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70" windowWidth="12900" windowHeight="6590" tabRatio="896" firstSheet="39" activeTab="44"/>
  </bookViews>
  <sheets>
    <sheet name="Figure 1e" sheetId="15" r:id="rId1"/>
    <sheet name="Figure 2c" sheetId="33" r:id="rId2"/>
    <sheet name="Figure 2f" sheetId="9" r:id="rId3"/>
    <sheet name="Figure 3b" sheetId="8" r:id="rId4"/>
    <sheet name="Figure 3c" sheetId="16" r:id="rId5"/>
    <sheet name="Figure 4a" sheetId="6" r:id="rId6"/>
    <sheet name="Figure 4a-neuroUbx_GRH_overlap" sheetId="38" r:id="rId7"/>
    <sheet name="Figure 4a-Resume Ubx-Grh" sheetId="39" r:id="rId8"/>
    <sheet name="Figure 4a-mesoUbx_Tin_overlap" sheetId="40" r:id="rId9"/>
    <sheet name="Figure 4a-Resume Ubx-Tin" sheetId="41" r:id="rId10"/>
    <sheet name="Figure 4b" sheetId="11" r:id="rId11"/>
    <sheet name="Figure 4c-region-Ubx-Grh-Tin" sheetId="42" r:id="rId12"/>
    <sheet name="Figure 4d Ubx-Tin-Grh" sheetId="43" r:id="rId13"/>
    <sheet name="ResumeFig4e-Ubx-Grh" sheetId="44" r:id="rId14"/>
    <sheet name="Figure 4e-Ubx-Tin" sheetId="45" r:id="rId15"/>
    <sheet name="Figure 4" sheetId="46" r:id="rId16"/>
    <sheet name="Figure 5h" sheetId="2" r:id="rId17"/>
    <sheet name="Figure 5i" sheetId="10" r:id="rId18"/>
    <sheet name="Figure 5k" sheetId="17" r:id="rId19"/>
    <sheet name="Figure 5l" sheetId="34" r:id="rId20"/>
    <sheet name="Figure 5m" sheetId="7" r:id="rId21"/>
    <sheet name="Figure 5n" sheetId="18" r:id="rId22"/>
    <sheet name="Figure 6b" sheetId="3" r:id="rId23"/>
    <sheet name="Supplementary figure 1a" sheetId="13" r:id="rId24"/>
    <sheet name="Supplementary figure 1b" sheetId="19" r:id="rId25"/>
    <sheet name="Supplementary figure 1c" sheetId="20" r:id="rId26"/>
    <sheet name="Supplementary figure 1d" sheetId="21" r:id="rId27"/>
    <sheet name="Supplementary figure 1e" sheetId="22" r:id="rId28"/>
    <sheet name="Supplementary figure 5a" sheetId="35" r:id="rId29"/>
    <sheet name="Supplementary figure 5b" sheetId="4" r:id="rId30"/>
    <sheet name="Supplementary figure 6a" sheetId="23" r:id="rId31"/>
    <sheet name="Supplementary figure 6c" sheetId="24" r:id="rId32"/>
    <sheet name="Supplementary figure 6d" sheetId="25" r:id="rId33"/>
    <sheet name="Supplementary figure 6e" sheetId="26" r:id="rId34"/>
    <sheet name="Supplementary figure 6f" sheetId="27" r:id="rId35"/>
    <sheet name="Supplementary figure 6h" sheetId="28" r:id="rId36"/>
    <sheet name="Supplementary figure 7a" sheetId="36" r:id="rId37"/>
    <sheet name="Supplementary figure 7b" sheetId="1" r:id="rId38"/>
    <sheet name="Supplementary figure 7c" sheetId="29" r:id="rId39"/>
    <sheet name="Supplementary 7d" sheetId="30" r:id="rId40"/>
    <sheet name="Supplementary figure 7e" sheetId="14" r:id="rId41"/>
    <sheet name="Supplementary figure 8" sheetId="31" r:id="rId42"/>
    <sheet name="Supplementary figure 9" sheetId="12" r:id="rId43"/>
    <sheet name="Supplementary figure 10" sheetId="32" r:id="rId44"/>
    <sheet name="Supplementary data 39" sheetId="37" r:id="rId45"/>
  </sheets>
  <definedNames>
    <definedName name="_xlnm._FilterDatabase" localSheetId="8" hidden="1">'Figure 4a-mesoUbx_Tin_overlap'!$A$1:$Q$1</definedName>
    <definedName name="_xlnm.Print_Area" localSheetId="44">'Supplementary data 39'!$A$1:$L$44</definedName>
    <definedName name="_xlnm.Print_Area" localSheetId="43">'Supplementary figure 10'!$A$3:$P$37</definedName>
  </definedNames>
  <calcPr calcId="144525"/>
</workbook>
</file>

<file path=xl/calcChain.xml><?xml version="1.0" encoding="utf-8"?>
<calcChain xmlns="http://schemas.openxmlformats.org/spreadsheetml/2006/main">
  <c r="D3" i="37" l="1"/>
  <c r="E3" i="37"/>
  <c r="J3" i="37"/>
  <c r="K3" i="37" s="1"/>
  <c r="D4" i="37"/>
  <c r="E4" i="37"/>
  <c r="J4" i="37"/>
  <c r="K4" i="37" s="1"/>
  <c r="D7" i="37"/>
  <c r="E7" i="37"/>
  <c r="J7" i="37"/>
  <c r="K7" i="37" s="1"/>
  <c r="D8" i="37"/>
  <c r="E8" i="37"/>
  <c r="J8" i="37"/>
  <c r="K8" i="37" s="1"/>
  <c r="D11" i="37"/>
  <c r="E11" i="37"/>
  <c r="J11" i="37"/>
  <c r="K11" i="37" s="1"/>
  <c r="D12" i="37"/>
  <c r="E12" i="37"/>
  <c r="J12" i="37"/>
  <c r="K12" i="37" s="1"/>
  <c r="D15" i="37"/>
  <c r="E15" i="37"/>
  <c r="J15" i="37"/>
  <c r="K15" i="37" s="1"/>
  <c r="D16" i="37"/>
  <c r="E16" i="37"/>
  <c r="J16" i="37"/>
  <c r="K16" i="37" s="1"/>
  <c r="D19" i="37"/>
  <c r="E19" i="37"/>
  <c r="J19" i="37"/>
  <c r="K19" i="37" s="1"/>
  <c r="D20" i="37"/>
  <c r="E20" i="37"/>
  <c r="J20" i="37"/>
  <c r="K20" i="37" s="1"/>
  <c r="D23" i="37"/>
  <c r="E23" i="37"/>
  <c r="J23" i="37"/>
  <c r="K23" i="37" s="1"/>
  <c r="D24" i="37"/>
  <c r="E24" i="37"/>
  <c r="J24" i="37"/>
  <c r="K24" i="37" s="1"/>
  <c r="D27" i="37"/>
  <c r="E27" i="37"/>
  <c r="J27" i="37"/>
  <c r="K27" i="37" s="1"/>
  <c r="D28" i="37"/>
  <c r="E28" i="37"/>
  <c r="J28" i="37"/>
  <c r="K28" i="37" s="1"/>
  <c r="D31" i="37"/>
  <c r="E31" i="37"/>
  <c r="J31" i="37"/>
  <c r="K31" i="37" s="1"/>
  <c r="D32" i="37"/>
  <c r="E32" i="37"/>
  <c r="J32" i="37"/>
  <c r="K32" i="37" s="1"/>
  <c r="D35" i="37"/>
  <c r="E35" i="37"/>
  <c r="J35" i="37"/>
  <c r="K35" i="37" s="1"/>
  <c r="D36" i="37"/>
  <c r="E36" i="37"/>
  <c r="J36" i="37"/>
  <c r="K36" i="37" s="1"/>
  <c r="D39" i="37"/>
  <c r="E39" i="37"/>
  <c r="D40" i="37"/>
  <c r="E40" i="37" s="1"/>
  <c r="D43" i="37"/>
  <c r="E43" i="37"/>
  <c r="D44" i="37"/>
  <c r="E44" i="37" s="1"/>
  <c r="H22" i="34" l="1"/>
  <c r="G22" i="34"/>
  <c r="F22" i="34"/>
  <c r="H21" i="34"/>
  <c r="G21" i="34"/>
  <c r="F21" i="34"/>
  <c r="H20" i="34"/>
  <c r="G20" i="34" s="1"/>
  <c r="F20" i="34"/>
  <c r="H19" i="34"/>
  <c r="G19" i="34"/>
  <c r="F19" i="34"/>
  <c r="H18" i="34"/>
  <c r="G18" i="34" s="1"/>
  <c r="F18" i="34"/>
  <c r="H17" i="34"/>
  <c r="G17" i="34"/>
  <c r="F17" i="34"/>
  <c r="H16" i="34"/>
  <c r="G16" i="34"/>
  <c r="F16" i="34"/>
  <c r="G22" i="7"/>
  <c r="F22" i="7"/>
  <c r="E22" i="7"/>
  <c r="G21" i="7"/>
  <c r="F21" i="7"/>
  <c r="E21" i="7"/>
  <c r="G20" i="7"/>
  <c r="F20" i="7"/>
  <c r="E20" i="7"/>
  <c r="G19" i="7"/>
  <c r="F19" i="7"/>
  <c r="E19" i="7"/>
  <c r="G18" i="7"/>
  <c r="F18" i="7"/>
  <c r="E18" i="7"/>
  <c r="G17" i="7"/>
  <c r="F17" i="7"/>
  <c r="E17" i="7"/>
  <c r="G16" i="7"/>
  <c r="F16" i="7"/>
  <c r="E16" i="7"/>
  <c r="M35" i="36" l="1"/>
  <c r="L35" i="36"/>
  <c r="M34" i="36"/>
  <c r="L34" i="36"/>
  <c r="M33" i="36"/>
  <c r="L33" i="36"/>
  <c r="M32" i="36"/>
  <c r="L32" i="36"/>
  <c r="M31" i="36"/>
  <c r="L31" i="36"/>
  <c r="M30" i="36"/>
  <c r="L30" i="36"/>
  <c r="M29" i="36"/>
  <c r="L29" i="36"/>
  <c r="M28" i="36"/>
  <c r="L28" i="36"/>
  <c r="M27" i="36"/>
  <c r="L27" i="36"/>
  <c r="M26" i="36"/>
  <c r="L26" i="36"/>
  <c r="M25" i="36"/>
  <c r="L25" i="36"/>
  <c r="M24" i="36"/>
  <c r="L24" i="36"/>
  <c r="M23" i="36"/>
  <c r="L23" i="36"/>
  <c r="M22" i="36"/>
  <c r="L22" i="36"/>
  <c r="M21" i="36"/>
  <c r="L21" i="36"/>
  <c r="M20" i="36"/>
  <c r="L20" i="36"/>
  <c r="M59" i="10"/>
  <c r="L59" i="10"/>
  <c r="M58" i="10"/>
  <c r="L58" i="10"/>
  <c r="M57" i="10"/>
  <c r="L57" i="10"/>
  <c r="M56" i="10"/>
  <c r="L56" i="10"/>
  <c r="M55" i="10"/>
  <c r="L55" i="10"/>
  <c r="M54" i="10"/>
  <c r="L54" i="10"/>
  <c r="M53" i="10"/>
  <c r="L53" i="10"/>
  <c r="M52" i="10"/>
  <c r="L52" i="10"/>
  <c r="M51" i="10"/>
  <c r="L51" i="10"/>
  <c r="M50" i="10"/>
  <c r="L50" i="10"/>
  <c r="M49" i="10"/>
  <c r="L49" i="10"/>
  <c r="M48" i="10"/>
  <c r="L48" i="10"/>
  <c r="P44" i="10"/>
  <c r="O44" i="10"/>
  <c r="P43" i="10"/>
  <c r="O43" i="10"/>
  <c r="P42" i="10"/>
  <c r="O42" i="10"/>
  <c r="P41" i="10"/>
  <c r="O41" i="10"/>
  <c r="P40" i="10"/>
  <c r="O40" i="10"/>
  <c r="P39" i="10"/>
  <c r="O39" i="10"/>
  <c r="P38" i="10"/>
  <c r="O38" i="10"/>
  <c r="P37" i="10"/>
  <c r="O37" i="10"/>
  <c r="P36" i="10"/>
  <c r="O36" i="10"/>
  <c r="P35" i="10"/>
  <c r="O35" i="10"/>
  <c r="P34" i="10"/>
  <c r="O34" i="10"/>
  <c r="P33" i="10"/>
  <c r="O33" i="10"/>
  <c r="P32" i="10"/>
  <c r="O32" i="10"/>
  <c r="P31" i="10"/>
  <c r="O31" i="10"/>
  <c r="P30" i="10"/>
  <c r="O30" i="10"/>
  <c r="P29" i="10"/>
  <c r="O29" i="10"/>
  <c r="G187" i="32" l="1"/>
  <c r="F187" i="32"/>
  <c r="E187" i="32"/>
  <c r="D187" i="32"/>
  <c r="C187" i="32"/>
  <c r="B187" i="32"/>
  <c r="G186" i="32"/>
  <c r="F186" i="32"/>
  <c r="E186" i="32"/>
  <c r="D186" i="32"/>
  <c r="C186" i="32"/>
  <c r="B186" i="32"/>
  <c r="G176" i="32"/>
  <c r="F176" i="32"/>
  <c r="E176" i="32"/>
  <c r="D176" i="32"/>
  <c r="C176" i="32"/>
  <c r="B176" i="32"/>
  <c r="G175" i="32"/>
  <c r="F175" i="32"/>
  <c r="E175" i="32"/>
  <c r="D175" i="32"/>
  <c r="C175" i="32"/>
  <c r="B175" i="32"/>
  <c r="G165" i="32"/>
  <c r="F165" i="32"/>
  <c r="E165" i="32"/>
  <c r="D165" i="32"/>
  <c r="C165" i="32"/>
  <c r="B165" i="32"/>
  <c r="G164" i="32"/>
  <c r="F164" i="32"/>
  <c r="E164" i="32"/>
  <c r="D164" i="32"/>
  <c r="C164" i="32"/>
  <c r="B164" i="32"/>
  <c r="G154" i="32"/>
  <c r="F154" i="32"/>
  <c r="E154" i="32"/>
  <c r="D154" i="32"/>
  <c r="C154" i="32"/>
  <c r="B154" i="32"/>
  <c r="G153" i="32"/>
  <c r="F153" i="32"/>
  <c r="E153" i="32"/>
  <c r="D153" i="32"/>
  <c r="C153" i="32"/>
  <c r="B153" i="32"/>
  <c r="G142" i="32"/>
  <c r="F142" i="32"/>
  <c r="E142" i="32"/>
  <c r="D142" i="32"/>
  <c r="C142" i="32"/>
  <c r="B142" i="32"/>
  <c r="G141" i="32"/>
  <c r="F141" i="32"/>
  <c r="E141" i="32"/>
  <c r="D141" i="32"/>
  <c r="C141" i="32"/>
  <c r="B141" i="32"/>
  <c r="G133" i="32"/>
  <c r="F133" i="32"/>
  <c r="E133" i="32"/>
  <c r="D133" i="32"/>
  <c r="C133" i="32"/>
  <c r="B133" i="32"/>
  <c r="G132" i="32"/>
  <c r="F132" i="32"/>
  <c r="E132" i="32"/>
  <c r="D132" i="32"/>
  <c r="C132" i="32"/>
  <c r="B132" i="32"/>
  <c r="G122" i="32"/>
  <c r="F122" i="32"/>
  <c r="E122" i="32"/>
  <c r="D122" i="32"/>
  <c r="C122" i="32"/>
  <c r="B122" i="32"/>
  <c r="G121" i="32"/>
  <c r="F121" i="32"/>
  <c r="E121" i="32"/>
  <c r="D121" i="32"/>
  <c r="C121" i="32"/>
  <c r="B121" i="32"/>
  <c r="G113" i="32"/>
  <c r="F113" i="32"/>
  <c r="E113" i="32"/>
  <c r="D113" i="32"/>
  <c r="C113" i="32"/>
  <c r="B113" i="32"/>
  <c r="G112" i="32"/>
  <c r="F112" i="32"/>
  <c r="E112" i="32"/>
  <c r="D112" i="32"/>
  <c r="C112" i="32"/>
  <c r="B112" i="32"/>
  <c r="G104" i="32"/>
  <c r="F104" i="32"/>
  <c r="E104" i="32"/>
  <c r="D104" i="32"/>
  <c r="C104" i="32"/>
  <c r="B104" i="32"/>
  <c r="G103" i="32"/>
  <c r="F103" i="32"/>
  <c r="E103" i="32"/>
  <c r="D103" i="32"/>
  <c r="C103" i="32"/>
  <c r="B103" i="32"/>
  <c r="G94" i="32"/>
  <c r="F94" i="32"/>
  <c r="E94" i="32"/>
  <c r="D94" i="32"/>
  <c r="C94" i="32"/>
  <c r="B94" i="32"/>
  <c r="G93" i="32"/>
  <c r="F93" i="32"/>
  <c r="E93" i="32"/>
  <c r="D93" i="32"/>
  <c r="C93" i="32"/>
  <c r="B93" i="32"/>
  <c r="G79" i="32"/>
  <c r="F79" i="32"/>
  <c r="E79" i="32"/>
  <c r="D79" i="32"/>
  <c r="C79" i="32"/>
  <c r="B79" i="32"/>
  <c r="G78" i="32"/>
  <c r="F78" i="32"/>
  <c r="E78" i="32"/>
  <c r="D78" i="32"/>
  <c r="C78" i="32"/>
  <c r="B78" i="32"/>
  <c r="G68" i="32"/>
  <c r="F68" i="32"/>
  <c r="E68" i="32"/>
  <c r="D68" i="32"/>
  <c r="C68" i="32"/>
  <c r="B68" i="32"/>
  <c r="G67" i="32"/>
  <c r="F67" i="32"/>
  <c r="E67" i="32"/>
  <c r="D67" i="32"/>
  <c r="C67" i="32"/>
  <c r="B67" i="32"/>
  <c r="G59" i="32"/>
  <c r="F59" i="32"/>
  <c r="E59" i="32"/>
  <c r="D59" i="32"/>
  <c r="C59" i="32"/>
  <c r="B59" i="32"/>
  <c r="G58" i="32"/>
  <c r="F58" i="32"/>
  <c r="E58" i="32"/>
  <c r="D58" i="32"/>
  <c r="C58" i="32"/>
  <c r="B58" i="32"/>
  <c r="G50" i="32"/>
  <c r="F50" i="32"/>
  <c r="E50" i="32"/>
  <c r="D50" i="32"/>
  <c r="C50" i="32"/>
  <c r="B50" i="32"/>
  <c r="G49" i="32"/>
  <c r="F49" i="32"/>
  <c r="E49" i="32"/>
  <c r="D49" i="32"/>
  <c r="C49" i="32"/>
  <c r="B49" i="32"/>
  <c r="G72" i="12" l="1"/>
  <c r="F72" i="12"/>
  <c r="E72" i="12"/>
  <c r="D72" i="12"/>
  <c r="C72" i="12"/>
  <c r="B72" i="12"/>
  <c r="G71" i="12"/>
  <c r="F71" i="12"/>
  <c r="E71" i="12"/>
  <c r="D71" i="12"/>
  <c r="C71" i="12"/>
  <c r="B71" i="12"/>
  <c r="G59" i="12"/>
  <c r="F59" i="12"/>
  <c r="E59" i="12"/>
  <c r="D59" i="12"/>
  <c r="C59" i="12"/>
  <c r="B59" i="12"/>
  <c r="G58" i="12"/>
  <c r="F58" i="12"/>
  <c r="E58" i="12"/>
  <c r="D58" i="12"/>
  <c r="C58" i="12"/>
  <c r="B58" i="12"/>
  <c r="G49" i="12"/>
  <c r="F49" i="12"/>
  <c r="E49" i="12"/>
  <c r="D49" i="12"/>
  <c r="C49" i="12"/>
  <c r="B49" i="12"/>
  <c r="G48" i="12"/>
  <c r="F48" i="12"/>
  <c r="E48" i="12"/>
  <c r="D48" i="12"/>
  <c r="C48" i="12"/>
  <c r="B48" i="12"/>
  <c r="G36" i="12"/>
  <c r="F36" i="12"/>
  <c r="E36" i="12"/>
  <c r="D36" i="12"/>
  <c r="C36" i="12"/>
  <c r="B36" i="12"/>
  <c r="G35" i="12"/>
  <c r="F35" i="12"/>
  <c r="E35" i="12"/>
  <c r="D35" i="12"/>
  <c r="C35" i="12"/>
  <c r="B35" i="12"/>
  <c r="G26" i="12"/>
  <c r="F26" i="12"/>
  <c r="E26" i="12"/>
  <c r="D26" i="12"/>
  <c r="C26" i="12"/>
  <c r="B26" i="12"/>
  <c r="G25" i="12"/>
  <c r="F25" i="12"/>
  <c r="E25" i="12"/>
  <c r="D25" i="12"/>
  <c r="C25" i="12"/>
  <c r="B25" i="12"/>
  <c r="G14" i="12"/>
  <c r="F14" i="12"/>
  <c r="E14" i="12"/>
  <c r="D14" i="12"/>
  <c r="C14" i="12"/>
  <c r="B14" i="12"/>
  <c r="G13" i="12"/>
  <c r="F13" i="12"/>
  <c r="E13" i="12"/>
  <c r="D13" i="12"/>
  <c r="C13" i="12"/>
  <c r="B13" i="12"/>
</calcChain>
</file>

<file path=xl/sharedStrings.xml><?xml version="1.0" encoding="utf-8"?>
<sst xmlns="http://schemas.openxmlformats.org/spreadsheetml/2006/main" count="13963" uniqueCount="2872">
  <si>
    <t>Figure 2c</t>
  </si>
  <si>
    <t>Figure 2f</t>
  </si>
  <si>
    <t>GO biological process complete</t>
  </si>
  <si>
    <t>cardiac cell fate commitment</t>
  </si>
  <si>
    <t>regulation of mRNA 3'-end processing</t>
  </si>
  <si>
    <t>segment specification</t>
  </si>
  <si>
    <t>ATP-dependent chromatin remodeling</t>
  </si>
  <si>
    <t>somatic muscle development</t>
  </si>
  <si>
    <t>mRNA splicing, via spliceosome</t>
  </si>
  <si>
    <t>twi-WT</t>
  </si>
  <si>
    <t>fold enrichment</t>
  </si>
  <si>
    <t>regulation of TSS selection at RNA pol II promoter</t>
  </si>
  <si>
    <t>elav-WT</t>
  </si>
  <si>
    <t>DNA replication</t>
  </si>
  <si>
    <t>DNA conformation change</t>
  </si>
  <si>
    <t>chromatin organization</t>
  </si>
  <si>
    <t>sca-WT</t>
  </si>
  <si>
    <t>mRNA cis splicing, via spliceosome</t>
  </si>
  <si>
    <t>negative regulation of neuron death</t>
  </si>
  <si>
    <t>translational initiation</t>
  </si>
  <si>
    <t>gene expression</t>
  </si>
  <si>
    <t>regulation of mRNA processing</t>
  </si>
  <si>
    <t>regulation of RNA splicing</t>
  </si>
  <si>
    <t>twi-N51A</t>
  </si>
  <si>
    <t>elav-N51A</t>
  </si>
  <si>
    <t>sca-N51A</t>
  </si>
  <si>
    <t>regulation of alternative mRNA splicing</t>
  </si>
  <si>
    <t>tricarboxylic acid cycle</t>
  </si>
  <si>
    <t>citrate metabolic process</t>
  </si>
  <si>
    <t>tricarboxylic acid metabolic process</t>
  </si>
  <si>
    <t>regulation of mRNA metabolic process</t>
  </si>
  <si>
    <t>Figure 3b</t>
  </si>
  <si>
    <t>Cross (27)</t>
  </si>
  <si>
    <t>mesodermal cell fate specification</t>
  </si>
  <si>
    <t>chromatin remodeling</t>
  </si>
  <si>
    <t xml:space="preserve">regulation of mRNA 3'-end processing </t>
  </si>
  <si>
    <t>RNA splicing</t>
  </si>
  <si>
    <t>regulation of DNA-templated transcription</t>
  </si>
  <si>
    <t>RNA splicing, via transesterification reactions</t>
  </si>
  <si>
    <t>developmental process</t>
  </si>
  <si>
    <t>Mesoderm</t>
  </si>
  <si>
    <t>Neuronal</t>
  </si>
  <si>
    <t>regulation of apoptotic process involved in morphogenesis</t>
  </si>
  <si>
    <t>dorsal vessel heart proper cell fate commitment</t>
  </si>
  <si>
    <t>ectoderm and mesoderm interaction</t>
  </si>
  <si>
    <t>anterior head segmentation</t>
  </si>
  <si>
    <t>muscle cell fate specification</t>
  </si>
  <si>
    <t>endoderm formation</t>
  </si>
  <si>
    <t>muscle cell fate commitment</t>
  </si>
  <si>
    <t>muscle cell fate determination</t>
  </si>
  <si>
    <t>embryonic heart tube pattern specification</t>
  </si>
  <si>
    <t>specification of animal organ identity</t>
  </si>
  <si>
    <t>anterior/posterior lineage restriction</t>
  </si>
  <si>
    <t>regulation of striated muscle contraction</t>
  </si>
  <si>
    <t>notum cell fate specification</t>
  </si>
  <si>
    <t>head morphogenesis</t>
  </si>
  <si>
    <t>positive regulation of apoptotic process</t>
  </si>
  <si>
    <t>cell chemotaxis</t>
  </si>
  <si>
    <t>Bolwig's organ morphogenesis</t>
  </si>
  <si>
    <t>neuron fate specification</t>
  </si>
  <si>
    <t>Ubx-Grh</t>
  </si>
  <si>
    <t>Ubx-Tin</t>
  </si>
  <si>
    <t>Promoters</t>
  </si>
  <si>
    <t>Gene bodies</t>
  </si>
  <si>
    <t>Intergenic regions</t>
  </si>
  <si>
    <t>W1118</t>
  </si>
  <si>
    <t>SEM</t>
  </si>
  <si>
    <t>Ubx-WT</t>
  </si>
  <si>
    <t>Ubx-N51A</t>
  </si>
  <si>
    <t>Tin</t>
  </si>
  <si>
    <t>left panel</t>
  </si>
  <si>
    <t>right panel</t>
  </si>
  <si>
    <t>GST</t>
  </si>
  <si>
    <t>Ubx</t>
  </si>
  <si>
    <t>N-term</t>
  </si>
  <si>
    <t>C-term</t>
  </si>
  <si>
    <t>HD</t>
  </si>
  <si>
    <t>HX-HD</t>
  </si>
  <si>
    <t>HD-Ubda</t>
  </si>
  <si>
    <t>sem</t>
  </si>
  <si>
    <t>Mean-Ratio to Full lengh</t>
  </si>
  <si>
    <t>Exd</t>
  </si>
  <si>
    <t>(1=100%)</t>
  </si>
  <si>
    <t>genotype</t>
  </si>
  <si>
    <t>mild phenotype</t>
  </si>
  <si>
    <t>strong phenotype</t>
  </si>
  <si>
    <t>no phenotype</t>
  </si>
  <si>
    <t>strong/medium phenotype</t>
  </si>
  <si>
    <t>Cross (9)</t>
  </si>
  <si>
    <t>positive regulation of gene expression</t>
  </si>
  <si>
    <t>regulation of RNA biosynthetic process</t>
  </si>
  <si>
    <t>regulation of transcription, DNA-templated</t>
  </si>
  <si>
    <t>regulation of nucleic acid-templated transcription</t>
  </si>
  <si>
    <t>chromosome organization</t>
  </si>
  <si>
    <t>regulation of RNA metabolic process</t>
  </si>
  <si>
    <t>Cross (10)</t>
  </si>
  <si>
    <t>translation initiation factor activity</t>
  </si>
  <si>
    <t>translation factor activity, RNA binding</t>
  </si>
  <si>
    <t>mRNA binding</t>
  </si>
  <si>
    <t>RNA binding</t>
  </si>
  <si>
    <t>nucleic acid binding</t>
  </si>
  <si>
    <t>regulation of neuron death</t>
  </si>
  <si>
    <t>regulation of translation</t>
  </si>
  <si>
    <t>mRNA metabolic process</t>
  </si>
  <si>
    <t>regulation of mRNA splicing, via spliceosome</t>
  </si>
  <si>
    <t>Figure 5i</t>
  </si>
  <si>
    <t>Figure 5h</t>
  </si>
  <si>
    <t>Figure 6b</t>
  </si>
  <si>
    <t>Figure 4a</t>
  </si>
  <si>
    <t>Figure 4b</t>
  </si>
  <si>
    <t>Figure 5l</t>
  </si>
  <si>
    <t>Figure 5m</t>
  </si>
  <si>
    <t>DPN DOT</t>
  </si>
  <si>
    <t>T3</t>
  </si>
  <si>
    <t>A1</t>
  </si>
  <si>
    <t>A2</t>
  </si>
  <si>
    <t>UBX/TM6</t>
  </si>
  <si>
    <t>UBX/UBX</t>
  </si>
  <si>
    <t>GRH/CyO</t>
  </si>
  <si>
    <t>GRH/GRH</t>
  </si>
  <si>
    <t>GRH;UBX/CyO;TM6</t>
  </si>
  <si>
    <t>Supplementary figure 5b</t>
  </si>
  <si>
    <t>Supplementary figure 5a</t>
  </si>
  <si>
    <t>Tin-N51A</t>
  </si>
  <si>
    <t>Tin-WT</t>
  </si>
  <si>
    <t>Supplementary figure 7a</t>
  </si>
  <si>
    <t>Supplementary figure 7b</t>
  </si>
  <si>
    <t>Supplementary figure 8g</t>
  </si>
  <si>
    <t>ng of Ubx vector transfected</t>
  </si>
  <si>
    <t>Ubx-WT +Tin (100ng)</t>
  </si>
  <si>
    <t>Ubx-N51A +Tin (100ng)</t>
  </si>
  <si>
    <t>ng of Tin vector transfected</t>
  </si>
  <si>
    <t>Ubx-WT (100ng) +Tin</t>
  </si>
  <si>
    <t>Ubx-N51A (100ng) +Tin</t>
  </si>
  <si>
    <t>Relative luciferase activity representing the mean of three independent experiments performed in triplicate and associated SEM</t>
  </si>
  <si>
    <t>Dpp enhancer-luciferase</t>
  </si>
  <si>
    <t>Value associated with Gene Ontology term associated with figure 4</t>
  </si>
  <si>
    <t>Distribution of genomic Ubx ChIP-seq peak in percentage related to figure 4b</t>
  </si>
  <si>
    <t>Value associated with Gene Ontology term associated with supplementary figure 5</t>
  </si>
  <si>
    <t>Value associated with Gene Ontology term associated with figure 3</t>
  </si>
  <si>
    <t>3xUbx-Tin sites-luciferase</t>
  </si>
  <si>
    <t>Tin-WT+Ubx (100ng)</t>
  </si>
  <si>
    <t>Tin-N51A+Ubx (100ng)</t>
  </si>
  <si>
    <t>ANOVA test</t>
  </si>
  <si>
    <t>Ubx1/TM6</t>
  </si>
  <si>
    <t>tin346/TM6</t>
  </si>
  <si>
    <t>tin346,Ubx1/TM6</t>
  </si>
  <si>
    <t>relative value</t>
  </si>
  <si>
    <t>tin346/TM6 vs tin346,Ubx1/TM6</t>
  </si>
  <si>
    <t>Ubx1/TM6 vs tin346,Ubx1/TM6</t>
  </si>
  <si>
    <t>W1118 vs tin346,Ubx/TM6</t>
  </si>
  <si>
    <t>W1118 vs Ubx1/TM6</t>
  </si>
  <si>
    <t>Ubx1/TM6 vs tin346/TM6</t>
  </si>
  <si>
    <t>W1118 vs tin346/TM6</t>
  </si>
  <si>
    <t>Mean of relative dpp/Dapi ratio of 15 embryos</t>
  </si>
  <si>
    <t>SEM of the values</t>
  </si>
  <si>
    <t>Mean-Ratio to Full lengh Ubx</t>
  </si>
  <si>
    <t>Relative signal quantification ratio of western-blot signal over GST-expression constructs and normalized to the Ubx full-lengh interaction of Figure 5</t>
  </si>
  <si>
    <t>Relative signal quantification ratio of dpp mRNA signal over DAPI (nuclei) staining of figure 5</t>
  </si>
  <si>
    <t>Percentage</t>
  </si>
  <si>
    <t>Ubx1,Brm2/TM6</t>
  </si>
  <si>
    <t>Ubx1,tin346/TM6</t>
  </si>
  <si>
    <t>SRp54DG02112/Cyo;Ubx1/TM6</t>
  </si>
  <si>
    <t>snRNPU1-70K02107/Cyo;Ubx1/TM6</t>
  </si>
  <si>
    <t>Relative percentage of phenotype from blind observation of 50 embryos represented in figure 6</t>
  </si>
  <si>
    <t>NB</t>
  </si>
  <si>
    <t>ALL</t>
  </si>
  <si>
    <t>mean</t>
  </si>
  <si>
    <t>the following table showed the raw number counting as well as mean and sem for each embryos from each genotype presented in supplementary figure 8</t>
  </si>
  <si>
    <t>HET</t>
  </si>
  <si>
    <t>HO</t>
  </si>
  <si>
    <t>HET are single heterozygous, HO are single homozygous, HETHET are double heterozygous</t>
  </si>
  <si>
    <t>HETHET</t>
  </si>
  <si>
    <t>-</t>
  </si>
  <si>
    <t>Raw data of western-blot from figure 1e</t>
  </si>
  <si>
    <t>antibodies used are indicated as a-xx (a-Ubx, a-GFP, a-Histone3)</t>
  </si>
  <si>
    <t>Ladder is highlighted in Red (kDa)</t>
  </si>
  <si>
    <t>Raw data of western-blot from figure 3c</t>
  </si>
  <si>
    <t>3.005 is the name of the GFP-Ubx line endogenously tagged while "-" represent control w1118 line</t>
  </si>
  <si>
    <t>antibodies used are indicated as a-xx (a-Ubx, a-Histone3)</t>
  </si>
  <si>
    <t>Raw data of western-blot from figure 5k</t>
  </si>
  <si>
    <t>antibodies used are indicated as a-xx (a-V5, a-GST)</t>
  </si>
  <si>
    <t>Raw data of western-blot from figure 5n</t>
  </si>
  <si>
    <t>antibodies used are indicated as a-xx (a-V5, a-GFP, a-myc)</t>
  </si>
  <si>
    <t>Raw data of western-blot from supplementary figure 1b</t>
  </si>
  <si>
    <t>antibodies used are indicated as a-xx (a-Tubulin, a-Med19, a-myc, Strep-HRP)</t>
  </si>
  <si>
    <t>Raw data of western-blot from supplementary figure 1c</t>
  </si>
  <si>
    <t>antibodies used are indicated as a-xx (a-myc, a-Histone3, a-GFP, Strep-HRP...)</t>
  </si>
  <si>
    <t>Raw data of western-blot from supplementary figure 1d</t>
  </si>
  <si>
    <t>Raw data of western-blot from supplementary figure 1e</t>
  </si>
  <si>
    <t>Raw data of western-blot from supplementary figure 6a</t>
  </si>
  <si>
    <t>antibodies used are indicated as a-xx (a-Zelda)</t>
  </si>
  <si>
    <t>Raw data of western-blot from supplementary figure 6c</t>
  </si>
  <si>
    <t>Raw data of western-blot from supplementary figure 6d</t>
  </si>
  <si>
    <t>membrane rehybridized with antibody are indicated</t>
  </si>
  <si>
    <t>membrane re-incubated with ECL is indicated</t>
  </si>
  <si>
    <t>Raw data of western-blot from supplementary figure 6e</t>
  </si>
  <si>
    <t>Raw data of western-blot from supplementary figure 6f</t>
  </si>
  <si>
    <t>Raw data of western-blot from supplementary figure 6h</t>
  </si>
  <si>
    <t>antibodies used are indicated as a-xx (a-GFP)</t>
  </si>
  <si>
    <t>antibodies used are indicated as a-xx (a-myc, a-GFP)</t>
  </si>
  <si>
    <t>Raw data of western-blot from supplementary figure 7d</t>
  </si>
  <si>
    <t>Raw data of western-blot from supplementary figure 7c</t>
  </si>
  <si>
    <t>Electromobility shift assay represented in supplementary figure 1a</t>
  </si>
  <si>
    <t>Comb represents a combinatorial mutations of the homeodomain</t>
  </si>
  <si>
    <t>WT (comb) and N51A are the myc-BirA*Ubx proteins produced and purified in vitro</t>
  </si>
  <si>
    <t>antibodies used are indicated as a-xx (a-HA, a-GFP...)</t>
  </si>
  <si>
    <t>antibodies used are indicated as a-xx (a-HA, a-GFP… )</t>
  </si>
  <si>
    <t>Electromobility shift assay represented in supplementary figure 7e</t>
  </si>
  <si>
    <t>Number of Hemisegments A2-A7  and associated phenotype of neuromuscular junctions of Ventral lateral muscle 1 presented in supplementary figure 8</t>
  </si>
  <si>
    <t>Number of Hemisegments (A2-A7)</t>
  </si>
  <si>
    <t>Altered</t>
  </si>
  <si>
    <t>Genotype</t>
  </si>
  <si>
    <t>Correct contact with VL1</t>
  </si>
  <si>
    <t>Reduced contact with VL1</t>
  </si>
  <si>
    <t>Misrouting/no contact</t>
  </si>
  <si>
    <t>Ubx1/Ubx1</t>
  </si>
  <si>
    <t>Srp54DG02112/CyO</t>
  </si>
  <si>
    <t>Srp54DG02112/CyO;Ubx1/TM6</t>
  </si>
  <si>
    <t>snRNPU1-70K02107/CyO</t>
  </si>
  <si>
    <t>snRNPU1-70K02107/CyO;Ubx1/TM6</t>
  </si>
  <si>
    <t>brm2/TM6</t>
  </si>
  <si>
    <t>Ubx1,brm2/TM6</t>
  </si>
  <si>
    <t>comparison</t>
  </si>
  <si>
    <t>Ubx heterozygous and Ubx homozygous</t>
  </si>
  <si>
    <t>Srp54 heterozygous and Srp54;Ubx heterozygous</t>
  </si>
  <si>
    <t>snRNPU1-70K heterozygous and snRNPU1-70K;Ubx heterozygous</t>
  </si>
  <si>
    <t>Tin heterozygous and Tin,Ubx heterozygous</t>
  </si>
  <si>
    <t>Brm heterozygous and Brm,Ubx heterozygous</t>
  </si>
  <si>
    <t>VL1 states for muscle Ventral Lateral 1</t>
  </si>
  <si>
    <t>Number of neuroblasts present in segment T3, A1 and A2 presented in supplementary figure 9</t>
  </si>
  <si>
    <t>Chi2-test</t>
  </si>
  <si>
    <r>
      <t>Dpn positive cells counting (n=</t>
    </r>
    <r>
      <rPr>
        <b/>
        <sz val="11"/>
        <color theme="1"/>
        <rFont val="Calibri"/>
        <family val="2"/>
      </rPr>
      <t>5 embryos or more). Raw countings are presented bellow the table summary; Relate to  supplementary figure 10</t>
    </r>
  </si>
  <si>
    <t>Mean(Neuroblasts-NBs)</t>
  </si>
  <si>
    <t>Stat-Anova (p0.05)</t>
  </si>
  <si>
    <t>to w1118</t>
  </si>
  <si>
    <t>to Ubx/TM6</t>
  </si>
  <si>
    <t>description of the phenotype</t>
  </si>
  <si>
    <t>w1118</t>
  </si>
  <si>
    <t>Ubx/TM6</t>
  </si>
  <si>
    <t>Ubx/Ubx</t>
  </si>
  <si>
    <t>A1 p&lt;0.01</t>
  </si>
  <si>
    <t>extra-NBs (app. 4) in A1</t>
  </si>
  <si>
    <t>Srp54/CyO</t>
  </si>
  <si>
    <t>Srp54/Srp54</t>
  </si>
  <si>
    <t>Srp54;Ubx/CyO;TM6</t>
  </si>
  <si>
    <t>snRNPU1-70K/CyO</t>
  </si>
  <si>
    <t>snRNPU1-70K/snRNPU1-70K</t>
  </si>
  <si>
    <t>na</t>
  </si>
  <si>
    <t>Bigger, triangular cell shape, Dpn over-expression</t>
  </si>
  <si>
    <t>snRNPU1-70K;Ubx/CyO;TM6</t>
  </si>
  <si>
    <t>tin/TM6</t>
  </si>
  <si>
    <t>tin/tin</t>
  </si>
  <si>
    <t>tin,Ubx/TM6</t>
  </si>
  <si>
    <t>Brm/TM6</t>
  </si>
  <si>
    <t>Brm/BRM</t>
  </si>
  <si>
    <t>T3 p&lt;0.05</t>
  </si>
  <si>
    <t>T3-NS (0.08)</t>
  </si>
  <si>
    <t>Extra-NBs in T3 (67% penetrance)</t>
  </si>
  <si>
    <t>Brm,Ubx/TM6</t>
  </si>
  <si>
    <t>A1 p&lt;0.05</t>
  </si>
  <si>
    <t>extra-NBs (app.1-2) in A1, significantly less than Ubx single mutant</t>
  </si>
  <si>
    <t>Mean(all cells)</t>
  </si>
  <si>
    <t>to ubx/TM6</t>
  </si>
  <si>
    <t>triangular cell shape, Dpn over-expression</t>
  </si>
  <si>
    <t>Raw countings are presented bellow</t>
  </si>
  <si>
    <t>SRP54/CyO</t>
  </si>
  <si>
    <t>PHENOTYPE OF CELL SEEMS NORMAL</t>
  </si>
  <si>
    <t>SRP54/SRP54</t>
  </si>
  <si>
    <t>SRP54;UBX/CyO;TM6</t>
  </si>
  <si>
    <t>NO POSSIBLE</t>
  </si>
  <si>
    <t>STRONG PHENOTYPE SHAPE CELL &amp; INTENSITY DPN</t>
  </si>
  <si>
    <t>CELLS LIKE TRIANGULAR &amp; BIGGER</t>
  </si>
  <si>
    <t>snRNPU1-70K;UBX/CyO;TM6</t>
  </si>
  <si>
    <t>TIN/TM6</t>
  </si>
  <si>
    <t>NORMAL</t>
  </si>
  <si>
    <t>TIN/TIN</t>
  </si>
  <si>
    <t>TIN,UBX/TM6</t>
  </si>
  <si>
    <t>BRM/TM6</t>
  </si>
  <si>
    <t>BRM/BRM</t>
  </si>
  <si>
    <t>BRM,UBX/TM6</t>
  </si>
  <si>
    <t>PHENOTYPE ON A1 SEEMS RECURRENT WITH 1 OR 2NB MORE THAN HET CONTROL</t>
  </si>
  <si>
    <t>Value associated with Gene Ontology term associated with figure 2c</t>
  </si>
  <si>
    <t>Value associated with Gene Ontology term associated with figure 2f</t>
  </si>
  <si>
    <t>firefly norm</t>
  </si>
  <si>
    <t>MEAN</t>
  </si>
  <si>
    <t>firefly norm Ubx, left panel</t>
  </si>
  <si>
    <t>firefly norm Tin, right panel</t>
  </si>
  <si>
    <t>Relative signal quantification ratio of western-blot signal over GST-expression constructs and normalized to the Ubx full-lengh interaction of Figure 5l</t>
  </si>
  <si>
    <t>Value associated with Gene Ontology term associated with supplementary figure 5a</t>
  </si>
  <si>
    <t>Value associated with Gene Ontology term associated with supplementary figure 5b</t>
  </si>
  <si>
    <t>Relative luciferase activity representing the mean of three independent experiments performed in triplicate and associated SEM of figure supplementary 7a</t>
  </si>
  <si>
    <t>Relative luciferase activity representing the mean of three independent experiments performed in triplicate and associated SEM of figure supplementary 7b</t>
  </si>
  <si>
    <t>Bellow the normalized data for each triplicate from each independent experiment are presented</t>
  </si>
  <si>
    <t>Relative to WT</t>
  </si>
  <si>
    <t>m</t>
  </si>
  <si>
    <t>sd</t>
  </si>
  <si>
    <t xml:space="preserve">Experiment 4 </t>
  </si>
  <si>
    <t>raw data</t>
  </si>
  <si>
    <t xml:space="preserve">Experiment3 </t>
  </si>
  <si>
    <t>TIN</t>
  </si>
  <si>
    <t>Relative to wt</t>
  </si>
  <si>
    <t xml:space="preserve">Exp4 </t>
  </si>
  <si>
    <t>exp1</t>
  </si>
  <si>
    <t xml:space="preserve">exp2 </t>
  </si>
  <si>
    <t>exp3</t>
  </si>
  <si>
    <t>N51A</t>
  </si>
  <si>
    <t>WT</t>
  </si>
  <si>
    <t>relative</t>
  </si>
  <si>
    <t>Ratio</t>
  </si>
  <si>
    <t>SF2</t>
  </si>
  <si>
    <t>Cwc25</t>
  </si>
  <si>
    <t>Srp54</t>
  </si>
  <si>
    <t>Grh</t>
  </si>
  <si>
    <t>snRNP-U1-70k</t>
  </si>
  <si>
    <t>tfAP-2</t>
  </si>
  <si>
    <t>SF1</t>
  </si>
  <si>
    <t>Background only</t>
  </si>
  <si>
    <t>Ncm</t>
  </si>
  <si>
    <t>Bic</t>
  </si>
  <si>
    <t>Srm160</t>
  </si>
  <si>
    <t>Crp</t>
  </si>
  <si>
    <t>Zld</t>
  </si>
  <si>
    <t>Bx-42</t>
  </si>
  <si>
    <t>Brm</t>
  </si>
  <si>
    <t>Smb</t>
  </si>
  <si>
    <t>Cg</t>
  </si>
  <si>
    <t>Saf-B</t>
  </si>
  <si>
    <t>CtBP</t>
  </si>
  <si>
    <t>Overlapping</t>
  </si>
  <si>
    <t>overlapEnd</t>
  </si>
  <si>
    <t>+</t>
  </si>
  <si>
    <t>FBgn0263457</t>
  </si>
  <si>
    <t>c("gr1_sample_5GRH__MACS_peak_5866", "gr1_neUbxCOM__neUbxR_dm3_peak_10947")</t>
  </si>
  <si>
    <t>*</t>
  </si>
  <si>
    <t>chrXHet</t>
  </si>
  <si>
    <t>NearestLocation</t>
  </si>
  <si>
    <t>overlapStart</t>
  </si>
  <si>
    <t>FBgn0039944</t>
  </si>
  <si>
    <t>inside</t>
  </si>
  <si>
    <t>FBgn0003559</t>
  </si>
  <si>
    <t>FBgn0087008</t>
  </si>
  <si>
    <t>c("gr1_sample_5GRH__MACS_peak_5800", "gr1_neUbxCOM__neUbxS_dm3_peak_11600")</t>
  </si>
  <si>
    <t>chrX</t>
  </si>
  <si>
    <t>FBgn0031047</t>
  </si>
  <si>
    <t>FBgn0031011</t>
  </si>
  <si>
    <t>c("gr1_sample_5GRH__MACS_peak_5785", "gr1_neUbxCOM__neUbxR_dm3_peak_10814")</t>
  </si>
  <si>
    <t>FBgn0026058</t>
  </si>
  <si>
    <t>c("gr1_neUbxCOM__neUbxR_dm3_peak_10804", "gr1_neUbxCOM__neUbxS_dm3_peak_11583", "gr1_sample_5GRH__MACS_peak_5721")</t>
  </si>
  <si>
    <t>upstream</t>
  </si>
  <si>
    <t>c("gr1_sample_5GRH__MACS_peak_5720", "gr1_neUbxCOM__neUbxS_dm3_peak_11582")</t>
  </si>
  <si>
    <t>FBgn0011826</t>
  </si>
  <si>
    <t>c("gr1_neUbxCOM__neUbxR_dm3_peak_10799", "gr1_sample_5GRH__MACS_peak_5652")</t>
  </si>
  <si>
    <t>FBgn0030617</t>
  </si>
  <si>
    <t>c("gr1_sample_5GRH__MACS_peak_5590", "gr1_neUbxCOM__neUbxS_dm3_peak_11567")</t>
  </si>
  <si>
    <t>FBgn0030616</t>
  </si>
  <si>
    <t>FBgn0030029</t>
  </si>
  <si>
    <t>c("gr1_neUbxCOM__neUbxR_dm3_peak_10727", "gr1_sample_5GRH__MACS_peak_5324")</t>
  </si>
  <si>
    <t>FBgn0015519</t>
  </si>
  <si>
    <t>FBgn0029899</t>
  </si>
  <si>
    <t>c("gr1_neUbxCOM__neUbxR_dm3_peak_10719", "gr1_sample_5GRH__MACS_peak_5254")</t>
  </si>
  <si>
    <t>FBgn0029898</t>
  </si>
  <si>
    <t>includeFeature</t>
  </si>
  <si>
    <t>FBgn0029856</t>
  </si>
  <si>
    <t>c("gr1_sample_5GRH__MACS_peak_5239", "gr1_sample_5GRH__MACS_peak_5240", "gr1_neUbxCOM__neUbxS_dm3_peak_11477")</t>
  </si>
  <si>
    <t>FBgn0029821</t>
  </si>
  <si>
    <t>c("gr1_neUbxCOM__neUbxS_dm3_peak_11474", "gr1_sample_5GRH__MACS_peak_5220")</t>
  </si>
  <si>
    <t>FBgn0000042</t>
  </si>
  <si>
    <t>c("gr1_sample_5GRH__MACS_peak_5219", "gr1_neUbxCOM__neUbxS_dm3_peak_11472", "gr1_neUbxCOM__neUbxS_dm3_peak_11473")</t>
  </si>
  <si>
    <t>FBgn0029657</t>
  </si>
  <si>
    <t>c("gr1_sample_5GRH__MACS_peak_5126", "gr1_neUbxCOM__neUbxS_dm3_peak_11440", "gr1_neUbxCOM__neUbxR_dm3_peak_10679", "gr1_sample_5GRH__MACS_peak_5127")</t>
  </si>
  <si>
    <t>FBgn0040384</t>
  </si>
  <si>
    <t>c("gr1_sample_5GRH__MACS_peak_5093", "gr1_neUbxCOM__neUbxS_dm3_peak_11431", "gr1_neUbxCOM__neUbxR_dm3_peak_10667")</t>
  </si>
  <si>
    <t>FBgn0028369</t>
  </si>
  <si>
    <t>FBgn0003996</t>
  </si>
  <si>
    <t>downstream</t>
  </si>
  <si>
    <t>FBgn0040385</t>
  </si>
  <si>
    <t>c("gr1_sample_5GRH__MACS_peak_5080", "gr1_neUbxCOM__neUbxR_dm3_peak_10663")</t>
  </si>
  <si>
    <t>FBgn0025394</t>
  </si>
  <si>
    <t>c("gr1_sample_5GRH__MACS_peak_5033", "gr1_neUbxCOM__neUbxR_dm3_peak_10655", "gr1_neUbxCOM__neUbxS_dm3_peak_11411")</t>
  </si>
  <si>
    <t>FBgn0024366</t>
  </si>
  <si>
    <t>c("gr1_sample_5GRH__MACS_peak_5025", "gr1_neUbxCOM__neUbxS_dm3_peak_11403")</t>
  </si>
  <si>
    <t>FBgn0264449</t>
  </si>
  <si>
    <t>c("gr1_neUbxCOM__neUbxR_dm3_peak_10645", "gr1_sample_5GRH__MACS_peak_5003")</t>
  </si>
  <si>
    <t>FBgn0029535</t>
  </si>
  <si>
    <t>FBgn0040383</t>
  </si>
  <si>
    <t>c("gr1_sample_5GRH__MACS_peak_4995", "gr1_neUbxCOM__neUbxS_dm3_peak_11397")</t>
  </si>
  <si>
    <t>FBgn0040382</t>
  </si>
  <si>
    <t>FBgn0052816</t>
  </si>
  <si>
    <t>c("gr1_neUbxCOM__neUbxR_dm3_peak_10637", "gr1_neUbxCOM__neUbxS_dm3_peak_11390", "gr1_neUbxCOM__neUbxS_dm3_peak_11391", "gr1_sample_5GRH__MACS_peak_4966")</t>
  </si>
  <si>
    <t>FBgn0029521</t>
  </si>
  <si>
    <t>FBgn0024989</t>
  </si>
  <si>
    <t>FBgn0263093</t>
  </si>
  <si>
    <t>c("gr1_neUbxCOM__neUbxR_dm3_peak_1915", "gr1_neUbxCOM__neUbxS_dm3_peak_2994", "gr1_sample_5GRH__MACS_peak_4945")</t>
  </si>
  <si>
    <t>chr4</t>
  </si>
  <si>
    <t>FBgn0039911</t>
  </si>
  <si>
    <t>c("gr1_sample_5GRH__MACS_peak_4926", "gr1_neUbxCOM__neUbxR_dm3_peak_1911", "gr1_neUbxCOM__neUbxS_dm3_peak_2991")</t>
  </si>
  <si>
    <t>FBgn0004607</t>
  </si>
  <si>
    <t>c("gr1_sample_5GRH__MACS_peak_4920", "gr1_neUbxCOM__neUbxS_dm3_peak_2990")</t>
  </si>
  <si>
    <t>FBgn0003870</t>
  </si>
  <si>
    <t>c("gr1_sample_5GRH__MACS_peak_4873", "gr1_neUbxCOM__neUbxS_dm3_peak_2761")</t>
  </si>
  <si>
    <t>chr3R</t>
  </si>
  <si>
    <t>FBgn0039864</t>
  </si>
  <si>
    <t>c("gr1_sample_5GRH__MACS_peak_4869", "gr1_neUbxCOM__neUbxR_dm3_peak_1680", "gr1_neUbxCOM__neUbxS_dm3_peak_2760", "gr1_sample_5GRH__MACS_peak_4870")</t>
  </si>
  <si>
    <t>FBgn0039858</t>
  </si>
  <si>
    <t>c("gr1_neUbxCOM__neUbxS_dm3_peak_2757", "gr1_sample_5GRH__MACS_peak_4866", "gr1_neUbxCOM__neUbxS_dm3_peak_2758")</t>
  </si>
  <si>
    <t>FBgn0011655</t>
  </si>
  <si>
    <t>FBgn0020912</t>
  </si>
  <si>
    <t>c("gr1_sample_5GRH__MACS_peak_4844", "gr1_neUbxCOM__neUbxS_dm3_peak_2742")</t>
  </si>
  <si>
    <t>FBgn0004606</t>
  </si>
  <si>
    <t>c("gr1_sample_5GRH__MACS_peak_4827", "gr1_neUbxCOM__neUbxS_dm3_peak_2736", "gr1_sample_5GRH__MACS_peak_4828")</t>
  </si>
  <si>
    <t>FBgn0015221</t>
  </si>
  <si>
    <t>c("gr1_neUbxCOM__neUbxR_dm3_peak_1666", "gr1_sample_5GRH__MACS_peak_4812")</t>
  </si>
  <si>
    <t>FBgn0039739</t>
  </si>
  <si>
    <t>c("gr1_sample_5GRH__MACS_peak_4794", "gr1_neUbxCOM__neUbxS_dm3_peak_2718")</t>
  </si>
  <si>
    <t>FBgn0039738</t>
  </si>
  <si>
    <t>FBgn0026597</t>
  </si>
  <si>
    <t>FBgn0039730</t>
  </si>
  <si>
    <t>c("gr1_sample_5GRH__MACS_peak_4792", "gr1_neUbxCOM__neUbxS_dm3_peak_2717")</t>
  </si>
  <si>
    <t>FBgn0000032</t>
  </si>
  <si>
    <t>FBgn0002924</t>
  </si>
  <si>
    <t>c("gr1_sample_5GRH__MACS_peak_4781", "gr1_neUbxCOM__neUbxS_dm3_peak_2713")</t>
  </si>
  <si>
    <t>FBgn0000247</t>
  </si>
  <si>
    <t>FBgn0039690</t>
  </si>
  <si>
    <t>c("gr1_neUbxCOM__neUbxR_dm3_peak_1658", "gr1_neUbxCOM__neUbxS_dm3_peak_2712", "gr1_sample_5GRH__MACS_peak_4773")</t>
  </si>
  <si>
    <t>FBgn0039681</t>
  </si>
  <si>
    <t>c("gr1_sample_5GRH__MACS_peak_4765", "gr1_neUbxCOM__neUbxS_dm3_peak_2711")</t>
  </si>
  <si>
    <t>FBgn0013972</t>
  </si>
  <si>
    <t>FBgn0039659</t>
  </si>
  <si>
    <t>c("gr1_sample_5GRH__MACS_peak_4741", "gr1_neUbxCOM__neUbxS_dm3_peak_2695")</t>
  </si>
  <si>
    <t>FBgn0003525</t>
  </si>
  <si>
    <t>c("gr1_neUbxCOM__neUbxS_dm3_peak_2694", "gr1_sample_5GRH__MACS_peak_4738")</t>
  </si>
  <si>
    <t>FBgn0051044</t>
  </si>
  <si>
    <t>c("gr1_sample_5GRH__MACS_peak_4734", "gr1_neUbxCOM__neUbxS_dm3_peak_2692")</t>
  </si>
  <si>
    <t>FBgn0039642</t>
  </si>
  <si>
    <t>c("gr1_neUbxCOM__neUbxS_dm3_peak_2691", "gr1_sample_5GRH__MACS_peak_4731")</t>
  </si>
  <si>
    <t>FBgn0039641</t>
  </si>
  <si>
    <t>FBgn0014869</t>
  </si>
  <si>
    <t>FBgn0039633</t>
  </si>
  <si>
    <t>c("gr1_sample_5GRH__MACS_peak_4725", "gr1_neUbxCOM__neUbxS_dm3_peak_2690")</t>
  </si>
  <si>
    <t>FBgn0039632</t>
  </si>
  <si>
    <t>FBgn0039629</t>
  </si>
  <si>
    <t>c("gr1_neUbxCOM__neUbxS_dm3_peak_2688", "gr1_sample_5GRH__MACS_peak_4720")</t>
  </si>
  <si>
    <t>FBgn0039628</t>
  </si>
  <si>
    <t>FBgn0259220</t>
  </si>
  <si>
    <t>c("gr1_sample_5GRH__MACS_peak_4716", "gr1_neUbxCOM__neUbxS_dm3_peak_2682")</t>
  </si>
  <si>
    <t>FBgn0053203</t>
  </si>
  <si>
    <t>FBgn0039588</t>
  </si>
  <si>
    <t>c("gr1_sample_5GRH__MACS_peak_4703", "gr1_neUbxCOM__neUbxS_dm3_peak_2675")</t>
  </si>
  <si>
    <t>FBgn0039562</t>
  </si>
  <si>
    <t>c("gr1_sample_5GRH__MACS_peak_4695", "gr1_neUbxCOM__neUbxS_dm3_peak_2661")</t>
  </si>
  <si>
    <t>FBgn0039561</t>
  </si>
  <si>
    <t>FBgn0005659</t>
  </si>
  <si>
    <t>c("gr1_sample_5GRH__MACS_peak_4690", "gr1_neUbxCOM__neUbxS_dm3_peak_2657")</t>
  </si>
  <si>
    <t>FBgn0046247</t>
  </si>
  <si>
    <t>c("gr1_sample_5GRH__MACS_peak_4677", "gr1_neUbxCOM__neUbxR_dm3_peak_1635")</t>
  </si>
  <si>
    <t>FBgn0039505</t>
  </si>
  <si>
    <t>FBgn0039434</t>
  </si>
  <si>
    <t>c("gr1_neUbxCOM__neUbxS_dm3_peak_2635", "gr1_sample_5GRH__MACS_peak_4647")</t>
  </si>
  <si>
    <t>FBgn0263289</t>
  </si>
  <si>
    <t>c("gr1_sample_5GRH__MACS_peak_4646", "gr1_neUbxCOM__neUbxR_dm3_peak_1627", "gr1_neUbxCOM__neUbxS_dm3_peak_2633")</t>
  </si>
  <si>
    <t>FBgn0261833</t>
  </si>
  <si>
    <t>c("gr1_sample_5GRH__MACS_peak_4640", "gr1_neUbxCOM__neUbxS_dm3_peak_2626")</t>
  </si>
  <si>
    <t>FBgn0053970</t>
  </si>
  <si>
    <t>FBgn0039411</t>
  </si>
  <si>
    <t>c("gr1_sample_5GRH__MACS_peak_4633", "gr1_sample_5GRH__MACS_peak_4634", "gr1_neUbxCOM__neUbxS_dm3_peak_2620")</t>
  </si>
  <si>
    <t>FBgn0004509</t>
  </si>
  <si>
    <t>c("gr1_sample_5GRH__MACS_peak_4597", "gr1_neUbxCOM__neUbxS_dm3_peak_2613")</t>
  </si>
  <si>
    <t>FBgn0039283</t>
  </si>
  <si>
    <t>c("gr1_sample_5GRH__MACS_peak_4582", "gr1_neUbxCOM__neUbxS_dm3_peak_2603")</t>
  </si>
  <si>
    <t>FBgn0043799</t>
  </si>
  <si>
    <t>c("gr1_sample_5GRH__MACS_peak_4567", "gr1_neUbxCOM__neUbxS_dm3_peak_2595")</t>
  </si>
  <si>
    <t>FBgn0039241</t>
  </si>
  <si>
    <t>FBgn0039240</t>
  </si>
  <si>
    <t>FBgn0039227</t>
  </si>
  <si>
    <t>c("gr1_sample_5GRH__MACS_peak_4561", "gr1_neUbxCOM__neUbxS_dm3_peak_2593")</t>
  </si>
  <si>
    <t>FBgn0039226</t>
  </si>
  <si>
    <t>FBgn0039210</t>
  </si>
  <si>
    <t>c("gr1_sample_5GRH__MACS_peak_4547", "gr1_neUbxCOM__neUbxS_dm3_peak_2589")</t>
  </si>
  <si>
    <t>FBgn0039209</t>
  </si>
  <si>
    <t>FBgn0039167</t>
  </si>
  <si>
    <t>c("gr1_sample_5GRH__MACS_peak_4524", "gr1_sample_5GRH__MACS_peak_4525", "gr1_neUbxCOM__neUbxS_dm3_peak_2580", "gr1_neUbxCOM__neUbxR_dm3_peak_1615", "gr1_neUbxCOM__neUbxS_dm3_peak_2581", "gr1_neUbxCOM__neUbxS_dm3_peak_2582")</t>
  </si>
  <si>
    <t>FBgn0011725</t>
  </si>
  <si>
    <t>FBgn0260634</t>
  </si>
  <si>
    <t>c("gr1_neUbxCOM__neUbxS_dm3_peak_2570", "gr1_sample_5GRH__MACS_peak_4501")</t>
  </si>
  <si>
    <t>FBgn0053111</t>
  </si>
  <si>
    <t>FBgn0039120</t>
  </si>
  <si>
    <t>c("gr1_sample_5GRH__MACS_peak_4497", "gr1_sample_5GRH__MACS_peak_4498", "gr1_sample_5GRH__MACS_peak_4499", "gr1_neUbxCOM__neUbxS_dm3_peak_2569")</t>
  </si>
  <si>
    <t>FBgn0015513</t>
  </si>
  <si>
    <t>FBgn0263782</t>
  </si>
  <si>
    <t>c("gr1_sample_5GRH__MACS_peak_4494", "gr1_neUbxCOM__neUbxR_dm3_peak_1611")</t>
  </si>
  <si>
    <t>FBgn0028691</t>
  </si>
  <si>
    <t>FBgn0051457</t>
  </si>
  <si>
    <t>c("gr1_sample_5GRH__MACS_peak_4465", "gr1_neUbxCOM__neUbxS_dm3_peak_2558")</t>
  </si>
  <si>
    <t>FBgn0004644</t>
  </si>
  <si>
    <t>FBgn0038983</t>
  </si>
  <si>
    <t>c("gr1_neUbxCOM__neUbxS_dm3_peak_2551", "gr1_sample_5GRH__MACS_peak_4437")</t>
  </si>
  <si>
    <t>FBgn0038953</t>
  </si>
  <si>
    <t>c("gr1_sample_5GRH__MACS_peak_4428", "gr1_neUbxCOM__neUbxS_dm3_peak_2546")</t>
  </si>
  <si>
    <t>FBgn0038952</t>
  </si>
  <si>
    <t>FBgn0264491</t>
  </si>
  <si>
    <t>c("gr1_sample_5GRH__MACS_peak_4415", "gr1_neUbxCOM__neUbxS_dm3_peak_2543")</t>
  </si>
  <si>
    <t>FBgn0041229</t>
  </si>
  <si>
    <t>c("gr1_sample_5GRH__MACS_peak_4400", "gr1_neUbxCOM__neUbxS_dm3_peak_2539")</t>
  </si>
  <si>
    <t>FBgn0011766</t>
  </si>
  <si>
    <t>c("gr1_sample_5GRH__MACS_peak_4389", "gr1_neUbxCOM__neUbxS_dm3_peak_2537")</t>
  </si>
  <si>
    <t>FBgn0013984</t>
  </si>
  <si>
    <t>c("gr1_neUbxCOM__neUbxR_dm3_peak_1598", "gr1_sample_5GRH__MACS_peak_4383")</t>
  </si>
  <si>
    <t>FBgn0264357</t>
  </si>
  <si>
    <t>c("gr1_sample_5GRH__MACS_peak_4347", "gr1_neUbxCOM__neUbxS_dm3_peak_2530")</t>
  </si>
  <si>
    <t>FBgn0038868</t>
  </si>
  <si>
    <t>FBgn0038755</t>
  </si>
  <si>
    <t>c("gr1_neUbxCOM__neUbxS_dm3_peak_2513", "gr1_sample_5GRH__MACS_peak_4296")</t>
  </si>
  <si>
    <t>FBgn0021776</t>
  </si>
  <si>
    <t>FBgn0261984</t>
  </si>
  <si>
    <t>c("gr1_neUbxCOM__neUbxS_dm3_peak_2511", "gr1_sample_5GRH__MACS_peak_4291")</t>
  </si>
  <si>
    <t>FBgn0038737</t>
  </si>
  <si>
    <t>FBgn0038720</t>
  </si>
  <si>
    <t>c("gr1_sample_5GRH__MACS_peak_4282", "gr1_neUbxCOM__neUbxS_dm3_peak_2501")</t>
  </si>
  <si>
    <t>FBgn0260003</t>
  </si>
  <si>
    <t>c("gr1_sample_5GRH__MACS_peak_4280", "gr1_neUbxCOM__neUbxS_dm3_peak_2499")</t>
  </si>
  <si>
    <t>FBgn0065080</t>
  </si>
  <si>
    <t>FBgn0262903</t>
  </si>
  <si>
    <t>c("gr1_sample_5GRH__MACS_peak_4267", "gr1_neUbxCOM__neUbxS_dm3_peak_2498", "gr1_sample_5GRH__MACS_peak_4268")</t>
  </si>
  <si>
    <t>FBgn0026239</t>
  </si>
  <si>
    <t>c("gr1_sample_5GRH__MACS_peak_4245", "gr1_neUbxCOM__neUbxS_dm3_peak_2491")</t>
  </si>
  <si>
    <t>FBgn0261113</t>
  </si>
  <si>
    <t>c("gr1_neUbxCOM__neUbxS_dm3_peak_2489", "gr1_sample_5GRH__MACS_peak_4238")</t>
  </si>
  <si>
    <t>FBgn0038660</t>
  </si>
  <si>
    <t>FBgn0004618</t>
  </si>
  <si>
    <t>c("gr1_neUbxCOM__neUbxR_dm3_peak_1575", "gr1_sample_5GRH__MACS_peak_4224")</t>
  </si>
  <si>
    <t>FBgn0038588</t>
  </si>
  <si>
    <t>c("gr1_neUbxCOM__neUbxS_dm3_peak_2480", "gr1_sample_5GRH__MACS_peak_4219")</t>
  </si>
  <si>
    <t>FBgn0020238</t>
  </si>
  <si>
    <t>FBgn0038566</t>
  </si>
  <si>
    <t>c("gr1_sample_5GRH__MACS_peak_4211", "gr1_neUbxCOM__neUbxS_dm3_peak_2479")</t>
  </si>
  <si>
    <t>FBgn0010389</t>
  </si>
  <si>
    <t>c("gr1_neUbxCOM__neUbxR_dm3_peak_1574", "gr1_neUbxCOM__neUbxS_dm3_peak_2478", "gr1_sample_5GRH__MACS_peak_4210")</t>
  </si>
  <si>
    <t>FBgn0038552</t>
  </si>
  <si>
    <t>c("gr1_neUbxCOM__neUbxR_dm3_peak_1571", "gr1_sample_5GRH__MACS_peak_4200")</t>
  </si>
  <si>
    <t>FBgn0038551</t>
  </si>
  <si>
    <t>FBgn0261885</t>
  </si>
  <si>
    <t>c("gr1_sample_5GRH__MACS_peak_4196", "gr1_neUbxCOM__neUbxS_dm3_peak_2470")</t>
  </si>
  <si>
    <t>FBgn0020493</t>
  </si>
  <si>
    <t>c("gr1_sample_5GRH__MACS_peak_4171", "gr1_neUbxCOM__neUbxS_dm3_peak_2462")</t>
  </si>
  <si>
    <t>FBgn0051274</t>
  </si>
  <si>
    <t>c("gr1_neUbxCOM__neUbxS_dm3_peak_2459", "gr1_neUbxCOM__neUbxR_dm3_peak_1560", "gr1_sample_5GRH__MACS_peak_4169")</t>
  </si>
  <si>
    <t>FBgn0038463</t>
  </si>
  <si>
    <t>FBgn0038462</t>
  </si>
  <si>
    <t>FBgn0063261</t>
  </si>
  <si>
    <t>c("gr1_sample_5GRH__MACS_peak_4132", "gr1_neUbxCOM__neUbxS_dm3_peak_2455")</t>
  </si>
  <si>
    <t>FBgn0020556</t>
  </si>
  <si>
    <t>FBgn0003944</t>
  </si>
  <si>
    <t>c("gr1_neUbxCOM__neUbxS_dm3_peak_2454", "gr1_sample_5GRH__MACS_peak_4130")</t>
  </si>
  <si>
    <t>FBgn0051217</t>
  </si>
  <si>
    <t>c("gr1_sample_5GRH__MACS_peak_4124", "gr1_neUbxCOM__neUbxS_dm3_peak_2449")</t>
  </si>
  <si>
    <t>c("gr1_sample_5GRH__MACS_peak_4122", "gr1_neUbxCOM__neUbxS_dm3_peak_2448", "gr1_sample_5GRH__MACS_peak_4123")</t>
  </si>
  <si>
    <t>FBgn0262742</t>
  </si>
  <si>
    <t>c("gr1_sample_5GRH__MACS_peak_4120", "gr1_neUbxCOM__neUbxS_dm3_peak_2446")</t>
  </si>
  <si>
    <t>FBgn0259244</t>
  </si>
  <si>
    <t>c("gr1_sample_5GRH__MACS_peak_4115", "gr1_neUbxCOM__neUbxS_dm3_peak_2443")</t>
  </si>
  <si>
    <t>FBgn0038445</t>
  </si>
  <si>
    <t>FBgn0003513</t>
  </si>
  <si>
    <t>c("gr1_sample_5GRH__MACS_peak_4105", "gr1_neUbxCOM__neUbxS_dm3_peak_2441")</t>
  </si>
  <si>
    <t>FBgn0040237</t>
  </si>
  <si>
    <t>c("gr1_sample_5GRH__MACS_peak_4091", "gr1_sample_5GRH__MACS_peak_4092", "gr1_neUbxCOM__neUbxS_dm3_peak_2436", "gr1_neUbxCOM__neUbxS_dm3_peak_2437")</t>
  </si>
  <si>
    <t>FBgn0040071</t>
  </si>
  <si>
    <t>FBgn0010438</t>
  </si>
  <si>
    <t>c("gr1_neUbxCOM__neUbxS_dm3_peak_2435", "gr1_sample_5GRH__MACS_peak_4086")</t>
  </si>
  <si>
    <t>FBgn0052855</t>
  </si>
  <si>
    <t>c("gr1_sample_5GRH__MACS_peak_4079", "gr1_neUbxCOM__neUbxS_dm3_peak_2433")</t>
  </si>
  <si>
    <t>FBgn0026059</t>
  </si>
  <si>
    <t>FBgn0003117</t>
  </si>
  <si>
    <t>c("gr1_sample_5GRH__MACS_peak_4071", "gr1_sample_5GRH__MACS_peak_4072", "gr1_neUbxCOM__neUbxS_dm3_peak_2431", "gr1_sample_5GRH__MACS_peak_4073")</t>
  </si>
  <si>
    <t>FBgn0264431</t>
  </si>
  <si>
    <t>c("gr1_sample_5GRH__MACS_peak_4054", "gr1_neUbxCOM__neUbxS_dm3_peak_2426")</t>
  </si>
  <si>
    <t>FBgn0053207</t>
  </si>
  <si>
    <t>FBgn0038350</t>
  </si>
  <si>
    <t>c("gr1_sample_5GRH__MACS_peak_4044", "gr1_sample_5GRH__MACS_peak_4045", "gr1_neUbxCOM__neUbxS_dm3_peak_2419")</t>
  </si>
  <si>
    <t>FBgn0262429</t>
  </si>
  <si>
    <t>c("gr1_sample_5GRH__MACS_peak_4029", "gr1_neUbxCOM__neUbxS_dm3_peak_2414")</t>
  </si>
  <si>
    <t>FBgn0262397</t>
  </si>
  <si>
    <t>FBgn0038339</t>
  </si>
  <si>
    <t>FBgn0003721</t>
  </si>
  <si>
    <t>c("gr1_sample_5GRH__MACS_peak_4022", "gr1_neUbxCOM__neUbxS_dm3_peak_2413")</t>
  </si>
  <si>
    <t>FBgn0001219</t>
  </si>
  <si>
    <t>c("gr1_sample_5GRH__MACS_peak_4018", "gr1_neUbxCOM__neUbxS_dm3_peak_2411")</t>
  </si>
  <si>
    <t>FBgn0038248</t>
  </si>
  <si>
    <t>c("gr1_sample_5GRH__MACS_peak_3994", "gr1_neUbxCOM__neUbxS_dm3_peak_2401")</t>
  </si>
  <si>
    <t>FBgn0038247</t>
  </si>
  <si>
    <t>FBgn0264493</t>
  </si>
  <si>
    <t>c("gr1_sample_5GRH__MACS_peak_3963", "gr1_neUbxCOM__neUbxS_dm3_peak_2389")</t>
  </si>
  <si>
    <t>FBgn0038194</t>
  </si>
  <si>
    <t>FBgn0000454</t>
  </si>
  <si>
    <t>c("gr1_sample_5GRH__MACS_peak_3933", "gr1_neUbxCOM__neUbxS_dm3_peak_2386")</t>
  </si>
  <si>
    <t>FBgn0044511</t>
  </si>
  <si>
    <t>c("gr1_sample_5GRH__MACS_peak_3918", "gr1_neUbxCOM__neUbxS_dm3_peak_2382")</t>
  </si>
  <si>
    <t>FBgn0038145</t>
  </si>
  <si>
    <t>FBgn0038144</t>
  </si>
  <si>
    <t>FBgn0013277</t>
  </si>
  <si>
    <t>c("gr1_neUbxCOM__neUbxR_dm3_peak_1521", "gr1_neUbxCOM__neUbxS_dm3_peak_2350", "gr1_sample_5GRH__MACS_peak_3890")</t>
  </si>
  <si>
    <t>FBgn0259975</t>
  </si>
  <si>
    <t>c("gr1_sample_5GRH__MACS_peak_3878", "gr1_sample_5GRH__MACS_peak_3879", "gr1_neUbxCOM__neUbxS_dm3_peak_2348")</t>
  </si>
  <si>
    <t>FBgn0003651</t>
  </si>
  <si>
    <t>FBgn0013275</t>
  </si>
  <si>
    <t>c("gr1_neUbxCOM__neUbxS_dm3_peak_2341", "gr1_neUbxCOM__neUbxR_dm3_peak_1517", "gr1_sample_5GRH__MACS_peak_3870")</t>
  </si>
  <si>
    <t>FBgn0086910</t>
  </si>
  <si>
    <t>c("gr1_sample_5GRH__MACS_peak_3860", "gr1_neUbxCOM__neUbxS_dm3_peak_2337")</t>
  </si>
  <si>
    <t>FBgn0037949</t>
  </si>
  <si>
    <t>FBgn0037911</t>
  </si>
  <si>
    <t>c("gr1_sample_5GRH__MACS_peak_3848", "gr1_neUbxCOM__neUbxS_dm3_peak_2329")</t>
  </si>
  <si>
    <t>FBgn0001235</t>
  </si>
  <si>
    <t>c("gr1_sample_5GRH__MACS_peak_3813", "gr1_neUbxCOM__neUbxR_dm3_peak_1507")</t>
  </si>
  <si>
    <t>FBgn0263547</t>
  </si>
  <si>
    <t>c("gr1_sample_5GRH__MACS_peak_3805", "gr1_neUbxCOM__neUbxS_dm3_peak_2308")</t>
  </si>
  <si>
    <t>FBgn0015396</t>
  </si>
  <si>
    <t>c("gr1_sample_5GRH__MACS_peak_3796", "gr1_neUbxCOM__neUbxS_dm3_peak_2304")</t>
  </si>
  <si>
    <t>FBgn0263097</t>
  </si>
  <si>
    <t>c("gr1_neUbxCOM__neUbxS_dm3_peak_2296", "gr1_sample_5GRH__MACS_peak_3776")</t>
  </si>
  <si>
    <t>FBgn0261599</t>
  </si>
  <si>
    <t>c("gr1_sample_5GRH__MACS_peak_3768", "gr1_neUbxCOM__neUbxS_dm3_peak_2291")</t>
  </si>
  <si>
    <t>FBgn0086663</t>
  </si>
  <si>
    <t>FBgn0051514</t>
  </si>
  <si>
    <t>FBgn0037753</t>
  </si>
  <si>
    <t>FBgn0037751</t>
  </si>
  <si>
    <t>FBgn0085438</t>
  </si>
  <si>
    <t>c("gr1_neUbxCOM__neUbxS_dm3_peak_2290", "gr1_sample_5GRH__MACS_peak_3767")</t>
  </si>
  <si>
    <t>FBgn0037739</t>
  </si>
  <si>
    <t>FBgn0005777</t>
  </si>
  <si>
    <t>FBgn0051352</t>
  </si>
  <si>
    <t>c("gr1_sample_5GRH__MACS_peak_3765", "gr1_sample_5GRH__MACS_peak_3766", "gr1_neUbxCOM__neUbxS_dm3_peak_2288")</t>
  </si>
  <si>
    <t>FBgn0014380</t>
  </si>
  <si>
    <t>c("gr1_neUbxCOM__neUbxS_dm3_peak_2282", "gr1_sample_5GRH__MACS_peak_3749")</t>
  </si>
  <si>
    <t>FBgn0260935</t>
  </si>
  <si>
    <t>c("gr1_sample_5GRH__MACS_peak_3735", "gr1_neUbxCOM__neUbxS_dm3_peak_2276", "gr1_sample_5GRH__MACS_peak_3736")</t>
  </si>
  <si>
    <t>FBgn0037665</t>
  </si>
  <si>
    <t>FBgn0037664</t>
  </si>
  <si>
    <t>FBgn0014018</t>
  </si>
  <si>
    <t>c("gr1_neUbxCOM__neUbxS_dm3_peak_2274", "gr1_sample_5GRH__MACS_peak_3722")</t>
  </si>
  <si>
    <t>FBgn0010222</t>
  </si>
  <si>
    <t>FBgn0037644</t>
  </si>
  <si>
    <t>c("gr1_sample_5GRH__MACS_peak_3710", "gr1_neUbxCOM__neUbxS_dm3_peak_2273")</t>
  </si>
  <si>
    <t>FBgn0263550</t>
  </si>
  <si>
    <t>c("gr1_sample_5GRH__MACS_peak_3677", "gr1_neUbxCOM__neUbxS_dm3_peak_2260")</t>
  </si>
  <si>
    <t>FBgn0037570</t>
  </si>
  <si>
    <t>FBgn0037569</t>
  </si>
  <si>
    <t>FBgn0243512</t>
  </si>
  <si>
    <t>c("gr1_neUbxCOM__neUbxR_dm3_peak_1483", "gr1_neUbxCOM__neUbxS_dm3_peak_2257", "gr1_sample_5GRH__MACS_peak_3658")</t>
  </si>
  <si>
    <t>FBgn0037548</t>
  </si>
  <si>
    <t>FBgn0037482</t>
  </si>
  <si>
    <t>c("gr1_neUbxCOM__neUbxS_dm3_peak_2232", "gr1_sample_5GRH__MACS_peak_3638")</t>
  </si>
  <si>
    <t>FBgn0002306</t>
  </si>
  <si>
    <t>FBgn0037475</t>
  </si>
  <si>
    <t>c("gr1_sample_5GRH__MACS_peak_3630", "gr1_neUbxCOM__neUbxR_dm3_peak_1471")</t>
  </si>
  <si>
    <t>FBgn0261238</t>
  </si>
  <si>
    <t>c("gr1_sample_5GRH__MACS_peak_3627", "gr1_sample_5GRH__MACS_peak_3628", "gr1_neUbxCOM__neUbxS_dm3_peak_2231")</t>
  </si>
  <si>
    <t>FBgn0014863</t>
  </si>
  <si>
    <t>FBgn0037470</t>
  </si>
  <si>
    <t>c("gr1_sample_5GRH__MACS_peak_3625", "gr1_neUbxCOM__neUbxS_dm3_peak_2230", "gr1_sample_5GRH__MACS_peak_3626")</t>
  </si>
  <si>
    <t>FBgn0003884</t>
  </si>
  <si>
    <t>FBgn0260642</t>
  </si>
  <si>
    <t>c("gr1_sample_5GRH__MACS_peak_3619", "gr1_neUbxCOM__neUbxS_dm3_peak_2227")</t>
  </si>
  <si>
    <t>FBgn0262897</t>
  </si>
  <si>
    <t>c("gr1_sample_5GRH__MACS_peak_3610", "gr1_neUbxCOM__neUbxS_dm3_peak_2226")</t>
  </si>
  <si>
    <t>FBgn0011904</t>
  </si>
  <si>
    <t>c("gr1_sample_5GRH__MACS_peak_3597", "gr1_neUbxCOM__neUbxS_dm3_peak_2224")</t>
  </si>
  <si>
    <t>FBgn0003339</t>
  </si>
  <si>
    <t>FBgn0261504</t>
  </si>
  <si>
    <t>c("gr1_sample_5GRH__MACS_peak_3596", "gr1_neUbxCOM__neUbxR_dm3_peak_1469", "gr1_neUbxCOM__neUbxS_dm3_peak_2222")</t>
  </si>
  <si>
    <t>FBgn0261503</t>
  </si>
  <si>
    <t>FBgn0051485</t>
  </si>
  <si>
    <t>FBgn0026162</t>
  </si>
  <si>
    <t>FBgn0000439</t>
  </si>
  <si>
    <t>c("gr1_sample_5GRH__MACS_peak_3595", "gr1_neUbxCOM__neUbxS_dm3_peak_2220")</t>
  </si>
  <si>
    <t>FBgn0024912</t>
  </si>
  <si>
    <t>c("gr1_sample_5GRH__MACS_peak_3581", "gr1_sample_5GRH__MACS_peak_3582", "gr1_neUbxCOM__neUbxS_dm3_peak_2215")</t>
  </si>
  <si>
    <t>FBgn0002522</t>
  </si>
  <si>
    <t>FBgn0051538</t>
  </si>
  <si>
    <t>c("gr1_sample_5GRH__MACS_peak_3512", "gr1_neUbxCOM__neUbxS_dm3_peak_2187")</t>
  </si>
  <si>
    <t>FBgn0013576</t>
  </si>
  <si>
    <t>FBgn0260462</t>
  </si>
  <si>
    <t>c("gr1_neUbxCOM__neUbxS_dm3_peak_2185", "gr1_sample_5GRH__MACS_peak_3508")</t>
  </si>
  <si>
    <t>FBgn0040208</t>
  </si>
  <si>
    <t>c("gr1_sample_5GRH__MACS_peak_3507", "gr1_neUbxCOM__neUbxS_dm3_peak_2183")</t>
  </si>
  <si>
    <t>FBgn0037301</t>
  </si>
  <si>
    <t>FBgn0037295</t>
  </si>
  <si>
    <t>c("gr1_sample_5GRH__MACS_peak_3502", "gr1_neUbxCOM__neUbxS_dm3_peak_2181")</t>
  </si>
  <si>
    <t>FBgn0010313</t>
  </si>
  <si>
    <t>c("gr1_sample_5GRH__MACS_peak_3493", "gr1_neUbxCOM__neUbxS_dm3_peak_2179")</t>
  </si>
  <si>
    <t>c("gr1_neUbxCOM__neUbxS_dm3_peak_2178", "gr1_neUbxCOM__neUbxR_dm3_peak_1453", "gr1_sample_5GRH__MACS_peak_3491", "gr1_sample_5GRH__MACS_peak_3492")</t>
  </si>
  <si>
    <t>FBgn0263626</t>
  </si>
  <si>
    <t>c("gr1_sample_5GRH__MACS_peak_3487", "gr1_neUbxCOM__neUbxS_dm3_peak_2174")</t>
  </si>
  <si>
    <t>FBgn0037292</t>
  </si>
  <si>
    <t>c("gr1_sample_5GRH__MACS_peak_3483", "gr1_neUbxCOM__neUbxS_dm3_peak_2172", "gr1_sample_5GRH__MACS_peak_3484", "gr1_neUbxCOM__neUbxR_dm3_peak_1448", "gr1_neUbxCOM__neUbxS_dm3_peak_2173", "gr1_sample_5GRH__MACS_peak_3485")</t>
  </si>
  <si>
    <t>FBgn0263455</t>
  </si>
  <si>
    <t>c("gr1_sample_5GRH__MACS_peak_3477", "gr1_neUbxCOM__neUbxS_dm3_peak_2170", "gr1_neUbxCOM__neUbxS_dm3_peak_2171")</t>
  </si>
  <si>
    <t>FBgn0003002</t>
  </si>
  <si>
    <t>c("gr1_neUbxCOM__neUbxS_dm3_peak_2164", "gr1_sample_5GRH__MACS_peak_3467", "gr1_neUbxCOM__neUbxS_dm3_peak_2165")</t>
  </si>
  <si>
    <t>FBgn0037282</t>
  </si>
  <si>
    <t>c("gr1_sample_5GRH__MACS_peak_3463", "gr1_neUbxCOM__neUbxS_dm3_peak_2163")</t>
  </si>
  <si>
    <t>FBgn0260794</t>
  </si>
  <si>
    <t>c("gr1_sample_5GRH__MACS_peak_3460", "gr1_neUbxCOM__neUbxS_dm3_peak_2161", "gr1_neUbxCOM__neUbxR_dm3_peak_1444", "gr1_neUbxCOM__neUbxS_dm3_peak_2162")</t>
  </si>
  <si>
    <t>FBgn0026417</t>
  </si>
  <si>
    <t>FBgn0263346</t>
  </si>
  <si>
    <t>c("gr1_sample_5GRH__MACS_peak_3452", "gr1_neUbxCOM__neUbxS_dm3_peak_2154")</t>
  </si>
  <si>
    <t>FBgn0037239</t>
  </si>
  <si>
    <t>c("gr1_sample_5GRH__MACS_peak_3437", "gr1_neUbxCOM__neUbxS_dm3_peak_2152")</t>
  </si>
  <si>
    <t>FBgn0261434</t>
  </si>
  <si>
    <t>c("gr1_sample_5GRH__MACS_peak_3435", "gr1_neUbxCOM__neUbxS_dm3_peak_2150")</t>
  </si>
  <si>
    <t>FBgn0037207</t>
  </si>
  <si>
    <t>c("gr1_sample_5GRH__MACS_peak_3412", "gr1_neUbxCOM__neUbxS_dm3_peak_1876")</t>
  </si>
  <si>
    <t>chr3L</t>
  </si>
  <si>
    <t>FBgn0037206</t>
  </si>
  <si>
    <t>c("gr1_sample_5GRH__MACS_peak_3411", "gr1_neUbxCOM__neUbxS_dm3_peak_1875")</t>
  </si>
  <si>
    <t>FBgn0037203</t>
  </si>
  <si>
    <t>c("gr1_sample_5GRH__MACS_peak_3410", "gr1_neUbxCOM__neUbxS_dm3_peak_1873")</t>
  </si>
  <si>
    <t>FBgn0053170</t>
  </si>
  <si>
    <t>c("gr1_sample_5GRH__MACS_peak_3408", "gr1_neUbxCOM__neUbxR_dm3_peak_1148", "gr1_neUbxCOM__neUbxS_dm3_peak_1872")</t>
  </si>
  <si>
    <t>FBgn0053169</t>
  </si>
  <si>
    <t>FBgn0037199</t>
  </si>
  <si>
    <t>FBgn0037188</t>
  </si>
  <si>
    <t>c("gr1_sample_5GRH__MACS_peak_3401", "gr1_neUbxCOM__neUbxS_dm3_peak_1867")</t>
  </si>
  <si>
    <t>FBgn0010830</t>
  </si>
  <si>
    <t>FBgn0037164</t>
  </si>
  <si>
    <t>c("gr1_sample_5GRH__MACS_peak_3395", "gr1_neUbxCOM__neUbxS_dm3_peak_1849")</t>
  </si>
  <si>
    <t>FBgn0004449</t>
  </si>
  <si>
    <t>c("gr1_sample_5GRH__MACS_peak_3392", "gr1_neUbxCOM__neUbxR_dm3_peak_1135")</t>
  </si>
  <si>
    <t>FBgn0037156</t>
  </si>
  <si>
    <t>c("gr1_neUbxCOM__neUbxS_dm3_peak_1842", "gr1_sample_5GRH__MACS_peak_3386", "gr1_sample_5GRH__MACS_peak_3387")</t>
  </si>
  <si>
    <t>FBgn0015075</t>
  </si>
  <si>
    <t>FBgn0004179</t>
  </si>
  <si>
    <t>FBgn0028500</t>
  </si>
  <si>
    <t>c("gr1_neUbxCOM__neUbxS_dm3_peak_1841", "gr1_sample_5GRH__MACS_peak_3385")</t>
  </si>
  <si>
    <t>FBgn0037153</t>
  </si>
  <si>
    <t>c("gr1_sample_5GRH__MACS_peak_3376", "gr1_neUbxCOM__neUbxS_dm3_peak_1837")</t>
  </si>
  <si>
    <t>FBgn0037142</t>
  </si>
  <si>
    <t>c("gr1_sample_5GRH__MACS_peak_3372", "gr1_neUbxCOM__neUbxS_dm3_peak_1832")</t>
  </si>
  <si>
    <t>FBgn0037141</t>
  </si>
  <si>
    <t>FBgn0261953</t>
  </si>
  <si>
    <t>c("gr1_sample_5GRH__MACS_peak_3355", "gr1_neUbxCOM__neUbxS_dm3_peak_1826")</t>
  </si>
  <si>
    <t>FBgn0037105</t>
  </si>
  <si>
    <t>FBgn0264561</t>
  </si>
  <si>
    <t>c("gr1_sample_5GRH__MACS_peak_3349", "gr1_neUbxCOM__neUbxS_dm3_peak_1823", "gr1_neUbxCOM__neUbxR_dm3_peak_1129")</t>
  </si>
  <si>
    <t>FBgn0264554</t>
  </si>
  <si>
    <t>FBgn0015239</t>
  </si>
  <si>
    <t>FBgn0003042</t>
  </si>
  <si>
    <t>c("gr1_sample_5GRH__MACS_peak_3338", "gr1_neUbxCOM__neUbxR_dm3_peak_1123")</t>
  </si>
  <si>
    <t>FBgn0004865</t>
  </si>
  <si>
    <t>c("gr1_neUbxCOM__neUbxS_dm3_peak_1817", "gr1_sample_5GRH__MACS_peak_3331")</t>
  </si>
  <si>
    <t>FBgn0036960</t>
  </si>
  <si>
    <t>c("gr1_sample_5GRH__MACS_peak_3279", "gr1_neUbxCOM__neUbxS_dm3_peak_1798")</t>
  </si>
  <si>
    <t>FBgn0262518</t>
  </si>
  <si>
    <t>c("gr1_sample_5GRH__MACS_peak_3267", "gr1_neUbxCOM__neUbxR_dm3_peak_1112")</t>
  </si>
  <si>
    <t>FBgn0020389</t>
  </si>
  <si>
    <t>FBgn0260653</t>
  </si>
  <si>
    <t>c("gr1_sample_5GRH__MACS_peak_3262", "gr1_neUbxCOM__neUbxR_dm3_peak_1104", "gr1_neUbxCOM__neUbxS_dm3_peak_1783", "gr1_neUbxCOM__neUbxS_dm3_peak_1784")</t>
  </si>
  <si>
    <t>FBgn0036880</t>
  </si>
  <si>
    <t>c("gr1_neUbxCOM__neUbxS_dm3_peak_1780", "gr1_sample_5GRH__MACS_peak_3248")</t>
  </si>
  <si>
    <t>FBgn0036879</t>
  </si>
  <si>
    <t>FBgn0259791</t>
  </si>
  <si>
    <t>c("gr1_sample_5GRH__MACS_peak_3206", "gr1_neUbxCOM__neUbxS_dm3_peak_1761")</t>
  </si>
  <si>
    <t>FBgn0013717</t>
  </si>
  <si>
    <t>FBgn0085281</t>
  </si>
  <si>
    <t>c("gr1_sample_5GRH__MACS_peak_3179", "gr1_neUbxCOM__neUbxS_dm3_peak_1754")</t>
  </si>
  <si>
    <t>FBgn0086081</t>
  </si>
  <si>
    <t>c("gr1_sample_5GRH__MACS_peak_3175", "gr1_neUbxCOM__neUbxS_dm3_peak_1752", "gr1_sample_5GRH__MACS_peak_3176")</t>
  </si>
  <si>
    <t>FBgn0000568</t>
  </si>
  <si>
    <t>FBgn0036716</t>
  </si>
  <si>
    <t>c("gr1_sample_5GRH__MACS_peak_3125", "gr1_neUbxCOM__neUbxS_dm3_peak_1737")</t>
  </si>
  <si>
    <t>FBgn0036715</t>
  </si>
  <si>
    <t>FBgn0015550</t>
  </si>
  <si>
    <t>c("gr1_neUbxCOM__neUbxS_dm3_peak_1736", "gr1_sample_5GRH__MACS_peak_3122")</t>
  </si>
  <si>
    <t>FBgn0264605</t>
  </si>
  <si>
    <t>c("gr1_sample_5GRH__MACS_peak_3092", "gr1_neUbxCOM__neUbxS_dm3_peak_1726", "gr1_neUbxCOM__neUbxR_dm3_peak_1072")</t>
  </si>
  <si>
    <t>FBgn0063485</t>
  </si>
  <si>
    <t>FBgn0036654</t>
  </si>
  <si>
    <t>FBgn0042178</t>
  </si>
  <si>
    <t>c("gr1_neUbxCOM__neUbxS_dm3_peak_1721", "gr1_sample_5GRH__MACS_peak_3086")</t>
  </si>
  <si>
    <t>FBgn0027500</t>
  </si>
  <si>
    <t>FBgn0263131</t>
  </si>
  <si>
    <t>c("gr1_sample_5GRH__MACS_peak_3081", "gr1_neUbxCOM__neUbxR_dm3_peak_1066", "gr1_sample_5GRH__MACS_peak_3082")</t>
  </si>
  <si>
    <t>FBgn0260388</t>
  </si>
  <si>
    <t>FBgn0053158</t>
  </si>
  <si>
    <t>FBgn0261799</t>
  </si>
  <si>
    <t>c("gr1_sample_5GRH__MACS_peak_3073", "gr1_neUbxCOM__neUbxR_dm3_peak_1065", "gr1_neUbxCOM__neUbxS_dm3_peak_1719")</t>
  </si>
  <si>
    <t>FBgn0014163</t>
  </si>
  <si>
    <t>c("gr1_sample_5GRH__MACS_peak_3072", "gr1_neUbxCOM__neUbxS_dm3_peak_1717")</t>
  </si>
  <si>
    <t>FBgn0264602</t>
  </si>
  <si>
    <t>c("gr1_sample_5GRH__MACS_peak_3063", "gr1_neUbxCOM__neUbxS_dm3_peak_1711")</t>
  </si>
  <si>
    <t>FBgn0260635</t>
  </si>
  <si>
    <t>FBgn0087035</t>
  </si>
  <si>
    <t>c("gr1_sample_5GRH__MACS_peak_3026", "gr1_neUbxCOM__neUbxR_dm3_peak_1061", "gr1_neUbxCOM__neUbxS_dm3_peak_1705")</t>
  </si>
  <si>
    <t>FBgn0087007</t>
  </si>
  <si>
    <t>c("gr1_neUbxCOM__neUbxR_dm3_peak_1052", "gr1_neUbxCOM__neUbxS_dm3_peak_1696", "gr1_sample_5GRH__MACS_peak_2948")</t>
  </si>
  <si>
    <t>FBgn0036427</t>
  </si>
  <si>
    <t>FBgn0001085</t>
  </si>
  <si>
    <t>c("gr1_neUbxCOM__neUbxR_dm3_peak_1049", "gr1_neUbxCOM__neUbxS_dm3_peak_1693", "gr1_sample_5GRH__MACS_peak_2929")</t>
  </si>
  <si>
    <t>FBgn0052129</t>
  </si>
  <si>
    <t>c("gr1_sample_5GRH__MACS_peak_2878", "gr1_neUbxCOM__neUbxS_dm3_peak_1669", "gr1_sample_5GRH__MACS_peak_2879")</t>
  </si>
  <si>
    <t>FBgn0052128</t>
  </si>
  <si>
    <t>FBgn0052126</t>
  </si>
  <si>
    <t>FBgn0053262</t>
  </si>
  <si>
    <t>c("gr1_neUbxCOM__neUbxS_dm3_peak_1667", "gr1_sample_5GRH__MACS_peak_2875")</t>
  </si>
  <si>
    <t>FBgn0262714</t>
  </si>
  <si>
    <t>c("gr1_sample_5GRH__MACS_peak_2852", "gr1_neUbxCOM__neUbxS_dm3_peak_1661", "gr1_sample_5GRH__MACS_peak_2853")</t>
  </si>
  <si>
    <t>FBgn0260945</t>
  </si>
  <si>
    <t>FBgn0014343</t>
  </si>
  <si>
    <t>c("gr1_sample_5GRH__MACS_peak_2842", "gr1_neUbxCOM__neUbxS_dm3_peak_1660")</t>
  </si>
  <si>
    <t>FBgn0052111</t>
  </si>
  <si>
    <t>c("gr1_sample_5GRH__MACS_peak_2834", "gr1_neUbxCOM__neUbxS_dm3_peak_1659")</t>
  </si>
  <si>
    <t>FBgn0036250</t>
  </si>
  <si>
    <t>c("gr1_sample_5GRH__MACS_peak_2810", "gr1_neUbxCOM__neUbxS_dm3_peak_1651")</t>
  </si>
  <si>
    <t>FBgn0022959</t>
  </si>
  <si>
    <t>FBgn0036154</t>
  </si>
  <si>
    <t>c("gr1_sample_5GRH__MACS_peak_2766", "gr1_sample_5GRH__MACS_peak_2767", "gr1_neUbxCOM__neUbxR_dm3_peak_1025", "gr1_neUbxCOM__neUbxS_dm3_peak_1638")</t>
  </si>
  <si>
    <t>FBgn0036152</t>
  </si>
  <si>
    <t>c("gr1_sample_5GRH__MACS_peak_2763", "gr1_sample_5GRH__MACS_peak_2764", "gr1_neUbxCOM__neUbxS_dm3_peak_1637")</t>
  </si>
  <si>
    <t>FBgn0064766</t>
  </si>
  <si>
    <t>c("gr1_sample_5GRH__MACS_peak_2752", "gr1_neUbxCOM__neUbxS_dm3_peak_1634")</t>
  </si>
  <si>
    <t>FBgn0061469</t>
  </si>
  <si>
    <t>FBgn0026160</t>
  </si>
  <si>
    <t>c("gr1_sample_5GRH__MACS_peak_2731", "gr1_neUbxCOM__neUbxR_dm3_peak_1019", "gr1_sample_5GRH__MACS_peak_2732", "gr1_sample_5GRH__MACS_peak_2733")</t>
  </si>
  <si>
    <t>FBgn0036036</t>
  </si>
  <si>
    <t>c("gr1_sample_5GRH__MACS_peak_2682", "gr1_neUbxCOM__neUbxS_dm3_peak_1616")</t>
  </si>
  <si>
    <t>FBgn0036035</t>
  </si>
  <si>
    <t>FBgn0036030</t>
  </si>
  <si>
    <t>c("gr1_sample_5GRH__MACS_peak_2680", "gr1_neUbxCOM__neUbxR_dm3_peak_1013")</t>
  </si>
  <si>
    <t>FBgn0261555</t>
  </si>
  <si>
    <t>c("gr1_sample_5GRH__MACS_peak_2678", "gr1_neUbxCOM__neUbxS_dm3_peak_1610")</t>
  </si>
  <si>
    <t>FBgn0036009</t>
  </si>
  <si>
    <t>c("gr1_neUbxCOM__neUbxR_dm3_peak_1008", "gr1_neUbxCOM__neUbxS_dm3_peak_1608", "gr1_sample_5GRH__MACS_peak_2677")</t>
  </si>
  <si>
    <t>FBgn0011206</t>
  </si>
  <si>
    <t>c("gr1_sample_5GRH__MACS_peak_2654", "gr1_neUbxCOM__neUbxR_dm3_peak_1000")</t>
  </si>
  <si>
    <t>FBgn0263930</t>
  </si>
  <si>
    <t>c("gr1_sample_5GRH__MACS_peak_2629", "gr1_neUbxCOM__neUbxR_dm3_peak_995")</t>
  </si>
  <si>
    <t>FBgn0052026</t>
  </si>
  <si>
    <t>c("gr1_sample_5GRH__MACS_peak_2623", "gr1_sample_5GRH__MACS_peak_2624", "gr1_neUbxCOM__neUbxS_dm3_peak_1596")</t>
  </si>
  <si>
    <t>FBgn0052029</t>
  </si>
  <si>
    <t>c("gr1_sample_5GRH__MACS_peak_2614", "gr1_neUbxCOM__neUbxS_dm3_peak_1590")</t>
  </si>
  <si>
    <t>FBgn0035921</t>
  </si>
  <si>
    <t>FBgn0035907</t>
  </si>
  <si>
    <t>c("gr1_sample_5GRH__MACS_peak_2608", "gr1_neUbxCOM__neUbxS_dm3_peak_1586")</t>
  </si>
  <si>
    <t>FBgn0035906</t>
  </si>
  <si>
    <t>FBgn0024236</t>
  </si>
  <si>
    <t>FBgn0262719</t>
  </si>
  <si>
    <t>c("gr1_neUbxCOM__neUbxR_dm3_peak_992", "gr1_neUbxCOM__neUbxS_dm3_peak_1584", "gr1_sample_5GRH__MACS_peak_2606")</t>
  </si>
  <si>
    <t>FBgn0035900</t>
  </si>
  <si>
    <t>FBgn0010825</t>
  </si>
  <si>
    <t>c("gr1_neUbxCOM__neUbxS_dm3_peak_1582", "gr1_neUbxCOM__neUbxR_dm3_peak_988", "gr1_sample_5GRH__MACS_peak_2605")</t>
  </si>
  <si>
    <t>FBgn0052370</t>
  </si>
  <si>
    <t>c("gr1_sample_5GRH__MACS_peak_2584", "gr1_neUbxCOM__neUbxS_dm3_peak_1570", "gr1_sample_5GRH__MACS_peak_2585")</t>
  </si>
  <si>
    <t>FBgn0011817</t>
  </si>
  <si>
    <t>FBgn0041156</t>
  </si>
  <si>
    <t>c("gr1_sample_5GRH__MACS_peak_2576", "gr1_neUbxCOM__neUbxS_dm3_peak_1569")</t>
  </si>
  <si>
    <t>FBgn0035793</t>
  </si>
  <si>
    <t>c("gr1_sample_5GRH__MACS_peak_2557", "gr1_neUbxCOM__neUbxS_dm3_peak_1564")</t>
  </si>
  <si>
    <t>FBgn0086680</t>
  </si>
  <si>
    <t>c("gr1_neUbxCOM__neUbxR_dm3_peak_973", "gr1_sample_5GRH__MACS_peak_2528", "gr1_sample_5GRH__MACS_peak_2529")</t>
  </si>
  <si>
    <t>FBgn0003984</t>
  </si>
  <si>
    <t>c("gr1_sample_5GRH__MACS_peak_2476", "gr1_sample_5GRH__MACS_peak_2477", "gr1_neUbxCOM__neUbxS_dm3_peak_1538")</t>
  </si>
  <si>
    <t>FBgn0035625</t>
  </si>
  <si>
    <t>c("gr1_sample_5GRH__MACS_peak_2466", "gr1_neUbxCOM__neUbxS_dm3_peak_1536")</t>
  </si>
  <si>
    <t>FBgn0035583</t>
  </si>
  <si>
    <t>c("gr1_sample_5GRH__MACS_peak_2447", "gr1_neUbxCOM__neUbxR_dm3_peak_953", "gr1_neUbxCOM__neUbxS_dm3_peak_1521", "gr1_neUbxCOM__neUbxS_dm3_peak_1522")</t>
  </si>
  <si>
    <t>FBgn0262260</t>
  </si>
  <si>
    <t>c("gr1_sample_5GRH__MACS_peak_2365", "gr1_neUbxCOM__neUbxS_dm3_peak_1496")</t>
  </si>
  <si>
    <t>FBgn0263392</t>
  </si>
  <si>
    <t>c("gr1_sample_5GRH__MACS_peak_2330", "gr1_neUbxCOM__neUbxS_dm3_peak_1486")</t>
  </si>
  <si>
    <t>FBgn0035375</t>
  </si>
  <si>
    <t>FBgn0035323</t>
  </si>
  <si>
    <t>c("gr1_sample_5GRH__MACS_peak_2303", "gr1_neUbxCOM__neUbxS_dm3_peak_1477")</t>
  </si>
  <si>
    <t>FBgn0015360</t>
  </si>
  <si>
    <t>FBgn0000543</t>
  </si>
  <si>
    <t>FBgn0035308</t>
  </si>
  <si>
    <t>c("gr1_neUbxCOM__neUbxS_dm3_peak_1475", "gr1_sample_5GRH__MACS_peak_2300", "gr1_sample_5GRH__MACS_peak_2301", "gr1_sample_5GRH__MACS_peak_2302")</t>
  </si>
  <si>
    <t>FBgn0261562</t>
  </si>
  <si>
    <t>c("gr1_sample_5GRH__MACS_peak_2285", "gr1_neUbxCOM__neUbxS_dm3_peak_1466")</t>
  </si>
  <si>
    <t>FBgn0025820</t>
  </si>
  <si>
    <t>FBgn0035265</t>
  </si>
  <si>
    <t>c("gr1_neUbxCOM__neUbxS_dm3_peak_1463", "gr1_sample_5GRH__MACS_peak_2280")</t>
  </si>
  <si>
    <t>FBgn0035264</t>
  </si>
  <si>
    <t>FBgn0264272</t>
  </si>
  <si>
    <t>c("gr1_neUbxCOM__neUbxR_dm3_peak_928", "gr1_sample_5GRH__MACS_peak_2249", "gr1_sample_5GRH__MACS_peak_2250")</t>
  </si>
  <si>
    <t>FBgn0004430</t>
  </si>
  <si>
    <t>c("gr1_sample_5GRH__MACS_peak_2247", "gr1_neUbxCOM__neUbxS_dm3_peak_1449")</t>
  </si>
  <si>
    <t>FBgn0035189</t>
  </si>
  <si>
    <t>FBgn0004870</t>
  </si>
  <si>
    <t>c("gr1_neUbxCOM__neUbxS_dm3_peak_1444", "gr1_sample_5GRH__MACS_peak_2244")</t>
  </si>
  <si>
    <t>FBgn0035166</t>
  </si>
  <si>
    <t>c("gr1_sample_5GRH__MACS_peak_2233", "gr1_neUbxCOM__neUbxS_dm3_peak_1435")</t>
  </si>
  <si>
    <t>FBgn0035165</t>
  </si>
  <si>
    <t>FBgn0035164</t>
  </si>
  <si>
    <t>FBgn0035157</t>
  </si>
  <si>
    <t>c("gr1_sample_5GRH__MACS_peak_2221", "gr1_neUbxCOM__neUbxS_dm3_peak_1433")</t>
  </si>
  <si>
    <t>FBgn0262139</t>
  </si>
  <si>
    <t>c("gr1_sample_5GRH__MACS_peak_2196", "gr1_neUbxCOM__neUbxR_dm3_peak_913", "gr1_neUbxCOM__neUbxS_dm3_peak_1430")</t>
  </si>
  <si>
    <t>FBgn0035138</t>
  </si>
  <si>
    <t>FBgn0264707</t>
  </si>
  <si>
    <t>c("gr1_neUbxCOM__neUbxS_dm3_peak_1428", "gr1_sample_5GRH__MACS_peak_2187")</t>
  </si>
  <si>
    <t>FBgn0035099</t>
  </si>
  <si>
    <t>c("gr1_sample_5GRH__MACS_peak_2173", "gr1_neUbxCOM__neUbxR_dm3_peak_911")</t>
  </si>
  <si>
    <t>FBgn0020386</t>
  </si>
  <si>
    <t>FBgn0262123</t>
  </si>
  <si>
    <t>c("gr1_neUbxCOM__neUbxS_dm3_peak_1197", "gr1_neUbxCOM__neUbxR_dm3_peak_665", "gr1_sample_5GRH__MACS_peak_2167")</t>
  </si>
  <si>
    <t>chr2RHet</t>
  </si>
  <si>
    <t>FBgn0058191</t>
  </si>
  <si>
    <t>c("gr1_neUbxCOM__neUbxR_dm3_peak_653", "gr1_neUbxCOM__neUbxS_dm3_peak_1185", "gr1_sample_5GRH__MACS_peak_2166")</t>
  </si>
  <si>
    <t>FBgn0035090</t>
  </si>
  <si>
    <t>c("gr1_neUbxCOM__neUbxS_dm3_peak_1149", "gr1_sample_5GRH__MACS_peak_2143")</t>
  </si>
  <si>
    <t>chr2R</t>
  </si>
  <si>
    <t>FBgn0010435</t>
  </si>
  <si>
    <t>c("gr1_sample_5GRH__MACS_peak_2142", "gr1_neUbxCOM__neUbxS_dm3_peak_1148")</t>
  </si>
  <si>
    <t>FBgn0035089</t>
  </si>
  <si>
    <t>FBgn0085434</t>
  </si>
  <si>
    <t>c("gr1_sample_5GRH__MACS_peak_2131", "gr1_neUbxCOM__neUbxS_dm3_peak_1147")</t>
  </si>
  <si>
    <t>FBgn0035078</t>
  </si>
  <si>
    <t>FBgn0035077</t>
  </si>
  <si>
    <t>FBgn0035070</t>
  </si>
  <si>
    <t>c("gr1_sample_5GRH__MACS_peak_2126", "gr1_neUbxCOM__neUbxS_dm3_peak_1146")</t>
  </si>
  <si>
    <t>FBgn0035063</t>
  </si>
  <si>
    <t>c("gr1_sample_5GRH__MACS_peak_2118", "gr1_neUbxCOM__neUbxS_dm3_peak_1142")</t>
  </si>
  <si>
    <t>FBgn0025578</t>
  </si>
  <si>
    <t>FBgn0040666</t>
  </si>
  <si>
    <t>c("gr1_sample_5GRH__MACS_peak_2117", "gr1_neUbxCOM__neUbxS_dm3_peak_1141", "gr1_neUbxCOM__neUbxR_dm3_peak_614")</t>
  </si>
  <si>
    <t>FBgn0035059</t>
  </si>
  <si>
    <t>FBgn0035057</t>
  </si>
  <si>
    <t>FBgn0005636</t>
  </si>
  <si>
    <t>c("gr1_neUbxCOM__neUbxS_dm3_peak_1126", "gr1_sample_5GRH__MACS_peak_2090")</t>
  </si>
  <si>
    <t>FBgn0034957</t>
  </si>
  <si>
    <t>c("gr1_sample_5GRH__MACS_peak_2076", "gr1_neUbxCOM__neUbxS_dm3_peak_1117")</t>
  </si>
  <si>
    <t>FBgn0034956</t>
  </si>
  <si>
    <t>FBgn0034903</t>
  </si>
  <si>
    <t>c("gr1_sample_5GRH__MACS_peak_2063", "gr1_neUbxCOM__neUbxS_dm3_peak_1113", "gr1_sample_5GRH__MACS_peak_2064", "gr1_sample_5GRH__MACS_peak_2065")</t>
  </si>
  <si>
    <t>FBgn0260762</t>
  </si>
  <si>
    <t>c("gr1_sample_5GRH__MACS_peak_2048", "gr1_neUbxCOM__neUbxR_dm3_peak_594")</t>
  </si>
  <si>
    <t>FBgn0260761</t>
  </si>
  <si>
    <t>FBgn0015903</t>
  </si>
  <si>
    <t>FBgn0034878</t>
  </si>
  <si>
    <t>c("gr1_sample_5GRH__MACS_peak_2043", "gr1_neUbxCOM__neUbxS_dm3_peak_1104")</t>
  </si>
  <si>
    <t>FBgn0010501</t>
  </si>
  <si>
    <t>FBgn0041712</t>
  </si>
  <si>
    <t>c("gr1_sample_5GRH__MACS_peak_2037", "gr1_neUbxCOM__neUbxS_dm3_peak_1097")</t>
  </si>
  <si>
    <t>FBgn0040660</t>
  </si>
  <si>
    <t>FBgn0050202</t>
  </si>
  <si>
    <t>c("gr1_neUbxCOM__neUbxS_dm3_peak_1093", "gr1_sample_5GRH__MACS_peak_2026")</t>
  </si>
  <si>
    <t>FBgn0050201</t>
  </si>
  <si>
    <t>FBgn0021979</t>
  </si>
  <si>
    <t>FBgn0034794</t>
  </si>
  <si>
    <t>c("gr1_sample_5GRH__MACS_peak_2013", "gr1_neUbxCOM__neUbxS_dm3_peak_1088")</t>
  </si>
  <si>
    <t>FBgn0034793</t>
  </si>
  <si>
    <t>FBgn0034792</t>
  </si>
  <si>
    <t>FBgn0011211</t>
  </si>
  <si>
    <t>c("gr1_sample_5GRH__MACS_peak_2011", "gr1_neUbxCOM__neUbxS_dm3_peak_1083")</t>
  </si>
  <si>
    <t>FBgn0000405</t>
  </si>
  <si>
    <t>FBgn0034735</t>
  </si>
  <si>
    <t>c("gr1_sample_5GRH__MACS_peak_1994", "gr1_neUbxCOM__neUbxS_dm3_peak_1074")</t>
  </si>
  <si>
    <t>FBgn0003175</t>
  </si>
  <si>
    <t>FBgn0085235</t>
  </si>
  <si>
    <t>c("gr1_neUbxCOM__neUbxS_dm3_peak_1063", "gr1_sample_5GRH__MACS_peak_1976")</t>
  </si>
  <si>
    <t>FBgn0000008</t>
  </si>
  <si>
    <t>FBgn0010228</t>
  </si>
  <si>
    <t>c("gr1_sample_5GRH__MACS_peak_1955", "gr1_sample_5GRH__MACS_peak_1956", "gr1_sample_5GRH__MACS_peak_1957", "gr1_sample_5GRH__MACS_peak_1958", "gr1_neUbxCOM__neUbxS_dm3_peak_1053")</t>
  </si>
  <si>
    <t>FBgn0042180</t>
  </si>
  <si>
    <t>c("gr1_sample_5GRH__MACS_peak_1949", "gr1_neUbxCOM__neUbxS_dm3_peak_1050")</t>
  </si>
  <si>
    <t>FBgn0034639</t>
  </si>
  <si>
    <t>FBgn0050222</t>
  </si>
  <si>
    <t>c("gr1_sample_5GRH__MACS_peak_1948", "gr1_neUbxCOM__neUbxS_dm3_peak_1049")</t>
  </si>
  <si>
    <t>FBgn0003731</t>
  </si>
  <si>
    <t>c("gr1_neUbxCOM__neUbxS_dm3_peak_1046", "gr1_sample_5GRH__MACS_peak_1942")</t>
  </si>
  <si>
    <t>FBgn0034606</t>
  </si>
  <si>
    <t>c("gr1_sample_5GRH__MACS_peak_1930", "gr1_neUbxCOM__neUbxS_dm3_peak_1045")</t>
  </si>
  <si>
    <t>FBgn0011674</t>
  </si>
  <si>
    <t>c("gr1_sample_5GRH__MACS_peak_1905", "gr1_sample_5GRH__MACS_peak_1906", "gr1_neUbxCOM__neUbxS_dm3_peak_1039")</t>
  </si>
  <si>
    <t>FBgn0034540</t>
  </si>
  <si>
    <t>c("gr1_neUbxCOM__neUbxS_dm3_peak_1033", "gr1_sample_5GRH__MACS_peak_1898")</t>
  </si>
  <si>
    <t>FBgn0034537</t>
  </si>
  <si>
    <t>FBgn0050147</t>
  </si>
  <si>
    <t>c("gr1_sample_5GRH__MACS_peak_1896", "gr1_neUbxCOM__neUbxR_dm3_peak_572")</t>
  </si>
  <si>
    <t>FBgn0034527</t>
  </si>
  <si>
    <t>FBgn0262370</t>
  </si>
  <si>
    <t>c("gr1_sample_5GRH__MACS_peak_1895", "gr1_neUbxCOM__neUbxR_dm3_peak_571", "gr1_neUbxCOM__neUbxS_dm3_peak_1032")</t>
  </si>
  <si>
    <t>FBgn0015907</t>
  </si>
  <si>
    <t>FBgn0010651</t>
  </si>
  <si>
    <t>c("gr1_sample_5GRH__MACS_peak_1810", "gr1_neUbxCOM__neUbxS_dm3_peak_999")</t>
  </si>
  <si>
    <t>FBgn0023214</t>
  </si>
  <si>
    <t>c("gr1_sample_5GRH__MACS_peak_1806", "gr1_neUbxCOM__neUbxS_dm3_peak_996")</t>
  </si>
  <si>
    <t>FBgn0259202</t>
  </si>
  <si>
    <t>c("gr1_sample_5GRH__MACS_peak_1804", "gr1_neUbxCOM__neUbxS_dm3_peak_995")</t>
  </si>
  <si>
    <t>FBgn0034372</t>
  </si>
  <si>
    <t>FBgn0034356</t>
  </si>
  <si>
    <t>c("gr1_sample_5GRH__MACS_peak_1796", "gr1_neUbxCOM__neUbxS_dm3_peak_988")</t>
  </si>
  <si>
    <t>FBgn0027835</t>
  </si>
  <si>
    <t>c("gr1_sample_5GRH__MACS_peak_1790", "gr1_neUbxCOM__neUbxS_dm3_peak_981")</t>
  </si>
  <si>
    <t>FBgn0261700</t>
  </si>
  <si>
    <t>c("gr1_sample_5GRH__MACS_peak_1788", "gr1_neUbxCOM__neUbxS_dm3_peak_978")</t>
  </si>
  <si>
    <t>c("gr1_neUbxCOM__neUbxR_dm3_peak_554", "gr1_neUbxCOM__neUbxS_dm3_peak_977", "gr1_sample_5GRH__MACS_peak_1787")</t>
  </si>
  <si>
    <t>FBgn0010575</t>
  </si>
  <si>
    <t>c("gr1_sample_5GRH__MACS_peak_1786", "gr1_neUbxCOM__neUbxR_dm3_peak_553", "gr1_neUbxCOM__neUbxS_dm3_peak_975")</t>
  </si>
  <si>
    <t>FBgn0000658</t>
  </si>
  <si>
    <t>c("gr1_sample_5GRH__MACS_peak_1770", "gr1_neUbxCOM__neUbxS_dm3_peak_973")</t>
  </si>
  <si>
    <t>FBgn0028983</t>
  </si>
  <si>
    <t>c("gr1_sample_5GRH__MACS_peak_1760", "gr1_neUbxCOM__neUbxS_dm3_peak_969")</t>
  </si>
  <si>
    <t>FBgn0003520</t>
  </si>
  <si>
    <t>FBgn0262720</t>
  </si>
  <si>
    <t>c("gr1_sample_5GRH__MACS_peak_1730", "gr1_neUbxCOM__neUbxS_dm3_peak_953", "gr1_sample_5GRH__MACS_peak_1731")</t>
  </si>
  <si>
    <t>FBgn0034191</t>
  </si>
  <si>
    <t>c("gr1_sample_5GRH__MACS_peak_1715", "gr1_neUbxCOM__neUbxS_dm3_peak_942")</t>
  </si>
  <si>
    <t>FBgn0010226</t>
  </si>
  <si>
    <t>FBgn0026533</t>
  </si>
  <si>
    <t>c("gr1_sample_5GRH__MACS_peak_1701", "gr1_neUbxCOM__neUbxS_dm3_peak_938")</t>
  </si>
  <si>
    <t>FBgn0263659</t>
  </si>
  <si>
    <t>c("gr1_sample_5GRH__MACS_peak_1695", "gr1_neUbxCOM__neUbxS_dm3_peak_936", "gr1_sample_5GRH__MACS_peak_1696", "gr1_neUbxCOM__neUbxS_dm3_peak_937")</t>
  </si>
  <si>
    <t>FBgn0262432</t>
  </si>
  <si>
    <t>FBgn0085489</t>
  </si>
  <si>
    <t>FBgn0083983</t>
  </si>
  <si>
    <t>c("gr1_sample_5GRH__MACS_peak_1651", "gr1_neUbxCOM__neUbxS_dm3_peak_928")</t>
  </si>
  <si>
    <t>FBgn0034073</t>
  </si>
  <si>
    <t>FBgn0034072</t>
  </si>
  <si>
    <t>FBgn0034065</t>
  </si>
  <si>
    <t>c("gr1_sample_5GRH__MACS_peak_1647", "gr1_neUbxCOM__neUbxS_dm3_peak_926")</t>
  </si>
  <si>
    <t>FBgn0010590</t>
  </si>
  <si>
    <t>FBgn0264089</t>
  </si>
  <si>
    <t>c("gr1_sample_5GRH__MACS_peak_1641", "gr1_neUbxCOM__neUbxS_dm3_peak_923")</t>
  </si>
  <si>
    <t>FBgn0003130</t>
  </si>
  <si>
    <t>c("gr1_sample_5GRH__MACS_peak_1629", "gr1_sample_5GRH__MACS_peak_1630", "gr1_neUbxCOM__neUbxS_dm3_peak_920")</t>
  </si>
  <si>
    <t>FBgn0050089</t>
  </si>
  <si>
    <t>c("gr1_sample_5GRH__MACS_peak_1625", "gr1_neUbxCOM__neUbxS_dm3_peak_917")</t>
  </si>
  <si>
    <t>FBgn0260429</t>
  </si>
  <si>
    <t>c("gr1_neUbxCOM__neUbxS_dm3_peak_915", "gr1_sample_5GRH__MACS_peak_1620")</t>
  </si>
  <si>
    <t>FBgn0034013</t>
  </si>
  <si>
    <t>c("gr1_sample_5GRH__MACS_peak_1605", "gr1_neUbxCOM__neUbxS_dm3_peak_907", "gr1_sample_5GRH__MACS_peak_1606", "gr1_neUbxCOM__neUbxS_dm3_peak_908")</t>
  </si>
  <si>
    <t>FBgn0001319</t>
  </si>
  <si>
    <t>c("gr1_neUbxCOM__neUbxS_dm3_peak_899", "gr1_sample_5GRH__MACS_peak_1576")</t>
  </si>
  <si>
    <t>FBgn0085408</t>
  </si>
  <si>
    <t>c("gr1_sample_5GRH__MACS_peak_1555", "gr1_neUbxCOM__neUbxS_dm3_peak_891", "gr1_sample_5GRH__MACS_peak_1556", "gr1_sample_5GRH__MACS_peak_1557")</t>
  </si>
  <si>
    <t>FBgn0033921</t>
  </si>
  <si>
    <t>FBgn0033893</t>
  </si>
  <si>
    <t>c("gr1_neUbxCOM__neUbxS_dm3_peak_885", "gr1_sample_5GRH__MACS_peak_1533")</t>
  </si>
  <si>
    <t>FBgn0002643</t>
  </si>
  <si>
    <t>FBgn0033886</t>
  </si>
  <si>
    <t>c("gr1_neUbxCOM__neUbxS_dm3_peak_884", "gr1_sample_5GRH__MACS_peak_1527")</t>
  </si>
  <si>
    <t>FBgn0013770</t>
  </si>
  <si>
    <t>FBgn0000633</t>
  </si>
  <si>
    <t>c("gr1_sample_5GRH__MACS_peak_1512", "gr1_neUbxCOM__neUbxS_dm3_peak_878")</t>
  </si>
  <si>
    <t>FBgn0027581</t>
  </si>
  <si>
    <t>c("gr1_sample_5GRH__MACS_peak_1509", "gr1_sample_5GRH__MACS_peak_1510", "gr1_neUbxCOM__neUbxS_dm3_peak_877")</t>
  </si>
  <si>
    <t>FBgn0033845</t>
  </si>
  <si>
    <t>c("gr1_sample_5GRH__MACS_peak_1501", "gr1_neUbxCOM__neUbxS_dm3_peak_875", "gr1_sample_5GRH__MACS_peak_1502")</t>
  </si>
  <si>
    <t>FBgn0004638</t>
  </si>
  <si>
    <t>FBgn0053182</t>
  </si>
  <si>
    <t>c("gr1_sample_5GRH__MACS_peak_1492", "gr1_sample_5GRH__MACS_peak_1493", "gr1_neUbxCOM__neUbxS_dm3_peak_872")</t>
  </si>
  <si>
    <t>FBgn0028991</t>
  </si>
  <si>
    <t>FBgn0086532</t>
  </si>
  <si>
    <t>c("gr1_neUbxCOM__neUbxS_dm3_peak_871", "gr1_sample_5GRH__MACS_peak_1491")</t>
  </si>
  <si>
    <t>FBgn0033799</t>
  </si>
  <si>
    <t>FBgn0033798</t>
  </si>
  <si>
    <t>FBgn0263998</t>
  </si>
  <si>
    <t>c("gr1_neUbxCOM__neUbxS_dm3_peak_870", "gr1_sample_5GRH__MACS_peak_1490")</t>
  </si>
  <si>
    <t>FBgn0020370</t>
  </si>
  <si>
    <t>FBgn0010488</t>
  </si>
  <si>
    <t>c("gr1_sample_5GRH__MACS_peak_1469", "gr1_neUbxCOM__neUbxR_dm3_peak_514")</t>
  </si>
  <si>
    <t>FBgn0261545</t>
  </si>
  <si>
    <t>c("gr1_neUbxCOM__neUbxS_dm3_peak_856", "gr1_sample_5GRH__MACS_peak_1459")</t>
  </si>
  <si>
    <t>FBgn0033773</t>
  </si>
  <si>
    <t>FBgn0050055</t>
  </si>
  <si>
    <t>c("gr1_sample_5GRH__MACS_peak_1450", "gr1_neUbxCOM__neUbxS_dm3_peak_852")</t>
  </si>
  <si>
    <t>FBgn0022764</t>
  </si>
  <si>
    <t>FBgn0033731</t>
  </si>
  <si>
    <t>c("gr1_neUbxCOM__neUbxS_dm3_peak_847", "gr1_sample_5GRH__MACS_peak_1440")</t>
  </si>
  <si>
    <t>FBgn0086677</t>
  </si>
  <si>
    <t>c("gr1_sample_5GRH__MACS_peak_1433", "gr1_neUbxCOM__neUbxS_dm3_peak_842")</t>
  </si>
  <si>
    <t>FBgn0004839</t>
  </si>
  <si>
    <t>c("gr1_sample_5GRH__MACS_peak_1430", "gr1_neUbxCOM__neUbxR_dm3_peak_505")</t>
  </si>
  <si>
    <t>FBgn0033652</t>
  </si>
  <si>
    <t>c("gr1_sample_5GRH__MACS_peak_1418", "gr1_neUbxCOM__neUbxS_dm3_peak_836")</t>
  </si>
  <si>
    <t>FBgn0033651</t>
  </si>
  <si>
    <t>FBgn0033638</t>
  </si>
  <si>
    <t>c("gr1_sample_5GRH__MACS_peak_1404", "gr1_sample_5GRH__MACS_peak_1405", "gr1_sample_5GRH__MACS_peak_1406", "gr1_sample_5GRH__MACS_peak_1407", "gr1_neUbxCOM__neUbxR_dm3_peak_504")</t>
  </si>
  <si>
    <t>FBgn0264508</t>
  </si>
  <si>
    <t>c("gr1_sample_5GRH__MACS_peak_1403", "gr1_neUbxCOM__neUbxS_dm3_peak_833")</t>
  </si>
  <si>
    <t>FBgn0033636</t>
  </si>
  <si>
    <t>FBgn0082585</t>
  </si>
  <si>
    <t>c("gr1_sample_5GRH__MACS_peak_1385", "gr1_neUbxCOM__neUbxR_dm3_peak_502")</t>
  </si>
  <si>
    <t>FBgn0050506</t>
  </si>
  <si>
    <t>FBgn0033616</t>
  </si>
  <si>
    <t>c("gr1_neUbxCOM__neUbxS_dm3_peak_825", "gr1_sample_5GRH__MACS_peak_1377")</t>
  </si>
  <si>
    <t>FBgn0025373</t>
  </si>
  <si>
    <t>FBgn0259238</t>
  </si>
  <si>
    <t>c("gr1_sample_5GRH__MACS_peak_1376", "gr1_neUbxCOM__neUbxR_dm3_peak_497", "gr1_neUbxCOM__neUbxS_dm3_peak_823", "gr1_neUbxCOM__neUbxS_dm3_peak_824")</t>
  </si>
  <si>
    <t>FBgn0033615</t>
  </si>
  <si>
    <t>FBgn0050015</t>
  </si>
  <si>
    <t>c("gr1_neUbxCOM__neUbxS_dm3_peak_814", "gr1_sample_5GRH__MACS_peak_1353")</t>
  </si>
  <si>
    <t>FBgn0027525</t>
  </si>
  <si>
    <t>FBgn0263102</t>
  </si>
  <si>
    <t>c("gr1_sample_5GRH__MACS_peak_1341", "gr1_neUbxCOM__neUbxR_dm3_peak_486")</t>
  </si>
  <si>
    <t>FBgn0033538</t>
  </si>
  <si>
    <t>c("gr1_sample_5GRH__MACS_peak_1340", "gr1_neUbxCOM__neUbxS_dm3_peak_808")</t>
  </si>
  <si>
    <t>c("gr1_neUbxCOM__neUbxS_dm3_peak_806", "gr1_sample_5GRH__MACS_peak_1339")</t>
  </si>
  <si>
    <t>c("gr1_sample_5GRH__MACS_peak_1337", "gr1_neUbxCOM__neUbxS_dm3_peak_805")</t>
  </si>
  <si>
    <t>FBgn0262114</t>
  </si>
  <si>
    <t>c("gr1_neUbxCOM__neUbxS_dm3_peak_804", "gr1_sample_5GRH__MACS_peak_1325", "gr1_sample_5GRH__MACS_peak_1326")</t>
  </si>
  <si>
    <t>FBgn0033521</t>
  </si>
  <si>
    <t>FBgn0053474</t>
  </si>
  <si>
    <t>c("gr1_sample_5GRH__MACS_peak_1323", "gr1_sample_5GRH__MACS_peak_1324", "gr1_neUbxCOM__neUbxR_dm3_peak_485", "gr1_neUbxCOM__neUbxS_dm3_peak_803")</t>
  </si>
  <si>
    <t>FBgn0033520</t>
  </si>
  <si>
    <t>FBgn0033519</t>
  </si>
  <si>
    <t>FBgn0033465</t>
  </si>
  <si>
    <t>c("gr1_sample_5GRH__MACS_peak_1292", "gr1_neUbxCOM__neUbxS_dm3_peak_795")</t>
  </si>
  <si>
    <t>FBgn0000715</t>
  </si>
  <si>
    <t>FBgn0050010</t>
  </si>
  <si>
    <t>c("gr1_neUbxCOM__neUbxS_dm3_peak_794", "gr1_sample_5GRH__MACS_peak_1287")</t>
  </si>
  <si>
    <t>FBgn0027580</t>
  </si>
  <si>
    <t>FBgn0010316</t>
  </si>
  <si>
    <t>c("gr1_sample_5GRH__MACS_peak_1283", "gr1_neUbxCOM__neUbxS_dm3_peak_792")</t>
  </si>
  <si>
    <t>FBgn0004360</t>
  </si>
  <si>
    <t>c("gr1_neUbxCOM__neUbxR_dm3_peak_482", "gr1_sample_5GRH__MACS_peak_1271")</t>
  </si>
  <si>
    <t>c("gr1_neUbxCOM__neUbxS_dm3_peak_787", "gr1_neUbxCOM__neUbxR_dm3_peak_481", "gr1_sample_5GRH__MACS_peak_1270")</t>
  </si>
  <si>
    <t>FBgn0033395</t>
  </si>
  <si>
    <t>c("gr1_sample_5GRH__MACS_peak_1256", "gr1_neUbxCOM__neUbxS_dm3_peak_779")</t>
  </si>
  <si>
    <t>FBgn0010114</t>
  </si>
  <si>
    <t>FBgn0033365</t>
  </si>
  <si>
    <t>c("gr1_neUbxCOM__neUbxS_dm3_peak_776", "gr1_sample_5GRH__MACS_peak_1247")</t>
  </si>
  <si>
    <t>FBgn0033364</t>
  </si>
  <si>
    <t>FBgn0263120</t>
  </si>
  <si>
    <t>c("gr1_sample_5GRH__MACS_peak_1232", "gr1_neUbxCOM__neUbxS_dm3_peak_761")</t>
  </si>
  <si>
    <t>FBgn0003892</t>
  </si>
  <si>
    <t>c("gr1_sample_5GRH__MACS_peak_1230", "gr1_neUbxCOM__neUbxS_dm3_peak_759", "gr1_sample_5GRH__MACS_peak_1231")</t>
  </si>
  <si>
    <t>c("gr1_sample_5GRH__MACS_peak_1225", "gr1_sample_5GRH__MACS_peak_1226", "gr1_neUbxCOM__neUbxS_dm3_peak_758", "gr1_sample_5GRH__MACS_peak_1227", "gr1_sample_5GRH__MACS_peak_1228", "gr1_sample_5GRH__MACS_peak_1229")</t>
  </si>
  <si>
    <t>FBgn0263593</t>
  </si>
  <si>
    <t>c("gr1_sample_5GRH__MACS_peak_1203", "gr1_neUbxCOM__neUbxS_dm3_peak_752")</t>
  </si>
  <si>
    <t>FBgn0010504</t>
  </si>
  <si>
    <t>FBgn0033261</t>
  </si>
  <si>
    <t>c("gr1_sample_5GRH__MACS_peak_1198", "gr1_neUbxCOM__neUbxR_dm3_peak_469")</t>
  </si>
  <si>
    <t>FBgn0033260</t>
  </si>
  <si>
    <t>FBgn0263572</t>
  </si>
  <si>
    <t>c("gr1_sample_5GRH__MACS_peak_1190", "gr1_neUbxCOM__neUbxS_dm3_peak_749")</t>
  </si>
  <si>
    <t>FBgn0033247</t>
  </si>
  <si>
    <t>c("gr1_sample_5GRH__MACS_peak_1188", "gr1_neUbxCOM__neUbxS_dm3_peak_748", "gr1_sample_5GRH__MACS_peak_1189")</t>
  </si>
  <si>
    <t>FBgn0033246</t>
  </si>
  <si>
    <t>FBgn0033226</t>
  </si>
  <si>
    <t>c("gr1_sample_5GRH__MACS_peak_1181", "gr1_neUbxCOM__neUbxS_dm3_peak_743")</t>
  </si>
  <si>
    <t>FBgn0033225</t>
  </si>
  <si>
    <t>FBgn0263077</t>
  </si>
  <si>
    <t>c("gr1_sample_5GRH__MACS_peak_1169", "gr1_neUbxCOM__neUbxS_dm3_peak_742")</t>
  </si>
  <si>
    <t>FBgn0263046</t>
  </si>
  <si>
    <t>FBgn0033194</t>
  </si>
  <si>
    <t>c("gr1_sample_5GRH__MACS_peak_1166", "gr1_neUbxCOM__neUbxR_dm3_peak_458")</t>
  </si>
  <si>
    <t>FBgn0004132</t>
  </si>
  <si>
    <t>FBgn0263967</t>
  </si>
  <si>
    <t>c("gr1_sample_5GRH__MACS_peak_1164", "gr1_neUbxCOM__neUbxS_dm3_peak_738", "gr1_neUbxCOM__neUbxS_dm3_peak_739")</t>
  </si>
  <si>
    <t>FBgn0263240</t>
  </si>
  <si>
    <t>FBgn0259745</t>
  </si>
  <si>
    <t>FBgn0033183</t>
  </si>
  <si>
    <t>FBgn0050384</t>
  </si>
  <si>
    <t>c("gr1_neUbxCOM__neUbxR_dm3_peak_452", "gr1_sample_5GRH__MACS_peak_1142")</t>
  </si>
  <si>
    <t>FBgn0003090</t>
  </si>
  <si>
    <t>FBgn0085421</t>
  </si>
  <si>
    <t>c("gr1_sample_5GRH__MACS_peak_1121", "gr1_neUbxCOM__neUbxS_dm3_peak_717")</t>
  </si>
  <si>
    <t>FBgn0000473</t>
  </si>
  <si>
    <t>FBgn0028579</t>
  </si>
  <si>
    <t>c("gr1_sample_5GRH__MACS_peak_1117", "gr1_neUbxCOM__neUbxS_dm3_peak_715")</t>
  </si>
  <si>
    <t>FBgn0033096</t>
  </si>
  <si>
    <t>c("gr1_sample_5GRH__MACS_peak_1115", "gr1_sample_5GRH__MACS_peak_1116", "gr1_neUbxCOM__neUbxS_dm3_peak_713")</t>
  </si>
  <si>
    <t>FBgn0033095</t>
  </si>
  <si>
    <t>FBgn0033083</t>
  </si>
  <si>
    <t>c("gr1_sample_5GRH__MACS_peak_1113", "gr1_neUbxCOM__neUbxR_dm3_peak_449")</t>
  </si>
  <si>
    <t>FBgn0000054</t>
  </si>
  <si>
    <t>FBgn0086655</t>
  </si>
  <si>
    <t>c("gr1_sample_5GRH__MACS_peak_1102", "gr1_neUbxCOM__neUbxS_dm3_peak_709", "gr1_sample_5GRH__MACS_peak_1103", "gr1_sample_5GRH__MACS_peak_1104")</t>
  </si>
  <si>
    <t>FBgn0033076</t>
  </si>
  <si>
    <t>c("gr1_neUbxCOM__neUbxR_dm3_peak_448", "gr1_neUbxCOM__neUbxS_dm3_peak_706", "gr1_sample_5GRH__MACS_peak_1101")</t>
  </si>
  <si>
    <t>FBgn0033049</t>
  </si>
  <si>
    <t>c("gr1_neUbxCOM__neUbxS_dm3_peak_669", "gr1_sample_5GRH__MACS_peak_1071")</t>
  </si>
  <si>
    <t>FBgn0004603</t>
  </si>
  <si>
    <t>FBgn0259247</t>
  </si>
  <si>
    <t>c("gr1_sample_5GRH__MACS_peak_1057", "gr1_neUbxCOM__neUbxR_dm3_peak_404")</t>
  </si>
  <si>
    <t>FBgn0053987</t>
  </si>
  <si>
    <t>c("gr1_sample_5GRH__MACS_peak_1037", "gr1_neUbxCOM__neUbxS_dm3_peak_479")</t>
  </si>
  <si>
    <t>chr2L</t>
  </si>
  <si>
    <t>FBgn0028979</t>
  </si>
  <si>
    <t>FBgn0051612</t>
  </si>
  <si>
    <t>c("gr1_neUbxCOM__neUbxS_dm3_peak_475", "gr1_sample_5GRH__MACS_peak_1025", "gr1_sample_5GRH__MACS_peak_1026")</t>
  </si>
  <si>
    <t>FBgn0051619</t>
  </si>
  <si>
    <t>c("gr1_sample_5GRH__MACS_peak_1019", "gr1_neUbxCOM__neUbxR_dm3_peak_249")</t>
  </si>
  <si>
    <t>FBgn0250867</t>
  </si>
  <si>
    <t>c("gr1_sample_5GRH__MACS_peak_986", "gr1_neUbxCOM__neUbxR_dm3_peak_209")</t>
  </si>
  <si>
    <t>FBgn0032908</t>
  </si>
  <si>
    <t>c("gr1_sample_5GRH__MACS_peak_979", "gr1_neUbxCOM__neUbxS_dm3_peak_433")</t>
  </si>
  <si>
    <t>FBgn0263996</t>
  </si>
  <si>
    <t>c("gr1_sample_5GRH__MACS_peak_977", "gr1_neUbxCOM__neUbxS_dm3_peak_432", "gr1_neUbxCOM__neUbxR_dm3_peak_207")</t>
  </si>
  <si>
    <t>FBgn0053317</t>
  </si>
  <si>
    <t>FBgn0032901</t>
  </si>
  <si>
    <t>FBgn0032889</t>
  </si>
  <si>
    <t>c("gr1_sample_5GRH__MACS_peak_972", "gr1_sample_5GRH__MACS_peak_973", "gr1_neUbxCOM__neUbxS_dm3_peak_431")</t>
  </si>
  <si>
    <t>FBgn0032888</t>
  </si>
  <si>
    <t>FBgn0032859</t>
  </si>
  <si>
    <t>c("gr1_sample_5GRH__MACS_peak_959", "gr1_neUbxCOM__neUbxS_dm3_peak_422")</t>
  </si>
  <si>
    <t>FBgn0032858</t>
  </si>
  <si>
    <t>FBgn0024245</t>
  </si>
  <si>
    <t>c("gr1_neUbxCOM__neUbxS_dm3_peak_378", "gr1_sample_5GRH__MACS_peak_915")</t>
  </si>
  <si>
    <t>c("gr1_neUbxCOM__neUbxS_dm3_peak_374", "gr1_sample_5GRH__MACS_peak_914")</t>
  </si>
  <si>
    <t>FBgn0051797</t>
  </si>
  <si>
    <t>c("gr1_sample_5GRH__MACS_peak_910", "gr1_neUbxCOM__neUbxS_dm3_peak_371")</t>
  </si>
  <si>
    <t>FBgn0032750</t>
  </si>
  <si>
    <t>c("gr1_neUbxCOM__neUbxS_dm3_peak_365", "gr1_sample_5GRH__MACS_peak_893")</t>
  </si>
  <si>
    <t>FBgn0032749</t>
  </si>
  <si>
    <t>FBgn0261396</t>
  </si>
  <si>
    <t>c("gr1_neUbxCOM__neUbxS_dm3_peak_364", "gr1_sample_5GRH__MACS_peak_892")</t>
  </si>
  <si>
    <t>FBgn0032748</t>
  </si>
  <si>
    <t>FBgn0003896</t>
  </si>
  <si>
    <t>c("gr1_neUbxCOM__neUbxR_dm3_peak_172", "gr1_neUbxCOM__neUbxS_dm3_peak_360", "gr1_sample_5GRH__MACS_peak_882")</t>
  </si>
  <si>
    <t>FBgn0047133</t>
  </si>
  <si>
    <t>c("gr1_sample_5GRH__MACS_peak_816", "gr1_neUbxCOM__neUbxS_dm3_peak_329")</t>
  </si>
  <si>
    <t>FBgn0032614</t>
  </si>
  <si>
    <t>FBgn0028892</t>
  </si>
  <si>
    <t>c("gr1_neUbxCOM__neUbxS_dm3_peak_301", "gr1_sample_5GRH__MACS_peak_768")</t>
  </si>
  <si>
    <t>FBgn0003016</t>
  </si>
  <si>
    <t>c("gr1_neUbxCOM__neUbxS_dm3_peak_293", "gr1_sample_5GRH__MACS_peak_737")</t>
  </si>
  <si>
    <t>FBgn0000056</t>
  </si>
  <si>
    <t>FBgn0000055</t>
  </si>
  <si>
    <t>FBgn0250844</t>
  </si>
  <si>
    <t>c("gr1_sample_5GRH__MACS_peak_731", "gr1_neUbxCOM__neUbxS_dm3_peak_290")</t>
  </si>
  <si>
    <t>FBgn0028844</t>
  </si>
  <si>
    <t>c("gr1_sample_5GRH__MACS_peak_719", "gr1_sample_5GRH__MACS_peak_720", "gr1_neUbxCOM__neUbxR_dm3_peak_134", "gr1_neUbxCOM__neUbxS_dm3_peak_288")</t>
  </si>
  <si>
    <t>c("gr1_sample_5GRH__MACS_peak_715", "gr1_neUbxCOM__neUbxS_dm3_peak_287")</t>
  </si>
  <si>
    <t>c("gr1_sample_5GRH__MACS_peak_713", "gr1_sample_5GRH__MACS_peak_714", "gr1_neUbxCOM__neUbxS_dm3_peak_286")</t>
  </si>
  <si>
    <t>FBgn0261535</t>
  </si>
  <si>
    <t>c("gr1_sample_5GRH__MACS_peak_706", "gr1_neUbxCOM__neUbxS_dm3_peak_284")</t>
  </si>
  <si>
    <t>FBgn0015791</t>
  </si>
  <si>
    <t>FBgn0261563</t>
  </si>
  <si>
    <t>c("gr1_sample_5GRH__MACS_peak_702", "gr1_neUbxCOM__neUbxS_dm3_peak_281")</t>
  </si>
  <si>
    <t>FBgn0260407</t>
  </si>
  <si>
    <t>c("gr1_sample_5GRH__MACS_peak_686", "gr1_neUbxCOM__neUbxS_dm3_peak_273")</t>
  </si>
  <si>
    <t>FBgn0028509</t>
  </si>
  <si>
    <t>FBgn0041720</t>
  </si>
  <si>
    <t>c("gr1_sample_5GRH__MACS_peak_668", "gr1_neUbxCOM__neUbxR_dm3_peak_119", "gr1_neUbxCOM__neUbxS_dm3_peak_262", "gr1_sample_5GRH__MACS_peak_669")</t>
  </si>
  <si>
    <t>FBgn0032494</t>
  </si>
  <si>
    <t>FBgn0003935</t>
  </si>
  <si>
    <t>FBgn0032486</t>
  </si>
  <si>
    <t>c("gr1_sample_5GRH__MACS_peak_665", "gr1_neUbxCOM__neUbxS_dm3_peak_261")</t>
  </si>
  <si>
    <t>FBgn0032485</t>
  </si>
  <si>
    <t>FBgn0032450</t>
  </si>
  <si>
    <t>c("gr1_neUbxCOM__neUbxS_dm3_peak_246", "gr1_sample_5GRH__MACS_peak_653")</t>
  </si>
  <si>
    <t>FBgn0032449</t>
  </si>
  <si>
    <t>FBgn0032447</t>
  </si>
  <si>
    <t>FBgn0262475</t>
  </si>
  <si>
    <t>c("gr1_sample_5GRH__MACS_peak_635", "gr1_neUbxCOM__neUbxS_dm3_peak_240")</t>
  </si>
  <si>
    <t>FBgn0032424</t>
  </si>
  <si>
    <t>FBgn0014019</t>
  </si>
  <si>
    <t>c("gr1_sample_5GRH__MACS_peak_625", "gr1_neUbxCOM__neUbxS_dm3_peak_234", "gr1_neUbxCOM__neUbxR_dm3_peak_102")</t>
  </si>
  <si>
    <t>FBgn0000287</t>
  </si>
  <si>
    <t>c("gr1_sample_5GRH__MACS_peak_606", "gr1_sample_5GRH__MACS_peak_607", "gr1_neUbxCOM__neUbxS_dm3_peak_218")</t>
  </si>
  <si>
    <t>FBgn0264442</t>
  </si>
  <si>
    <t>c("gr1_sample_5GRH__MACS_peak_598", "gr1_neUbxCOM__neUbxS_dm3_peak_213")</t>
  </si>
  <si>
    <t>FBgn0086035</t>
  </si>
  <si>
    <t>FBgn0032123</t>
  </si>
  <si>
    <t>c("gr1_sample_5GRH__MACS_peak_518", "gr1_neUbxCOM__neUbxS_dm3_peak_184")</t>
  </si>
  <si>
    <t>FBgn0044323</t>
  </si>
  <si>
    <t>c("gr1_sample_5GRH__MACS_peak_431", "gr1_neUbxCOM__neUbxR_dm3_peak_65")</t>
  </si>
  <si>
    <t>FBgn0031977</t>
  </si>
  <si>
    <t>FBgn0031976</t>
  </si>
  <si>
    <t>FBgn0085403</t>
  </si>
  <si>
    <t>c("gr1_sample_5GRH__MACS_peak_405", "gr1_sample_5GRH__MACS_peak_406", "gr1_sample_5GRH__MACS_peak_407", "gr1_neUbxCOM__neUbxS_dm3_peak_162")</t>
  </si>
  <si>
    <t>FBgn0011283</t>
  </si>
  <si>
    <t>FBgn0262872</t>
  </si>
  <si>
    <t>c("gr1_sample_5GRH__MACS_peak_371", "gr1_neUbxCOM__neUbxS_dm3_peak_156")</t>
  </si>
  <si>
    <t>FBgn0031885</t>
  </si>
  <si>
    <t>FBgn0031879</t>
  </si>
  <si>
    <t>c("gr1_neUbxCOM__neUbxS_dm3_peak_154", "gr1_neUbxCOM__neUbxR_dm3_peak_58", "gr1_sample_5GRH__MACS_peak_361")</t>
  </si>
  <si>
    <t>FBgn0262616</t>
  </si>
  <si>
    <t>c("gr1_sample_5GRH__MACS_peak_360", "gr1_neUbxCOM__neUbxR_dm3_peak_56", "gr1_neUbxCOM__neUbxS_dm3_peak_152")</t>
  </si>
  <si>
    <t>FBgn0000320</t>
  </si>
  <si>
    <t>c("gr1_sample_5GRH__MACS_peak_338", "gr1_neUbxCOM__neUbxS_dm3_peak_141")</t>
  </si>
  <si>
    <t>c("gr1_sample_5GRH__MACS_peak_337", "gr1_neUbxCOM__neUbxS_dm3_peak_140")</t>
  </si>
  <si>
    <t>c("gr1_sample_5GRH__MACS_peak_335", "gr1_neUbxCOM__neUbxS_dm3_peak_139", "gr1_sample_5GRH__MACS_peak_336")</t>
  </si>
  <si>
    <t>FBgn0031817</t>
  </si>
  <si>
    <t>c("gr1_sample_5GRH__MACS_peak_327", "gr1_neUbxCOM__neUbxS_dm3_peak_136")</t>
  </si>
  <si>
    <t>FBgn0031816</t>
  </si>
  <si>
    <t>FBgn0001942</t>
  </si>
  <si>
    <t>c("gr1_sample_5GRH__MACS_peak_299", "gr1_neUbxCOM__neUbxR_dm3_peak_48")</t>
  </si>
  <si>
    <t>FBgn0000308</t>
  </si>
  <si>
    <t>FBgn0261963</t>
  </si>
  <si>
    <t>c("gr1_sample_5GRH__MACS_peak_278", "gr1_neUbxCOM__neUbxS_dm3_peak_119")</t>
  </si>
  <si>
    <t>FBgn0031629</t>
  </si>
  <si>
    <t>c("gr1_neUbxCOM__neUbxS_dm3_peak_103", "gr1_sample_5GRH__MACS_peak_236")</t>
  </si>
  <si>
    <t>FBgn0031628</t>
  </si>
  <si>
    <t>FBgn0053196</t>
  </si>
  <si>
    <t>c("gr1_neUbxCOM__neUbxS_dm3_peak_95", "gr1_sample_5GRH__MACS_peak_234")</t>
  </si>
  <si>
    <t>FBgn0020762</t>
  </si>
  <si>
    <t>c("gr1_sample_5GRH__MACS_peak_215", "gr1_neUbxCOM__neUbxS_dm3_peak_90")</t>
  </si>
  <si>
    <t>FBgn0086032</t>
  </si>
  <si>
    <t>c("gr1_neUbxCOM__neUbxR_dm3_peak_34", "gr1_sample_5GRH__MACS_peak_208")</t>
  </si>
  <si>
    <t>FBgn0000547</t>
  </si>
  <si>
    <t>FBgn0002985</t>
  </si>
  <si>
    <t>c("gr1_sample_5GRH__MACS_peak_181", "gr1_neUbxCOM__neUbxS_dm3_peak_81")</t>
  </si>
  <si>
    <t>FBgn0264371</t>
  </si>
  <si>
    <t>c("gr1_neUbxCOM__neUbxS_dm3_peak_80", "gr1_sample_5GRH__MACS_peak_178")</t>
  </si>
  <si>
    <t>FBgn0004892</t>
  </si>
  <si>
    <t>c("gr1_neUbxCOM__neUbxS_dm3_peak_79", "gr1_sample_5GRH__MACS_peak_175")</t>
  </si>
  <si>
    <t>FBgn0031533</t>
  </si>
  <si>
    <t>c("gr1_sample_5GRH__MACS_peak_166", "gr1_neUbxCOM__neUbxS_dm3_peak_75")</t>
  </si>
  <si>
    <t>FBgn0051952</t>
  </si>
  <si>
    <t>c("gr1_sample_5GRH__MACS_peak_165", "gr1_neUbxCOM__neUbxS_dm3_peak_74")</t>
  </si>
  <si>
    <t>FBgn0031530</t>
  </si>
  <si>
    <t>FBgn0031467</t>
  </si>
  <si>
    <t>c("gr1_sample_5GRH__MACS_peak_145", "gr1_neUbxCOM__neUbxS_dm3_peak_63")</t>
  </si>
  <si>
    <t>FBgn0031466</t>
  </si>
  <si>
    <t>FBgn0250906</t>
  </si>
  <si>
    <t>c("gr1_sample_5GRH__MACS_peak_139", "gr1_neUbxCOM__neUbxS_dm3_peak_61")</t>
  </si>
  <si>
    <t>FBgn0031453</t>
  </si>
  <si>
    <t>FBgn0015816</t>
  </si>
  <si>
    <t>c("gr1_neUbxCOM__neUbxS_dm3_peak_56", "gr1_sample_5GRH__MACS_peak_135")</t>
  </si>
  <si>
    <t>FBgn0011818</t>
  </si>
  <si>
    <t>FBgn0051669</t>
  </si>
  <si>
    <t>c("gr1_sample_5GRH__MACS_peak_107", "gr1_neUbxCOM__neUbxS_dm3_peak_50")</t>
  </si>
  <si>
    <t>FBgn0031384</t>
  </si>
  <si>
    <t>FBgn0031359</t>
  </si>
  <si>
    <t>c("gr1_sample_5GRH__MACS_peak_96", "gr1_neUbxCOM__neUbxS_dm3_peak_43")</t>
  </si>
  <si>
    <t>FBgn0261509</t>
  </si>
  <si>
    <t>c("gr1_sample_5GRH__MACS_peak_88", "gr1_neUbxCOM__neUbxS_dm3_peak_39", "gr1_neUbxCOM__neUbxR_dm3_peak_14", "gr1_sample_5GRH__MACS_peak_89")</t>
  </si>
  <si>
    <t>FBgn0031347</t>
  </si>
  <si>
    <t>FBgn0264267</t>
  </si>
  <si>
    <t>c("gr1_sample_5GRH__MACS_peak_71", "gr1_neUbxCOM__neUbxS_dm3_peak_31")</t>
  </si>
  <si>
    <t>FBgn0261458</t>
  </si>
  <si>
    <t>FBgn0031312</t>
  </si>
  <si>
    <t>FBgn0031261</t>
  </si>
  <si>
    <t>c("gr1_neUbxCOM__neUbxS_dm3_peak_12", "gr1_sample_5GRH__MACS_peak_47")</t>
  </si>
  <si>
    <t>FBgn0005660</t>
  </si>
  <si>
    <t>FBgn0031250</t>
  </si>
  <si>
    <t>c("gr1_neUbxCOM__neUbxR_dm3_peak_5", "gr1_neUbxCOM__neUbxS_dm3_peak_8", "gr1_sample_5GRH__MACS_peak_30")</t>
  </si>
  <si>
    <t>c("gr1_sample_5GRH__MACS_peak_29", "gr1_neUbxCOM__neUbxS_dm3_peak_6", "gr1_neUbxCOM__neUbxR_dm3_peak_3")</t>
  </si>
  <si>
    <t>FBgn0004611</t>
  </si>
  <si>
    <t>FBgn0031245</t>
  </si>
  <si>
    <t>c("gr1_sample_5GRH__MACS_peak_25", "gr1_sample_5GRH__MACS_peak_26", "gr1_neUbxCOM__neUbxS_dm3_peak_4")</t>
  </si>
  <si>
    <t>FBgn0031244</t>
  </si>
  <si>
    <t>FBgn0003444</t>
  </si>
  <si>
    <t>fromOverlappingOrNearest</t>
  </si>
  <si>
    <t>shortestDistance</t>
  </si>
  <si>
    <t>distancetoFeature</t>
  </si>
  <si>
    <t>insideFeature</t>
  </si>
  <si>
    <t>feature_strand</t>
  </si>
  <si>
    <t>end_position</t>
  </si>
  <si>
    <t>start_position</t>
  </si>
  <si>
    <t>feature</t>
  </si>
  <si>
    <t>peak</t>
  </si>
  <si>
    <t>peakNames</t>
  </si>
  <si>
    <t>strand</t>
  </si>
  <si>
    <t>width</t>
  </si>
  <si>
    <t>end</t>
  </si>
  <si>
    <t>start</t>
  </si>
  <si>
    <t>seqnames</t>
  </si>
  <si>
    <t>modSP</t>
  </si>
  <si>
    <t>CG3121</t>
  </si>
  <si>
    <t>lncRNA:bxd</t>
  </si>
  <si>
    <t>topi</t>
  </si>
  <si>
    <t>snoRNA:Me28S-A30</t>
  </si>
  <si>
    <t>CG13728</t>
  </si>
  <si>
    <t>Lpin</t>
  </si>
  <si>
    <t>CG10869</t>
  </si>
  <si>
    <t>CheB38c</t>
  </si>
  <si>
    <t>bru2</t>
  </si>
  <si>
    <t>CG12496</t>
  </si>
  <si>
    <t>svp</t>
  </si>
  <si>
    <t>Pc</t>
  </si>
  <si>
    <t>CG42663</t>
  </si>
  <si>
    <t>CG6118</t>
  </si>
  <si>
    <t>rdx</t>
  </si>
  <si>
    <t>CG11882</t>
  </si>
  <si>
    <t>CG42238</t>
  </si>
  <si>
    <t>CG15822</t>
  </si>
  <si>
    <t>pxb</t>
  </si>
  <si>
    <t>tRNA:Ala-AGC-2-1</t>
  </si>
  <si>
    <t>lncRNA:CR42765</t>
  </si>
  <si>
    <t>Cyp6a2</t>
  </si>
  <si>
    <t>HmgZ</t>
  </si>
  <si>
    <t>CG5326</t>
  </si>
  <si>
    <t>pnr</t>
  </si>
  <si>
    <t>lncRNA:CR43951</t>
  </si>
  <si>
    <t>CG7903</t>
  </si>
  <si>
    <t>yps</t>
  </si>
  <si>
    <t>twin</t>
  </si>
  <si>
    <t>CG7900</t>
  </si>
  <si>
    <t>CG4238</t>
  </si>
  <si>
    <t>Hsp70Ba</t>
  </si>
  <si>
    <t>Cul4</t>
  </si>
  <si>
    <t>CG17162</t>
  </si>
  <si>
    <t>mRF1</t>
  </si>
  <si>
    <t>asRNA:CR43480</t>
  </si>
  <si>
    <t>CG33970</t>
  </si>
  <si>
    <t>CG7886</t>
  </si>
  <si>
    <t>tara</t>
  </si>
  <si>
    <t>CG15870</t>
  </si>
  <si>
    <t>CG3594</t>
  </si>
  <si>
    <t>slif</t>
  </si>
  <si>
    <t>Rim2</t>
  </si>
  <si>
    <t>CG7600</t>
  </si>
  <si>
    <t>CG6845</t>
  </si>
  <si>
    <t>Obp28a</t>
  </si>
  <si>
    <t>CG15233</t>
  </si>
  <si>
    <t>CG17036</t>
  </si>
  <si>
    <t>hh</t>
  </si>
  <si>
    <t>CG31457</t>
  </si>
  <si>
    <t>oxt</t>
  </si>
  <si>
    <t>lncRNA:CR30055</t>
  </si>
  <si>
    <t>CG33158</t>
  </si>
  <si>
    <t>CG14635</t>
  </si>
  <si>
    <t>l(3)neo38</t>
  </si>
  <si>
    <t>FBgn0265276</t>
  </si>
  <si>
    <t>Dcp-1</t>
  </si>
  <si>
    <t>CG17716</t>
  </si>
  <si>
    <t>Hs6st</t>
  </si>
  <si>
    <t>CG6767</t>
  </si>
  <si>
    <t>px</t>
  </si>
  <si>
    <t>wb</t>
  </si>
  <si>
    <t>Pp2B-14D</t>
  </si>
  <si>
    <t>tRNA:Lys-TTT-2-1</t>
  </si>
  <si>
    <t>CG3650</t>
  </si>
  <si>
    <t>RapGAP1</t>
  </si>
  <si>
    <t>FBgn0264895</t>
  </si>
  <si>
    <t>CG1909</t>
  </si>
  <si>
    <t>CG42514</t>
  </si>
  <si>
    <t>dysf</t>
  </si>
  <si>
    <t>TfAP-2</t>
  </si>
  <si>
    <t>Prx2540-1</t>
  </si>
  <si>
    <t>Rcd-1</t>
  </si>
  <si>
    <t>NaCP60E</t>
  </si>
  <si>
    <t>lncRNA:CR42736</t>
  </si>
  <si>
    <t>Doa</t>
  </si>
  <si>
    <t>FBgn0265998</t>
  </si>
  <si>
    <t>mir-8</t>
  </si>
  <si>
    <t>baf</t>
  </si>
  <si>
    <t>CG5938</t>
  </si>
  <si>
    <t>Atet</t>
  </si>
  <si>
    <t>CR33317</t>
  </si>
  <si>
    <t>CG17010</t>
  </si>
  <si>
    <t>Hus1-like</t>
  </si>
  <si>
    <t>Cad74A</t>
  </si>
  <si>
    <t>CG13894</t>
  </si>
  <si>
    <t>PpD3</t>
  </si>
  <si>
    <t>CG32026</t>
  </si>
  <si>
    <t>l(3)04053</t>
  </si>
  <si>
    <t>pk</t>
  </si>
  <si>
    <t>CG5273</t>
  </si>
  <si>
    <t>CG33170</t>
  </si>
  <si>
    <t>mir-2c</t>
  </si>
  <si>
    <t>Act5C</t>
  </si>
  <si>
    <t>Glut4EF</t>
  </si>
  <si>
    <t>FBgn0267336</t>
  </si>
  <si>
    <t>Src42A</t>
  </si>
  <si>
    <t>FBgn0264959</t>
  </si>
  <si>
    <t>RhoL</t>
  </si>
  <si>
    <t>CG10492</t>
  </si>
  <si>
    <t>boca</t>
  </si>
  <si>
    <t>Dp1</t>
  </si>
  <si>
    <t>CG2772</t>
  </si>
  <si>
    <t>CG11825</t>
  </si>
  <si>
    <t>CG42560</t>
  </si>
  <si>
    <t>capt</t>
  </si>
  <si>
    <t>pita</t>
  </si>
  <si>
    <t>CG4610</t>
  </si>
  <si>
    <t>CG7069</t>
  </si>
  <si>
    <t>JMJD5</t>
  </si>
  <si>
    <t>Nup44A</t>
  </si>
  <si>
    <t>wech</t>
  </si>
  <si>
    <t>CG14511</t>
  </si>
  <si>
    <t>dap</t>
  </si>
  <si>
    <t>CG43954</t>
  </si>
  <si>
    <t>CG14506</t>
  </si>
  <si>
    <t>mam</t>
  </si>
  <si>
    <t>CG43739</t>
  </si>
  <si>
    <t>hig</t>
  </si>
  <si>
    <t>Odj</t>
  </si>
  <si>
    <t>CG7546</t>
  </si>
  <si>
    <t>fz</t>
  </si>
  <si>
    <t>CG12948</t>
  </si>
  <si>
    <t>CG9083</t>
  </si>
  <si>
    <t>otk</t>
  </si>
  <si>
    <t>CG2736</t>
  </si>
  <si>
    <t>stau</t>
  </si>
  <si>
    <t>Glg1</t>
  </si>
  <si>
    <t>jeb</t>
  </si>
  <si>
    <t>insc</t>
  </si>
  <si>
    <t>Zip42C.1</t>
  </si>
  <si>
    <t>su(f)</t>
  </si>
  <si>
    <t>CG11137</t>
  </si>
  <si>
    <t>Wnt2</t>
  </si>
  <si>
    <t>Clect27</t>
  </si>
  <si>
    <t>CG11550</t>
  </si>
  <si>
    <t>CG1620</t>
  </si>
  <si>
    <t>tap</t>
  </si>
  <si>
    <t>CG6175</t>
  </si>
  <si>
    <t>Mhcl</t>
  </si>
  <si>
    <t>CG13284</t>
  </si>
  <si>
    <t>CG33474</t>
  </si>
  <si>
    <t>CG13625</t>
  </si>
  <si>
    <t>CG7367</t>
  </si>
  <si>
    <t>Gycalpha99B</t>
  </si>
  <si>
    <t>tRNA:Gln-CTG-2-5</t>
  </si>
  <si>
    <t>CG11601</t>
  </si>
  <si>
    <t>Dys</t>
  </si>
  <si>
    <t>ca</t>
  </si>
  <si>
    <t>Dg</t>
  </si>
  <si>
    <t>l(2)k09913</t>
  </si>
  <si>
    <t>7SLRNA:CR42652</t>
  </si>
  <si>
    <t>CG5254</t>
  </si>
  <si>
    <t>CycB</t>
  </si>
  <si>
    <t>Ets21C</t>
  </si>
  <si>
    <t>snRNA:U5:34A</t>
  </si>
  <si>
    <t>Fpps</t>
  </si>
  <si>
    <t>CG8170</t>
  </si>
  <si>
    <t>Nmdmc</t>
  </si>
  <si>
    <t>sprt</t>
  </si>
  <si>
    <t>CG18371</t>
  </si>
  <si>
    <t>mtSSB</t>
  </si>
  <si>
    <t>Tpc2</t>
  </si>
  <si>
    <t>LTV1</t>
  </si>
  <si>
    <t>Rpn3</t>
  </si>
  <si>
    <t>CG9005</t>
  </si>
  <si>
    <t>CG17556</t>
  </si>
  <si>
    <t>olf413</t>
  </si>
  <si>
    <t>CG7741</t>
  </si>
  <si>
    <t>Kdm4B</t>
  </si>
  <si>
    <t>kirre</t>
  </si>
  <si>
    <t>ths</t>
  </si>
  <si>
    <t>Sap130</t>
  </si>
  <si>
    <t>Rpn9</t>
  </si>
  <si>
    <t>eIF4A</t>
  </si>
  <si>
    <t>TTLL12</t>
  </si>
  <si>
    <t>OdsH</t>
  </si>
  <si>
    <t>CG34206</t>
  </si>
  <si>
    <t>dpr16</t>
  </si>
  <si>
    <t>CG3880</t>
  </si>
  <si>
    <t>Hil</t>
  </si>
  <si>
    <t>Mgat2</t>
  </si>
  <si>
    <t>St2</t>
  </si>
  <si>
    <t>ncd</t>
  </si>
  <si>
    <t>Mes2</t>
  </si>
  <si>
    <t>Slh</t>
  </si>
  <si>
    <t>FBgn0264978</t>
  </si>
  <si>
    <t>snoRNA:Me28S-C437</t>
  </si>
  <si>
    <t>lncRNA:CR43849</t>
  </si>
  <si>
    <t>AOX4</t>
  </si>
  <si>
    <t>Adhr</t>
  </si>
  <si>
    <t>tRNA:Pro-AGG-1-7</t>
  </si>
  <si>
    <t>zfh1</t>
  </si>
  <si>
    <t>Rpn13</t>
  </si>
  <si>
    <t>asRNA:CR43723</t>
  </si>
  <si>
    <t>e(y)3</t>
  </si>
  <si>
    <t>Ten-m</t>
  </si>
  <si>
    <t>Phk-3</t>
  </si>
  <si>
    <t>TwdlM</t>
  </si>
  <si>
    <t>CG9531</t>
  </si>
  <si>
    <t>Tet</t>
  </si>
  <si>
    <t>sob</t>
  </si>
  <si>
    <t>Tango14</t>
  </si>
  <si>
    <t>Ptx1</t>
  </si>
  <si>
    <t>CG6984</t>
  </si>
  <si>
    <t>CG5945</t>
  </si>
  <si>
    <t>Gint3</t>
  </si>
  <si>
    <t>Spt-I</t>
  </si>
  <si>
    <t>Hsp70Aa</t>
  </si>
  <si>
    <t>Xrp1</t>
  </si>
  <si>
    <t>Antp</t>
  </si>
  <si>
    <t>Plc21C</t>
  </si>
  <si>
    <t>Scr</t>
  </si>
  <si>
    <t>CG8414</t>
  </si>
  <si>
    <t>MFS14</t>
  </si>
  <si>
    <t>CG4613</t>
  </si>
  <si>
    <t>CG10495</t>
  </si>
  <si>
    <t>bol</t>
  </si>
  <si>
    <t>bora</t>
  </si>
  <si>
    <t>tej</t>
  </si>
  <si>
    <t>Sin3A</t>
  </si>
  <si>
    <t>drk</t>
  </si>
  <si>
    <t>Cpr49Ah</t>
  </si>
  <si>
    <t>mir-4981</t>
  </si>
  <si>
    <t>fax</t>
  </si>
  <si>
    <t>l(2)41Ab</t>
  </si>
  <si>
    <t>Rab14</t>
  </si>
  <si>
    <t>Oatp30B</t>
  </si>
  <si>
    <t>CG11841</t>
  </si>
  <si>
    <t>Ent1</t>
  </si>
  <si>
    <t>Epac</t>
  </si>
  <si>
    <t>nolo</t>
  </si>
  <si>
    <t>Hmgcr</t>
  </si>
  <si>
    <t>CG13747</t>
  </si>
  <si>
    <t>tRNA:Ser-TGA-1-1</t>
  </si>
  <si>
    <t>CG14317</t>
  </si>
  <si>
    <t>CG12848</t>
  </si>
  <si>
    <t>CG43340</t>
  </si>
  <si>
    <t>CG33169</t>
  </si>
  <si>
    <t>CG15673</t>
  </si>
  <si>
    <t>mira</t>
  </si>
  <si>
    <t>CG34460</t>
  </si>
  <si>
    <t>CG11964</t>
  </si>
  <si>
    <t>CG4218</t>
  </si>
  <si>
    <t>CG15343</t>
  </si>
  <si>
    <t>Rchy1</t>
  </si>
  <si>
    <t>tRNA:Ser-TGA-2-1</t>
  </si>
  <si>
    <t>Med</t>
  </si>
  <si>
    <t>stw</t>
  </si>
  <si>
    <t>FBgn0286203</t>
  </si>
  <si>
    <t>CG42673</t>
  </si>
  <si>
    <t>CG31381</t>
  </si>
  <si>
    <t>CG4161</t>
  </si>
  <si>
    <t>AGO2</t>
  </si>
  <si>
    <t>CG13551</t>
  </si>
  <si>
    <t>CG11700</t>
  </si>
  <si>
    <t>CG33111</t>
  </si>
  <si>
    <t>Sfxn1-3</t>
  </si>
  <si>
    <t>CG11438</t>
  </si>
  <si>
    <t>Mlp84B</t>
  </si>
  <si>
    <t>Rel</t>
  </si>
  <si>
    <t>snoRNA:Me18S-G642</t>
  </si>
  <si>
    <t>CG9426</t>
  </si>
  <si>
    <t>ZC3H3</t>
  </si>
  <si>
    <t>CG9119</t>
  </si>
  <si>
    <t>chk</t>
  </si>
  <si>
    <t>CG43427</t>
  </si>
  <si>
    <t>Acph-1</t>
  </si>
  <si>
    <t>mars</t>
  </si>
  <si>
    <t>CG9095</t>
  </si>
  <si>
    <t>Ude</t>
  </si>
  <si>
    <t>tRNA:Pro-AGG-1-5</t>
  </si>
  <si>
    <t>CG13807</t>
  </si>
  <si>
    <t>udd</t>
  </si>
  <si>
    <t>CG43867</t>
  </si>
  <si>
    <t>sas</t>
  </si>
  <si>
    <t>puc</t>
  </si>
  <si>
    <t>agt</t>
  </si>
  <si>
    <t>CG7582</t>
  </si>
  <si>
    <t>PIG-Wb</t>
  </si>
  <si>
    <t>zfh2</t>
  </si>
  <si>
    <t>CG30015</t>
  </si>
  <si>
    <t>hth</t>
  </si>
  <si>
    <t>Fas1</t>
  </si>
  <si>
    <t>FBgn0285925</t>
  </si>
  <si>
    <t>bbg</t>
  </si>
  <si>
    <t>GLaz</t>
  </si>
  <si>
    <t>Eip78C</t>
  </si>
  <si>
    <t>CG12896</t>
  </si>
  <si>
    <t>Blimp-1</t>
  </si>
  <si>
    <t>uif</t>
  </si>
  <si>
    <t>Cpr76Bc</t>
  </si>
  <si>
    <t>CR43361</t>
  </si>
  <si>
    <t>CG43341</t>
  </si>
  <si>
    <t>CG9945</t>
  </si>
  <si>
    <t>bab1</t>
  </si>
  <si>
    <t>CG31797</t>
  </si>
  <si>
    <t>Oseg4</t>
  </si>
  <si>
    <t>CG42676</t>
  </si>
  <si>
    <t>CG3534</t>
  </si>
  <si>
    <t>CG11693</t>
  </si>
  <si>
    <t>CG13305</t>
  </si>
  <si>
    <t>Gmer</t>
  </si>
  <si>
    <t>FBgn0267823</t>
  </si>
  <si>
    <t>l(2)34Fd</t>
  </si>
  <si>
    <t>mtd</t>
  </si>
  <si>
    <t>Shroom</t>
  </si>
  <si>
    <t>CG30010</t>
  </si>
  <si>
    <t>CG3777</t>
  </si>
  <si>
    <t>emp</t>
  </si>
  <si>
    <t>CG5934</t>
  </si>
  <si>
    <t>yellow-d</t>
  </si>
  <si>
    <t>osa</t>
  </si>
  <si>
    <t>Spn55B</t>
  </si>
  <si>
    <t>CG11089</t>
  </si>
  <si>
    <t>Ack-like</t>
  </si>
  <si>
    <t>Arpc2</t>
  </si>
  <si>
    <t>Etf-QO</t>
  </si>
  <si>
    <t>ecd</t>
  </si>
  <si>
    <t>CG42559</t>
  </si>
  <si>
    <t>apt</t>
  </si>
  <si>
    <t>CG7745</t>
  </si>
  <si>
    <t>mir-4944</t>
  </si>
  <si>
    <t>Or67a</t>
  </si>
  <si>
    <t>CG14438</t>
  </si>
  <si>
    <t>Cpr23B</t>
  </si>
  <si>
    <t>tou</t>
  </si>
  <si>
    <t>lncRNA:CR43635</t>
  </si>
  <si>
    <t>CG42524</t>
  </si>
  <si>
    <t>tRNA:Lys-TTT-2-4</t>
  </si>
  <si>
    <t>Hsc70-4</t>
  </si>
  <si>
    <t>FBgn0266599</t>
  </si>
  <si>
    <t>CG18178</t>
  </si>
  <si>
    <t>vn</t>
  </si>
  <si>
    <t>alphaTub84B</t>
  </si>
  <si>
    <t>Prosbeta1</t>
  </si>
  <si>
    <t>mbc</t>
  </si>
  <si>
    <t>CG43163</t>
  </si>
  <si>
    <t>CG14291</t>
  </si>
  <si>
    <t>Gnpnat</t>
  </si>
  <si>
    <t>Gp93</t>
  </si>
  <si>
    <t>lncRNA:CR43650</t>
  </si>
  <si>
    <t>CG11883</t>
  </si>
  <si>
    <t>foi</t>
  </si>
  <si>
    <t>CG31612</t>
  </si>
  <si>
    <t>Pglym78</t>
  </si>
  <si>
    <t>Pgant2</t>
  </si>
  <si>
    <t>GstO1</t>
  </si>
  <si>
    <t>nAChRbeta3</t>
  </si>
  <si>
    <t>CG5862</t>
  </si>
  <si>
    <t>HnRNP-K</t>
  </si>
  <si>
    <t>FBgn0267791</t>
  </si>
  <si>
    <t>Lcp9</t>
  </si>
  <si>
    <t>S1P</t>
  </si>
  <si>
    <t>CG33262</t>
  </si>
  <si>
    <t>TppII</t>
  </si>
  <si>
    <t>Ube3a</t>
  </si>
  <si>
    <t>CG30222</t>
  </si>
  <si>
    <t>PCB</t>
  </si>
  <si>
    <t>Diap1</t>
  </si>
  <si>
    <t>a</t>
  </si>
  <si>
    <t>mRpS21</t>
  </si>
  <si>
    <t>CG3894</t>
  </si>
  <si>
    <t>Cul5</t>
  </si>
  <si>
    <t>sli</t>
  </si>
  <si>
    <t>Pdk1</t>
  </si>
  <si>
    <t>fj</t>
  </si>
  <si>
    <t>Alh</t>
  </si>
  <si>
    <t>CG34409</t>
  </si>
  <si>
    <t>CG9270</t>
  </si>
  <si>
    <t>eIF4G2</t>
  </si>
  <si>
    <t>Fur1</t>
  </si>
  <si>
    <t>CG32795</t>
  </si>
  <si>
    <t>CG8034</t>
  </si>
  <si>
    <t>dally</t>
  </si>
  <si>
    <t>InR</t>
  </si>
  <si>
    <t>FBgn0283499</t>
  </si>
  <si>
    <t>CG13887</t>
  </si>
  <si>
    <t>Lasp</t>
  </si>
  <si>
    <t>Poxn</t>
  </si>
  <si>
    <t>Cp1</t>
  </si>
  <si>
    <t>mir-13a</t>
  </si>
  <si>
    <t>polybromo</t>
  </si>
  <si>
    <t>JTBR</t>
  </si>
  <si>
    <t>lncRNA:CR43258</t>
  </si>
  <si>
    <t>CG14439</t>
  </si>
  <si>
    <t>ss</t>
  </si>
  <si>
    <t>CG3744</t>
  </si>
  <si>
    <t>corto</t>
  </si>
  <si>
    <t>Ddx1</t>
  </si>
  <si>
    <t>CG12768</t>
  </si>
  <si>
    <t>CG12947</t>
  </si>
  <si>
    <t>lncRNA:CR43907</t>
  </si>
  <si>
    <t>CG7156</t>
  </si>
  <si>
    <t>Cpr76Bb</t>
  </si>
  <si>
    <t>milt</t>
  </si>
  <si>
    <t>PICK1</t>
  </si>
  <si>
    <t>Tm1</t>
  </si>
  <si>
    <t>CG12163</t>
  </si>
  <si>
    <t>CG7369</t>
  </si>
  <si>
    <t>vvl</t>
  </si>
  <si>
    <t>SNF4Agamma</t>
  </si>
  <si>
    <t>stg</t>
  </si>
  <si>
    <t>chic</t>
  </si>
  <si>
    <t>lncRNA:CR32111</t>
  </si>
  <si>
    <t>danr</t>
  </si>
  <si>
    <t>RhoGEF3</t>
  </si>
  <si>
    <t>Pgant6</t>
  </si>
  <si>
    <t>Sfp87B</t>
  </si>
  <si>
    <t>CG3119</t>
  </si>
  <si>
    <t>mir-4918</t>
  </si>
  <si>
    <t>mir-2282</t>
  </si>
  <si>
    <t>Phlpp</t>
  </si>
  <si>
    <t>CG43373</t>
  </si>
  <si>
    <t>GstO2</t>
  </si>
  <si>
    <t>CG10898</t>
  </si>
  <si>
    <t>mIF2</t>
  </si>
  <si>
    <t>kn</t>
  </si>
  <si>
    <t>RpS29</t>
  </si>
  <si>
    <t>lncRNA:CR42651</t>
  </si>
  <si>
    <t>CG17786</t>
  </si>
  <si>
    <t>oaf</t>
  </si>
  <si>
    <t>asRNA:CR43767</t>
  </si>
  <si>
    <t>E2f1</t>
  </si>
  <si>
    <t>Adh</t>
  </si>
  <si>
    <t>htl</t>
  </si>
  <si>
    <t>asRNA:CR31514</t>
  </si>
  <si>
    <t>mRpS23</t>
  </si>
  <si>
    <t>RpS28a</t>
  </si>
  <si>
    <t>CG12535</t>
  </si>
  <si>
    <t>CG11447</t>
  </si>
  <si>
    <t>CG6191</t>
  </si>
  <si>
    <t>tup</t>
  </si>
  <si>
    <t>RpL37a</t>
  </si>
  <si>
    <t>Fer2LCH</t>
  </si>
  <si>
    <t>CG14657</t>
  </si>
  <si>
    <t>CG15283</t>
  </si>
  <si>
    <t>CG8420</t>
  </si>
  <si>
    <t>lncRNA:CR43252</t>
  </si>
  <si>
    <t>Mos</t>
  </si>
  <si>
    <t>mid</t>
  </si>
  <si>
    <t>Fer1</t>
  </si>
  <si>
    <t>Rab8</t>
  </si>
  <si>
    <t>CG4020</t>
  </si>
  <si>
    <t>eya</t>
  </si>
  <si>
    <t>NAT1</t>
  </si>
  <si>
    <t>Rrp42</t>
  </si>
  <si>
    <t>CG11409</t>
  </si>
  <si>
    <t>Rh5</t>
  </si>
  <si>
    <t>Hr78</t>
  </si>
  <si>
    <t>ttk</t>
  </si>
  <si>
    <t>YME1L</t>
  </si>
  <si>
    <t>Dpit47</t>
  </si>
  <si>
    <t>FBgn0266518</t>
  </si>
  <si>
    <t>CG32165</t>
  </si>
  <si>
    <t>CG42306</t>
  </si>
  <si>
    <t>mirr</t>
  </si>
  <si>
    <t>spd-2</t>
  </si>
  <si>
    <t>lncRNA:CR43823</t>
  </si>
  <si>
    <t>Droj2</t>
  </si>
  <si>
    <t>osp</t>
  </si>
  <si>
    <t>CG8870</t>
  </si>
  <si>
    <t>CG9331</t>
  </si>
  <si>
    <t>tRNA:Lys-CTT-2-1Psi</t>
  </si>
  <si>
    <t>Tailor</t>
  </si>
  <si>
    <t>tRNA:Pro-AGG-1-6</t>
  </si>
  <si>
    <t>CG13884</t>
  </si>
  <si>
    <t>snoRNA:Psi18S-1275</t>
  </si>
  <si>
    <t>Bacc</t>
  </si>
  <si>
    <t>Alg1</t>
  </si>
  <si>
    <t>Egfr</t>
  </si>
  <si>
    <t>FMRFa</t>
  </si>
  <si>
    <t>dpy</t>
  </si>
  <si>
    <t>nw</t>
  </si>
  <si>
    <t>FBgn0283508</t>
  </si>
  <si>
    <t>mwh</t>
  </si>
  <si>
    <t>sona</t>
  </si>
  <si>
    <t>Kat60</t>
  </si>
  <si>
    <t>jing</t>
  </si>
  <si>
    <t>CG31274</t>
  </si>
  <si>
    <t>how</t>
  </si>
  <si>
    <t>sky</t>
  </si>
  <si>
    <t>GstS1</t>
  </si>
  <si>
    <t>CG1882</t>
  </si>
  <si>
    <t>CG11842</t>
  </si>
  <si>
    <t>Papss</t>
  </si>
  <si>
    <t>Acsl</t>
  </si>
  <si>
    <t>CG10949</t>
  </si>
  <si>
    <t>gl</t>
  </si>
  <si>
    <t>snRNA:U2:34ABc</t>
  </si>
  <si>
    <t>CG14891</t>
  </si>
  <si>
    <t>Dad</t>
  </si>
  <si>
    <t>Unc-115a</t>
  </si>
  <si>
    <t>Dip-B</t>
  </si>
  <si>
    <t>CG14174</t>
  </si>
  <si>
    <t>ACC</t>
  </si>
  <si>
    <t>Or1a</t>
  </si>
  <si>
    <t>Coop</t>
  </si>
  <si>
    <t>ab</t>
  </si>
  <si>
    <t>CR43142</t>
  </si>
  <si>
    <t>CG9692</t>
  </si>
  <si>
    <t>CG33203</t>
  </si>
  <si>
    <t>ctrip</t>
  </si>
  <si>
    <t>CG30089</t>
  </si>
  <si>
    <t>LysS</t>
  </si>
  <si>
    <t>SclA</t>
  </si>
  <si>
    <t>FBgn0266491</t>
  </si>
  <si>
    <t>SclB</t>
  </si>
  <si>
    <t>FBgn0266492</t>
  </si>
  <si>
    <t>Ir68b</t>
  </si>
  <si>
    <t>hkb</t>
  </si>
  <si>
    <t>sbb</t>
  </si>
  <si>
    <t>FBgn0285917</t>
  </si>
  <si>
    <t>snoRNA:Me18S-A1374</t>
  </si>
  <si>
    <t>gukh</t>
  </si>
  <si>
    <t>DNApol-eta</t>
  </si>
  <si>
    <t>edl</t>
  </si>
  <si>
    <t>dsx-c73A</t>
  </si>
  <si>
    <t>CG6231</t>
  </si>
  <si>
    <t>blw</t>
  </si>
  <si>
    <t>CG18596</t>
  </si>
  <si>
    <t>inc</t>
  </si>
  <si>
    <t>CG30384</t>
  </si>
  <si>
    <t>Vps15</t>
  </si>
  <si>
    <t>CG10055</t>
  </si>
  <si>
    <t>asRNA:CR43478</t>
  </si>
  <si>
    <t>dnt</t>
  </si>
  <si>
    <t>trh</t>
  </si>
  <si>
    <t>jumu</t>
  </si>
  <si>
    <t>asrij</t>
  </si>
  <si>
    <t>Adf1</t>
  </si>
  <si>
    <t>FBgn0284249</t>
  </si>
  <si>
    <t>Ets98B</t>
  </si>
  <si>
    <t>tRNA:Thr-TGT-2-2</t>
  </si>
  <si>
    <t>kermit</t>
  </si>
  <si>
    <t>RanBPM</t>
  </si>
  <si>
    <t>Cpr66D</t>
  </si>
  <si>
    <t>haf</t>
  </si>
  <si>
    <t>odd</t>
  </si>
  <si>
    <t>CG42342</t>
  </si>
  <si>
    <t>Nup98-96</t>
  </si>
  <si>
    <t>smo</t>
  </si>
  <si>
    <t>CG3625</t>
  </si>
  <si>
    <t>w</t>
  </si>
  <si>
    <t>CG11873</t>
  </si>
  <si>
    <t>ptc</t>
  </si>
  <si>
    <t>14-3-3epsilon</t>
  </si>
  <si>
    <t>seq</t>
  </si>
  <si>
    <t>psq</t>
  </si>
  <si>
    <t>tex</t>
  </si>
  <si>
    <t>plh</t>
  </si>
  <si>
    <t>Ir48c</t>
  </si>
  <si>
    <t>CG13704</t>
  </si>
  <si>
    <t>DMAP1</t>
  </si>
  <si>
    <t>Atg1</t>
  </si>
  <si>
    <t>CG5776</t>
  </si>
  <si>
    <t>CG17360</t>
  </si>
  <si>
    <t>lncRNA:CR33987</t>
  </si>
  <si>
    <t>mfrn</t>
  </si>
  <si>
    <t>CG3294</t>
  </si>
  <si>
    <t>rdgC</t>
  </si>
  <si>
    <t>FBgn0265959</t>
  </si>
  <si>
    <t>unc-5</t>
  </si>
  <si>
    <t>mRpL34</t>
  </si>
  <si>
    <t>Mms19</t>
  </si>
  <si>
    <t>CG4324</t>
  </si>
  <si>
    <t>CG11523</t>
  </si>
  <si>
    <t>CG10924</t>
  </si>
  <si>
    <t>salr</t>
  </si>
  <si>
    <t>CG14562</t>
  </si>
  <si>
    <t>opa</t>
  </si>
  <si>
    <t>CycG</t>
  </si>
  <si>
    <t>ed</t>
  </si>
  <si>
    <t>Gug</t>
  </si>
  <si>
    <t>nmo</t>
  </si>
  <si>
    <t>CG44005</t>
  </si>
  <si>
    <t>FBgn0264747</t>
  </si>
  <si>
    <t>CG44004</t>
  </si>
  <si>
    <t>FBgn0264746</t>
  </si>
  <si>
    <t>CG31538</t>
  </si>
  <si>
    <t>nAChRalpha3</t>
  </si>
  <si>
    <t>CG42336</t>
  </si>
  <si>
    <t>Ire1</t>
  </si>
  <si>
    <t>ASPP</t>
  </si>
  <si>
    <t>CG18870</t>
  </si>
  <si>
    <t>CG31952</t>
  </si>
  <si>
    <t>serp</t>
  </si>
  <si>
    <t>nvy</t>
  </si>
  <si>
    <t>not</t>
  </si>
  <si>
    <t>Vps13</t>
  </si>
  <si>
    <t>Gr93a</t>
  </si>
  <si>
    <t>scrib</t>
  </si>
  <si>
    <t>Dfd</t>
  </si>
  <si>
    <t>Eip75B</t>
  </si>
  <si>
    <t>Cyp4p2</t>
  </si>
  <si>
    <t>CG32816</t>
  </si>
  <si>
    <t>Csp</t>
  </si>
  <si>
    <t>Cka</t>
  </si>
  <si>
    <t>phtf</t>
  </si>
  <si>
    <t>Rich</t>
  </si>
  <si>
    <t>CG13901</t>
  </si>
  <si>
    <t>lab</t>
  </si>
  <si>
    <t>CG32855</t>
  </si>
  <si>
    <t>bor</t>
  </si>
  <si>
    <t>Axn</t>
  </si>
  <si>
    <t>Cad88C</t>
  </si>
  <si>
    <t>tio</t>
  </si>
  <si>
    <t>Lrt</t>
  </si>
  <si>
    <t>Mnn1</t>
  </si>
  <si>
    <t>CenG1A</t>
  </si>
  <si>
    <t>mir-7</t>
  </si>
  <si>
    <t>CG31275</t>
  </si>
  <si>
    <t>lncRNA:CR31044</t>
  </si>
  <si>
    <t>tna</t>
  </si>
  <si>
    <t>Cyp6d5</t>
  </si>
  <si>
    <t>Pgk</t>
  </si>
  <si>
    <t>CG40191</t>
  </si>
  <si>
    <t>Dek</t>
  </si>
  <si>
    <t>exex</t>
  </si>
  <si>
    <t>asRNA:CR43933</t>
  </si>
  <si>
    <t>REPTOR</t>
  </si>
  <si>
    <t>401regions bound in common</t>
  </si>
  <si>
    <t>CG6168</t>
  </si>
  <si>
    <t>604 genes in common</t>
  </si>
  <si>
    <t>current_symbol</t>
  </si>
  <si>
    <t>converted_id</t>
  </si>
  <si>
    <t>summary</t>
  </si>
  <si>
    <t>Ubx-Grh common bound genes</t>
  </si>
  <si>
    <t>FBgn0259677</t>
  </si>
  <si>
    <t>c("gr1_meUbx_COM__meUbx_dm3_peak_4367", "gr1_me_Tin__tinman.early_2536")</t>
  </si>
  <si>
    <t>FBgn0000719</t>
  </si>
  <si>
    <t>FBgn0031187</t>
  </si>
  <si>
    <t>c("gr1_me_Tin__tinman.early_2532", "gr1_meUbx_COM__meUbx_dm3_peak_4354")</t>
  </si>
  <si>
    <t>FBgn0265921</t>
  </si>
  <si>
    <t>c("gr1_meUbx_COM__meUbx_dm3_peak_4320", "gr1_me_Tin__tinman.early_2529")</t>
  </si>
  <si>
    <t>FBgn0003300</t>
  </si>
  <si>
    <t>c("gr1_me_Tin__tinman.early_2527", "gr1_meUbx_COM__meUbx_dm3_peak_4314")</t>
  </si>
  <si>
    <t>FBgn0031107</t>
  </si>
  <si>
    <t>c("gr1_me_Tin__tinman.early_2518", "gr1_meUbx_COM__meUbx_dm3_peak_4304")</t>
  </si>
  <si>
    <t>FBgn0031106</t>
  </si>
  <si>
    <t>FBgn0261811</t>
  </si>
  <si>
    <t>c("gr1_me_Tin__tinman.early_2512", "gr1_meUbx_COM__meUbx_dm3_peak_4288")</t>
  </si>
  <si>
    <t>FBgn0031057</t>
  </si>
  <si>
    <t>c("gr1_meUbx_COM__meUbx_dm3_peak_4279", "gr1_me_Tin__tinman.early_2502")</t>
  </si>
  <si>
    <t>FBgn0043903</t>
  </si>
  <si>
    <t>FBgn0031018</t>
  </si>
  <si>
    <t>c("gr1_meUbx_COM__meUbx_dm3_peak_4270", "gr1_me_Tin__tinman.early_2495")</t>
  </si>
  <si>
    <t>FBgn0031016</t>
  </si>
  <si>
    <t>FBgn0030870</t>
  </si>
  <si>
    <t>c("gr1_meUbx_COM__meUbx_dm3_peak_4211", "gr1_me_Tin__tinman.early_2467", "gr1_me_Tin__tinman.early_2468")</t>
  </si>
  <si>
    <t>FBgn0030869</t>
  </si>
  <si>
    <t>FBgn0265902</t>
  </si>
  <si>
    <t>FBgn0011758</t>
  </si>
  <si>
    <t>c("gr1_me_Tin__tinman.early_2452", "gr1_meUbx_COM__meUbx_dm3_peak_4196")</t>
  </si>
  <si>
    <t>FBgn0030055</t>
  </si>
  <si>
    <t>c("gr1_me_Tin__tinman.early_2326", "gr1_meUbx_COM__meUbx_dm3_peak_4061")</t>
  </si>
  <si>
    <t>FBgn0004102</t>
  </si>
  <si>
    <t>c("gr1_me_Tin__tinman.early_2324", "gr1_meUbx_COM__meUbx_dm3_peak_4059")</t>
  </si>
  <si>
    <t>FBgn0040900</t>
  </si>
  <si>
    <t>c("gr1_me_Tin__tinman.early_2180", "gr1_meUbx_COM__meUbx_dm3_peak_3934")</t>
  </si>
  <si>
    <t>FBgn0024984</t>
  </si>
  <si>
    <t>FBgn0283451</t>
  </si>
  <si>
    <t>c("gr1_meUbx_COM__meUbx_dm3_peak_3909", "gr1_me_Tin__tinman.early_2170")</t>
  </si>
  <si>
    <t>FBgn0000482</t>
  </si>
  <si>
    <t>FBgn0025390</t>
  </si>
  <si>
    <t>FBgn0005558</t>
  </si>
  <si>
    <t>c("gr1_me_Tin__tinman.early_18", "gr1_meUbx_COM__meUbx_dm3_peak_3871")</t>
  </si>
  <si>
    <t>c("gr1_me_Tin__tinman.early_13", "gr1_meUbx_COM__meUbx_dm3_peak_3870", "gr1_me_Tin__tinman.early_14")</t>
  </si>
  <si>
    <t>c("gr1_me_Tin__tinman.early_12", "gr1_meUbx_COM__meUbx_dm3_peak_3869")</t>
  </si>
  <si>
    <t>c("gr1_meUbx_COM__meUbx_dm3_peak_3732", "gr1_me_Tin__tinman.early_2122")</t>
  </si>
  <si>
    <t>FBgn0003720</t>
  </si>
  <si>
    <t>c("gr1_me_Tin__tinman.early_2118", "gr1_meUbx_COM__meUbx_dm3_peak_3729")</t>
  </si>
  <si>
    <t>FBgn0000492</t>
  </si>
  <si>
    <t>c("gr1_me_Tin__tinman.early_2093", "gr1_meUbx_COM__meUbx_dm3_peak_3675")</t>
  </si>
  <si>
    <t>FBgn0039669</t>
  </si>
  <si>
    <t>c("gr1_meUbx_COM__meUbx_dm3_peak_3674", "gr1_me_Tin__tinman.early_2090")</t>
  </si>
  <si>
    <t>c("gr1_me_Tin__tinman.early_2075", "gr1_meUbx_COM__meUbx_dm3_peak_3661")</t>
  </si>
  <si>
    <t>FBgn0267104</t>
  </si>
  <si>
    <t>FBgn0041588</t>
  </si>
  <si>
    <t>c("gr1_meUbx_COM__meUbx_dm3_peak_3653", "gr1_me_Tin__tinman.early_2071")</t>
  </si>
  <si>
    <t>FBgn0041186</t>
  </si>
  <si>
    <t>FBgn0265274</t>
  </si>
  <si>
    <t>c("gr1_meUbx_COM__meUbx_dm3_peak_3637", "gr1_me_Tin__tinman.early_2063")</t>
  </si>
  <si>
    <t>FBgn0264324</t>
  </si>
  <si>
    <t>FBgn0000659</t>
  </si>
  <si>
    <t>c("gr1_meUbx_COM__meUbx_dm3_peak_3626", "gr1_me_Tin__tinman.early_2060")</t>
  </si>
  <si>
    <t>FBgn0262741</t>
  </si>
  <si>
    <t>FBgn0001139</t>
  </si>
  <si>
    <t>c("gr1_me_Tin__tinman.early_2041", "gr1_meUbx_COM__meUbx_dm3_peak_3549")</t>
  </si>
  <si>
    <t>FBgn0002733</t>
  </si>
  <si>
    <t>c("gr1_meUbx_COM__meUbx_dm3_peak_3547", "gr1_me_Tin__tinman.early_2031")</t>
  </si>
  <si>
    <t>FBgn0266399</t>
  </si>
  <si>
    <t>FBgn0263490</t>
  </si>
  <si>
    <t>c("gr1_meUbx_COM__meUbx_dm3_peak_3509", "gr1_me_Tin__tinman.early_2012")</t>
  </si>
  <si>
    <t>FBgn0039178</t>
  </si>
  <si>
    <t>c("gr1_me_Tin__tinman.early_2010", "gr1_meUbx_COM__meUbx_dm3_peak_3502")</t>
  </si>
  <si>
    <t>FBgn0267222</t>
  </si>
  <si>
    <t>FBgn0020647</t>
  </si>
  <si>
    <t>c("gr1_meUbx_COM__meUbx_dm3_peak_3490", "gr1_me_Tin__tinman.early_2002")</t>
  </si>
  <si>
    <t>FBgn0051184</t>
  </si>
  <si>
    <t>c("gr1_meUbx_COM__meUbx_dm3_peak_3475", "gr1_me_Tin__tinman.early_1993", "gr1_me_Tin__tinman.early_1994")</t>
  </si>
  <si>
    <t>c("gr1_me_Tin__tinman.early_1975", "gr1_meUbx_COM__meUbx_dm3_peak_3453", "gr1_me_Tin__tinman.early_1976")</t>
  </si>
  <si>
    <t>FBgn0039026</t>
  </si>
  <si>
    <t>c("gr1_me_Tin__tinman.early_1969", "gr1_meUbx_COM__meUbx_dm3_peak_3443")</t>
  </si>
  <si>
    <t>FBgn0039025</t>
  </si>
  <si>
    <t>FBgn0086253</t>
  </si>
  <si>
    <t>FBgn0051164</t>
  </si>
  <si>
    <t>c("gr1_me_Tin__tinman.early_1954", "gr1_meUbx_COM__meUbx_dm3_peak_3427")</t>
  </si>
  <si>
    <t>FBgn0002941</t>
  </si>
  <si>
    <t>c("gr1_meUbx_COM__meUbx_dm3_peak_3414", "gr1_me_Tin__tinman.early_1937")</t>
  </si>
  <si>
    <t>FBgn0264825</t>
  </si>
  <si>
    <t>c("gr1_me_Tin__tinman.early_1935", "gr1_meUbx_COM__meUbx_dm3_peak_3412")</t>
  </si>
  <si>
    <t>FBgn0011278</t>
  </si>
  <si>
    <t>c("gr1_meUbx_COM__meUbx_dm3_peak_3408", "gr1_me_Tin__tinman.early_1931")</t>
  </si>
  <si>
    <t>FBgn0004862</t>
  </si>
  <si>
    <t>c("gr1_me_Tin__tinman.early_1924", "gr1_meUbx_COM__meUbx_dm3_peak_3404", "gr1_me_Tin__tinman.early_1925", "gr1_meUbx_COM__meUbx_dm3_peak_3405")</t>
  </si>
  <si>
    <t>FBgn0004110</t>
  </si>
  <si>
    <t>c("gr1_me_Tin__tinman.early_1922", "gr1_meUbx_COM__meUbx_dm3_peak_3403")</t>
  </si>
  <si>
    <t>FBgn0004876</t>
  </si>
  <si>
    <t>c("gr1_me_Tin__tinman.early_1881", "gr1_meUbx_COM__meUbx_dm3_peak_3351")</t>
  </si>
  <si>
    <t>FBgn0267708</t>
  </si>
  <si>
    <t>FBgn0038567</t>
  </si>
  <si>
    <t>c("gr1_me_Tin__tinman.early_1869", "gr1_meUbx_COM__meUbx_dm3_peak_3312")</t>
  </si>
  <si>
    <t>FBgn0003499</t>
  </si>
  <si>
    <t>c("gr1_me_Tin__tinman.early_1867", "gr1_meUbx_COM__meUbx_dm3_peak_3310", "gr1_meUbx_COM__meUbx_dm3_peak_3311")</t>
  </si>
  <si>
    <t>c("gr1_meUbx_COM__meUbx_dm3_peak_3296", "gr1_me_Tin__tinman.early_1862")</t>
  </si>
  <si>
    <t>FBgn0038504</t>
  </si>
  <si>
    <t>c("gr1_meUbx_COM__meUbx_dm3_peak_3285", "gr1_me_Tin__tinman.early_1854")</t>
  </si>
  <si>
    <t>FBgn0000015</t>
  </si>
  <si>
    <t>c("gr1_meUbx_COM__meUbx_dm3_peak_3273", "gr1_me_Tin__tinman.early_1844")</t>
  </si>
  <si>
    <t>FBgn0264857</t>
  </si>
  <si>
    <t>FBgn0000014</t>
  </si>
  <si>
    <t>c("gr1_meUbx_COM__meUbx_dm3_peak_3270", "gr1_me_Tin__tinman.early_1831", "gr1_me_Tin__tinman.early_1832")</t>
  </si>
  <si>
    <t>c("gr1_meUbx_COM__meUbx_dm3_peak_3265", "gr1_meUbx_COM__meUbx_dm3_peak_3266", "gr1_me_Tin__tinman.early_1823")</t>
  </si>
  <si>
    <t>c("gr1_meUbx_COM__meUbx_dm3_peak_3253", "gr1_me_Tin__tinman.early_1817")</t>
  </si>
  <si>
    <t>FBgn0283477</t>
  </si>
  <si>
    <t>c("gr1_meUbx_COM__meUbx_dm3_peak_3246", "gr1_me_Tin__tinman.early_1809")</t>
  </si>
  <si>
    <t>FBgn0038418</t>
  </si>
  <si>
    <t>c("gr1_me_Tin__tinman.early_1804", "gr1_meUbx_COM__meUbx_dm3_peak_3245")</t>
  </si>
  <si>
    <t>FBgn0038401</t>
  </si>
  <si>
    <t>c("gr1_me_Tin__tinman.early_1798", "gr1_meUbx_COM__meUbx_dm3_peak_3239")</t>
  </si>
  <si>
    <t>FBgn0038400</t>
  </si>
  <si>
    <t>FBgn0041188</t>
  </si>
  <si>
    <t>c("gr1_me_Tin__tinman.early_1772", "gr1_meUbx_COM__meUbx_dm3_peak_3220")</t>
  </si>
  <si>
    <t>FBgn0267571</t>
  </si>
  <si>
    <t>FBgn0262367</t>
  </si>
  <si>
    <t>FBgn0003862</t>
  </si>
  <si>
    <t>c("gr1_me_Tin__tinman.early_1746", "gr1_meUbx_COM__meUbx_dm3_peak_3187")</t>
  </si>
  <si>
    <t>FBgn0000576</t>
  </si>
  <si>
    <t>c("gr1_me_Tin__tinman.early_1733", "gr1_meUbx_COM__meUbx_dm3_peak_3177")</t>
  </si>
  <si>
    <t>FBgn0000046</t>
  </si>
  <si>
    <t>c("gr1_me_Tin__tinman.early_1723", "gr1_meUbx_COM__meUbx_dm3_peak_3159")</t>
  </si>
  <si>
    <t>FBgn0267151</t>
  </si>
  <si>
    <t>FBgn0038071</t>
  </si>
  <si>
    <t>c("gr1_me_Tin__tinman.early_1713", "gr1_meUbx_COM__meUbx_dm3_peak_3140")</t>
  </si>
  <si>
    <t>c("gr1_me_Tin__tinman.early_1710", "gr1_meUbx_COM__meUbx_dm3_peak_3129")</t>
  </si>
  <si>
    <t>FBgn0267678</t>
  </si>
  <si>
    <t>FBgn0037892</t>
  </si>
  <si>
    <t>c("gr1_me_Tin__tinman.early_1695", "gr1_meUbx_COM__meUbx_dm3_peak_3097")</t>
  </si>
  <si>
    <t>FBgn0004595</t>
  </si>
  <si>
    <t>FBgn0037874</t>
  </si>
  <si>
    <t>c("gr1_meUbx_COM__meUbx_dm3_peak_3082", "gr1_me_Tin__tinman.early_1689")</t>
  </si>
  <si>
    <t>FBgn0037873</t>
  </si>
  <si>
    <t>c("gr1_me_Tin__tinman.early_1664", "gr1_meUbx_COM__meUbx_dm3_peak_3042", "gr1_me_Tin__tinman.early_1665", "gr1_me_Tin__tinman.early_1666")</t>
  </si>
  <si>
    <t>FBgn0266389</t>
  </si>
  <si>
    <t>c("gr1_meUbx_COM__meUbx_dm3_peak_3029", "gr1_me_Tin__tinman.early_1656")</t>
  </si>
  <si>
    <t>FBgn0003334</t>
  </si>
  <si>
    <t>c("gr1_meUbx_COM__meUbx_dm3_peak_3021", "gr1_meUbx_COM__meUbx_dm3_peak_3022", "gr1_me_Tin__tinman.early_1655")</t>
  </si>
  <si>
    <t>FBgn0005585</t>
  </si>
  <si>
    <t>c("gr1_meUbx_COM__meUbx_dm3_peak_3020", "gr1_me_Tin__tinman.early_1654")</t>
  </si>
  <si>
    <t>FBgn0260722</t>
  </si>
  <si>
    <t>c("gr1_me_Tin__tinman.early_1651", "gr1_meUbx_COM__meUbx_dm3_peak_3015")</t>
  </si>
  <si>
    <t>FBgn0037705</t>
  </si>
  <si>
    <t>c("gr1_meUbx_COM__meUbx_dm3_peak_3013", "gr1_me_Tin__tinman.early_1648")</t>
  </si>
  <si>
    <t>FBgn0002932</t>
  </si>
  <si>
    <t>c("gr1_meUbx_COM__meUbx_dm3_peak_2997", "gr1_me_Tin__tinman.early_1633")</t>
  </si>
  <si>
    <t>FBgn0063298</t>
  </si>
  <si>
    <t>FBgn0263231</t>
  </si>
  <si>
    <t>c("gr1_meUbx_COM__meUbx_dm3_peak_2978", "gr1_me_Tin__tinman.early_1620")</t>
  </si>
  <si>
    <t>FBgn0037577</t>
  </si>
  <si>
    <t>c("gr1_meUbx_COM__meUbx_dm3_peak_2959", "gr1_me_Tin__tinman.early_1614")</t>
  </si>
  <si>
    <t>FBgn0003129</t>
  </si>
  <si>
    <t>FBgn0263565</t>
  </si>
  <si>
    <t>c("gr1_me_Tin__tinman.early_1600", "gr1_meUbx_COM__meUbx_dm3_peak_2927")</t>
  </si>
  <si>
    <t>c("gr1_me_Tin__tinman.early_1595", "gr1_meUbx_COM__meUbx_dm3_peak_2916")</t>
  </si>
  <si>
    <t>FBgn0267566</t>
  </si>
  <si>
    <t>c("gr1_meUbx_COM__meUbx_dm3_peak_2915", "gr1_me_Tin__tinman.early_1592")</t>
  </si>
  <si>
    <t>c("gr1_me_Tin__tinman.early_1582", "gr1_meUbx_COM__meUbx_dm3_peak_2907")</t>
  </si>
  <si>
    <t>c("gr1_meUbx_COM__meUbx_dm3_peak_2905", "gr1_me_Tin__tinman.early_1581")</t>
  </si>
  <si>
    <t>c("gr1_meUbx_COM__meUbx_dm3_peak_2902", "gr1_me_Tin__tinman.early_1580")</t>
  </si>
  <si>
    <t>FBgn0001077</t>
  </si>
  <si>
    <t>c("gr1_meUbx_COM__meUbx_dm3_peak_2900", "gr1_me_Tin__tinman.early_1570")</t>
  </si>
  <si>
    <t>c("gr1_me_Tin__tinman.early_1562", "gr1_meUbx_COM__meUbx_dm3_peak_2895")</t>
  </si>
  <si>
    <t>FBgn0000071</t>
  </si>
  <si>
    <t>c("gr1_me_Tin__tinman.early_1560", "gr1_meUbx_COM__meUbx_dm3_peak_2894", "gr1_me_Tin__tinman.early_1561")</t>
  </si>
  <si>
    <t>FBgn0267153</t>
  </si>
  <si>
    <t>FBgn0004053</t>
  </si>
  <si>
    <t>c("gr1_me_Tin__tinman.early_1559", "gr1_meUbx_COM__meUbx_dm3_peak_2892")</t>
  </si>
  <si>
    <t>FBgn0037315</t>
  </si>
  <si>
    <t>c("gr1_me_Tin__tinman.early_1539", "gr1_meUbx_COM__meUbx_dm3_peak_2823")</t>
  </si>
  <si>
    <t>FBgn0264912</t>
  </si>
  <si>
    <t>FBgn0262605</t>
  </si>
  <si>
    <t>c("gr1_me_Tin__tinman.early_1532", "gr1_meUbx_COM__meUbx_dm3_peak_2809")</t>
  </si>
  <si>
    <t>c("gr1_meUbx_COM__meUbx_dm3_peak_2808", "gr1_me_Tin__tinman.early_1527")</t>
  </si>
  <si>
    <t>c("gr1_me_Tin__tinman.early_1521", "gr1_meUbx_COM__meUbx_dm3_peak_2802", "gr1_me_Tin__tinman.early_1522")</t>
  </si>
  <si>
    <t>FBgn0263343</t>
  </si>
  <si>
    <t>c("gr1_me_Tin__tinman.early_1517", "gr1_me_Tin__tinman.early_1518", "gr1_me_Tin__tinman.early_1519", "gr1_meUbx_COM__meUbx_dm3_peak_2801", "gr1_me_Tin__tinman.early_1520")</t>
  </si>
  <si>
    <t>FBgn0020280</t>
  </si>
  <si>
    <t>c("gr1_me_Tin__tinman.early_1511", "gr1_meUbx_COM__meUbx_dm3_peak_2796")</t>
  </si>
  <si>
    <t>c("gr1_me_Tin__tinman.early_1510", "gr1_meUbx_COM__meUbx_dm3_peak_2794")</t>
  </si>
  <si>
    <t>c("gr1_me_Tin__tinman.early_1508", "gr1_me_Tin__tinman.early_1509", "gr1_meUbx_COM__meUbx_dm3_peak_2793")</t>
  </si>
  <si>
    <t>c("gr1_me_Tin__tinman.early_1506", "gr1_me_Tin__tinman.early_1507", "gr1_meUbx_COM__meUbx_dm3_peak_2792")</t>
  </si>
  <si>
    <t>FBgn0037279</t>
  </si>
  <si>
    <t>c("gr1_me_Tin__tinman.early_1500", "gr1_meUbx_COM__meUbx_dm3_peak_2789", "gr1_me_Tin__tinman.early_1501", "gr1_me_Tin__tinman.early_1502")</t>
  </si>
  <si>
    <t>c("gr1_me_Tin__tinman.early_1498", "gr1_meUbx_COM__meUbx_dm3_peak_2788")</t>
  </si>
  <si>
    <t>c("gr1_meUbx_COM__meUbx_dm3_peak_2784", "gr1_me_Tin__tinman.early_1497")</t>
  </si>
  <si>
    <t>c("gr1_me_Tin__tinman.early_1491", "gr1_meUbx_COM__meUbx_dm3_peak_2770")</t>
  </si>
  <si>
    <t>c("gr1_me_Tin__tinman.early_1466", "gr1_meUbx_COM__meUbx_dm3_peak_2551")</t>
  </si>
  <si>
    <t>FBgn0037120</t>
  </si>
  <si>
    <t>c("gr1_meUbx_COM__meUbx_dm3_peak_2526", "gr1_me_Tin__tinman.early_1458", "gr1_meUbx_COM__meUbx_dm3_peak_2527")</t>
  </si>
  <si>
    <t>FBgn0014143</t>
  </si>
  <si>
    <t>c("gr1_me_Tin__tinman.early_1449", "gr1_me_Tin__tinman.early_1450", "gr1_meUbx_COM__meUbx_dm3_peak_2507")</t>
  </si>
  <si>
    <t>FBgn0267849</t>
  </si>
  <si>
    <t>c("gr1_meUbx_COM__meUbx_dm3_peak_2506", "gr1_me_Tin__tinman.early_1448")</t>
  </si>
  <si>
    <t>FBgn0003415</t>
  </si>
  <si>
    <t>c("gr1_me_Tin__tinman.early_1441", "gr1_meUbx_COM__meUbx_dm3_peak_2490")</t>
  </si>
  <si>
    <t>FBgn0037044</t>
  </si>
  <si>
    <t>FBgn0037021</t>
  </si>
  <si>
    <t>c("gr1_meUbx_COM__meUbx_dm3_peak_2484", "gr1_me_Tin__tinman.early_1437")</t>
  </si>
  <si>
    <t>FBgn0028978</t>
  </si>
  <si>
    <t>c("gr1_meUbx_COM__meUbx_dm3_peak_2474", "gr1_me_Tin__tinman.early_1425", "gr1_me_Tin__tinman.early_1426")</t>
  </si>
  <si>
    <t>FBgn0036915</t>
  </si>
  <si>
    <t>c("gr1_me_Tin__tinman.early_1418", "gr1_meUbx_COM__meUbx_dm3_peak_2450")</t>
  </si>
  <si>
    <t>FBgn0014037</t>
  </si>
  <si>
    <t>FBgn0262519</t>
  </si>
  <si>
    <t>FBgn0264481</t>
  </si>
  <si>
    <t>FBgn0036899</t>
  </si>
  <si>
    <t>c("gr1_me_Tin__tinman.early_1413", "gr1_meUbx_COM__meUbx_dm3_peak_2438", "gr1_meUbx_COM__meUbx_dm3_peak_2439")</t>
  </si>
  <si>
    <t>FBgn0016797</t>
  </si>
  <si>
    <t>c("gr1_me_Tin__tinman.early_1409", "gr1_meUbx_COM__meUbx_dm3_peak_2426")</t>
  </si>
  <si>
    <t>FBgn0267603</t>
  </si>
  <si>
    <t>FBgn0011706</t>
  </si>
  <si>
    <t>c("gr1_meUbx_COM__meUbx_dm3_peak_2405", "gr1_me_Tin__tinman.early_1385")</t>
  </si>
  <si>
    <t>c("gr1_meUbx_COM__meUbx_dm3_peak_2398", "gr1_me_Tin__tinman.early_1367")</t>
  </si>
  <si>
    <t>FBgn0036734</t>
  </si>
  <si>
    <t>c("gr1_meUbx_COM__meUbx_dm3_peak_2383", "gr1_me_Tin__tinman.early_1361")</t>
  </si>
  <si>
    <t>FBgn0036733</t>
  </si>
  <si>
    <t>FBgn0250814</t>
  </si>
  <si>
    <t>c("gr1_me_Tin__tinman.early_1351", "gr1_me_Tin__tinman.early_1352", "gr1_meUbx_COM__meUbx_dm3_peak_2349")</t>
  </si>
  <si>
    <t>FBgn0028693</t>
  </si>
  <si>
    <t>c("gr1_meUbx_COM__meUbx_dm3_peak_2344", "gr1_me_Tin__tinman.early_1350", "gr1_meUbx_COM__meUbx_dm3_peak_2345")</t>
  </si>
  <si>
    <t>c("gr1_me_Tin__tinman.early_1348", "gr1_me_Tin__tinman.early_1349", "gr1_meUbx_COM__meUbx_dm3_peak_2338")</t>
  </si>
  <si>
    <t>FBgn0005536</t>
  </si>
  <si>
    <t>c("gr1_me_Tin__tinman.early_1343", "gr1_me_Tin__tinman.early_1344", "gr1_meUbx_COM__meUbx_dm3_peak_2322")</t>
  </si>
  <si>
    <t>FBgn0263601</t>
  </si>
  <si>
    <t>c("gr1_meUbx_COM__meUbx_dm3_peak_2320", "gr1_me_Tin__tinman.early_1338")</t>
  </si>
  <si>
    <t>FBgn0041604</t>
  </si>
  <si>
    <t>c("gr1_me_Tin__tinman.early_1283", "gr1_meUbx_COM__meUbx_dm3_peak_2280")</t>
  </si>
  <si>
    <t>FBgn0027375</t>
  </si>
  <si>
    <t>FBgn0040318</t>
  </si>
  <si>
    <t>c("gr1_meUbx_COM__meUbx_dm3_peak_2278", "gr1_me_Tin__tinman.early_1281", "gr1_me_Tin__tinman.early_1282")</t>
  </si>
  <si>
    <t>c("gr1_meUbx_COM__meUbx_dm3_peak_2222", "gr1_me_Tin__tinman.early_1238")</t>
  </si>
  <si>
    <t>FBgn0265745</t>
  </si>
  <si>
    <t>c("gr1_me_Tin__tinman.early_1235", "gr1_meUbx_COM__meUbx_dm3_peak_2219")</t>
  </si>
  <si>
    <t>FBgn0015904</t>
  </si>
  <si>
    <t>c("gr1_me_Tin__tinman.early_1225", "gr1_meUbx_COM__meUbx_dm3_peak_2216")</t>
  </si>
  <si>
    <t>FBgn0264848</t>
  </si>
  <si>
    <t>c("gr1_meUbx_COM__meUbx_dm3_peak_2213", "gr1_me_Tin__tinman.early_1222", "gr1_me_Tin__tinman.early_1223")</t>
  </si>
  <si>
    <t>FBgn0036294</t>
  </si>
  <si>
    <t>FBgn0265470</t>
  </si>
  <si>
    <t>c("gr1_me_Tin__tinman.early_1197", "gr1_meUbx_COM__meUbx_dm3_peak_2186")</t>
  </si>
  <si>
    <t>FBgn0266679</t>
  </si>
  <si>
    <t>c("gr1_me_Tin__tinman.early_1173", "gr1_me_Tin__tinman.early_1174", "gr1_me_Tin__tinman.early_1175", "gr1_me_Tin__tinman.early_1176", "gr1_meUbx_COM__meUbx_dm3_peak_2163")</t>
  </si>
  <si>
    <t>FBgn0052062</t>
  </si>
  <si>
    <t>c("gr1_me_Tin__tinman.early_1166", "gr1_meUbx_COM__meUbx_dm3_peak_2147")</t>
  </si>
  <si>
    <t>FBgn0036085</t>
  </si>
  <si>
    <t>c("gr1_me_Tin__tinman.early_1165", "gr1_meUbx_COM__meUbx_dm3_peak_2146")</t>
  </si>
  <si>
    <t>FBgn0267668</t>
  </si>
  <si>
    <t>c("gr1_me_Tin__tinman.early_1163", "gr1_meUbx_COM__meUbx_dm3_peak_2144")</t>
  </si>
  <si>
    <t>FBgn0015218</t>
  </si>
  <si>
    <t>c("gr1_meUbx_COM__meUbx_dm3_peak_2115", "gr1_me_Tin__tinman.early_1150")</t>
  </si>
  <si>
    <t>FBgn0035890</t>
  </si>
  <si>
    <t>c("gr1_me_Tin__tinman.early_1129", "gr1_meUbx_COM__meUbx_dm3_peak_2088")</t>
  </si>
  <si>
    <t>FBgn0035889</t>
  </si>
  <si>
    <t>FBgn0053057</t>
  </si>
  <si>
    <t>c("gr1_me_Tin__tinman.early_1125", "gr1_meUbx_COM__meUbx_dm3_peak_2072")</t>
  </si>
  <si>
    <t>c("gr1_me_Tin__tinman.early_1122", "gr1_meUbx_COM__meUbx_dm3_peak_2070")</t>
  </si>
  <si>
    <t>c("gr1_me_Tin__tinman.early_1109", "gr1_meUbx_COM__meUbx_dm3_peak_2034")</t>
  </si>
  <si>
    <t>FBgn0260936</t>
  </si>
  <si>
    <t>c("gr1_meUbx_COM__meUbx_dm3_peak_2004", "gr1_me_Tin__tinman.early_1083")</t>
  </si>
  <si>
    <t>FBgn0035626</t>
  </si>
  <si>
    <t>c("gr1_me_Tin__tinman.early_1080", "gr1_meUbx_COM__meUbx_dm3_peak_1996")</t>
  </si>
  <si>
    <t>FBgn0014388</t>
  </si>
  <si>
    <t>c("gr1_me_Tin__tinman.early_1054", "gr1_meUbx_COM__meUbx_dm3_peak_1919")</t>
  </si>
  <si>
    <t>FBgn0035397</t>
  </si>
  <si>
    <t>c("gr1_meUbx_COM__meUbx_dm3_peak_1902", "gr1_me_Tin__tinman.early_1041")</t>
  </si>
  <si>
    <t>FBgn0266918</t>
  </si>
  <si>
    <t>c("gr1_me_Tin__tinman.early_1036", "gr1_me_Tin__tinman.early_1037", "gr1_meUbx_COM__meUbx_dm3_peak_1894", "gr1_meUbx_COM__meUbx_dm3_peak_1895")</t>
  </si>
  <si>
    <t>FBgn0035229</t>
  </si>
  <si>
    <t>c("gr1_meUbx_COM__meUbx_dm3_peak_1847", "gr1_me_Tin__tinman.early_1015")</t>
  </si>
  <si>
    <t>c("gr1_me_Tin__tinman.early_1002", "gr1_me_Tin__tinman.early_1003", "gr1_meUbx_COM__meUbx_dm3_peak_1818")</t>
  </si>
  <si>
    <t>FBgn0000575</t>
  </si>
  <si>
    <t>c("gr1_meUbx_COM__meUbx_dm3_peak_1798", "gr1_me_Tin__tinman.early_995", "gr1_me_Tin__tinman.early_996")</t>
  </si>
  <si>
    <t>FBgn0035160</t>
  </si>
  <si>
    <t>FBgn0263042</t>
  </si>
  <si>
    <t>c("gr1_me_Tin__tinman.early_988", "gr1_meUbx_COM__meUbx_dm3_peak_1790", "gr1_me_Tin__tinman.early_989")</t>
  </si>
  <si>
    <t>FBgn0261636</t>
  </si>
  <si>
    <t>c("gr1_meUbx_COM__meUbx_dm3_peak_1788", "gr1_me_Tin__tinman.early_987")</t>
  </si>
  <si>
    <t>FBgn0001147</t>
  </si>
  <si>
    <t>c("gr1_meUbx_COM__meUbx_dm3_peak_1700", "gr1_me_Tin__tinman.early_957")</t>
  </si>
  <si>
    <t>FBgn0085442</t>
  </si>
  <si>
    <t>c("gr1_me_Tin__tinman.early_952", "gr1_meUbx_COM__meUbx_dm3_peak_1689")</t>
  </si>
  <si>
    <t>FBgn0263443</t>
  </si>
  <si>
    <t>c("gr1_meUbx_COM__meUbx_dm3_peak_1642", "gr1_me_Tin__tinman.early_946")</t>
  </si>
  <si>
    <t>FBgn0011236</t>
  </si>
  <si>
    <t>c("gr1_me_Tin__tinman.early_939", "gr1_meUbx_COM__meUbx_dm3_peak_1617")</t>
  </si>
  <si>
    <t>FBgn0004795</t>
  </si>
  <si>
    <t>c("gr1_me_Tin__tinman.early_932", "gr1_meUbx_COM__meUbx_dm3_peak_1602", "gr1_me_Tin__tinman.early_933")</t>
  </si>
  <si>
    <t>FBgn0266646</t>
  </si>
  <si>
    <t>FBgn0034821</t>
  </si>
  <si>
    <t>c("gr1_me_Tin__tinman.early_923", "gr1_meUbx_COM__meUbx_dm3_peak_1569")</t>
  </si>
  <si>
    <t>FBgn0003900</t>
  </si>
  <si>
    <t>c("gr1_me_Tin__tinman.early_920", "gr1_meUbx_COM__meUbx_dm3_peak_1564")</t>
  </si>
  <si>
    <t>FBgn0261705</t>
  </si>
  <si>
    <t>FBgn0034803</t>
  </si>
  <si>
    <t>c("gr1_me_Tin__tinman.early_919", "gr1_meUbx_COM__meUbx_dm3_peak_1557")</t>
  </si>
  <si>
    <t>FBgn0034802</t>
  </si>
  <si>
    <t>c("gr1_me_Tin__tinman.early_918", "gr1_meUbx_COM__meUbx_dm3_peak_1556")</t>
  </si>
  <si>
    <t>FBgn0034800</t>
  </si>
  <si>
    <t>FBgn0005631</t>
  </si>
  <si>
    <t>c("gr1_meUbx_COM__meUbx_dm3_peak_1540", "gr1_meUbx_COM__meUbx_dm3_peak_1539", "gr1_me_Tin__tinman.early_912")</t>
  </si>
  <si>
    <t>FBgn0020257</t>
  </si>
  <si>
    <t>FBgn0265983</t>
  </si>
  <si>
    <t>FBgn0265985</t>
  </si>
  <si>
    <t>FBgn0265984</t>
  </si>
  <si>
    <t>c("gr1_me_Tin__tinman.early_911", "gr1_meUbx_COM__meUbx_dm3_peak_1538")</t>
  </si>
  <si>
    <t>FBgn0020307</t>
  </si>
  <si>
    <t>c("gr1_meUbx_COM__meUbx_dm3_peak_1515", "gr1_me_Tin__tinman.early_900")</t>
  </si>
  <si>
    <t>FBgn0263341</t>
  </si>
  <si>
    <t>FBgn0085397</t>
  </si>
  <si>
    <t>c("gr1_me_Tin__tinman.early_896", "gr1_meUbx_COM__meUbx_dm3_peak_1505")</t>
  </si>
  <si>
    <t>c("gr1_me_Tin__tinman.early_884", "gr1_meUbx_COM__meUbx_dm3_peak_1492", "gr1_me_Tin__tinman.early_885")</t>
  </si>
  <si>
    <t>FBgn0034590</t>
  </si>
  <si>
    <t>c("gr1_me_Tin__tinman.early_877", "gr1_meUbx_COM__meUbx_dm3_peak_1475")</t>
  </si>
  <si>
    <t>FBgn0265842</t>
  </si>
  <si>
    <t>c("gr1_meUbx_COM__meUbx_dm3_peak_1433", "gr1_me_Tin__tinman.early_852")</t>
  </si>
  <si>
    <t>c("gr1_me_Tin__tinman.early_851", "gr1_meUbx_COM__meUbx_dm3_peak_1432")</t>
  </si>
  <si>
    <t>FBgn0003254</t>
  </si>
  <si>
    <t>c("gr1_me_Tin__tinman.early_832", "gr1_meUbx_COM__meUbx_dm3_peak_1416", "gr1_me_Tin__tinman.early_833")</t>
  </si>
  <si>
    <t>FBgn0014269</t>
  </si>
  <si>
    <t>c("gr1_me_Tin__tinman.early_827", "gr1_meUbx_COM__meUbx_dm3_peak_1408")</t>
  </si>
  <si>
    <t>FBgn0034408</t>
  </si>
  <si>
    <t>FBgn0262103</t>
  </si>
  <si>
    <t>c("gr1_me_Tin__tinman.early_824", "gr1_meUbx_COM__meUbx_dm3_peak_1399")</t>
  </si>
  <si>
    <t>FBgn0262102</t>
  </si>
  <si>
    <t>c("gr1_meUbx_COM__meUbx_dm3_peak_1385", "gr1_me_Tin__tinman.early_812", "gr1_me_Tin__tinman.early_813")</t>
  </si>
  <si>
    <t>FBgn0041585</t>
  </si>
  <si>
    <t>c("gr1_me_Tin__tinman.early_802", "gr1_meUbx_COM__meUbx_dm3_peak_1364")</t>
  </si>
  <si>
    <t>FBgn0259211</t>
  </si>
  <si>
    <t>FBgn0034276</t>
  </si>
  <si>
    <t>c("gr1_me_Tin__tinman.early_801", "gr1_meUbx_COM__meUbx_dm3_peak_1359")</t>
  </si>
  <si>
    <t>FBgn0034275</t>
  </si>
  <si>
    <t>FBgn0028953</t>
  </si>
  <si>
    <t>c("gr1_me_Tin__tinman.early_792", "gr1_meUbx_COM__meUbx_dm3_peak_1352")</t>
  </si>
  <si>
    <t>FBgn0026754</t>
  </si>
  <si>
    <t>c("gr1_me_Tin__tinman.early_780", "gr1_me_Tin__tinman.early_781", "gr1_meUbx_COM__meUbx_dm3_peak_1331")</t>
  </si>
  <si>
    <t>c("gr1_me_Tin__tinman.early_750", "gr1_meUbx_COM__meUbx_dm3_peak_1286", "gr1_me_Tin__tinman.early_751")</t>
  </si>
  <si>
    <t>FBgn0262954</t>
  </si>
  <si>
    <t>c("gr1_me_Tin__tinman.early_745", "gr1_meUbx_COM__meUbx_dm3_peak_1277")</t>
  </si>
  <si>
    <t>FBgn0015371</t>
  </si>
  <si>
    <t>c("gr1_meUbx_COM__meUbx_dm3_peak_1266", "gr1_me_Tin__tinman.early_731")</t>
  </si>
  <si>
    <t>FBgn0001220</t>
  </si>
  <si>
    <t>c("gr1_meUbx_COM__meUbx_dm3_peak_1246", "gr1_me_Tin__tinman.early_721")</t>
  </si>
  <si>
    <t>FBgn0275436</t>
  </si>
  <si>
    <t>c("gr1_me_Tin__tinman.early_714", "gr1_meUbx_COM__meUbx_dm3_peak_1231")</t>
  </si>
  <si>
    <t>FBgn0261975</t>
  </si>
  <si>
    <t>c("gr1_me_Tin__tinman.early_706", "gr1_me_Tin__tinman.early_707", "gr1_meUbx_COM__meUbx_dm3_peak_1216")</t>
  </si>
  <si>
    <t>FBgn0033862</t>
  </si>
  <si>
    <t>c("gr1_me_Tin__tinman.early_690", "gr1_meUbx_COM__meUbx_dm3_peak_1199", "gr1_me_Tin__tinman.early_691")</t>
  </si>
  <si>
    <t>FBgn0053798</t>
  </si>
  <si>
    <t>c("gr1_meUbx_COM__meUbx_dm3_peak_1183", "gr1_me_Tin__tinman.early_680")</t>
  </si>
  <si>
    <t>FBgn0005624</t>
  </si>
  <si>
    <t>c("gr1_me_Tin__tinman.early_677", "gr1_meUbx_COM__meUbx_dm3_peak_1181")</t>
  </si>
  <si>
    <t>FBgn0033787</t>
  </si>
  <si>
    <t>FBgn0266804</t>
  </si>
  <si>
    <t>c("gr1_meUbx_COM__meUbx_dm3_peak_1171", "gr1_me_Tin__tinman.early_670")</t>
  </si>
  <si>
    <t>c("gr1_me_Tin__tinman.early_661", "gr1_meUbx_COM__meUbx_dm3_peak_1142", "gr1_me_Tin__tinman.early_662")</t>
  </si>
  <si>
    <t>c("gr1_me_Tin__tinman.early_659", "gr1_meUbx_COM__meUbx_dm3_peak_1136")</t>
  </si>
  <si>
    <t>FBgn0015543</t>
  </si>
  <si>
    <t>c("gr1_me_Tin__tinman.early_657", "gr1_meUbx_COM__meUbx_dm3_peak_1129")</t>
  </si>
  <si>
    <t>FBgn0284245</t>
  </si>
  <si>
    <t>FBgn0086658</t>
  </si>
  <si>
    <t>c("gr1_me_Tin__tinman.early_648", "gr1_meUbx_COM__meUbx_dm3_peak_1117")</t>
  </si>
  <si>
    <t>FBgn0000577</t>
  </si>
  <si>
    <t>c("gr1_me_Tin__tinman.early_642", "gr1_meUbx_COM__meUbx_dm3_peak_1112", "gr1_me_Tin__tinman.early_643")</t>
  </si>
  <si>
    <t>c("gr1_me_Tin__tinman.early_637", "gr1_meUbx_COM__meUbx_dm3_peak_1108", "gr1_me_Tin__tinman.early_638")</t>
  </si>
  <si>
    <t>FBgn0033610</t>
  </si>
  <si>
    <t>c("gr1_me_Tin__tinman.early_634", "gr1_meUbx_COM__meUbx_dm3_peak_1102")</t>
  </si>
  <si>
    <t>FBgn0033609</t>
  </si>
  <si>
    <t>FBgn0003396</t>
  </si>
  <si>
    <t>c("gr1_meUbx_COM__meUbx_dm3_peak_1096", "gr1_me_Tin__tinman.early_630")</t>
  </si>
  <si>
    <t>FBgn0033579</t>
  </si>
  <si>
    <t>FBgn0040765</t>
  </si>
  <si>
    <t>c("gr1_me_Tin__tinman.early_628", "gr1_meUbx_COM__meUbx_dm3_peak_1090")</t>
  </si>
  <si>
    <t>FBgn0266763</t>
  </si>
  <si>
    <t>c("gr1_me_Tin__tinman.early_620", "gr1_me_Tin__tinman.early_621", "gr1_meUbx_COM__meUbx_dm3_peak_1078")</t>
  </si>
  <si>
    <t>c("gr1_me_Tin__tinman.early_611", "gr1_meUbx_COM__meUbx_dm3_peak_1071")</t>
  </si>
  <si>
    <t>FBgn0262169</t>
  </si>
  <si>
    <t>c("gr1_me_Tin__tinman.early_599", "gr1_meUbx_COM__meUbx_dm3_peak_1053")</t>
  </si>
  <si>
    <t>FBgn0010385</t>
  </si>
  <si>
    <t>FBgn0261014</t>
  </si>
  <si>
    <t>c("gr1_me_Tin__tinman.early_596", "gr1_meUbx_COM__meUbx_dm3_peak_1051", "gr1_me_Tin__tinman.early_597")</t>
  </si>
  <si>
    <t>FBgn0266863</t>
  </si>
  <si>
    <t>FBgn0000606</t>
  </si>
  <si>
    <t>c("gr1_me_Tin__tinman.early_595", "gr1_meUbx_COM__meUbx_dm3_peak_1050")</t>
  </si>
  <si>
    <t>FBgn0264599</t>
  </si>
  <si>
    <t>FBgn0011656</t>
  </si>
  <si>
    <t>c("gr1_meUbx_COM__meUbx_dm3_peak_1049", "gr1_me_Tin__tinman.early_590", "gr1_me_Tin__tinman.early_591", "gr1_me_Tin__tinman.early_592")</t>
  </si>
  <si>
    <t>FBgn0085436</t>
  </si>
  <si>
    <t>c("gr1_me_Tin__tinman.early_579", "gr1_meUbx_COM__meUbx_dm3_peak_1033")</t>
  </si>
  <si>
    <t>FBgn0033426</t>
  </si>
  <si>
    <t>FBgn0267990</t>
  </si>
  <si>
    <t>FBgn0028955</t>
  </si>
  <si>
    <t>c("gr1_meUbx_COM__meUbx_dm3_peak_1017", "gr1_me_Tin__tinman.early_570")</t>
  </si>
  <si>
    <t>FBgn0260972</t>
  </si>
  <si>
    <t>FBgn0265313</t>
  </si>
  <si>
    <t>FBgn0033382</t>
  </si>
  <si>
    <t>c("gr1_meUbx_COM__meUbx_dm3_peak_1016", "gr1_me_Tin__tinman.early_569")</t>
  </si>
  <si>
    <t>FBgn0027561</t>
  </si>
  <si>
    <t>FBgn0033307</t>
  </si>
  <si>
    <t>c("gr1_me_Tin__tinman.early_552", "gr1_meUbx_COM__meUbx_dm3_peak_979")</t>
  </si>
  <si>
    <t>FBgn0013726</t>
  </si>
  <si>
    <t>c("gr1_me_Tin__tinman.early_548", "gr1_meUbx_COM__meUbx_dm3_peak_955")</t>
  </si>
  <si>
    <t>FBgn0025360</t>
  </si>
  <si>
    <t>c("gr1_me_Tin__tinman.early_540", "gr1_meUbx_COM__meUbx_dm3_peak_939", "gr1_me_Tin__tinman.early_541")</t>
  </si>
  <si>
    <t>FBgn0263970</t>
  </si>
  <si>
    <t>FBgn0033210</t>
  </si>
  <si>
    <t>c("gr1_me_Tin__tinman.early_536", "gr1_meUbx_COM__meUbx_dm3_peak_926")</t>
  </si>
  <si>
    <t>FBgn0033209</t>
  </si>
  <si>
    <t>FBgn0033208</t>
  </si>
  <si>
    <t>FBgn0003460</t>
  </si>
  <si>
    <t>c("gr1_meUbx_COM__meUbx_dm3_peak_915", "gr1_me_Tin__tinman.early_532")</t>
  </si>
  <si>
    <t>FBgn0265099</t>
  </si>
  <si>
    <t>FBgn0033122</t>
  </si>
  <si>
    <t>c("gr1_meUbx_COM__meUbx_dm3_peak_879", "gr1_me_Tin__tinman.early_527")</t>
  </si>
  <si>
    <t>FBgn0022960</t>
  </si>
  <si>
    <t>FBgn0050156</t>
  </si>
  <si>
    <t>FBgn0033110</t>
  </si>
  <si>
    <t>c("gr1_me_Tin__tinman.early_525", "gr1_meUbx_COM__meUbx_dm3_peak_870")</t>
  </si>
  <si>
    <t>FBgn0265935</t>
  </si>
  <si>
    <t>FBgn0265058</t>
  </si>
  <si>
    <t>c("gr1_me_Tin__tinman.early_520", "gr1_meUbx_COM__meUbx_dm3_peak_854")</t>
  </si>
  <si>
    <t>c("gr1_meUbx_COM__meUbx_dm3_peak_852", "gr1_me_Tin__tinman.early_518")</t>
  </si>
  <si>
    <t>FBgn0033063</t>
  </si>
  <si>
    <t>c("gr1_me_Tin__tinman.early_507", "gr1_me_Tin__tinman.early_508", "gr1_meUbx_COM__meUbx_dm3_peak_833")</t>
  </si>
  <si>
    <t>FBgn0000546</t>
  </si>
  <si>
    <t>c("gr1_meUbx_COM__meUbx_dm3_peak_831", "gr1_me_Tin__tinman.early_506")</t>
  </si>
  <si>
    <t>FBgn0033062</t>
  </si>
  <si>
    <t>FBgn0266222</t>
  </si>
  <si>
    <t>c("gr1_me_Tin__tinman.early_494", "gr1_meUbx_COM__meUbx_dm3_peak_737")</t>
  </si>
  <si>
    <t>c("gr1_me_Tin__tinman.early_491", "gr1_meUbx_COM__meUbx_dm3_peak_736", "gr1_me_Tin__tinman.early_492")</t>
  </si>
  <si>
    <t>FBgn0023388</t>
  </si>
  <si>
    <t>c("gr1_meUbx_COM__meUbx_dm3_peak_711", "gr1_me_Tin__tinman.early_478")</t>
  </si>
  <si>
    <t>FBgn0032884</t>
  </si>
  <si>
    <t>c("gr1_meUbx_COM__meUbx_dm3_peak_700", "gr1_me_Tin__tinman.early_466")</t>
  </si>
  <si>
    <t>FBgn0000251</t>
  </si>
  <si>
    <t>c("gr1_me_Tin__tinman.early_464", "gr1_meUbx_COM__meUbx_dm3_peak_699")</t>
  </si>
  <si>
    <t>FBgn0266900</t>
  </si>
  <si>
    <t>c("gr1_me_Tin__tinman.early_458", "gr1_me_Tin__tinman.early_459", "gr1_meUbx_COM__meUbx_dm3_peak_682")</t>
  </si>
  <si>
    <t>FBgn0266901</t>
  </si>
  <si>
    <t>FBgn0262455</t>
  </si>
  <si>
    <t>FBgn0262879</t>
  </si>
  <si>
    <t>c("gr1_meUbx_COM__meUbx_dm3_peak_681", "gr1_me_Tin__tinman.early_456")</t>
  </si>
  <si>
    <t>FBgn0266315</t>
  </si>
  <si>
    <t>FBgn0032723</t>
  </si>
  <si>
    <t>c("gr1_me_Tin__tinman.early_423", "gr1_meUbx_COM__meUbx_dm3_peak_601")</t>
  </si>
  <si>
    <t>FBgn0265951</t>
  </si>
  <si>
    <t>c("gr1_me_Tin__tinman.early_420", "gr1_meUbx_COM__meUbx_dm3_peak_599")</t>
  </si>
  <si>
    <t>c("gr1_me_Tin__tinman.early_418", "gr1_meUbx_COM__meUbx_dm3_peak_597")</t>
  </si>
  <si>
    <t>c("gr1_meUbx_COM__meUbx_dm3_peak_596", "gr1_me_Tin__tinman.early_417")</t>
  </si>
  <si>
    <t>FBgn0045852</t>
  </si>
  <si>
    <t>c("gr1_me_Tin__tinman.early_413", "gr1_meUbx_COM__meUbx_dm3_peak_591")</t>
  </si>
  <si>
    <t>FBgn0264348</t>
  </si>
  <si>
    <t>FBgn0032587</t>
  </si>
  <si>
    <t>c("gr1_me_Tin__tinman.early_383", "gr1_meUbx_COM__meUbx_dm3_peak_549")</t>
  </si>
  <si>
    <t>FBgn0087041</t>
  </si>
  <si>
    <t>c("gr1_me_Tin__tinman.early_378", "gr1_meUbx_COM__meUbx_dm3_peak_543")</t>
  </si>
  <si>
    <t>FBgn0028506</t>
  </si>
  <si>
    <t>FBgn0000307</t>
  </si>
  <si>
    <t>FBgn0040079</t>
  </si>
  <si>
    <t>c("gr1_me_Tin__tinman.early_376", "gr1_meUbx_COM__meUbx_dm3_peak_539")</t>
  </si>
  <si>
    <t>FBgn0001994</t>
  </si>
  <si>
    <t>FBgn0003448</t>
  </si>
  <si>
    <t>c("gr1_meUbx_COM__meUbx_dm3_peak_529", "gr1_me_Tin__tinman.early_364")</t>
  </si>
  <si>
    <t>FBgn0001981</t>
  </si>
  <si>
    <t>c("gr1_me_Tin__tinman.early_362", "gr1_meUbx_COM__meUbx_dm3_peak_527")</t>
  </si>
  <si>
    <t>FBgn0265944</t>
  </si>
  <si>
    <t>c("gr1_meUbx_COM__meUbx_dm3_peak_507", "gr1_me_Tin__tinman.early_344", "gr1_me_Tin__tinman.early_345")</t>
  </si>
  <si>
    <t>FBgn0259984</t>
  </si>
  <si>
    <t>c("gr1_meUbx_COM__meUbx_dm3_peak_477", "gr1_me_Tin__tinman.early_321")</t>
  </si>
  <si>
    <t>FBgn0023407</t>
  </si>
  <si>
    <t>FBgn0265298</t>
  </si>
  <si>
    <t>c("gr1_me_Tin__tinman.early_297", "gr1_meUbx_COM__meUbx_dm3_peak_442")</t>
  </si>
  <si>
    <t>FBgn0020443</t>
  </si>
  <si>
    <t>c("gr1_meUbx_COM__meUbx_dm3_peak_432", "gr1_me_Tin__tinman.early_292", "gr1_meUbx_COM__meUbx_dm3_peak_433")</t>
  </si>
  <si>
    <t>FBgn0000273</t>
  </si>
  <si>
    <t>c("gr1_meUbx_COM__meUbx_dm3_peak_357", "gr1_me_Tin__tinman.early_263")</t>
  </si>
  <si>
    <t>FBgn0040964</t>
  </si>
  <si>
    <t>c("gr1_me_Tin__tinman.early_247", "gr1_meUbx_COM__meUbx_dm3_peak_344")</t>
  </si>
  <si>
    <t>FBgn0013746</t>
  </si>
  <si>
    <t>FBgn0266905</t>
  </si>
  <si>
    <t>c("gr1_me_Tin__tinman.early_245", "gr1_meUbx_COM__meUbx_dm3_peak_339")</t>
  </si>
  <si>
    <t>FBgn0029123</t>
  </si>
  <si>
    <t>c("gr1_me_Tin__tinman.early_240", "gr1_meUbx_COM__meUbx_dm3_peak_337")</t>
  </si>
  <si>
    <t>FBgn0027932</t>
  </si>
  <si>
    <t>c("gr1_me_Tin__tinman.early_233", "gr1_meUbx_COM__meUbx_dm3_peak_324", "gr1_meUbx_COM__meUbx_dm3_peak_325", "gr1_me_Tin__tinman.early_234")</t>
  </si>
  <si>
    <t>c("gr1_me_Tin__tinman.early_218", "gr1_me_Tin__tinman.early_219", "gr1_meUbx_COM__meUbx_dm3_peak_320")</t>
  </si>
  <si>
    <t>FBgn0016978</t>
  </si>
  <si>
    <t>c("gr1_me_Tin__tinman.early_184", "gr1_meUbx_COM__meUbx_dm3_peak_296")</t>
  </si>
  <si>
    <t>FBgn0264922</t>
  </si>
  <si>
    <t>FBgn0051632</t>
  </si>
  <si>
    <t>c("gr1_me_Tin__tinman.early_181", "gr1_meUbx_COM__meUbx_dm3_peak_290")</t>
  </si>
  <si>
    <t>FBgn0031836</t>
  </si>
  <si>
    <t>c("gr1_me_Tin__tinman.early_177", "gr1_me_Tin__tinman.early_178", "gr1_meUbx_COM__meUbx_dm3_peak_285")</t>
  </si>
  <si>
    <t>c("gr1_me_Tin__tinman.early_175", "gr1_meUbx_COM__meUbx_dm3_peak_283")</t>
  </si>
  <si>
    <t>c("gr1_meUbx_COM__meUbx_dm3_peak_282", "gr1_me_Tin__tinman.early_173")</t>
  </si>
  <si>
    <t>FBgn0031745</t>
  </si>
  <si>
    <t>c("gr1_me_Tin__tinman.early_147", "gr1_meUbx_COM__meUbx_dm3_peak_250")</t>
  </si>
  <si>
    <t>FBgn0002525</t>
  </si>
  <si>
    <t>c("gr1_me_Tin__tinman.early_141", "gr1_meUbx_COM__meUbx_dm3_peak_236")</t>
  </si>
  <si>
    <t>FBgn0014189</t>
  </si>
  <si>
    <t>FBgn0031682</t>
  </si>
  <si>
    <t>c("gr1_me_Tin__tinman.early_129", "gr1_meUbx_COM__meUbx_dm3_peak_225")</t>
  </si>
  <si>
    <t>FBgn0031681</t>
  </si>
  <si>
    <t>FBgn0031597</t>
  </si>
  <si>
    <t>c("gr1_me_Tin__tinman.early_125", "gr1_meUbx_COM__meUbx_dm3_peak_190", "gr1_me_Tin__tinman.early_126")</t>
  </si>
  <si>
    <t>FBgn0026319</t>
  </si>
  <si>
    <t>FBgn0265911</t>
  </si>
  <si>
    <t>c("gr1_meUbx_COM__meUbx_dm3_peak_189", "gr1_me_Tin__tinman.early_118")</t>
  </si>
  <si>
    <t>FBgn0004893</t>
  </si>
  <si>
    <t>c("gr1_me_Tin__tinman.early_100", "gr1_meUbx_COM__meUbx_dm3_peak_168")</t>
  </si>
  <si>
    <t>c("gr1_meUbx_COM__meUbx_dm3_peak_161", "gr1_me_Tin__tinman.early_96")</t>
  </si>
  <si>
    <t>FBgn0260817</t>
  </si>
  <si>
    <t>c("gr1_me_Tin__tinman.early_90", "gr1_meUbx_COM__meUbx_dm3_peak_143")</t>
  </si>
  <si>
    <t>FBgn0011648</t>
  </si>
  <si>
    <t>FBgn0031484</t>
  </si>
  <si>
    <t>c("gr1_meUbx_COM__meUbx_dm3_peak_135", "gr1_me_Tin__tinman.early_89")</t>
  </si>
  <si>
    <t>FBgn0031483</t>
  </si>
  <si>
    <t>c("gr1_meUbx_COM__meUbx_dm3_peak_127", "gr1_me_Tin__tinman.early_80")</t>
  </si>
  <si>
    <t>FBgn0000490</t>
  </si>
  <si>
    <t>c("gr1_me_Tin__tinman.early_76", "gr1_meUbx_COM__meUbx_dm3_peak_117")</t>
  </si>
  <si>
    <t>FBgn0265017</t>
  </si>
  <si>
    <t>c("gr1_me_Tin__tinman.early_71", "gr1_meUbx_COM__meUbx_dm3_peak_104")</t>
  </si>
  <si>
    <t>FBgn0000097</t>
  </si>
  <si>
    <t>c("gr1_me_Tin__tinman.early_69", "gr1_meUbx_COM__meUbx_dm3_peak_102")</t>
  </si>
  <si>
    <t>FBgn0003310</t>
  </si>
  <si>
    <t>c("gr1_meUbx_COM__meUbx_dm3_peak_54", "gr1_me_Tin__tinman.early_51")</t>
  </si>
  <si>
    <t>FBgn0031294</t>
  </si>
  <si>
    <t>FBgn0020304</t>
  </si>
  <si>
    <t>c("gr1_me_Tin__tinman.early_50", "gr1_meUbx_COM__meUbx_dm3_peak_38")</t>
  </si>
  <si>
    <t>FBgn0264869</t>
  </si>
  <si>
    <t>FBgn0010323</t>
  </si>
  <si>
    <t>c("gr1_meUbx_COM__meUbx_dm3_peak_24", "gr1_me_Tin__tinman.early_47")</t>
  </si>
  <si>
    <t>FBgn0004583</t>
  </si>
  <si>
    <t>c("gr1_me_Tin__tinman.early_40", "gr1_meUbx_COM__meUbx_dm3_peak_12")</t>
  </si>
  <si>
    <t>FlyBase Gene ID</t>
  </si>
  <si>
    <t>Gene ID</t>
  </si>
  <si>
    <t>HERC2</t>
  </si>
  <si>
    <t>Mad</t>
  </si>
  <si>
    <t>rib</t>
  </si>
  <si>
    <t>CG13229</t>
  </si>
  <si>
    <t>CG14589</t>
  </si>
  <si>
    <t>en</t>
  </si>
  <si>
    <t>asRNA:CR43948</t>
  </si>
  <si>
    <t>sty</t>
  </si>
  <si>
    <t>fkh</t>
  </si>
  <si>
    <t>lncRNA:CR45228</t>
  </si>
  <si>
    <t>CG44286</t>
  </si>
  <si>
    <t>lncRNA:CR43422</t>
  </si>
  <si>
    <t>ND-20L</t>
  </si>
  <si>
    <t>laf</t>
  </si>
  <si>
    <t>CG32486</t>
  </si>
  <si>
    <t>CG42855</t>
  </si>
  <si>
    <t>esg</t>
  </si>
  <si>
    <t>Def</t>
  </si>
  <si>
    <t>Mi-2</t>
  </si>
  <si>
    <t>CG7029</t>
  </si>
  <si>
    <t>zen</t>
  </si>
  <si>
    <t>ken</t>
  </si>
  <si>
    <t>kek5</t>
  </si>
  <si>
    <t>sna</t>
  </si>
  <si>
    <t>snoRNA:Me28S-A1322</t>
  </si>
  <si>
    <t>Prp3</t>
  </si>
  <si>
    <t>prod</t>
  </si>
  <si>
    <t>CG6356</t>
  </si>
  <si>
    <t>eIF2D</t>
  </si>
  <si>
    <t>SdhC</t>
  </si>
  <si>
    <t>lncRNA:CR44738</t>
  </si>
  <si>
    <t>eve</t>
  </si>
  <si>
    <t>asRNA:CR43889</t>
  </si>
  <si>
    <t>CG9876</t>
  </si>
  <si>
    <t>Syx16</t>
  </si>
  <si>
    <t>CG43131</t>
  </si>
  <si>
    <t>IA-2</t>
  </si>
  <si>
    <t>dor</t>
  </si>
  <si>
    <t>Inx3</t>
  </si>
  <si>
    <t>run</t>
  </si>
  <si>
    <t>lncRNA:CR42549</t>
  </si>
  <si>
    <t>Rpn12</t>
  </si>
  <si>
    <t>Pka-C1</t>
  </si>
  <si>
    <t>Rpb12</t>
  </si>
  <si>
    <t>Fbl6</t>
  </si>
  <si>
    <t>CG7443</t>
  </si>
  <si>
    <t>so</t>
  </si>
  <si>
    <t>RecQ5</t>
  </si>
  <si>
    <t>Abd-B</t>
  </si>
  <si>
    <t>magu</t>
  </si>
  <si>
    <t>lncRNA:CR44710</t>
  </si>
  <si>
    <t>CG3788</t>
  </si>
  <si>
    <t>alien</t>
  </si>
  <si>
    <t>mRpL52</t>
  </si>
  <si>
    <t>olf186-F</t>
  </si>
  <si>
    <t>Cerk</t>
  </si>
  <si>
    <t>Akap200</t>
  </si>
  <si>
    <t>lncRNA:CR46257</t>
  </si>
  <si>
    <t>CG42806</t>
  </si>
  <si>
    <t>abd-A</t>
  </si>
  <si>
    <t>PheRS-m</t>
  </si>
  <si>
    <t>Ars2</t>
  </si>
  <si>
    <t>lncRNA:CR43126</t>
  </si>
  <si>
    <t>Ama</t>
  </si>
  <si>
    <t>Syx7</t>
  </si>
  <si>
    <t>alc</t>
  </si>
  <si>
    <t>sr</t>
  </si>
  <si>
    <t>lncRNA:CR44764</t>
  </si>
  <si>
    <t>Atx2</t>
  </si>
  <si>
    <t>lncRNA:CR44762</t>
  </si>
  <si>
    <t>ham</t>
  </si>
  <si>
    <t>CG43337</t>
  </si>
  <si>
    <t>lncRNA:CR44204</t>
  </si>
  <si>
    <t>coro</t>
  </si>
  <si>
    <t>CG10585</t>
  </si>
  <si>
    <t>CG11247</t>
  </si>
  <si>
    <t>lncRNA:CR44363</t>
  </si>
  <si>
    <t>lncRNA:CR46006</t>
  </si>
  <si>
    <t>U2A</t>
  </si>
  <si>
    <t>aop</t>
  </si>
  <si>
    <t>Hydr1</t>
  </si>
  <si>
    <t>pkaap</t>
  </si>
  <si>
    <t>pros</t>
  </si>
  <si>
    <t>LSm3</t>
  </si>
  <si>
    <t>Psc</t>
  </si>
  <si>
    <t>ems</t>
  </si>
  <si>
    <t>mir-13b-1</t>
  </si>
  <si>
    <t>CG17777</t>
  </si>
  <si>
    <t>trbl</t>
  </si>
  <si>
    <t>lncRNA:CR44060</t>
  </si>
  <si>
    <t>shn</t>
  </si>
  <si>
    <t>asRNA:CR44169</t>
  </si>
  <si>
    <t>Hsc70-5</t>
  </si>
  <si>
    <t>ara</t>
  </si>
  <si>
    <t>lncRNA:CR44917</t>
  </si>
  <si>
    <t>CG4455</t>
  </si>
  <si>
    <t>robo1</t>
  </si>
  <si>
    <t>dve</t>
  </si>
  <si>
    <t>lncRNA:CR45662</t>
  </si>
  <si>
    <t>CG18661</t>
  </si>
  <si>
    <t>SoxN</t>
  </si>
  <si>
    <t>CG14316</t>
  </si>
  <si>
    <t>tin</t>
  </si>
  <si>
    <t>CG9447</t>
  </si>
  <si>
    <t>lncRNA:CR44552</t>
  </si>
  <si>
    <t>CG12107</t>
  </si>
  <si>
    <t>crp</t>
  </si>
  <si>
    <t>Lam</t>
  </si>
  <si>
    <t>Optix</t>
  </si>
  <si>
    <t>mura</t>
  </si>
  <si>
    <t>CG11399</t>
  </si>
  <si>
    <t>sano</t>
  </si>
  <si>
    <t>eEF1alpha1</t>
  </si>
  <si>
    <t>mRpL40</t>
  </si>
  <si>
    <t>TER94</t>
  </si>
  <si>
    <t>sens-2</t>
  </si>
  <si>
    <t>chif</t>
  </si>
  <si>
    <t>ssp3</t>
  </si>
  <si>
    <t>CG1814</t>
  </si>
  <si>
    <t>Gsc</t>
  </si>
  <si>
    <t>lncRNA:CR43424</t>
  </si>
  <si>
    <t>chn</t>
  </si>
  <si>
    <t>Mef2</t>
  </si>
  <si>
    <t>lncRNA:CR43234</t>
  </si>
  <si>
    <t>snoRNA:Psi28S-1180</t>
  </si>
  <si>
    <t>lncRNA:CR45153</t>
  </si>
  <si>
    <t>CG14478</t>
  </si>
  <si>
    <t>rau</t>
  </si>
  <si>
    <t>luna</t>
  </si>
  <si>
    <t>lncRNA:CR45591</t>
  </si>
  <si>
    <t>rumi</t>
  </si>
  <si>
    <t>CG3165</t>
  </si>
  <si>
    <t>vimar</t>
  </si>
  <si>
    <t>tll</t>
  </si>
  <si>
    <t>mib1</t>
  </si>
  <si>
    <t>kuz</t>
  </si>
  <si>
    <t>skd</t>
  </si>
  <si>
    <t>CG14752</t>
  </si>
  <si>
    <t>lncRNA:CR45361</t>
  </si>
  <si>
    <t>lncRNA:CR43804</t>
  </si>
  <si>
    <t>dome</t>
  </si>
  <si>
    <t>CG6527</t>
  </si>
  <si>
    <t>CG13667</t>
  </si>
  <si>
    <t>CG9641</t>
  </si>
  <si>
    <t>Act87E</t>
  </si>
  <si>
    <t>snRNP-U1-70K</t>
  </si>
  <si>
    <t>CG30156</t>
  </si>
  <si>
    <t>tey</t>
  </si>
  <si>
    <t>lncRNA:CR45906</t>
  </si>
  <si>
    <t>lncRNA:CR45365</t>
  </si>
  <si>
    <t>lncRNA:CR43751</t>
  </si>
  <si>
    <t>Rbfox1</t>
  </si>
  <si>
    <t>br</t>
  </si>
  <si>
    <t>retn</t>
  </si>
  <si>
    <t>B4</t>
  </si>
  <si>
    <t>lncRNA:CR44731</t>
  </si>
  <si>
    <t>lbe</t>
  </si>
  <si>
    <t>Socs16D</t>
  </si>
  <si>
    <t>grh</t>
  </si>
  <si>
    <t>cad</t>
  </si>
  <si>
    <t>CG6398</t>
  </si>
  <si>
    <t>CG12200</t>
  </si>
  <si>
    <t>eRF3</t>
  </si>
  <si>
    <t>vih</t>
  </si>
  <si>
    <t>eIF4E1</t>
  </si>
  <si>
    <t>lncRNA:CR45324</t>
  </si>
  <si>
    <t>pns</t>
  </si>
  <si>
    <t>ey</t>
  </si>
  <si>
    <t>lncRNA:CR45360</t>
  </si>
  <si>
    <t>lncRNA:CR42719</t>
  </si>
  <si>
    <t>oc</t>
  </si>
  <si>
    <t>bel</t>
  </si>
  <si>
    <t>Sur-8</t>
  </si>
  <si>
    <t>EcR</t>
  </si>
  <si>
    <t>Mur2B</t>
  </si>
  <si>
    <t>CG42231</t>
  </si>
  <si>
    <t>rpr</t>
  </si>
  <si>
    <t>CG11486</t>
  </si>
  <si>
    <t>CG42346</t>
  </si>
  <si>
    <t>lin-28</t>
  </si>
  <si>
    <t>lncRNA:CR44691</t>
  </si>
  <si>
    <t>CG18659</t>
  </si>
  <si>
    <t>lncRNA:CR44631</t>
  </si>
  <si>
    <t>Sik3</t>
  </si>
  <si>
    <t>drongo</t>
  </si>
  <si>
    <t>CG5828</t>
  </si>
  <si>
    <t>Mbs</t>
  </si>
  <si>
    <t>Poxm</t>
  </si>
  <si>
    <t>asRNA:CR43466</t>
  </si>
  <si>
    <t>ex</t>
  </si>
  <si>
    <t>Dr</t>
  </si>
  <si>
    <t>Slbp</t>
  </si>
  <si>
    <t>fog</t>
  </si>
  <si>
    <t>spg</t>
  </si>
  <si>
    <t>CG5903</t>
  </si>
  <si>
    <t>lncRNA:CR44700</t>
  </si>
  <si>
    <t>Usp2</t>
  </si>
  <si>
    <t>Dap160</t>
  </si>
  <si>
    <t>emc</t>
  </si>
  <si>
    <t>lncRNA:CR46041</t>
  </si>
  <si>
    <t>pnut</t>
  </si>
  <si>
    <t>Pomp</t>
  </si>
  <si>
    <t>CG18335</t>
  </si>
  <si>
    <t>bowl</t>
  </si>
  <si>
    <t>slou</t>
  </si>
  <si>
    <t>E(spl)mbeta-HLH</t>
  </si>
  <si>
    <t>twi</t>
  </si>
  <si>
    <t>CG7564</t>
  </si>
  <si>
    <t>Not1</t>
  </si>
  <si>
    <t>Ugt37c1</t>
  </si>
  <si>
    <t>lncRNA:CR45029</t>
  </si>
  <si>
    <t>lncRNA:CR46014</t>
  </si>
  <si>
    <t>Ir94a</t>
  </si>
  <si>
    <t>Calr</t>
  </si>
  <si>
    <t>Sardh</t>
  </si>
  <si>
    <t>pico</t>
  </si>
  <si>
    <t>KrT95D</t>
  </si>
  <si>
    <t>CG33057</t>
  </si>
  <si>
    <t>Tctp</t>
  </si>
  <si>
    <t>CG5916</t>
  </si>
  <si>
    <t>cdi</t>
  </si>
  <si>
    <t>CG3457</t>
  </si>
  <si>
    <t>Ubqn</t>
  </si>
  <si>
    <t>CG45544</t>
  </si>
  <si>
    <t>lncRNA:CR45941</t>
  </si>
  <si>
    <t>trx</t>
  </si>
  <si>
    <t>CNBP</t>
  </si>
  <si>
    <t>Usp12-46</t>
  </si>
  <si>
    <t>gro</t>
  </si>
  <si>
    <t>NKAIN</t>
  </si>
  <si>
    <t>asRNA:CR31429</t>
  </si>
  <si>
    <t>lncRNA:CR44980</t>
  </si>
  <si>
    <t>CG33798</t>
  </si>
  <si>
    <t>UQCR-C2</t>
  </si>
  <si>
    <t>mir-4950</t>
  </si>
  <si>
    <t>pad</t>
  </si>
  <si>
    <t>lncRNA:CR44103</t>
  </si>
  <si>
    <t>lncRNA:CR45593</t>
  </si>
  <si>
    <t>bap</t>
  </si>
  <si>
    <t>lncRNA:CR43724</t>
  </si>
  <si>
    <t>neur</t>
  </si>
  <si>
    <t>dpp</t>
  </si>
  <si>
    <t>CG5953</t>
  </si>
  <si>
    <t>CG13321</t>
  </si>
  <si>
    <t>S</t>
  </si>
  <si>
    <t>ftz</t>
  </si>
  <si>
    <t>mir-1</t>
  </si>
  <si>
    <t>CG11050</t>
  </si>
  <si>
    <t>lncRNA:iab8</t>
  </si>
  <si>
    <t>lncRNA:CR45911</t>
  </si>
  <si>
    <t>Hel25E</t>
  </si>
  <si>
    <t>Magi</t>
  </si>
  <si>
    <t>CG6209</t>
  </si>
  <si>
    <t>lncRNA:CR44763</t>
  </si>
  <si>
    <t>lncRNA:CR45039</t>
  </si>
  <si>
    <t>Dtg</t>
  </si>
  <si>
    <t>Traf4</t>
  </si>
  <si>
    <t>gkt</t>
  </si>
  <si>
    <t>mkg-p</t>
  </si>
  <si>
    <t>B-H1</t>
  </si>
  <si>
    <t>hng3</t>
  </si>
  <si>
    <t>HGTX</t>
  </si>
  <si>
    <t>croc</t>
  </si>
  <si>
    <t>scny</t>
  </si>
  <si>
    <t>CG1129</t>
  </si>
  <si>
    <t>CG9849</t>
  </si>
  <si>
    <t>CG17002</t>
  </si>
  <si>
    <t>CG5002</t>
  </si>
  <si>
    <t>CG42741</t>
  </si>
  <si>
    <t>Scm</t>
  </si>
  <si>
    <t>CG12772</t>
  </si>
  <si>
    <t>CG17612</t>
  </si>
  <si>
    <t>lncRNA:CR45266</t>
  </si>
  <si>
    <t>smt3</t>
  </si>
  <si>
    <t>gsb-n</t>
  </si>
  <si>
    <t>Su(Tpl)</t>
  </si>
  <si>
    <t>CG8788</t>
  </si>
  <si>
    <t>U4-U6-60K</t>
  </si>
  <si>
    <t>lncRNA:CR44033</t>
  </si>
  <si>
    <t>lncRNA:CR45169</t>
  </si>
  <si>
    <t>Fili</t>
  </si>
  <si>
    <t>Ppa</t>
  </si>
  <si>
    <t>Pgant5</t>
  </si>
  <si>
    <t>mld</t>
  </si>
  <si>
    <t>CG10654</t>
  </si>
  <si>
    <t>SC35</t>
  </si>
  <si>
    <t>dlp</t>
  </si>
  <si>
    <t>251regions bound in common</t>
  </si>
  <si>
    <t>fz2</t>
  </si>
  <si>
    <t>365 genes in common</t>
  </si>
  <si>
    <t>Ubx-Tin common bound genes</t>
  </si>
  <si>
    <t>c("overlaps_neUbx_eGRH__365", "overlaps_meUbx_eTin__233")</t>
  </si>
  <si>
    <t>c("overlaps_neUbx_eGRH__352", "overlaps_meUbx_eTin__227")</t>
  </si>
  <si>
    <t>c("overlaps_meUbx_eTin__218", "overlaps_neUbx_eGRH__330")</t>
  </si>
  <si>
    <t>c("overlaps_neUbx_eGRH__329", "overlaps_meUbx_eTin__217")</t>
  </si>
  <si>
    <t>c("overlaps_meUbx_eTin__202", "overlaps_neUbx_eGRH__305")</t>
  </si>
  <si>
    <t>c("overlaps_neUbx_eGRH__299", "overlaps_meUbx_eTin__199")</t>
  </si>
  <si>
    <t>c("overlaps_meUbx_eTin__197", "overlaps_neUbx_eGRH__293")</t>
  </si>
  <si>
    <t>c("overlaps_neUbx_eGRH__285", "overlaps_meUbx_eTin__192")</t>
  </si>
  <si>
    <t>c("overlaps_neUbx_eGRH__275", "overlaps_meUbx_eTin__188")</t>
  </si>
  <si>
    <t>c("overlaps_neUbx_eGRH__266", "overlaps_meUbx_eTin__179")</t>
  </si>
  <si>
    <t>c("overlaps_neUbx_eGRH__265", "overlaps_meUbx_eTin__178")</t>
  </si>
  <si>
    <t>c("overlaps_neUbx_eGRH__263", "overlaps_meUbx_eTin__175")</t>
  </si>
  <si>
    <t>c("overlaps_neUbx_eGRH__260", "overlaps_meUbx_eTin__173")</t>
  </si>
  <si>
    <t>c("overlaps_meUbx_eTin__168", "overlaps_neUbx_eGRH__254")</t>
  </si>
  <si>
    <t>c("overlaps_meUbx_eTin__166", "overlaps_neUbx_eGRH__250")</t>
  </si>
  <si>
    <t>c("overlaps_neUbx_eGRH__249", "overlaps_meUbx_eTin__162")</t>
  </si>
  <si>
    <t>c("overlaps_neUbx_eGRH__247", "overlaps_meUbx_eTin__160")</t>
  </si>
  <si>
    <t>c("overlaps_neUbx_eGRH__246", "overlaps_meUbx_eTin__159")</t>
  </si>
  <si>
    <t>c("overlaps_meUbx_eTin__158", "overlaps_neUbx_eGRH__244")</t>
  </si>
  <si>
    <t>c("overlaps_neUbx_eGRH__234", "overlaps_meUbx_eTin__157")</t>
  </si>
  <si>
    <t>c("overlaps_meUbx_eTin__142", "overlaps_neUbx_eGRH__215")</t>
  </si>
  <si>
    <t>c("overlaps_neUbx_eGRH__214", "overlaps_meUbx_eTin__141")</t>
  </si>
  <si>
    <t>c("overlaps_meUbx_eTin__125", "overlaps_neUbx_eGRH__188")</t>
  </si>
  <si>
    <t>c("overlaps_meUbx_eTin__111", "overlaps_neUbx_eGRH__160")</t>
  </si>
  <si>
    <t>c("overlaps_meUbx_eTin__100", "overlaps_neUbx_eGRH__146")</t>
  </si>
  <si>
    <t>c("overlaps_neUbx_eGRH__120", "overlaps_meUbx_eTin__088")</t>
  </si>
  <si>
    <t>c("overlaps_neUbx_eGRH__119", "overlaps_meUbx_eTin__086")</t>
  </si>
  <si>
    <t>c("overlaps_neUbx_eGRH__112", "overlaps_meUbx_eTin__082")</t>
  </si>
  <si>
    <t>c("overlaps_meUbx_eTin__077", "overlaps_neUbx_eGRH__104")</t>
  </si>
  <si>
    <t>c("overlaps_neUbx_eGRH__100", "overlaps_meUbx_eTin__073")</t>
  </si>
  <si>
    <t>c("overlaps_neUbx_eGRH__095", "overlaps_meUbx_eTin__069")</t>
  </si>
  <si>
    <t>c("overlaps_neUbx_eGRH__092", "overlaps_meUbx_eTin__068")</t>
  </si>
  <si>
    <t>c("overlaps_neUbx_eGRH__066", "overlaps_meUbx_eTin__052")</t>
  </si>
  <si>
    <t>c("overlaps_meUbx_eTin__029", "overlaps_neUbx_eGRH__035")</t>
  </si>
  <si>
    <t>c("overlaps_meUbx_eTin__023", "overlaps_neUbx_eGRH__031")</t>
  </si>
  <si>
    <t>c("overlaps_neUbx_eGRH__025", "overlaps_meUbx_eTin__019")</t>
  </si>
  <si>
    <t>c("overlaps_meUbx_eTin__018", "overlaps_neUbx_eGRH__024")</t>
  </si>
  <si>
    <t>c("overlaps_neUbx_eGRH__010", "overlaps_meUbx_eTin__008")</t>
  </si>
  <si>
    <t>Pdss2</t>
  </si>
  <si>
    <t>FBgn0286784</t>
  </si>
  <si>
    <t>narya</t>
  </si>
  <si>
    <t>Ugt37C1</t>
  </si>
  <si>
    <t>smash</t>
  </si>
  <si>
    <t>FBgn0287225</t>
  </si>
  <si>
    <t>Rubicon</t>
  </si>
  <si>
    <t>FBgn0286783</t>
  </si>
  <si>
    <t>Ubx-Grh-Tin (76)</t>
  </si>
  <si>
    <t>Ubx-Tin only (289)</t>
  </si>
  <si>
    <t>Ubx-Grh only (527)</t>
  </si>
  <si>
    <t>Apl</t>
  </si>
  <si>
    <t>HemK1</t>
  </si>
  <si>
    <t>prd1</t>
  </si>
  <si>
    <t>Pepck2</t>
  </si>
  <si>
    <t>Shrm</t>
  </si>
  <si>
    <t>Bound Ubx/Grh &amp; non-expressed 60% (366)</t>
  </si>
  <si>
    <t>Bound Ubx/Grh &amp; expressed 40% (237)</t>
  </si>
  <si>
    <t>Bound Ubx/Tin &amp; non-expressed 16% (59)</t>
  </si>
  <si>
    <t>Bound Ubx/Tin &amp; expressed 84% (306)</t>
  </si>
  <si>
    <t>74/367 (20%)</t>
  </si>
  <si>
    <t>Gene bound by Ubx/Tin and affected in degradFP Ubx mesodermal knock-down</t>
  </si>
  <si>
    <t>percentage</t>
  </si>
  <si>
    <t>Calculation of coIP ratio related to Supplementary data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</si>
</sst>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0"/>
      <color rgb="FF555555"/>
      <name val="Arial Unicode MS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19" fillId="0" borderId="0" applyNumberFormat="0" applyFill="0" applyBorder="0" applyAlignment="0" applyProtection="0"/>
    <xf numFmtId="0" fontId="16" fillId="6" borderId="26" applyNumberFormat="0" applyAlignment="0" applyProtection="0"/>
    <xf numFmtId="0" fontId="17" fillId="0" borderId="28" applyNumberFormat="0" applyFill="0" applyAlignment="0" applyProtection="0"/>
    <xf numFmtId="0" fontId="6" fillId="8" borderId="30" applyNumberFormat="0" applyFont="0" applyAlignment="0" applyProtection="0"/>
    <xf numFmtId="0" fontId="6" fillId="8" borderId="30" applyNumberFormat="0" applyFont="0" applyAlignment="0" applyProtection="0"/>
    <xf numFmtId="0" fontId="6" fillId="8" borderId="30" applyNumberFormat="0" applyFont="0" applyAlignment="0" applyProtection="0"/>
    <xf numFmtId="0" fontId="14" fillId="5" borderId="26" applyNumberFormat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23" fillId="0" borderId="0"/>
    <xf numFmtId="0" fontId="1" fillId="0" borderId="0"/>
    <xf numFmtId="0" fontId="6" fillId="0" borderId="0"/>
    <xf numFmtId="0" fontId="6" fillId="0" borderId="0"/>
    <xf numFmtId="0" fontId="11" fillId="2" borderId="0" applyNumberFormat="0" applyBorder="0" applyAlignment="0" applyProtection="0"/>
    <xf numFmtId="0" fontId="15" fillId="6" borderId="27" applyNumberFormat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3" applyNumberFormat="0" applyFill="0" applyAlignment="0" applyProtection="0"/>
    <xf numFmtId="0" fontId="9" fillId="0" borderId="24" applyNumberFormat="0" applyFill="0" applyAlignment="0" applyProtection="0"/>
    <xf numFmtId="0" fontId="10" fillId="0" borderId="25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31" applyNumberFormat="0" applyFill="0" applyAlignment="0" applyProtection="0"/>
    <xf numFmtId="0" fontId="18" fillId="7" borderId="29" applyNumberFormat="0" applyAlignment="0" applyProtection="0"/>
  </cellStyleXfs>
  <cellXfs count="6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2" xfId="0" applyFill="1" applyBorder="1"/>
    <xf numFmtId="0" fontId="2" fillId="0" borderId="9" xfId="0" applyFont="1" applyBorder="1"/>
    <xf numFmtId="0" fontId="0" fillId="0" borderId="10" xfId="0" applyBorder="1"/>
    <xf numFmtId="0" fontId="0" fillId="0" borderId="9" xfId="0" applyBorder="1"/>
    <xf numFmtId="0" fontId="2" fillId="0" borderId="11" xfId="0" applyFont="1" applyBorder="1"/>
    <xf numFmtId="0" fontId="0" fillId="0" borderId="11" xfId="0" applyBorder="1"/>
    <xf numFmtId="0" fontId="3" fillId="0" borderId="0" xfId="0" applyFont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5" xfId="0" applyFont="1" applyBorder="1"/>
    <xf numFmtId="0" fontId="2" fillId="0" borderId="3" xfId="0" applyFont="1" applyFill="1" applyBorder="1"/>
    <xf numFmtId="0" fontId="0" fillId="0" borderId="9" xfId="0" applyFill="1" applyBorder="1"/>
    <xf numFmtId="0" fontId="2" fillId="0" borderId="4" xfId="0" applyFont="1" applyBorder="1"/>
    <xf numFmtId="0" fontId="5" fillId="0" borderId="7" xfId="0" applyFont="1" applyBorder="1"/>
    <xf numFmtId="0" fontId="0" fillId="0" borderId="11" xfId="0" applyFill="1" applyBorder="1"/>
    <xf numFmtId="0" fontId="2" fillId="0" borderId="9" xfId="0" applyFont="1" applyFill="1" applyBorder="1"/>
    <xf numFmtId="0" fontId="0" fillId="0" borderId="0" xfId="0" applyFill="1"/>
    <xf numFmtId="0" fontId="0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3" xfId="0" applyFill="1" applyBorder="1"/>
    <xf numFmtId="0" fontId="0" fillId="0" borderId="0" xfId="0" applyAlignment="1">
      <alignment wrapText="1"/>
    </xf>
    <xf numFmtId="0" fontId="2" fillId="33" borderId="0" xfId="0" applyFont="1" applyFill="1"/>
    <xf numFmtId="0" fontId="23" fillId="0" borderId="0" xfId="46" applyFill="1"/>
    <xf numFmtId="0" fontId="0" fillId="34" borderId="0" xfId="0" applyFill="1"/>
    <xf numFmtId="0" fontId="24" fillId="0" borderId="0" xfId="0" applyFont="1" applyAlignment="1">
      <alignment vertical="center"/>
    </xf>
    <xf numFmtId="0" fontId="1" fillId="0" borderId="0" xfId="47"/>
    <xf numFmtId="9" fontId="0" fillId="0" borderId="0" xfId="0" applyNumberFormat="1"/>
    <xf numFmtId="0" fontId="2" fillId="34" borderId="0" xfId="0" applyFont="1" applyFill="1"/>
    <xf numFmtId="9" fontId="2" fillId="34" borderId="0" xfId="0" applyNumberFormat="1" applyFont="1" applyFill="1"/>
    <xf numFmtId="0" fontId="2" fillId="0" borderId="0" xfId="0" applyFont="1" applyFill="1"/>
    <xf numFmtId="0" fontId="0" fillId="0" borderId="0" xfId="0" applyBorder="1" applyAlignment="1"/>
    <xf numFmtId="0" fontId="2" fillId="0" borderId="0" xfId="0" applyFont="1" applyBorder="1" applyAlignment="1"/>
  </cellXfs>
  <cellStyles count="60">
    <cellStyle name="20 % - Accent1 2" xfId="1"/>
    <cellStyle name="20 % - Accent1 3" xfId="2"/>
    <cellStyle name="20 % - Accent2 2" xfId="3"/>
    <cellStyle name="20 % - Accent2 3" xfId="4"/>
    <cellStyle name="20 % - Accent3 2" xfId="5"/>
    <cellStyle name="20 % - Accent3 3" xfId="6"/>
    <cellStyle name="20 % - Accent4 2" xfId="7"/>
    <cellStyle name="20 % - Accent4 3" xfId="8"/>
    <cellStyle name="20 % - Accent5 2" xfId="9"/>
    <cellStyle name="20 % - Accent5 3" xfId="10"/>
    <cellStyle name="20 % - Accent6 2" xfId="11"/>
    <cellStyle name="20 % - Accent6 3" xfId="12"/>
    <cellStyle name="40 % - Accent1 2" xfId="13"/>
    <cellStyle name="40 % - Accent1 3" xfId="14"/>
    <cellStyle name="40 % - Accent2 2" xfId="15"/>
    <cellStyle name="40 % - Accent2 3" xfId="16"/>
    <cellStyle name="40 % - Accent3 2" xfId="17"/>
    <cellStyle name="40 % - Accent3 3" xfId="18"/>
    <cellStyle name="40 % - Accent4 2" xfId="19"/>
    <cellStyle name="40 % - Accent4 3" xfId="20"/>
    <cellStyle name="40 % - Accent5 2" xfId="21"/>
    <cellStyle name="40 % - Accent5 3" xfId="22"/>
    <cellStyle name="40 % - Accent6 2" xfId="23"/>
    <cellStyle name="40 % - Accent6 3" xfId="24"/>
    <cellStyle name="60 % - Accent1 2" xfId="25"/>
    <cellStyle name="60 % - Accent2 2" xfId="26"/>
    <cellStyle name="60 % - Accent3 2" xfId="27"/>
    <cellStyle name="60 % - Accent4 2" xfId="28"/>
    <cellStyle name="60 % - Accent5 2" xfId="29"/>
    <cellStyle name="60 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Avertissement 2" xfId="37"/>
    <cellStyle name="Calcul 2" xfId="38"/>
    <cellStyle name="Cellule liée 2" xfId="39"/>
    <cellStyle name="Commentaire 2" xfId="40"/>
    <cellStyle name="Commentaire 3" xfId="41"/>
    <cellStyle name="Commentaire 4" xfId="42"/>
    <cellStyle name="Entrée 2" xfId="43"/>
    <cellStyle name="Insatisfaisant 2" xfId="44"/>
    <cellStyle name="Neutre 2" xfId="45"/>
    <cellStyle name="Normal" xfId="0" builtinId="0"/>
    <cellStyle name="Normal 2" xfId="46"/>
    <cellStyle name="Normal 2 2" xfId="47"/>
    <cellStyle name="Normal 3" xfId="48"/>
    <cellStyle name="Normal 4" xfId="49"/>
    <cellStyle name="Satisfaisant 2" xfId="50"/>
    <cellStyle name="Sortie 2" xfId="51"/>
    <cellStyle name="Texte explicatif 2" xfId="52"/>
    <cellStyle name="Titre 2" xfId="53"/>
    <cellStyle name="Titre 1 2" xfId="54"/>
    <cellStyle name="Titre 2 2" xfId="55"/>
    <cellStyle name="Titre 3 2" xfId="56"/>
    <cellStyle name="Titre 4 2" xfId="57"/>
    <cellStyle name="Total 2" xfId="58"/>
    <cellStyle name="Vérification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393700</xdr:colOff>
      <xdr:row>48</xdr:row>
      <xdr:rowOff>139700</xdr:rowOff>
    </xdr:to>
    <xdr:pic>
      <xdr:nvPicPr>
        <xdr:cNvPr id="2" name="Image 1" descr="Sourcefile-WB-Fig1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1"/>
        <a:stretch>
          <a:fillRect/>
        </a:stretch>
      </xdr:blipFill>
      <xdr:spPr bwMode="auto">
        <a:xfrm>
          <a:off x="762000" y="368300"/>
          <a:ext cx="42037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6</xdr:row>
      <xdr:rowOff>177800</xdr:rowOff>
    </xdr:from>
    <xdr:to>
      <xdr:col>7</xdr:col>
      <xdr:colOff>438150</xdr:colOff>
      <xdr:row>18</xdr:row>
      <xdr:rowOff>165100</xdr:rowOff>
    </xdr:to>
    <xdr:pic>
      <xdr:nvPicPr>
        <xdr:cNvPr id="2" name="Image 1" descr="Sourcefile-WB-FigS6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11"/>
        <a:stretch>
          <a:fillRect/>
        </a:stretch>
      </xdr:blipFill>
      <xdr:spPr bwMode="auto">
        <a:xfrm>
          <a:off x="476250" y="1282700"/>
          <a:ext cx="5295900" cy="219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749300</xdr:colOff>
      <xdr:row>3</xdr:row>
      <xdr:rowOff>82550</xdr:rowOff>
    </xdr:from>
    <xdr:to>
      <xdr:col>2</xdr:col>
      <xdr:colOff>743336</xdr:colOff>
      <xdr:row>7</xdr:row>
      <xdr:rowOff>101920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" y="635000"/>
          <a:ext cx="1518036" cy="7559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6</xdr:row>
      <xdr:rowOff>25400</xdr:rowOff>
    </xdr:from>
    <xdr:to>
      <xdr:col>9</xdr:col>
      <xdr:colOff>19050</xdr:colOff>
      <xdr:row>53</xdr:row>
      <xdr:rowOff>19050</xdr:rowOff>
    </xdr:to>
    <xdr:pic>
      <xdr:nvPicPr>
        <xdr:cNvPr id="2" name="Image 1" descr="Sourcefile-WB-FigS6c-part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42"/>
        <a:stretch>
          <a:fillRect/>
        </a:stretch>
      </xdr:blipFill>
      <xdr:spPr bwMode="auto">
        <a:xfrm>
          <a:off x="419100" y="1130300"/>
          <a:ext cx="6457950" cy="86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736600</xdr:colOff>
      <xdr:row>5</xdr:row>
      <xdr:rowOff>116130</xdr:rowOff>
    </xdr:from>
    <xdr:to>
      <xdr:col>16</xdr:col>
      <xdr:colOff>69850</xdr:colOff>
      <xdr:row>54</xdr:row>
      <xdr:rowOff>31750</xdr:rowOff>
    </xdr:to>
    <xdr:pic>
      <xdr:nvPicPr>
        <xdr:cNvPr id="3" name="Image 2" descr="Sourcefile-WB-FigS6c-part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1"/>
        <a:stretch>
          <a:fillRect/>
        </a:stretch>
      </xdr:blipFill>
      <xdr:spPr bwMode="auto">
        <a:xfrm>
          <a:off x="7594600" y="1036880"/>
          <a:ext cx="4667250" cy="8938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177800</xdr:rowOff>
    </xdr:from>
    <xdr:to>
      <xdr:col>7</xdr:col>
      <xdr:colOff>685800</xdr:colOff>
      <xdr:row>50</xdr:row>
      <xdr:rowOff>50800</xdr:rowOff>
    </xdr:to>
    <xdr:pic>
      <xdr:nvPicPr>
        <xdr:cNvPr id="2" name="Image 1" descr="Sourcefile-WB-FigS6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8"/>
        <a:stretch>
          <a:fillRect/>
        </a:stretch>
      </xdr:blipFill>
      <xdr:spPr bwMode="auto">
        <a:xfrm>
          <a:off x="762000" y="730250"/>
          <a:ext cx="5257800" cy="852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685800</xdr:colOff>
      <xdr:row>41</xdr:row>
      <xdr:rowOff>12700</xdr:rowOff>
    </xdr:to>
    <xdr:pic>
      <xdr:nvPicPr>
        <xdr:cNvPr id="2" name="Image 1" descr="Sourcefile-WB-FigS6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39"/>
        <a:stretch>
          <a:fillRect/>
        </a:stretch>
      </xdr:blipFill>
      <xdr:spPr bwMode="auto">
        <a:xfrm>
          <a:off x="762000" y="736600"/>
          <a:ext cx="5257800" cy="682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9</xdr:col>
      <xdr:colOff>95250</xdr:colOff>
      <xdr:row>29</xdr:row>
      <xdr:rowOff>139700</xdr:rowOff>
    </xdr:to>
    <xdr:pic>
      <xdr:nvPicPr>
        <xdr:cNvPr id="2" name="Image 1" descr="Sourcefile-WB-FigS6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78"/>
        <a:stretch>
          <a:fillRect/>
        </a:stretch>
      </xdr:blipFill>
      <xdr:spPr bwMode="auto">
        <a:xfrm>
          <a:off x="762000" y="920750"/>
          <a:ext cx="6191250" cy="455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8</xdr:col>
      <xdr:colOff>388620</xdr:colOff>
      <xdr:row>36</xdr:row>
      <xdr:rowOff>22860</xdr:rowOff>
    </xdr:to>
    <xdr:pic>
      <xdr:nvPicPr>
        <xdr:cNvPr id="2" name="Image 1" descr="Sourcefile-WB-FigS9b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31"/>
        <a:stretch>
          <a:fillRect/>
        </a:stretch>
      </xdr:blipFill>
      <xdr:spPr bwMode="auto">
        <a:xfrm>
          <a:off x="762000" y="1104900"/>
          <a:ext cx="5722620" cy="55473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615950</xdr:colOff>
      <xdr:row>4</xdr:row>
      <xdr:rowOff>57150</xdr:rowOff>
    </xdr:from>
    <xdr:to>
      <xdr:col>5</xdr:col>
      <xdr:colOff>685800</xdr:colOff>
      <xdr:row>14</xdr:row>
      <xdr:rowOff>107950</xdr:rowOff>
    </xdr:to>
    <xdr:pic>
      <xdr:nvPicPr>
        <xdr:cNvPr id="2" name="Image 1" descr="Sourcefile-WB-FigS7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69"/>
        <a:stretch>
          <a:fillRect/>
        </a:stretch>
      </xdr:blipFill>
      <xdr:spPr bwMode="auto">
        <a:xfrm>
          <a:off x="615950" y="793750"/>
          <a:ext cx="3879850" cy="189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482600</xdr:colOff>
      <xdr:row>4</xdr:row>
      <xdr:rowOff>165100</xdr:rowOff>
    </xdr:from>
    <xdr:to>
      <xdr:col>6</xdr:col>
      <xdr:colOff>393700</xdr:colOff>
      <xdr:row>37</xdr:row>
      <xdr:rowOff>133350</xdr:rowOff>
    </xdr:to>
    <xdr:pic>
      <xdr:nvPicPr>
        <xdr:cNvPr id="2" name="Image 1" descr="Sourcefile-WB-FigS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96"/>
        <a:stretch>
          <a:fillRect/>
        </a:stretch>
      </xdr:blipFill>
      <xdr:spPr bwMode="auto">
        <a:xfrm>
          <a:off x="482600" y="901700"/>
          <a:ext cx="4483100" cy="604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88900</xdr:rowOff>
    </xdr:from>
    <xdr:to>
      <xdr:col>8</xdr:col>
      <xdr:colOff>622100</xdr:colOff>
      <xdr:row>19</xdr:row>
      <xdr:rowOff>69850</xdr:rowOff>
    </xdr:to>
    <xdr:pic>
      <xdr:nvPicPr>
        <xdr:cNvPr id="2" name="Image 1" descr="Sourcefile-EMSA-FigS7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89" b="48857"/>
        <a:stretch>
          <a:fillRect/>
        </a:stretch>
      </xdr:blipFill>
      <xdr:spPr bwMode="auto">
        <a:xfrm>
          <a:off x="361950" y="457200"/>
          <a:ext cx="6356150" cy="311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5</xdr:row>
      <xdr:rowOff>107950</xdr:rowOff>
    </xdr:from>
    <xdr:to>
      <xdr:col>8</xdr:col>
      <xdr:colOff>412750</xdr:colOff>
      <xdr:row>40</xdr:row>
      <xdr:rowOff>120650</xdr:rowOff>
    </xdr:to>
    <xdr:pic>
      <xdr:nvPicPr>
        <xdr:cNvPr id="2" name="Image 1" descr="Sourcefile-WB-Fig3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0"/>
        <a:stretch>
          <a:fillRect/>
        </a:stretch>
      </xdr:blipFill>
      <xdr:spPr bwMode="auto">
        <a:xfrm>
          <a:off x="165100" y="1028700"/>
          <a:ext cx="634365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584200</xdr:colOff>
      <xdr:row>25</xdr:row>
      <xdr:rowOff>63500</xdr:rowOff>
    </xdr:to>
    <xdr:pic>
      <xdr:nvPicPr>
        <xdr:cNvPr id="2" name="Image 1" descr="Sourcefile-WB-Fig5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47"/>
        <a:stretch>
          <a:fillRect/>
        </a:stretch>
      </xdr:blipFill>
      <xdr:spPr bwMode="auto">
        <a:xfrm>
          <a:off x="762000" y="736600"/>
          <a:ext cx="3632200" cy="393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400050</xdr:colOff>
      <xdr:row>34</xdr:row>
      <xdr:rowOff>6350</xdr:rowOff>
    </xdr:to>
    <xdr:pic>
      <xdr:nvPicPr>
        <xdr:cNvPr id="2" name="Image 1" descr="Sourcefile-WB-Fig5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15"/>
        <a:stretch>
          <a:fillRect/>
        </a:stretch>
      </xdr:blipFill>
      <xdr:spPr bwMode="auto">
        <a:xfrm>
          <a:off x="762000" y="1104900"/>
          <a:ext cx="4210050" cy="516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63500</xdr:rowOff>
    </xdr:from>
    <xdr:to>
      <xdr:col>7</xdr:col>
      <xdr:colOff>674370</xdr:colOff>
      <xdr:row>18</xdr:row>
      <xdr:rowOff>102870</xdr:rowOff>
    </xdr:to>
    <xdr:pic>
      <xdr:nvPicPr>
        <xdr:cNvPr id="2" name="Image 1" descr="C:\Users\Julie\AppData\Local\Microsoft\Windows\INetCache\Content.Word\Sourcefile-EMSA-FigS1a.tif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61"/>
        <a:stretch/>
      </xdr:blipFill>
      <xdr:spPr bwMode="auto">
        <a:xfrm>
          <a:off x="247650" y="247650"/>
          <a:ext cx="5760720" cy="31699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488950</xdr:colOff>
      <xdr:row>47</xdr:row>
      <xdr:rowOff>139700</xdr:rowOff>
    </xdr:to>
    <xdr:pic>
      <xdr:nvPicPr>
        <xdr:cNvPr id="2" name="Image 1" descr="Sourcefile-WB-FigS1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7"/>
        <a:stretch>
          <a:fillRect/>
        </a:stretch>
      </xdr:blipFill>
      <xdr:spPr bwMode="auto">
        <a:xfrm>
          <a:off x="762000" y="736600"/>
          <a:ext cx="4298950" cy="805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5</xdr:row>
      <xdr:rowOff>57150</xdr:rowOff>
    </xdr:from>
    <xdr:to>
      <xdr:col>8</xdr:col>
      <xdr:colOff>755650</xdr:colOff>
      <xdr:row>52</xdr:row>
      <xdr:rowOff>76200</xdr:rowOff>
    </xdr:to>
    <xdr:pic>
      <xdr:nvPicPr>
        <xdr:cNvPr id="2" name="Image 1" descr="Sourcefile-WB-FigS1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9"/>
        <a:stretch>
          <a:fillRect/>
        </a:stretch>
      </xdr:blipFill>
      <xdr:spPr bwMode="auto">
        <a:xfrm>
          <a:off x="590550" y="977900"/>
          <a:ext cx="6261100" cy="867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165100</xdr:colOff>
      <xdr:row>28</xdr:row>
      <xdr:rowOff>82550</xdr:rowOff>
    </xdr:to>
    <xdr:pic>
      <xdr:nvPicPr>
        <xdr:cNvPr id="2" name="Image 1" descr="Sourcefile-WB-FigS1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85"/>
        <a:stretch>
          <a:fillRect/>
        </a:stretch>
      </xdr:blipFill>
      <xdr:spPr bwMode="auto">
        <a:xfrm>
          <a:off x="762000" y="552450"/>
          <a:ext cx="5499100" cy="468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9</xdr:row>
      <xdr:rowOff>25400</xdr:rowOff>
    </xdr:from>
    <xdr:to>
      <xdr:col>5</xdr:col>
      <xdr:colOff>698500</xdr:colOff>
      <xdr:row>55</xdr:row>
      <xdr:rowOff>165100</xdr:rowOff>
    </xdr:to>
    <xdr:pic>
      <xdr:nvPicPr>
        <xdr:cNvPr id="2" name="Image 1" descr="Sourcefile-WB-FigS1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7"/>
        <a:stretch>
          <a:fillRect/>
        </a:stretch>
      </xdr:blipFill>
      <xdr:spPr bwMode="auto">
        <a:xfrm>
          <a:off x="508000" y="1682750"/>
          <a:ext cx="40005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146050</xdr:colOff>
      <xdr:row>5</xdr:row>
      <xdr:rowOff>67170</xdr:rowOff>
    </xdr:from>
    <xdr:to>
      <xdr:col>4</xdr:col>
      <xdr:colOff>431800</xdr:colOff>
      <xdr:row>9</xdr:row>
      <xdr:rowOff>158575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050" y="987920"/>
          <a:ext cx="2571750" cy="828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G4" sqref="G4"/>
    </sheetView>
  </sheetViews>
  <sheetFormatPr baseColWidth="10" defaultRowHeight="14.5" x14ac:dyDescent="0.35"/>
  <sheetData>
    <row r="1" spans="2:7" x14ac:dyDescent="0.35">
      <c r="B1" s="1" t="s">
        <v>174</v>
      </c>
    </row>
    <row r="2" spans="2:7" x14ac:dyDescent="0.35">
      <c r="G2" t="s">
        <v>175</v>
      </c>
    </row>
    <row r="3" spans="2:7" x14ac:dyDescent="0.35">
      <c r="G3" t="s">
        <v>176</v>
      </c>
    </row>
    <row r="4" spans="2:7" x14ac:dyDescent="0.35">
      <c r="G4" t="s">
        <v>194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workbookViewId="0"/>
  </sheetViews>
  <sheetFormatPr baseColWidth="10" defaultRowHeight="14.5" x14ac:dyDescent="0.35"/>
  <cols>
    <col min="1" max="1" width="13.08984375" customWidth="1"/>
    <col min="2" max="2" width="15.81640625" customWidth="1"/>
  </cols>
  <sheetData>
    <row r="1" spans="1:4" x14ac:dyDescent="0.35">
      <c r="A1" s="55" t="s">
        <v>2809</v>
      </c>
      <c r="D1" s="55" t="s">
        <v>1978</v>
      </c>
    </row>
    <row r="2" spans="1:4" x14ac:dyDescent="0.35">
      <c r="A2" t="s">
        <v>1977</v>
      </c>
      <c r="B2" t="s">
        <v>1976</v>
      </c>
      <c r="D2" t="s">
        <v>2808</v>
      </c>
    </row>
    <row r="3" spans="1:4" x14ac:dyDescent="0.35">
      <c r="A3" t="s">
        <v>2190</v>
      </c>
      <c r="B3" t="s">
        <v>2807</v>
      </c>
      <c r="D3" t="s">
        <v>2806</v>
      </c>
    </row>
    <row r="4" spans="1:4" x14ac:dyDescent="0.35">
      <c r="A4" t="s">
        <v>2208</v>
      </c>
      <c r="B4" t="s">
        <v>2805</v>
      </c>
    </row>
    <row r="5" spans="1:4" x14ac:dyDescent="0.35">
      <c r="A5" t="s">
        <v>2453</v>
      </c>
      <c r="B5" t="s">
        <v>2804</v>
      </c>
    </row>
    <row r="6" spans="1:4" x14ac:dyDescent="0.35">
      <c r="A6" t="s">
        <v>2220</v>
      </c>
      <c r="B6" t="s">
        <v>2803</v>
      </c>
    </row>
    <row r="7" spans="1:4" x14ac:dyDescent="0.35">
      <c r="A7" t="s">
        <v>2044</v>
      </c>
      <c r="B7" t="s">
        <v>2802</v>
      </c>
    </row>
    <row r="8" spans="1:4" x14ac:dyDescent="0.35">
      <c r="A8" t="s">
        <v>852</v>
      </c>
      <c r="B8" t="s">
        <v>1970</v>
      </c>
    </row>
    <row r="9" spans="1:4" x14ac:dyDescent="0.35">
      <c r="A9" t="s">
        <v>1106</v>
      </c>
      <c r="B9" t="s">
        <v>1669</v>
      </c>
    </row>
    <row r="10" spans="1:4" x14ac:dyDescent="0.35">
      <c r="A10" t="s">
        <v>2485</v>
      </c>
      <c r="B10" t="s">
        <v>2801</v>
      </c>
    </row>
    <row r="11" spans="1:4" x14ac:dyDescent="0.35">
      <c r="A11" t="s">
        <v>1307</v>
      </c>
      <c r="B11" t="s">
        <v>1967</v>
      </c>
    </row>
    <row r="12" spans="1:4" x14ac:dyDescent="0.35">
      <c r="A12" t="s">
        <v>2283</v>
      </c>
      <c r="B12" t="s">
        <v>2800</v>
      </c>
    </row>
    <row r="13" spans="1:4" x14ac:dyDescent="0.35">
      <c r="A13" t="s">
        <v>2291</v>
      </c>
      <c r="B13" t="s">
        <v>2799</v>
      </c>
    </row>
    <row r="14" spans="1:4" x14ac:dyDescent="0.35">
      <c r="A14" t="s">
        <v>2223</v>
      </c>
      <c r="B14" t="s">
        <v>2798</v>
      </c>
    </row>
    <row r="15" spans="1:4" x14ac:dyDescent="0.35">
      <c r="A15" t="s">
        <v>541</v>
      </c>
      <c r="B15" t="s">
        <v>1664</v>
      </c>
    </row>
    <row r="16" spans="1:4" x14ac:dyDescent="0.35">
      <c r="A16" t="s">
        <v>2062</v>
      </c>
      <c r="B16" t="s">
        <v>2797</v>
      </c>
    </row>
    <row r="17" spans="1:2" x14ac:dyDescent="0.35">
      <c r="A17" t="s">
        <v>2198</v>
      </c>
      <c r="B17" t="s">
        <v>2796</v>
      </c>
    </row>
    <row r="18" spans="1:2" x14ac:dyDescent="0.35">
      <c r="A18" t="s">
        <v>2374</v>
      </c>
      <c r="B18" t="s">
        <v>2795</v>
      </c>
    </row>
    <row r="19" spans="1:2" x14ac:dyDescent="0.35">
      <c r="A19" t="s">
        <v>2185</v>
      </c>
      <c r="B19" t="s">
        <v>2794</v>
      </c>
    </row>
    <row r="20" spans="1:2" x14ac:dyDescent="0.35">
      <c r="A20" t="s">
        <v>2260</v>
      </c>
      <c r="B20" t="s">
        <v>2793</v>
      </c>
    </row>
    <row r="21" spans="1:2" x14ac:dyDescent="0.35">
      <c r="A21" t="s">
        <v>564</v>
      </c>
      <c r="B21" t="s">
        <v>1955</v>
      </c>
    </row>
    <row r="22" spans="1:2" x14ac:dyDescent="0.35">
      <c r="A22" t="s">
        <v>2471</v>
      </c>
      <c r="B22" t="s">
        <v>2792</v>
      </c>
    </row>
    <row r="23" spans="1:2" x14ac:dyDescent="0.35">
      <c r="A23" t="s">
        <v>2336</v>
      </c>
      <c r="B23" t="s">
        <v>2791</v>
      </c>
    </row>
    <row r="24" spans="1:2" x14ac:dyDescent="0.35">
      <c r="A24" t="s">
        <v>2486</v>
      </c>
      <c r="B24" t="s">
        <v>2790</v>
      </c>
    </row>
    <row r="25" spans="1:2" x14ac:dyDescent="0.35">
      <c r="A25" t="s">
        <v>2006</v>
      </c>
      <c r="B25" t="s">
        <v>2789</v>
      </c>
    </row>
    <row r="26" spans="1:2" x14ac:dyDescent="0.35">
      <c r="A26" t="s">
        <v>2118</v>
      </c>
      <c r="B26" t="s">
        <v>2788</v>
      </c>
    </row>
    <row r="27" spans="1:2" x14ac:dyDescent="0.35">
      <c r="A27" t="s">
        <v>2275</v>
      </c>
      <c r="B27" t="s">
        <v>2787</v>
      </c>
    </row>
    <row r="28" spans="1:2" x14ac:dyDescent="0.35">
      <c r="A28" t="s">
        <v>1257</v>
      </c>
      <c r="B28" t="s">
        <v>1949</v>
      </c>
    </row>
    <row r="29" spans="1:2" x14ac:dyDescent="0.35">
      <c r="A29" t="s">
        <v>2313</v>
      </c>
      <c r="B29" t="s">
        <v>2786</v>
      </c>
    </row>
    <row r="30" spans="1:2" x14ac:dyDescent="0.35">
      <c r="A30" t="s">
        <v>2395</v>
      </c>
      <c r="B30" t="s">
        <v>2785</v>
      </c>
    </row>
    <row r="31" spans="1:2" x14ac:dyDescent="0.35">
      <c r="A31" t="s">
        <v>2276</v>
      </c>
      <c r="B31" t="s">
        <v>2784</v>
      </c>
    </row>
    <row r="32" spans="1:2" x14ac:dyDescent="0.35">
      <c r="A32" t="s">
        <v>2164</v>
      </c>
      <c r="B32" t="s">
        <v>2783</v>
      </c>
    </row>
    <row r="33" spans="1:2" x14ac:dyDescent="0.35">
      <c r="A33" t="s">
        <v>886</v>
      </c>
      <c r="B33" t="s">
        <v>1647</v>
      </c>
    </row>
    <row r="34" spans="1:2" x14ac:dyDescent="0.35">
      <c r="A34" t="s">
        <v>766</v>
      </c>
      <c r="B34" t="s">
        <v>1945</v>
      </c>
    </row>
    <row r="35" spans="1:2" x14ac:dyDescent="0.35">
      <c r="A35" t="s">
        <v>2240</v>
      </c>
      <c r="B35" t="s">
        <v>2782</v>
      </c>
    </row>
    <row r="36" spans="1:2" x14ac:dyDescent="0.35">
      <c r="A36" t="s">
        <v>672</v>
      </c>
      <c r="B36" t="s">
        <v>1944</v>
      </c>
    </row>
    <row r="37" spans="1:2" x14ac:dyDescent="0.35">
      <c r="A37" t="s">
        <v>2172</v>
      </c>
      <c r="B37" t="s">
        <v>2781</v>
      </c>
    </row>
    <row r="38" spans="1:2" x14ac:dyDescent="0.35">
      <c r="A38" t="s">
        <v>2211</v>
      </c>
      <c r="B38" t="s">
        <v>2780</v>
      </c>
    </row>
    <row r="39" spans="1:2" x14ac:dyDescent="0.35">
      <c r="A39" t="s">
        <v>2255</v>
      </c>
      <c r="B39" t="s">
        <v>2779</v>
      </c>
    </row>
    <row r="40" spans="1:2" x14ac:dyDescent="0.35">
      <c r="A40" t="s">
        <v>926</v>
      </c>
      <c r="B40" t="s">
        <v>1939</v>
      </c>
    </row>
    <row r="41" spans="1:2" x14ac:dyDescent="0.35">
      <c r="A41" t="s">
        <v>2004</v>
      </c>
      <c r="B41" t="s">
        <v>2778</v>
      </c>
    </row>
    <row r="42" spans="1:2" x14ac:dyDescent="0.35">
      <c r="A42" t="s">
        <v>2235</v>
      </c>
      <c r="B42" t="s">
        <v>2777</v>
      </c>
    </row>
    <row r="43" spans="1:2" x14ac:dyDescent="0.35">
      <c r="A43" t="s">
        <v>2494</v>
      </c>
      <c r="B43" t="s">
        <v>2776</v>
      </c>
    </row>
    <row r="44" spans="1:2" x14ac:dyDescent="0.35">
      <c r="A44" t="s">
        <v>2488</v>
      </c>
      <c r="B44" t="s">
        <v>2775</v>
      </c>
    </row>
    <row r="45" spans="1:2" x14ac:dyDescent="0.35">
      <c r="A45" t="s">
        <v>2105</v>
      </c>
      <c r="B45" t="s">
        <v>2774</v>
      </c>
    </row>
    <row r="46" spans="1:2" x14ac:dyDescent="0.35">
      <c r="A46" t="s">
        <v>2043</v>
      </c>
      <c r="B46" t="s">
        <v>2773</v>
      </c>
    </row>
    <row r="47" spans="1:2" x14ac:dyDescent="0.35">
      <c r="A47" t="s">
        <v>2286</v>
      </c>
      <c r="B47" t="s">
        <v>2772</v>
      </c>
    </row>
    <row r="48" spans="1:2" x14ac:dyDescent="0.35">
      <c r="A48" t="s">
        <v>2329</v>
      </c>
      <c r="B48" t="s">
        <v>2771</v>
      </c>
    </row>
    <row r="49" spans="1:2" x14ac:dyDescent="0.35">
      <c r="A49" t="s">
        <v>2294</v>
      </c>
      <c r="B49" t="s">
        <v>2770</v>
      </c>
    </row>
    <row r="50" spans="1:2" x14ac:dyDescent="0.35">
      <c r="A50" t="s">
        <v>397</v>
      </c>
      <c r="B50" t="s">
        <v>1632</v>
      </c>
    </row>
    <row r="51" spans="1:2" x14ac:dyDescent="0.35">
      <c r="A51" t="s">
        <v>2482</v>
      </c>
      <c r="B51" t="s">
        <v>2769</v>
      </c>
    </row>
    <row r="52" spans="1:2" x14ac:dyDescent="0.35">
      <c r="A52" t="s">
        <v>2096</v>
      </c>
      <c r="B52" t="s">
        <v>2768</v>
      </c>
    </row>
    <row r="53" spans="1:2" x14ac:dyDescent="0.35">
      <c r="A53" t="s">
        <v>2082</v>
      </c>
      <c r="B53" t="s">
        <v>2767</v>
      </c>
    </row>
    <row r="54" spans="1:2" x14ac:dyDescent="0.35">
      <c r="A54" t="s">
        <v>2474</v>
      </c>
      <c r="B54" t="s">
        <v>2766</v>
      </c>
    </row>
    <row r="55" spans="1:2" x14ac:dyDescent="0.35">
      <c r="A55" t="s">
        <v>2422</v>
      </c>
      <c r="B55" t="s">
        <v>2765</v>
      </c>
    </row>
    <row r="56" spans="1:2" x14ac:dyDescent="0.35">
      <c r="A56" t="s">
        <v>2142</v>
      </c>
      <c r="B56" t="s">
        <v>2764</v>
      </c>
    </row>
    <row r="57" spans="1:2" x14ac:dyDescent="0.35">
      <c r="A57" t="s">
        <v>2507</v>
      </c>
      <c r="B57" t="s">
        <v>2763</v>
      </c>
    </row>
    <row r="58" spans="1:2" x14ac:dyDescent="0.35">
      <c r="A58" t="s">
        <v>2335</v>
      </c>
      <c r="B58" t="s">
        <v>2762</v>
      </c>
    </row>
    <row r="59" spans="1:2" x14ac:dyDescent="0.35">
      <c r="A59" t="s">
        <v>2435</v>
      </c>
      <c r="B59" t="s">
        <v>2761</v>
      </c>
    </row>
    <row r="60" spans="1:2" x14ac:dyDescent="0.35">
      <c r="A60" t="s">
        <v>2501</v>
      </c>
      <c r="B60" t="s">
        <v>2760</v>
      </c>
    </row>
    <row r="61" spans="1:2" x14ac:dyDescent="0.35">
      <c r="A61" t="s">
        <v>2126</v>
      </c>
      <c r="B61" t="s">
        <v>2759</v>
      </c>
    </row>
    <row r="62" spans="1:2" x14ac:dyDescent="0.35">
      <c r="A62" t="s">
        <v>2387</v>
      </c>
      <c r="B62" t="s">
        <v>2758</v>
      </c>
    </row>
    <row r="63" spans="1:2" x14ac:dyDescent="0.35">
      <c r="A63" t="s">
        <v>2066</v>
      </c>
      <c r="B63" t="s">
        <v>2757</v>
      </c>
    </row>
    <row r="64" spans="1:2" x14ac:dyDescent="0.35">
      <c r="A64" t="s">
        <v>703</v>
      </c>
      <c r="B64" t="s">
        <v>1618</v>
      </c>
    </row>
    <row r="65" spans="1:2" x14ac:dyDescent="0.35">
      <c r="A65" t="s">
        <v>851</v>
      </c>
      <c r="B65" t="s">
        <v>1926</v>
      </c>
    </row>
    <row r="66" spans="1:2" x14ac:dyDescent="0.35">
      <c r="A66" t="s">
        <v>2147</v>
      </c>
      <c r="B66" t="s">
        <v>2756</v>
      </c>
    </row>
    <row r="67" spans="1:2" x14ac:dyDescent="0.35">
      <c r="A67" t="s">
        <v>2152</v>
      </c>
      <c r="B67" t="s">
        <v>2755</v>
      </c>
    </row>
    <row r="68" spans="1:2" x14ac:dyDescent="0.35">
      <c r="A68" t="s">
        <v>2089</v>
      </c>
      <c r="B68" t="s">
        <v>2754</v>
      </c>
    </row>
    <row r="69" spans="1:2" x14ac:dyDescent="0.35">
      <c r="A69" t="s">
        <v>696</v>
      </c>
      <c r="B69" t="s">
        <v>1922</v>
      </c>
    </row>
    <row r="70" spans="1:2" x14ac:dyDescent="0.35">
      <c r="A70" t="s">
        <v>2134</v>
      </c>
      <c r="B70" t="s">
        <v>2753</v>
      </c>
    </row>
    <row r="71" spans="1:2" x14ac:dyDescent="0.35">
      <c r="A71" t="s">
        <v>2199</v>
      </c>
      <c r="B71" t="s">
        <v>2752</v>
      </c>
    </row>
    <row r="72" spans="1:2" x14ac:dyDescent="0.35">
      <c r="A72" t="s">
        <v>2331</v>
      </c>
      <c r="B72" t="s">
        <v>2751</v>
      </c>
    </row>
    <row r="73" spans="1:2" x14ac:dyDescent="0.35">
      <c r="A73" t="s">
        <v>2425</v>
      </c>
      <c r="B73" t="s">
        <v>2750</v>
      </c>
    </row>
    <row r="74" spans="1:2" x14ac:dyDescent="0.35">
      <c r="A74" t="s">
        <v>2128</v>
      </c>
      <c r="B74" t="s">
        <v>2749</v>
      </c>
    </row>
    <row r="75" spans="1:2" x14ac:dyDescent="0.35">
      <c r="A75" t="s">
        <v>2262</v>
      </c>
      <c r="B75" t="s">
        <v>2748</v>
      </c>
    </row>
    <row r="76" spans="1:2" x14ac:dyDescent="0.35">
      <c r="A76" t="s">
        <v>2039</v>
      </c>
      <c r="B76" t="s">
        <v>2747</v>
      </c>
    </row>
    <row r="77" spans="1:2" x14ac:dyDescent="0.35">
      <c r="A77" t="s">
        <v>2056</v>
      </c>
      <c r="B77" t="s">
        <v>2746</v>
      </c>
    </row>
    <row r="78" spans="1:2" x14ac:dyDescent="0.35">
      <c r="A78" t="s">
        <v>2278</v>
      </c>
      <c r="B78" t="s">
        <v>2745</v>
      </c>
    </row>
    <row r="79" spans="1:2" x14ac:dyDescent="0.35">
      <c r="A79" t="s">
        <v>2098</v>
      </c>
      <c r="B79" t="s">
        <v>2744</v>
      </c>
    </row>
    <row r="80" spans="1:2" x14ac:dyDescent="0.35">
      <c r="A80" t="s">
        <v>2192</v>
      </c>
      <c r="B80" t="s">
        <v>2743</v>
      </c>
    </row>
    <row r="81" spans="1:2" x14ac:dyDescent="0.35">
      <c r="A81" t="s">
        <v>2029</v>
      </c>
      <c r="B81" t="s">
        <v>2742</v>
      </c>
    </row>
    <row r="82" spans="1:2" x14ac:dyDescent="0.35">
      <c r="A82" t="s">
        <v>1994</v>
      </c>
      <c r="B82" t="s">
        <v>2741</v>
      </c>
    </row>
    <row r="83" spans="1:2" x14ac:dyDescent="0.35">
      <c r="A83" t="s">
        <v>2012</v>
      </c>
      <c r="B83" t="s">
        <v>2740</v>
      </c>
    </row>
    <row r="84" spans="1:2" x14ac:dyDescent="0.35">
      <c r="A84" t="s">
        <v>1029</v>
      </c>
      <c r="B84" t="s">
        <v>1914</v>
      </c>
    </row>
    <row r="85" spans="1:2" x14ac:dyDescent="0.35">
      <c r="A85" t="s">
        <v>2070</v>
      </c>
      <c r="B85" t="s">
        <v>2739</v>
      </c>
    </row>
    <row r="86" spans="1:2" x14ac:dyDescent="0.35">
      <c r="A86" t="s">
        <v>2091</v>
      </c>
      <c r="B86" t="s">
        <v>2738</v>
      </c>
    </row>
    <row r="87" spans="1:2" x14ac:dyDescent="0.35">
      <c r="A87" t="s">
        <v>2112</v>
      </c>
      <c r="B87" t="s">
        <v>2737</v>
      </c>
    </row>
    <row r="88" spans="1:2" x14ac:dyDescent="0.35">
      <c r="A88" t="s">
        <v>2236</v>
      </c>
      <c r="B88" t="s">
        <v>2736</v>
      </c>
    </row>
    <row r="89" spans="1:2" x14ac:dyDescent="0.35">
      <c r="A89" t="s">
        <v>2049</v>
      </c>
      <c r="B89" t="s">
        <v>2735</v>
      </c>
    </row>
    <row r="90" spans="1:2" x14ac:dyDescent="0.35">
      <c r="A90" t="s">
        <v>1992</v>
      </c>
      <c r="B90" t="s">
        <v>2734</v>
      </c>
    </row>
    <row r="91" spans="1:2" x14ac:dyDescent="0.35">
      <c r="A91" t="s">
        <v>2311</v>
      </c>
      <c r="B91" t="s">
        <v>2733</v>
      </c>
    </row>
    <row r="92" spans="1:2" x14ac:dyDescent="0.35">
      <c r="A92" t="s">
        <v>2120</v>
      </c>
      <c r="B92" t="s">
        <v>2732</v>
      </c>
    </row>
    <row r="93" spans="1:2" x14ac:dyDescent="0.35">
      <c r="A93" t="s">
        <v>2058</v>
      </c>
      <c r="B93" t="s">
        <v>2731</v>
      </c>
    </row>
    <row r="94" spans="1:2" x14ac:dyDescent="0.35">
      <c r="A94" t="s">
        <v>2108</v>
      </c>
      <c r="B94" t="s">
        <v>2730</v>
      </c>
    </row>
    <row r="95" spans="1:2" x14ac:dyDescent="0.35">
      <c r="A95" t="s">
        <v>2116</v>
      </c>
      <c r="B95" t="s">
        <v>2729</v>
      </c>
    </row>
    <row r="96" spans="1:2" x14ac:dyDescent="0.35">
      <c r="A96" t="s">
        <v>2316</v>
      </c>
      <c r="B96" t="s">
        <v>2728</v>
      </c>
    </row>
    <row r="97" spans="1:2" x14ac:dyDescent="0.35">
      <c r="A97" t="s">
        <v>2370</v>
      </c>
      <c r="B97" t="s">
        <v>2727</v>
      </c>
    </row>
    <row r="98" spans="1:2" x14ac:dyDescent="0.35">
      <c r="A98" t="s">
        <v>692</v>
      </c>
      <c r="B98" t="s">
        <v>1902</v>
      </c>
    </row>
    <row r="99" spans="1:2" x14ac:dyDescent="0.35">
      <c r="A99" t="s">
        <v>2196</v>
      </c>
      <c r="B99" t="s">
        <v>2726</v>
      </c>
    </row>
    <row r="100" spans="1:2" x14ac:dyDescent="0.35">
      <c r="A100" t="s">
        <v>2273</v>
      </c>
      <c r="B100" t="s">
        <v>2725</v>
      </c>
    </row>
    <row r="101" spans="1:2" x14ac:dyDescent="0.35">
      <c r="A101" t="s">
        <v>2041</v>
      </c>
      <c r="B101" t="s">
        <v>2724</v>
      </c>
    </row>
    <row r="102" spans="1:2" x14ac:dyDescent="0.35">
      <c r="A102" t="s">
        <v>1093</v>
      </c>
      <c r="B102" t="s">
        <v>1900</v>
      </c>
    </row>
    <row r="103" spans="1:2" x14ac:dyDescent="0.35">
      <c r="A103" t="s">
        <v>2060</v>
      </c>
      <c r="B103" t="s">
        <v>2723</v>
      </c>
    </row>
    <row r="104" spans="1:2" x14ac:dyDescent="0.35">
      <c r="A104" t="s">
        <v>2491</v>
      </c>
      <c r="B104" t="s">
        <v>2722</v>
      </c>
    </row>
    <row r="105" spans="1:2" x14ac:dyDescent="0.35">
      <c r="A105" t="s">
        <v>2348</v>
      </c>
      <c r="B105" t="s">
        <v>2721</v>
      </c>
    </row>
    <row r="106" spans="1:2" x14ac:dyDescent="0.35">
      <c r="A106" t="s">
        <v>2415</v>
      </c>
      <c r="B106" t="s">
        <v>2720</v>
      </c>
    </row>
    <row r="107" spans="1:2" x14ac:dyDescent="0.35">
      <c r="A107" t="s">
        <v>489</v>
      </c>
      <c r="B107" t="s">
        <v>1584</v>
      </c>
    </row>
    <row r="108" spans="1:2" x14ac:dyDescent="0.35">
      <c r="A108" t="s">
        <v>2383</v>
      </c>
      <c r="B108" t="s">
        <v>2719</v>
      </c>
    </row>
    <row r="109" spans="1:2" x14ac:dyDescent="0.35">
      <c r="A109" t="s">
        <v>2072</v>
      </c>
      <c r="B109" t="s">
        <v>2718</v>
      </c>
    </row>
    <row r="110" spans="1:2" x14ac:dyDescent="0.35">
      <c r="A110" t="s">
        <v>2253</v>
      </c>
      <c r="B110" t="s">
        <v>2717</v>
      </c>
    </row>
    <row r="111" spans="1:2" x14ac:dyDescent="0.35">
      <c r="A111" t="s">
        <v>2413</v>
      </c>
      <c r="B111" t="s">
        <v>2716</v>
      </c>
    </row>
    <row r="112" spans="1:2" x14ac:dyDescent="0.35">
      <c r="A112" t="s">
        <v>1983</v>
      </c>
      <c r="B112" t="s">
        <v>2715</v>
      </c>
    </row>
    <row r="113" spans="1:2" x14ac:dyDescent="0.35">
      <c r="A113" t="s">
        <v>559</v>
      </c>
      <c r="B113" t="s">
        <v>1891</v>
      </c>
    </row>
    <row r="114" spans="1:2" x14ac:dyDescent="0.35">
      <c r="A114" t="s">
        <v>1293</v>
      </c>
      <c r="B114" t="s">
        <v>1890</v>
      </c>
    </row>
    <row r="115" spans="1:2" x14ac:dyDescent="0.35">
      <c r="A115" t="s">
        <v>2489</v>
      </c>
      <c r="B115" t="s">
        <v>2714</v>
      </c>
    </row>
    <row r="116" spans="1:2" x14ac:dyDescent="0.35">
      <c r="A116" t="s">
        <v>785</v>
      </c>
      <c r="B116" t="s">
        <v>1576</v>
      </c>
    </row>
    <row r="117" spans="1:2" x14ac:dyDescent="0.35">
      <c r="A117" t="s">
        <v>1099</v>
      </c>
      <c r="B117" t="s">
        <v>1887</v>
      </c>
    </row>
    <row r="118" spans="1:2" x14ac:dyDescent="0.35">
      <c r="A118" t="s">
        <v>2093</v>
      </c>
      <c r="B118" t="s">
        <v>2713</v>
      </c>
    </row>
    <row r="119" spans="1:2" x14ac:dyDescent="0.35">
      <c r="A119" t="s">
        <v>2035</v>
      </c>
      <c r="B119" t="s">
        <v>2712</v>
      </c>
    </row>
    <row r="120" spans="1:2" x14ac:dyDescent="0.35">
      <c r="A120" t="s">
        <v>1982</v>
      </c>
      <c r="B120" t="s">
        <v>2711</v>
      </c>
    </row>
    <row r="121" spans="1:2" x14ac:dyDescent="0.35">
      <c r="A121" t="s">
        <v>2032</v>
      </c>
      <c r="B121" t="s">
        <v>2710</v>
      </c>
    </row>
    <row r="122" spans="1:2" x14ac:dyDescent="0.35">
      <c r="A122" t="s">
        <v>2024</v>
      </c>
      <c r="B122" t="s">
        <v>2709</v>
      </c>
    </row>
    <row r="123" spans="1:2" x14ac:dyDescent="0.35">
      <c r="A123" t="s">
        <v>2515</v>
      </c>
      <c r="B123" t="s">
        <v>2708</v>
      </c>
    </row>
    <row r="124" spans="1:2" x14ac:dyDescent="0.35">
      <c r="A124" t="s">
        <v>2264</v>
      </c>
      <c r="B124" t="s">
        <v>2707</v>
      </c>
    </row>
    <row r="125" spans="1:2" x14ac:dyDescent="0.35">
      <c r="A125" t="s">
        <v>2133</v>
      </c>
      <c r="B125" t="s">
        <v>2706</v>
      </c>
    </row>
    <row r="126" spans="1:2" x14ac:dyDescent="0.35">
      <c r="A126" t="s">
        <v>2204</v>
      </c>
      <c r="B126" t="s">
        <v>2705</v>
      </c>
    </row>
    <row r="127" spans="1:2" x14ac:dyDescent="0.35">
      <c r="A127" t="s">
        <v>2483</v>
      </c>
      <c r="B127" t="s">
        <v>2704</v>
      </c>
    </row>
    <row r="128" spans="1:2" x14ac:dyDescent="0.35">
      <c r="A128" t="s">
        <v>694</v>
      </c>
      <c r="B128" t="s">
        <v>1877</v>
      </c>
    </row>
    <row r="129" spans="1:2" x14ac:dyDescent="0.35">
      <c r="A129" t="s">
        <v>2510</v>
      </c>
      <c r="B129" t="s">
        <v>2703</v>
      </c>
    </row>
    <row r="130" spans="1:2" x14ac:dyDescent="0.35">
      <c r="A130" t="s">
        <v>660</v>
      </c>
      <c r="B130" t="s">
        <v>1562</v>
      </c>
    </row>
    <row r="131" spans="1:2" x14ac:dyDescent="0.35">
      <c r="A131" t="s">
        <v>2304</v>
      </c>
      <c r="B131" t="s">
        <v>2702</v>
      </c>
    </row>
    <row r="132" spans="1:2" x14ac:dyDescent="0.35">
      <c r="A132" t="s">
        <v>2296</v>
      </c>
      <c r="B132" t="s">
        <v>2701</v>
      </c>
    </row>
    <row r="133" spans="1:2" x14ac:dyDescent="0.35">
      <c r="A133" t="s">
        <v>2380</v>
      </c>
      <c r="B133" t="s">
        <v>2700</v>
      </c>
    </row>
    <row r="134" spans="1:2" x14ac:dyDescent="0.35">
      <c r="A134" t="s">
        <v>2003</v>
      </c>
      <c r="B134" t="s">
        <v>2699</v>
      </c>
    </row>
    <row r="135" spans="1:2" x14ac:dyDescent="0.35">
      <c r="A135" t="s">
        <v>2242</v>
      </c>
      <c r="B135" t="s">
        <v>2698</v>
      </c>
    </row>
    <row r="136" spans="1:2" x14ac:dyDescent="0.35">
      <c r="A136" t="s">
        <v>1980</v>
      </c>
      <c r="B136" t="s">
        <v>2697</v>
      </c>
    </row>
    <row r="137" spans="1:2" x14ac:dyDescent="0.35">
      <c r="A137" t="s">
        <v>407</v>
      </c>
      <c r="B137" t="s">
        <v>1555</v>
      </c>
    </row>
    <row r="138" spans="1:2" x14ac:dyDescent="0.35">
      <c r="A138" t="s">
        <v>552</v>
      </c>
      <c r="B138" t="s">
        <v>73</v>
      </c>
    </row>
    <row r="139" spans="1:2" x14ac:dyDescent="0.35">
      <c r="A139" t="s">
        <v>2246</v>
      </c>
      <c r="B139" t="s">
        <v>2696</v>
      </c>
    </row>
    <row r="140" spans="1:2" x14ac:dyDescent="0.35">
      <c r="A140" t="s">
        <v>2193</v>
      </c>
      <c r="B140" t="s">
        <v>2695</v>
      </c>
    </row>
    <row r="141" spans="1:2" x14ac:dyDescent="0.35">
      <c r="A141" t="s">
        <v>2437</v>
      </c>
      <c r="B141" t="s">
        <v>2694</v>
      </c>
    </row>
    <row r="142" spans="1:2" x14ac:dyDescent="0.35">
      <c r="A142" t="s">
        <v>866</v>
      </c>
      <c r="B142" t="s">
        <v>1552</v>
      </c>
    </row>
    <row r="143" spans="1:2" x14ac:dyDescent="0.35">
      <c r="A143" t="s">
        <v>1864</v>
      </c>
      <c r="B143" t="s">
        <v>1863</v>
      </c>
    </row>
    <row r="144" spans="1:2" x14ac:dyDescent="0.35">
      <c r="A144" t="s">
        <v>707</v>
      </c>
      <c r="B144" t="s">
        <v>1862</v>
      </c>
    </row>
    <row r="145" spans="1:2" x14ac:dyDescent="0.35">
      <c r="A145" t="s">
        <v>1447</v>
      </c>
      <c r="B145" t="s">
        <v>1446</v>
      </c>
    </row>
    <row r="146" spans="1:2" x14ac:dyDescent="0.35">
      <c r="A146" t="s">
        <v>2016</v>
      </c>
      <c r="B146" t="s">
        <v>2693</v>
      </c>
    </row>
    <row r="147" spans="1:2" x14ac:dyDescent="0.35">
      <c r="A147" t="s">
        <v>2407</v>
      </c>
      <c r="B147" t="s">
        <v>2692</v>
      </c>
    </row>
    <row r="148" spans="1:2" x14ac:dyDescent="0.35">
      <c r="A148" t="s">
        <v>2078</v>
      </c>
      <c r="B148" t="s">
        <v>2691</v>
      </c>
    </row>
    <row r="149" spans="1:2" x14ac:dyDescent="0.35">
      <c r="A149" t="s">
        <v>700</v>
      </c>
      <c r="B149" t="s">
        <v>1854</v>
      </c>
    </row>
    <row r="150" spans="1:2" x14ac:dyDescent="0.35">
      <c r="A150" t="s">
        <v>2129</v>
      </c>
      <c r="B150" t="s">
        <v>2690</v>
      </c>
    </row>
    <row r="151" spans="1:2" x14ac:dyDescent="0.35">
      <c r="A151" t="s">
        <v>2008</v>
      </c>
      <c r="B151" t="s">
        <v>2689</v>
      </c>
    </row>
    <row r="152" spans="1:2" x14ac:dyDescent="0.35">
      <c r="A152" t="s">
        <v>2258</v>
      </c>
      <c r="B152" t="s">
        <v>2688</v>
      </c>
    </row>
    <row r="153" spans="1:2" x14ac:dyDescent="0.35">
      <c r="A153" t="s">
        <v>2419</v>
      </c>
      <c r="B153" t="s">
        <v>2687</v>
      </c>
    </row>
    <row r="154" spans="1:2" x14ac:dyDescent="0.35">
      <c r="A154" t="s">
        <v>2017</v>
      </c>
      <c r="B154" t="s">
        <v>2686</v>
      </c>
    </row>
    <row r="155" spans="1:2" x14ac:dyDescent="0.35">
      <c r="A155" t="s">
        <v>2250</v>
      </c>
      <c r="B155" t="s">
        <v>2685</v>
      </c>
    </row>
    <row r="156" spans="1:2" x14ac:dyDescent="0.35">
      <c r="A156" t="s">
        <v>2364</v>
      </c>
      <c r="B156" t="s">
        <v>2684</v>
      </c>
    </row>
    <row r="157" spans="1:2" x14ac:dyDescent="0.35">
      <c r="A157" t="s">
        <v>2231</v>
      </c>
      <c r="B157" t="s">
        <v>2683</v>
      </c>
    </row>
    <row r="158" spans="1:2" x14ac:dyDescent="0.35">
      <c r="A158" t="s">
        <v>2218</v>
      </c>
      <c r="B158" t="s">
        <v>2682</v>
      </c>
    </row>
    <row r="159" spans="1:2" x14ac:dyDescent="0.35">
      <c r="A159" t="s">
        <v>2455</v>
      </c>
      <c r="B159" t="s">
        <v>2681</v>
      </c>
    </row>
    <row r="160" spans="1:2" x14ac:dyDescent="0.35">
      <c r="A160" t="s">
        <v>1997</v>
      </c>
      <c r="B160" t="s">
        <v>2680</v>
      </c>
    </row>
    <row r="161" spans="1:2" x14ac:dyDescent="0.35">
      <c r="A161" t="s">
        <v>2000</v>
      </c>
      <c r="B161" t="s">
        <v>2679</v>
      </c>
    </row>
    <row r="162" spans="1:2" x14ac:dyDescent="0.35">
      <c r="A162" t="s">
        <v>2417</v>
      </c>
      <c r="B162" t="s">
        <v>2678</v>
      </c>
    </row>
    <row r="163" spans="1:2" x14ac:dyDescent="0.35">
      <c r="A163" t="s">
        <v>2310</v>
      </c>
      <c r="B163" t="s">
        <v>2677</v>
      </c>
    </row>
    <row r="164" spans="1:2" x14ac:dyDescent="0.35">
      <c r="A164" t="s">
        <v>2002</v>
      </c>
      <c r="B164" t="s">
        <v>2676</v>
      </c>
    </row>
    <row r="165" spans="1:2" x14ac:dyDescent="0.35">
      <c r="A165" t="s">
        <v>629</v>
      </c>
      <c r="B165" t="s">
        <v>1844</v>
      </c>
    </row>
    <row r="166" spans="1:2" x14ac:dyDescent="0.35">
      <c r="A166" t="s">
        <v>2064</v>
      </c>
      <c r="B166" t="s">
        <v>2675</v>
      </c>
    </row>
    <row r="167" spans="1:2" x14ac:dyDescent="0.35">
      <c r="A167" t="s">
        <v>2448</v>
      </c>
      <c r="B167" t="s">
        <v>2674</v>
      </c>
    </row>
    <row r="168" spans="1:2" x14ac:dyDescent="0.35">
      <c r="A168" t="s">
        <v>491</v>
      </c>
      <c r="B168" t="s">
        <v>1525</v>
      </c>
    </row>
    <row r="169" spans="1:2" x14ac:dyDescent="0.35">
      <c r="A169" t="s">
        <v>561</v>
      </c>
      <c r="B169" t="s">
        <v>1842</v>
      </c>
    </row>
    <row r="170" spans="1:2" x14ac:dyDescent="0.35">
      <c r="A170" t="s">
        <v>2452</v>
      </c>
      <c r="B170" t="s">
        <v>2673</v>
      </c>
    </row>
    <row r="171" spans="1:2" x14ac:dyDescent="0.35">
      <c r="A171" t="s">
        <v>2268</v>
      </c>
      <c r="B171" t="s">
        <v>2672</v>
      </c>
    </row>
    <row r="172" spans="1:2" x14ac:dyDescent="0.35">
      <c r="A172" t="s">
        <v>2013</v>
      </c>
      <c r="B172" t="s">
        <v>2671</v>
      </c>
    </row>
    <row r="173" spans="1:2" x14ac:dyDescent="0.35">
      <c r="A173" t="s">
        <v>2225</v>
      </c>
      <c r="B173" t="s">
        <v>2670</v>
      </c>
    </row>
    <row r="174" spans="1:2" x14ac:dyDescent="0.35">
      <c r="A174" t="s">
        <v>2503</v>
      </c>
      <c r="B174" t="s">
        <v>2669</v>
      </c>
    </row>
    <row r="175" spans="1:2" x14ac:dyDescent="0.35">
      <c r="A175" t="s">
        <v>1049</v>
      </c>
      <c r="B175" t="s">
        <v>1521</v>
      </c>
    </row>
    <row r="176" spans="1:2" x14ac:dyDescent="0.35">
      <c r="A176" t="s">
        <v>2462</v>
      </c>
      <c r="B176" t="s">
        <v>2668</v>
      </c>
    </row>
    <row r="177" spans="1:2" x14ac:dyDescent="0.35">
      <c r="A177" t="s">
        <v>2137</v>
      </c>
      <c r="B177" t="s">
        <v>2667</v>
      </c>
    </row>
    <row r="178" spans="1:2" x14ac:dyDescent="0.35">
      <c r="A178" t="s">
        <v>733</v>
      </c>
      <c r="B178" t="s">
        <v>1519</v>
      </c>
    </row>
    <row r="179" spans="1:2" x14ac:dyDescent="0.35">
      <c r="A179" t="s">
        <v>2188</v>
      </c>
      <c r="B179" t="s">
        <v>2666</v>
      </c>
    </row>
    <row r="180" spans="1:2" x14ac:dyDescent="0.35">
      <c r="A180" t="s">
        <v>2398</v>
      </c>
      <c r="B180" t="s">
        <v>2665</v>
      </c>
    </row>
    <row r="181" spans="1:2" x14ac:dyDescent="0.35">
      <c r="A181" t="s">
        <v>2469</v>
      </c>
      <c r="B181" t="s">
        <v>2664</v>
      </c>
    </row>
    <row r="182" spans="1:2" x14ac:dyDescent="0.35">
      <c r="A182" t="s">
        <v>2102</v>
      </c>
      <c r="B182" t="s">
        <v>2663</v>
      </c>
    </row>
    <row r="183" spans="1:2" x14ac:dyDescent="0.35">
      <c r="A183" t="s">
        <v>2499</v>
      </c>
      <c r="B183" t="s">
        <v>2662</v>
      </c>
    </row>
    <row r="184" spans="1:2" x14ac:dyDescent="0.35">
      <c r="A184" t="s">
        <v>2233</v>
      </c>
      <c r="B184" t="s">
        <v>2661</v>
      </c>
    </row>
    <row r="185" spans="1:2" x14ac:dyDescent="0.35">
      <c r="A185" t="s">
        <v>2227</v>
      </c>
      <c r="B185" t="s">
        <v>2660</v>
      </c>
    </row>
    <row r="186" spans="1:2" x14ac:dyDescent="0.35">
      <c r="A186" t="s">
        <v>1996</v>
      </c>
      <c r="B186" t="s">
        <v>2659</v>
      </c>
    </row>
    <row r="187" spans="1:2" x14ac:dyDescent="0.35">
      <c r="A187" t="s">
        <v>2434</v>
      </c>
      <c r="B187" t="s">
        <v>2658</v>
      </c>
    </row>
    <row r="188" spans="1:2" x14ac:dyDescent="0.35">
      <c r="A188" t="s">
        <v>2421</v>
      </c>
      <c r="B188" t="s">
        <v>2657</v>
      </c>
    </row>
    <row r="189" spans="1:2" x14ac:dyDescent="0.35">
      <c r="A189" t="s">
        <v>2381</v>
      </c>
      <c r="B189" t="s">
        <v>2656</v>
      </c>
    </row>
    <row r="190" spans="1:2" x14ac:dyDescent="0.35">
      <c r="A190" t="s">
        <v>2176</v>
      </c>
      <c r="B190" t="s">
        <v>2655</v>
      </c>
    </row>
    <row r="191" spans="1:2" x14ac:dyDescent="0.35">
      <c r="A191" t="s">
        <v>2450</v>
      </c>
      <c r="B191" t="s">
        <v>2654</v>
      </c>
    </row>
    <row r="192" spans="1:2" x14ac:dyDescent="0.35">
      <c r="A192" t="s">
        <v>1167</v>
      </c>
      <c r="B192" t="s">
        <v>1830</v>
      </c>
    </row>
    <row r="193" spans="1:2" x14ac:dyDescent="0.35">
      <c r="A193" t="s">
        <v>1081</v>
      </c>
      <c r="B193" t="s">
        <v>1511</v>
      </c>
    </row>
    <row r="194" spans="1:2" x14ac:dyDescent="0.35">
      <c r="A194" t="s">
        <v>2206</v>
      </c>
      <c r="B194" t="s">
        <v>2653</v>
      </c>
    </row>
    <row r="195" spans="1:2" x14ac:dyDescent="0.35">
      <c r="A195" t="s">
        <v>2022</v>
      </c>
      <c r="B195" t="s">
        <v>2652</v>
      </c>
    </row>
    <row r="196" spans="1:2" x14ac:dyDescent="0.35">
      <c r="A196" t="s">
        <v>2397</v>
      </c>
      <c r="B196" t="s">
        <v>2651</v>
      </c>
    </row>
    <row r="197" spans="1:2" x14ac:dyDescent="0.35">
      <c r="A197" t="s">
        <v>2497</v>
      </c>
      <c r="B197" t="s">
        <v>2650</v>
      </c>
    </row>
    <row r="198" spans="1:2" x14ac:dyDescent="0.35">
      <c r="A198" t="s">
        <v>2057</v>
      </c>
      <c r="B198" t="s">
        <v>2649</v>
      </c>
    </row>
    <row r="199" spans="1:2" x14ac:dyDescent="0.35">
      <c r="A199" t="s">
        <v>2104</v>
      </c>
      <c r="B199" t="s">
        <v>2648</v>
      </c>
    </row>
    <row r="200" spans="1:2" x14ac:dyDescent="0.35">
      <c r="A200" t="s">
        <v>967</v>
      </c>
      <c r="B200" t="s">
        <v>1822</v>
      </c>
    </row>
    <row r="201" spans="1:2" x14ac:dyDescent="0.35">
      <c r="A201" t="s">
        <v>2354</v>
      </c>
      <c r="B201" t="s">
        <v>2647</v>
      </c>
    </row>
    <row r="202" spans="1:2" x14ac:dyDescent="0.35">
      <c r="A202" t="s">
        <v>1309</v>
      </c>
      <c r="B202" t="s">
        <v>1820</v>
      </c>
    </row>
    <row r="203" spans="1:2" x14ac:dyDescent="0.35">
      <c r="A203" t="s">
        <v>2478</v>
      </c>
      <c r="B203" t="s">
        <v>2646</v>
      </c>
    </row>
    <row r="204" spans="1:2" x14ac:dyDescent="0.35">
      <c r="A204" t="s">
        <v>2314</v>
      </c>
      <c r="B204" t="s">
        <v>2645</v>
      </c>
    </row>
    <row r="205" spans="1:2" x14ac:dyDescent="0.35">
      <c r="A205" t="s">
        <v>2270</v>
      </c>
      <c r="B205" t="s">
        <v>2644</v>
      </c>
    </row>
    <row r="206" spans="1:2" x14ac:dyDescent="0.35">
      <c r="A206" t="s">
        <v>2343</v>
      </c>
      <c r="B206" t="s">
        <v>2643</v>
      </c>
    </row>
    <row r="207" spans="1:2" x14ac:dyDescent="0.35">
      <c r="A207" t="s">
        <v>2087</v>
      </c>
      <c r="B207" t="s">
        <v>310</v>
      </c>
    </row>
    <row r="208" spans="1:2" x14ac:dyDescent="0.35">
      <c r="A208" t="s">
        <v>2423</v>
      </c>
      <c r="B208" t="s">
        <v>2642</v>
      </c>
    </row>
    <row r="209" spans="1:2" x14ac:dyDescent="0.35">
      <c r="A209" t="s">
        <v>1260</v>
      </c>
      <c r="B209" t="s">
        <v>1495</v>
      </c>
    </row>
    <row r="210" spans="1:2" x14ac:dyDescent="0.35">
      <c r="A210" t="s">
        <v>2368</v>
      </c>
      <c r="B210" t="s">
        <v>2641</v>
      </c>
    </row>
    <row r="211" spans="1:2" x14ac:dyDescent="0.35">
      <c r="A211" t="s">
        <v>2321</v>
      </c>
      <c r="B211" t="s">
        <v>2640</v>
      </c>
    </row>
    <row r="212" spans="1:2" x14ac:dyDescent="0.35">
      <c r="A212" t="s">
        <v>2157</v>
      </c>
      <c r="B212" t="s">
        <v>2639</v>
      </c>
    </row>
    <row r="213" spans="1:2" x14ac:dyDescent="0.35">
      <c r="A213" t="s">
        <v>2513</v>
      </c>
      <c r="B213" t="s">
        <v>2638</v>
      </c>
    </row>
    <row r="214" spans="1:2" x14ac:dyDescent="0.35">
      <c r="A214" t="s">
        <v>2372</v>
      </c>
      <c r="B214" t="s">
        <v>2637</v>
      </c>
    </row>
    <row r="215" spans="1:2" x14ac:dyDescent="0.35">
      <c r="A215" t="s">
        <v>2426</v>
      </c>
      <c r="B215" t="s">
        <v>2636</v>
      </c>
    </row>
    <row r="216" spans="1:2" x14ac:dyDescent="0.35">
      <c r="A216" t="s">
        <v>2440</v>
      </c>
      <c r="B216" t="s">
        <v>2635</v>
      </c>
    </row>
    <row r="217" spans="1:2" x14ac:dyDescent="0.35">
      <c r="A217" t="s">
        <v>2472</v>
      </c>
      <c r="B217" t="s">
        <v>2634</v>
      </c>
    </row>
    <row r="218" spans="1:2" x14ac:dyDescent="0.35">
      <c r="A218" t="s">
        <v>2362</v>
      </c>
      <c r="B218" t="s">
        <v>2633</v>
      </c>
    </row>
    <row r="219" spans="1:2" x14ac:dyDescent="0.35">
      <c r="A219" t="s">
        <v>2109</v>
      </c>
      <c r="B219" t="s">
        <v>2632</v>
      </c>
    </row>
    <row r="220" spans="1:2" x14ac:dyDescent="0.35">
      <c r="A220" t="s">
        <v>2342</v>
      </c>
      <c r="B220" t="s">
        <v>2631</v>
      </c>
    </row>
    <row r="221" spans="1:2" x14ac:dyDescent="0.35">
      <c r="A221" t="s">
        <v>2303</v>
      </c>
      <c r="B221" t="s">
        <v>2630</v>
      </c>
    </row>
    <row r="222" spans="1:2" x14ac:dyDescent="0.35">
      <c r="A222" t="s">
        <v>2179</v>
      </c>
      <c r="B222" t="s">
        <v>2629</v>
      </c>
    </row>
    <row r="223" spans="1:2" x14ac:dyDescent="0.35">
      <c r="A223" t="s">
        <v>2124</v>
      </c>
      <c r="B223" t="s">
        <v>2628</v>
      </c>
    </row>
    <row r="224" spans="1:2" x14ac:dyDescent="0.35">
      <c r="A224" t="s">
        <v>2385</v>
      </c>
      <c r="B224" t="s">
        <v>2627</v>
      </c>
    </row>
    <row r="225" spans="1:2" x14ac:dyDescent="0.35">
      <c r="A225" t="s">
        <v>806</v>
      </c>
      <c r="B225" t="s">
        <v>1808</v>
      </c>
    </row>
    <row r="226" spans="1:2" x14ac:dyDescent="0.35">
      <c r="A226" t="s">
        <v>2480</v>
      </c>
      <c r="B226" t="s">
        <v>2626</v>
      </c>
    </row>
    <row r="227" spans="1:2" x14ac:dyDescent="0.35">
      <c r="A227" t="s">
        <v>2443</v>
      </c>
      <c r="B227" t="s">
        <v>2625</v>
      </c>
    </row>
    <row r="228" spans="1:2" x14ac:dyDescent="0.35">
      <c r="A228" t="s">
        <v>2390</v>
      </c>
      <c r="B228" t="s">
        <v>2624</v>
      </c>
    </row>
    <row r="229" spans="1:2" x14ac:dyDescent="0.35">
      <c r="A229" t="s">
        <v>2214</v>
      </c>
      <c r="B229" t="s">
        <v>2623</v>
      </c>
    </row>
    <row r="230" spans="1:2" x14ac:dyDescent="0.35">
      <c r="A230" t="s">
        <v>1069</v>
      </c>
      <c r="B230" t="s">
        <v>1480</v>
      </c>
    </row>
    <row r="231" spans="1:2" x14ac:dyDescent="0.35">
      <c r="A231" t="s">
        <v>2399</v>
      </c>
      <c r="B231" t="s">
        <v>2622</v>
      </c>
    </row>
    <row r="232" spans="1:2" x14ac:dyDescent="0.35">
      <c r="A232" t="s">
        <v>1248</v>
      </c>
      <c r="B232" t="s">
        <v>1800</v>
      </c>
    </row>
    <row r="233" spans="1:2" x14ac:dyDescent="0.35">
      <c r="A233" t="s">
        <v>2068</v>
      </c>
      <c r="B233" t="s">
        <v>2621</v>
      </c>
    </row>
    <row r="234" spans="1:2" x14ac:dyDescent="0.35">
      <c r="A234" t="s">
        <v>2073</v>
      </c>
      <c r="B234" t="s">
        <v>2620</v>
      </c>
    </row>
    <row r="235" spans="1:2" x14ac:dyDescent="0.35">
      <c r="A235" t="s">
        <v>1071</v>
      </c>
      <c r="B235" t="s">
        <v>1476</v>
      </c>
    </row>
    <row r="236" spans="1:2" x14ac:dyDescent="0.35">
      <c r="A236" t="s">
        <v>2464</v>
      </c>
      <c r="B236" t="s">
        <v>2619</v>
      </c>
    </row>
    <row r="237" spans="1:2" x14ac:dyDescent="0.35">
      <c r="A237" t="s">
        <v>2459</v>
      </c>
      <c r="B237" t="s">
        <v>2618</v>
      </c>
    </row>
    <row r="238" spans="1:2" x14ac:dyDescent="0.35">
      <c r="A238" t="s">
        <v>1271</v>
      </c>
      <c r="B238" t="s">
        <v>1796</v>
      </c>
    </row>
    <row r="239" spans="1:2" x14ac:dyDescent="0.35">
      <c r="A239" t="s">
        <v>2048</v>
      </c>
      <c r="B239" t="s">
        <v>2617</v>
      </c>
    </row>
    <row r="240" spans="1:2" x14ac:dyDescent="0.35">
      <c r="A240" t="s">
        <v>2288</v>
      </c>
      <c r="B240" t="s">
        <v>2616</v>
      </c>
    </row>
    <row r="241" spans="1:2" x14ac:dyDescent="0.35">
      <c r="A241" t="s">
        <v>2281</v>
      </c>
      <c r="B241" t="s">
        <v>2615</v>
      </c>
    </row>
    <row r="242" spans="1:2" x14ac:dyDescent="0.35">
      <c r="A242" t="s">
        <v>2439</v>
      </c>
      <c r="B242" t="s">
        <v>2614</v>
      </c>
    </row>
    <row r="243" spans="1:2" x14ac:dyDescent="0.35">
      <c r="A243" t="s">
        <v>2410</v>
      </c>
      <c r="B243" t="s">
        <v>2613</v>
      </c>
    </row>
    <row r="244" spans="1:2" x14ac:dyDescent="0.35">
      <c r="A244" t="s">
        <v>2216</v>
      </c>
      <c r="B244" t="s">
        <v>2612</v>
      </c>
    </row>
    <row r="245" spans="1:2" x14ac:dyDescent="0.35">
      <c r="A245" t="s">
        <v>2323</v>
      </c>
      <c r="B245" t="s">
        <v>2611</v>
      </c>
    </row>
    <row r="246" spans="1:2" x14ac:dyDescent="0.35">
      <c r="A246" t="s">
        <v>2402</v>
      </c>
      <c r="B246" t="s">
        <v>2610</v>
      </c>
    </row>
    <row r="247" spans="1:2" x14ac:dyDescent="0.35">
      <c r="A247" t="s">
        <v>662</v>
      </c>
      <c r="B247" t="s">
        <v>1790</v>
      </c>
    </row>
    <row r="248" spans="1:2" x14ac:dyDescent="0.35">
      <c r="A248" t="s">
        <v>2351</v>
      </c>
      <c r="B248" t="s">
        <v>2609</v>
      </c>
    </row>
    <row r="249" spans="1:2" x14ac:dyDescent="0.35">
      <c r="A249" t="s">
        <v>2512</v>
      </c>
      <c r="B249" t="s">
        <v>2608</v>
      </c>
    </row>
    <row r="250" spans="1:2" x14ac:dyDescent="0.35">
      <c r="A250" t="s">
        <v>2181</v>
      </c>
      <c r="B250" t="s">
        <v>2607</v>
      </c>
    </row>
    <row r="251" spans="1:2" x14ac:dyDescent="0.35">
      <c r="A251" t="s">
        <v>2010</v>
      </c>
      <c r="B251" t="s">
        <v>2606</v>
      </c>
    </row>
    <row r="252" spans="1:2" x14ac:dyDescent="0.35">
      <c r="A252" t="s">
        <v>2097</v>
      </c>
      <c r="B252" t="s">
        <v>2605</v>
      </c>
    </row>
    <row r="253" spans="1:2" x14ac:dyDescent="0.35">
      <c r="A253" t="s">
        <v>2100</v>
      </c>
      <c r="B253" t="s">
        <v>2604</v>
      </c>
    </row>
    <row r="254" spans="1:2" x14ac:dyDescent="0.35">
      <c r="A254" t="s">
        <v>2333</v>
      </c>
      <c r="B254" t="s">
        <v>2603</v>
      </c>
    </row>
    <row r="255" spans="1:2" x14ac:dyDescent="0.35">
      <c r="A255" t="s">
        <v>2051</v>
      </c>
      <c r="B255" t="s">
        <v>2602</v>
      </c>
    </row>
    <row r="256" spans="1:2" x14ac:dyDescent="0.35">
      <c r="A256" t="s">
        <v>2111</v>
      </c>
      <c r="B256" t="s">
        <v>2601</v>
      </c>
    </row>
    <row r="257" spans="1:2" x14ac:dyDescent="0.35">
      <c r="A257" t="s">
        <v>1209</v>
      </c>
      <c r="B257" t="s">
        <v>1784</v>
      </c>
    </row>
    <row r="258" spans="1:2" x14ac:dyDescent="0.35">
      <c r="A258" t="s">
        <v>2441</v>
      </c>
      <c r="B258" t="s">
        <v>2600</v>
      </c>
    </row>
    <row r="259" spans="1:2" x14ac:dyDescent="0.35">
      <c r="A259" t="s">
        <v>2378</v>
      </c>
      <c r="B259" t="s">
        <v>2599</v>
      </c>
    </row>
    <row r="260" spans="1:2" x14ac:dyDescent="0.35">
      <c r="A260" t="s">
        <v>536</v>
      </c>
      <c r="B260" t="s">
        <v>1777</v>
      </c>
    </row>
    <row r="261" spans="1:2" x14ac:dyDescent="0.35">
      <c r="A261" t="s">
        <v>2505</v>
      </c>
      <c r="B261" t="s">
        <v>2598</v>
      </c>
    </row>
    <row r="262" spans="1:2" x14ac:dyDescent="0.35">
      <c r="A262" t="s">
        <v>2388</v>
      </c>
      <c r="B262" t="s">
        <v>2597</v>
      </c>
    </row>
    <row r="263" spans="1:2" x14ac:dyDescent="0.35">
      <c r="A263" t="s">
        <v>2229</v>
      </c>
      <c r="B263" t="s">
        <v>2596</v>
      </c>
    </row>
    <row r="264" spans="1:2" x14ac:dyDescent="0.35">
      <c r="A264" t="s">
        <v>2221</v>
      </c>
      <c r="B264" t="s">
        <v>2595</v>
      </c>
    </row>
    <row r="265" spans="1:2" x14ac:dyDescent="0.35">
      <c r="A265" t="s">
        <v>631</v>
      </c>
      <c r="B265" t="s">
        <v>1450</v>
      </c>
    </row>
    <row r="266" spans="1:2" x14ac:dyDescent="0.35">
      <c r="A266" t="s">
        <v>2170</v>
      </c>
      <c r="B266" t="s">
        <v>2594</v>
      </c>
    </row>
    <row r="267" spans="1:2" x14ac:dyDescent="0.35">
      <c r="A267" t="s">
        <v>1031</v>
      </c>
      <c r="B267" t="s">
        <v>1769</v>
      </c>
    </row>
    <row r="268" spans="1:2" x14ac:dyDescent="0.35">
      <c r="A268" t="s">
        <v>2178</v>
      </c>
      <c r="B268" t="s">
        <v>2593</v>
      </c>
    </row>
    <row r="269" spans="1:2" x14ac:dyDescent="0.35">
      <c r="A269" t="s">
        <v>581</v>
      </c>
      <c r="B269" t="s">
        <v>1444</v>
      </c>
    </row>
    <row r="270" spans="1:2" x14ac:dyDescent="0.35">
      <c r="A270" t="s">
        <v>2401</v>
      </c>
      <c r="B270" t="s">
        <v>2592</v>
      </c>
    </row>
    <row r="271" spans="1:2" x14ac:dyDescent="0.35">
      <c r="A271" t="s">
        <v>2394</v>
      </c>
      <c r="B271" t="s">
        <v>2591</v>
      </c>
    </row>
    <row r="272" spans="1:2" x14ac:dyDescent="0.35">
      <c r="A272" t="s">
        <v>2256</v>
      </c>
      <c r="B272" t="s">
        <v>2590</v>
      </c>
    </row>
    <row r="273" spans="1:2" x14ac:dyDescent="0.35">
      <c r="A273" t="s">
        <v>779</v>
      </c>
      <c r="B273" t="s">
        <v>1765</v>
      </c>
    </row>
    <row r="274" spans="1:2" x14ac:dyDescent="0.35">
      <c r="A274" t="s">
        <v>2432</v>
      </c>
      <c r="B274" t="s">
        <v>2589</v>
      </c>
    </row>
    <row r="275" spans="1:2" x14ac:dyDescent="0.35">
      <c r="A275" t="s">
        <v>2284</v>
      </c>
      <c r="B275" t="s">
        <v>2588</v>
      </c>
    </row>
    <row r="276" spans="1:2" x14ac:dyDescent="0.35">
      <c r="A276" t="s">
        <v>864</v>
      </c>
      <c r="B276" t="s">
        <v>1763</v>
      </c>
    </row>
    <row r="277" spans="1:2" x14ac:dyDescent="0.35">
      <c r="A277" t="s">
        <v>2094</v>
      </c>
      <c r="B277" t="s">
        <v>2587</v>
      </c>
    </row>
    <row r="278" spans="1:2" x14ac:dyDescent="0.35">
      <c r="A278" t="s">
        <v>702</v>
      </c>
      <c r="B278" t="s">
        <v>1435</v>
      </c>
    </row>
    <row r="279" spans="1:2" x14ac:dyDescent="0.35">
      <c r="A279" t="s">
        <v>2285</v>
      </c>
      <c r="B279" t="s">
        <v>2586</v>
      </c>
    </row>
    <row r="280" spans="1:2" x14ac:dyDescent="0.35">
      <c r="A280" t="s">
        <v>2075</v>
      </c>
      <c r="B280" t="s">
        <v>2585</v>
      </c>
    </row>
    <row r="281" spans="1:2" x14ac:dyDescent="0.35">
      <c r="A281" t="s">
        <v>1259</v>
      </c>
      <c r="B281" t="s">
        <v>1430</v>
      </c>
    </row>
    <row r="282" spans="1:2" x14ac:dyDescent="0.35">
      <c r="A282" t="s">
        <v>2376</v>
      </c>
      <c r="B282" t="s">
        <v>2584</v>
      </c>
    </row>
    <row r="283" spans="1:2" x14ac:dyDescent="0.35">
      <c r="A283" t="s">
        <v>2174</v>
      </c>
      <c r="B283" t="s">
        <v>2583</v>
      </c>
    </row>
    <row r="284" spans="1:2" x14ac:dyDescent="0.35">
      <c r="A284" t="s">
        <v>2145</v>
      </c>
      <c r="B284" t="s">
        <v>2582</v>
      </c>
    </row>
    <row r="285" spans="1:2" x14ac:dyDescent="0.35">
      <c r="A285" t="s">
        <v>2038</v>
      </c>
      <c r="B285" t="s">
        <v>2581</v>
      </c>
    </row>
    <row r="286" spans="1:2" x14ac:dyDescent="0.35">
      <c r="A286" t="s">
        <v>2409</v>
      </c>
      <c r="B286" t="s">
        <v>2580</v>
      </c>
    </row>
    <row r="287" spans="1:2" x14ac:dyDescent="0.35">
      <c r="A287" t="s">
        <v>430</v>
      </c>
      <c r="B287" t="s">
        <v>1754</v>
      </c>
    </row>
    <row r="288" spans="1:2" x14ac:dyDescent="0.35">
      <c r="A288" t="s">
        <v>2325</v>
      </c>
      <c r="B288" t="s">
        <v>2579</v>
      </c>
    </row>
    <row r="289" spans="1:2" x14ac:dyDescent="0.35">
      <c r="A289" t="s">
        <v>856</v>
      </c>
      <c r="B289" t="s">
        <v>1752</v>
      </c>
    </row>
    <row r="290" spans="1:2" x14ac:dyDescent="0.35">
      <c r="A290" t="s">
        <v>2083</v>
      </c>
      <c r="B290" t="s">
        <v>2578</v>
      </c>
    </row>
    <row r="291" spans="1:2" x14ac:dyDescent="0.35">
      <c r="A291" t="s">
        <v>2327</v>
      </c>
      <c r="B291" t="s">
        <v>2577</v>
      </c>
    </row>
    <row r="292" spans="1:2" x14ac:dyDescent="0.35">
      <c r="A292" t="s">
        <v>2373</v>
      </c>
      <c r="B292" t="s">
        <v>2576</v>
      </c>
    </row>
    <row r="293" spans="1:2" x14ac:dyDescent="0.35">
      <c r="A293" t="s">
        <v>2466</v>
      </c>
      <c r="B293" t="s">
        <v>2575</v>
      </c>
    </row>
    <row r="294" spans="1:2" x14ac:dyDescent="0.35">
      <c r="A294" t="s">
        <v>781</v>
      </c>
      <c r="B294" t="s">
        <v>1420</v>
      </c>
    </row>
    <row r="295" spans="1:2" x14ac:dyDescent="0.35">
      <c r="A295" t="s">
        <v>2150</v>
      </c>
      <c r="B295" t="s">
        <v>2574</v>
      </c>
    </row>
    <row r="296" spans="1:2" x14ac:dyDescent="0.35">
      <c r="A296" t="s">
        <v>2308</v>
      </c>
      <c r="B296" t="s">
        <v>2573</v>
      </c>
    </row>
    <row r="297" spans="1:2" x14ac:dyDescent="0.35">
      <c r="A297" t="s">
        <v>2391</v>
      </c>
      <c r="B297" t="s">
        <v>2572</v>
      </c>
    </row>
    <row r="298" spans="1:2" x14ac:dyDescent="0.35">
      <c r="A298" t="s">
        <v>2461</v>
      </c>
      <c r="B298" t="s">
        <v>2571</v>
      </c>
    </row>
    <row r="299" spans="1:2" x14ac:dyDescent="0.35">
      <c r="A299" t="s">
        <v>2280</v>
      </c>
      <c r="B299" t="s">
        <v>2570</v>
      </c>
    </row>
    <row r="300" spans="1:2" x14ac:dyDescent="0.35">
      <c r="A300" t="s">
        <v>1985</v>
      </c>
      <c r="B300" t="s">
        <v>2569</v>
      </c>
    </row>
    <row r="301" spans="1:2" x14ac:dyDescent="0.35">
      <c r="A301" t="s">
        <v>1042</v>
      </c>
      <c r="B301" t="s">
        <v>1409</v>
      </c>
    </row>
    <row r="302" spans="1:2" x14ac:dyDescent="0.35">
      <c r="A302" t="s">
        <v>2359</v>
      </c>
      <c r="B302" t="s">
        <v>2568</v>
      </c>
    </row>
    <row r="303" spans="1:2" x14ac:dyDescent="0.35">
      <c r="A303" t="s">
        <v>687</v>
      </c>
      <c r="B303" t="s">
        <v>1740</v>
      </c>
    </row>
    <row r="304" spans="1:2" x14ac:dyDescent="0.35">
      <c r="A304" t="s">
        <v>2080</v>
      </c>
      <c r="B304" t="s">
        <v>2567</v>
      </c>
    </row>
    <row r="305" spans="1:2" x14ac:dyDescent="0.35">
      <c r="A305" t="s">
        <v>2210</v>
      </c>
      <c r="B305" t="s">
        <v>2566</v>
      </c>
    </row>
    <row r="306" spans="1:2" x14ac:dyDescent="0.35">
      <c r="A306" t="s">
        <v>782</v>
      </c>
      <c r="B306" t="s">
        <v>1404</v>
      </c>
    </row>
    <row r="307" spans="1:2" x14ac:dyDescent="0.35">
      <c r="A307" t="s">
        <v>579</v>
      </c>
      <c r="B307" t="s">
        <v>1733</v>
      </c>
    </row>
    <row r="308" spans="1:2" x14ac:dyDescent="0.35">
      <c r="A308" t="s">
        <v>1041</v>
      </c>
      <c r="B308" t="s">
        <v>1732</v>
      </c>
    </row>
    <row r="309" spans="1:2" x14ac:dyDescent="0.35">
      <c r="A309" t="s">
        <v>2392</v>
      </c>
      <c r="B309" t="s">
        <v>2565</v>
      </c>
    </row>
    <row r="310" spans="1:2" x14ac:dyDescent="0.35">
      <c r="A310" t="s">
        <v>2131</v>
      </c>
      <c r="B310" t="s">
        <v>2564</v>
      </c>
    </row>
    <row r="311" spans="1:2" x14ac:dyDescent="0.35">
      <c r="A311" t="s">
        <v>2350</v>
      </c>
      <c r="B311" t="s">
        <v>2563</v>
      </c>
    </row>
    <row r="312" spans="1:2" x14ac:dyDescent="0.35">
      <c r="A312" t="s">
        <v>492</v>
      </c>
      <c r="B312" t="s">
        <v>1401</v>
      </c>
    </row>
    <row r="313" spans="1:2" x14ac:dyDescent="0.35">
      <c r="A313" t="s">
        <v>494</v>
      </c>
      <c r="B313" t="s">
        <v>1400</v>
      </c>
    </row>
    <row r="314" spans="1:2" x14ac:dyDescent="0.35">
      <c r="A314" t="s">
        <v>2319</v>
      </c>
      <c r="B314" t="s">
        <v>2562</v>
      </c>
    </row>
    <row r="315" spans="1:2" x14ac:dyDescent="0.35">
      <c r="A315" t="s">
        <v>2457</v>
      </c>
      <c r="B315" t="s">
        <v>2561</v>
      </c>
    </row>
    <row r="316" spans="1:2" x14ac:dyDescent="0.35">
      <c r="A316" t="s">
        <v>1169</v>
      </c>
      <c r="B316" t="s">
        <v>1398</v>
      </c>
    </row>
    <row r="317" spans="1:2" x14ac:dyDescent="0.35">
      <c r="A317" t="s">
        <v>2201</v>
      </c>
      <c r="B317" t="s">
        <v>2560</v>
      </c>
    </row>
    <row r="318" spans="1:2" x14ac:dyDescent="0.35">
      <c r="A318" t="s">
        <v>2122</v>
      </c>
      <c r="B318" t="s">
        <v>2559</v>
      </c>
    </row>
    <row r="319" spans="1:2" x14ac:dyDescent="0.35">
      <c r="A319" t="s">
        <v>1987</v>
      </c>
      <c r="B319" t="s">
        <v>2558</v>
      </c>
    </row>
    <row r="320" spans="1:2" x14ac:dyDescent="0.35">
      <c r="A320" t="s">
        <v>2033</v>
      </c>
      <c r="B320" t="s">
        <v>2557</v>
      </c>
    </row>
    <row r="321" spans="1:2" x14ac:dyDescent="0.35">
      <c r="A321" t="s">
        <v>2015</v>
      </c>
      <c r="B321" t="s">
        <v>2556</v>
      </c>
    </row>
    <row r="322" spans="1:2" x14ac:dyDescent="0.35">
      <c r="A322" t="s">
        <v>2509</v>
      </c>
      <c r="B322" t="s">
        <v>2555</v>
      </c>
    </row>
    <row r="323" spans="1:2" x14ac:dyDescent="0.35">
      <c r="A323" t="s">
        <v>2153</v>
      </c>
      <c r="B323" t="s">
        <v>2554</v>
      </c>
    </row>
    <row r="324" spans="1:2" x14ac:dyDescent="0.35">
      <c r="A324" t="s">
        <v>1991</v>
      </c>
      <c r="B324" t="s">
        <v>2553</v>
      </c>
    </row>
    <row r="325" spans="1:2" x14ac:dyDescent="0.35">
      <c r="A325" t="s">
        <v>566</v>
      </c>
      <c r="B325" t="s">
        <v>1390</v>
      </c>
    </row>
    <row r="326" spans="1:2" x14ac:dyDescent="0.35">
      <c r="A326" t="s">
        <v>654</v>
      </c>
      <c r="B326" t="s">
        <v>1719</v>
      </c>
    </row>
    <row r="327" spans="1:2" x14ac:dyDescent="0.35">
      <c r="A327" t="s">
        <v>2271</v>
      </c>
      <c r="B327" t="s">
        <v>2552</v>
      </c>
    </row>
    <row r="328" spans="1:2" x14ac:dyDescent="0.35">
      <c r="A328" t="s">
        <v>2187</v>
      </c>
      <c r="B328" t="s">
        <v>2551</v>
      </c>
    </row>
    <row r="329" spans="1:2" x14ac:dyDescent="0.35">
      <c r="A329" t="s">
        <v>2365</v>
      </c>
      <c r="B329" t="s">
        <v>2550</v>
      </c>
    </row>
    <row r="330" spans="1:2" x14ac:dyDescent="0.35">
      <c r="A330" t="s">
        <v>2428</v>
      </c>
      <c r="B330" t="s">
        <v>2549</v>
      </c>
    </row>
    <row r="331" spans="1:2" x14ac:dyDescent="0.35">
      <c r="A331" t="s">
        <v>2114</v>
      </c>
      <c r="B331" t="s">
        <v>2548</v>
      </c>
    </row>
    <row r="332" spans="1:2" x14ac:dyDescent="0.35">
      <c r="A332" t="s">
        <v>2030</v>
      </c>
      <c r="B332" t="s">
        <v>2547</v>
      </c>
    </row>
    <row r="333" spans="1:2" x14ac:dyDescent="0.35">
      <c r="A333" t="s">
        <v>2046</v>
      </c>
      <c r="B333" t="s">
        <v>2546</v>
      </c>
    </row>
    <row r="334" spans="1:2" x14ac:dyDescent="0.35">
      <c r="A334" t="s">
        <v>2301</v>
      </c>
      <c r="B334" t="s">
        <v>2545</v>
      </c>
    </row>
    <row r="335" spans="1:2" x14ac:dyDescent="0.35">
      <c r="A335" t="s">
        <v>2183</v>
      </c>
      <c r="B335" t="s">
        <v>2544</v>
      </c>
    </row>
    <row r="336" spans="1:2" x14ac:dyDescent="0.35">
      <c r="A336" t="s">
        <v>2340</v>
      </c>
      <c r="B336" t="s">
        <v>2543</v>
      </c>
    </row>
    <row r="337" spans="1:2" x14ac:dyDescent="0.35">
      <c r="A337" t="s">
        <v>2444</v>
      </c>
      <c r="B337" t="s">
        <v>2542</v>
      </c>
    </row>
    <row r="338" spans="1:2" x14ac:dyDescent="0.35">
      <c r="A338" t="s">
        <v>1999</v>
      </c>
      <c r="B338" t="s">
        <v>2541</v>
      </c>
    </row>
    <row r="339" spans="1:2" x14ac:dyDescent="0.35">
      <c r="A339" t="s">
        <v>2266</v>
      </c>
      <c r="B339" t="s">
        <v>2540</v>
      </c>
    </row>
    <row r="340" spans="1:2" x14ac:dyDescent="0.35">
      <c r="A340" t="s">
        <v>2148</v>
      </c>
      <c r="B340" t="s">
        <v>2539</v>
      </c>
    </row>
    <row r="341" spans="1:2" x14ac:dyDescent="0.35">
      <c r="A341" t="s">
        <v>789</v>
      </c>
      <c r="B341" t="s">
        <v>1711</v>
      </c>
    </row>
    <row r="342" spans="1:2" x14ac:dyDescent="0.35">
      <c r="A342" t="s">
        <v>2054</v>
      </c>
      <c r="B342" t="s">
        <v>2538</v>
      </c>
    </row>
    <row r="343" spans="1:2" x14ac:dyDescent="0.35">
      <c r="A343" t="s">
        <v>787</v>
      </c>
      <c r="B343" t="s">
        <v>1377</v>
      </c>
    </row>
    <row r="344" spans="1:2" x14ac:dyDescent="0.35">
      <c r="A344" t="s">
        <v>2186</v>
      </c>
      <c r="B344" t="s">
        <v>2537</v>
      </c>
    </row>
    <row r="345" spans="1:2" x14ac:dyDescent="0.35">
      <c r="A345" t="s">
        <v>2361</v>
      </c>
      <c r="B345" t="s">
        <v>2536</v>
      </c>
    </row>
    <row r="346" spans="1:2" x14ac:dyDescent="0.35">
      <c r="A346" t="s">
        <v>2446</v>
      </c>
      <c r="B346" t="s">
        <v>2535</v>
      </c>
    </row>
    <row r="347" spans="1:2" x14ac:dyDescent="0.35">
      <c r="A347" t="s">
        <v>2306</v>
      </c>
      <c r="B347" t="s">
        <v>2534</v>
      </c>
    </row>
    <row r="348" spans="1:2" x14ac:dyDescent="0.35">
      <c r="A348" t="s">
        <v>2248</v>
      </c>
      <c r="B348" t="s">
        <v>2533</v>
      </c>
    </row>
    <row r="349" spans="1:2" x14ac:dyDescent="0.35">
      <c r="A349" t="s">
        <v>2159</v>
      </c>
      <c r="B349" t="s">
        <v>2532</v>
      </c>
    </row>
    <row r="350" spans="1:2" x14ac:dyDescent="0.35">
      <c r="A350" t="s">
        <v>2026</v>
      </c>
      <c r="B350" t="s">
        <v>2531</v>
      </c>
    </row>
    <row r="351" spans="1:2" x14ac:dyDescent="0.35">
      <c r="A351" t="s">
        <v>2290</v>
      </c>
      <c r="B351" t="s">
        <v>2530</v>
      </c>
    </row>
    <row r="352" spans="1:2" x14ac:dyDescent="0.35">
      <c r="A352" t="s">
        <v>2377</v>
      </c>
      <c r="B352" t="s">
        <v>2529</v>
      </c>
    </row>
    <row r="353" spans="1:2" x14ac:dyDescent="0.35">
      <c r="A353" t="s">
        <v>437</v>
      </c>
      <c r="B353" t="s">
        <v>1697</v>
      </c>
    </row>
    <row r="354" spans="1:2" x14ac:dyDescent="0.35">
      <c r="A354" t="s">
        <v>2356</v>
      </c>
      <c r="B354" t="s">
        <v>2528</v>
      </c>
    </row>
    <row r="355" spans="1:2" x14ac:dyDescent="0.35">
      <c r="A355" t="s">
        <v>603</v>
      </c>
      <c r="B355" t="s">
        <v>1362</v>
      </c>
    </row>
    <row r="356" spans="1:2" x14ac:dyDescent="0.35">
      <c r="A356" t="s">
        <v>2036</v>
      </c>
      <c r="B356" t="s">
        <v>2527</v>
      </c>
    </row>
    <row r="357" spans="1:2" x14ac:dyDescent="0.35">
      <c r="A357" t="s">
        <v>2244</v>
      </c>
      <c r="B357" t="s">
        <v>2526</v>
      </c>
    </row>
    <row r="358" spans="1:2" x14ac:dyDescent="0.35">
      <c r="A358" t="s">
        <v>2367</v>
      </c>
      <c r="B358" t="s">
        <v>2525</v>
      </c>
    </row>
    <row r="359" spans="1:2" x14ac:dyDescent="0.35">
      <c r="A359" t="s">
        <v>2345</v>
      </c>
      <c r="B359" t="s">
        <v>2524</v>
      </c>
    </row>
    <row r="360" spans="1:2" x14ac:dyDescent="0.35">
      <c r="A360" t="s">
        <v>2405</v>
      </c>
      <c r="B360" t="s">
        <v>2523</v>
      </c>
    </row>
    <row r="361" spans="1:2" x14ac:dyDescent="0.35">
      <c r="A361" t="s">
        <v>659</v>
      </c>
      <c r="B361" t="s">
        <v>1686</v>
      </c>
    </row>
    <row r="362" spans="1:2" x14ac:dyDescent="0.35">
      <c r="A362" t="s">
        <v>2353</v>
      </c>
      <c r="B362" t="s">
        <v>2522</v>
      </c>
    </row>
    <row r="363" spans="1:2" x14ac:dyDescent="0.35">
      <c r="A363" t="s">
        <v>2299</v>
      </c>
      <c r="B363" t="s">
        <v>2521</v>
      </c>
    </row>
    <row r="364" spans="1:2" x14ac:dyDescent="0.35">
      <c r="A364" t="s">
        <v>2496</v>
      </c>
      <c r="B364" t="s">
        <v>2520</v>
      </c>
    </row>
    <row r="365" spans="1:2" x14ac:dyDescent="0.35">
      <c r="A365" t="s">
        <v>764</v>
      </c>
      <c r="B365" t="s">
        <v>1355</v>
      </c>
    </row>
    <row r="366" spans="1:2" x14ac:dyDescent="0.35">
      <c r="A366" t="s">
        <v>1989</v>
      </c>
      <c r="B366" t="s">
        <v>2519</v>
      </c>
    </row>
    <row r="367" spans="1:2" x14ac:dyDescent="0.35">
      <c r="A367" t="s">
        <v>1080</v>
      </c>
      <c r="B367" t="s">
        <v>1678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workbookViewId="0">
      <selection activeCell="E9" sqref="E9"/>
    </sheetView>
  </sheetViews>
  <sheetFormatPr baseColWidth="10" defaultRowHeight="14.5" x14ac:dyDescent="0.35"/>
  <cols>
    <col min="2" max="2" width="16.1796875" customWidth="1"/>
  </cols>
  <sheetData>
    <row r="1" spans="2:5" x14ac:dyDescent="0.35">
      <c r="B1" s="1" t="s">
        <v>137</v>
      </c>
    </row>
    <row r="2" spans="2:5" x14ac:dyDescent="0.35">
      <c r="B2" s="1"/>
    </row>
    <row r="3" spans="2:5" x14ac:dyDescent="0.35">
      <c r="B3" s="1" t="s">
        <v>109</v>
      </c>
    </row>
    <row r="4" spans="2:5" x14ac:dyDescent="0.35">
      <c r="C4" s="1" t="s">
        <v>60</v>
      </c>
      <c r="D4" s="1" t="s">
        <v>61</v>
      </c>
    </row>
    <row r="5" spans="2:5" x14ac:dyDescent="0.35">
      <c r="B5" s="2" t="s">
        <v>62</v>
      </c>
      <c r="C5" s="3">
        <v>68.649999999999991</v>
      </c>
      <c r="D5" s="4">
        <v>62.1</v>
      </c>
    </row>
    <row r="6" spans="2:5" x14ac:dyDescent="0.35">
      <c r="B6" s="5" t="s">
        <v>63</v>
      </c>
      <c r="C6" s="6">
        <v>21.25</v>
      </c>
      <c r="D6" s="7">
        <v>28.230000000000004</v>
      </c>
    </row>
    <row r="7" spans="2:5" x14ac:dyDescent="0.35">
      <c r="B7" s="8" t="s">
        <v>64</v>
      </c>
      <c r="C7" s="9">
        <v>10.110000000000001</v>
      </c>
      <c r="D7" s="10">
        <v>9.68</v>
      </c>
    </row>
    <row r="8" spans="2:5" x14ac:dyDescent="0.35">
      <c r="C8">
        <v>100.00999999999999</v>
      </c>
      <c r="D8">
        <v>100.01000000000002</v>
      </c>
      <c r="E8" t="s">
        <v>2870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E6" sqref="E6"/>
    </sheetView>
  </sheetViews>
  <sheetFormatPr baseColWidth="10" defaultColWidth="11.54296875" defaultRowHeight="14.5" x14ac:dyDescent="0.35"/>
  <cols>
    <col min="1" max="1" width="9.6328125" customWidth="1"/>
    <col min="5" max="5" width="7.08984375" customWidth="1"/>
    <col min="6" max="6" width="61.81640625" customWidth="1"/>
    <col min="7" max="7" width="6.1796875" customWidth="1"/>
    <col min="8" max="8" width="12.81640625" customWidth="1"/>
  </cols>
  <sheetData>
    <row r="1" spans="1:15" x14ac:dyDescent="0.35">
      <c r="A1" t="s">
        <v>1350</v>
      </c>
      <c r="B1" t="s">
        <v>1349</v>
      </c>
      <c r="C1" t="s">
        <v>1348</v>
      </c>
      <c r="D1" t="s">
        <v>1347</v>
      </c>
      <c r="E1" t="s">
        <v>1346</v>
      </c>
      <c r="F1" t="s">
        <v>1345</v>
      </c>
      <c r="G1" s="57" t="s">
        <v>1344</v>
      </c>
      <c r="H1" t="s">
        <v>1343</v>
      </c>
      <c r="I1" t="s">
        <v>1342</v>
      </c>
      <c r="J1" t="s">
        <v>1341</v>
      </c>
      <c r="K1" t="s">
        <v>1340</v>
      </c>
      <c r="L1" t="s">
        <v>1339</v>
      </c>
      <c r="M1" t="s">
        <v>1338</v>
      </c>
      <c r="N1" t="s">
        <v>1337</v>
      </c>
      <c r="O1" t="s">
        <v>1336</v>
      </c>
    </row>
    <row r="2" spans="1:15" x14ac:dyDescent="0.35">
      <c r="A2" t="s">
        <v>1178</v>
      </c>
      <c r="B2">
        <v>2749295</v>
      </c>
      <c r="C2">
        <v>2756010</v>
      </c>
      <c r="D2">
        <v>6716</v>
      </c>
      <c r="E2" t="s">
        <v>334</v>
      </c>
      <c r="F2" t="s">
        <v>2847</v>
      </c>
      <c r="G2" s="57">
        <v>1</v>
      </c>
      <c r="H2" t="s">
        <v>1309</v>
      </c>
      <c r="I2">
        <v>2752799</v>
      </c>
      <c r="J2">
        <v>2757703</v>
      </c>
      <c r="K2" t="s">
        <v>331</v>
      </c>
      <c r="L2" t="s">
        <v>337</v>
      </c>
      <c r="M2">
        <v>-3504</v>
      </c>
      <c r="N2">
        <v>1693</v>
      </c>
      <c r="O2" t="s">
        <v>336</v>
      </c>
    </row>
    <row r="3" spans="1:15" x14ac:dyDescent="0.35">
      <c r="A3" t="s">
        <v>1178</v>
      </c>
      <c r="B3">
        <v>2749295</v>
      </c>
      <c r="C3">
        <v>2756010</v>
      </c>
      <c r="D3">
        <v>6716</v>
      </c>
      <c r="E3" t="s">
        <v>334</v>
      </c>
      <c r="F3" t="s">
        <v>2847</v>
      </c>
      <c r="G3" s="57">
        <v>1</v>
      </c>
      <c r="H3" t="s">
        <v>1307</v>
      </c>
      <c r="I3">
        <v>2746880</v>
      </c>
      <c r="J3">
        <v>2753068</v>
      </c>
      <c r="K3" t="s">
        <v>173</v>
      </c>
      <c r="L3" t="s">
        <v>337</v>
      </c>
      <c r="M3">
        <v>3773</v>
      </c>
      <c r="N3">
        <v>2415</v>
      </c>
      <c r="O3" t="s">
        <v>336</v>
      </c>
    </row>
    <row r="4" spans="1:15" x14ac:dyDescent="0.35">
      <c r="A4" t="s">
        <v>1178</v>
      </c>
      <c r="B4">
        <v>6528040</v>
      </c>
      <c r="C4">
        <v>6537243</v>
      </c>
      <c r="D4">
        <v>9204</v>
      </c>
      <c r="E4" t="s">
        <v>334</v>
      </c>
      <c r="F4" t="s">
        <v>2846</v>
      </c>
      <c r="G4" s="57">
        <v>2</v>
      </c>
      <c r="H4" t="s">
        <v>1271</v>
      </c>
      <c r="I4">
        <v>6527447</v>
      </c>
      <c r="J4">
        <v>6546972</v>
      </c>
      <c r="K4" t="s">
        <v>173</v>
      </c>
      <c r="L4" t="s">
        <v>339</v>
      </c>
      <c r="M4">
        <v>18932</v>
      </c>
      <c r="N4">
        <v>593</v>
      </c>
      <c r="O4" t="s">
        <v>336</v>
      </c>
    </row>
    <row r="5" spans="1:15" x14ac:dyDescent="0.35">
      <c r="A5" t="s">
        <v>1178</v>
      </c>
      <c r="B5">
        <v>6546172</v>
      </c>
      <c r="C5">
        <v>6548220</v>
      </c>
      <c r="D5">
        <v>2049</v>
      </c>
      <c r="E5" t="s">
        <v>334</v>
      </c>
      <c r="F5" t="s">
        <v>2845</v>
      </c>
      <c r="G5" s="57">
        <v>3</v>
      </c>
      <c r="H5" t="s">
        <v>1271</v>
      </c>
      <c r="I5">
        <v>6527447</v>
      </c>
      <c r="J5">
        <v>6546972</v>
      </c>
      <c r="K5" t="s">
        <v>173</v>
      </c>
      <c r="L5" t="s">
        <v>337</v>
      </c>
      <c r="M5">
        <v>800</v>
      </c>
      <c r="N5">
        <v>800</v>
      </c>
      <c r="O5" t="s">
        <v>336</v>
      </c>
    </row>
    <row r="6" spans="1:15" x14ac:dyDescent="0.35">
      <c r="A6" t="s">
        <v>1178</v>
      </c>
      <c r="B6">
        <v>8029316</v>
      </c>
      <c r="C6">
        <v>8032701</v>
      </c>
      <c r="D6">
        <v>3386</v>
      </c>
      <c r="E6" t="s">
        <v>334</v>
      </c>
      <c r="F6" t="s">
        <v>2844</v>
      </c>
      <c r="G6" s="57">
        <v>4</v>
      </c>
      <c r="H6" t="s">
        <v>1260</v>
      </c>
      <c r="I6">
        <v>8026914</v>
      </c>
      <c r="J6">
        <v>8039788</v>
      </c>
      <c r="K6" t="s">
        <v>173</v>
      </c>
      <c r="L6" t="s">
        <v>339</v>
      </c>
      <c r="M6">
        <v>10472</v>
      </c>
      <c r="N6">
        <v>2402</v>
      </c>
      <c r="O6" t="s">
        <v>329</v>
      </c>
    </row>
    <row r="7" spans="1:15" x14ac:dyDescent="0.35">
      <c r="A7" t="s">
        <v>1178</v>
      </c>
      <c r="B7">
        <v>8029316</v>
      </c>
      <c r="C7">
        <v>8032701</v>
      </c>
      <c r="D7">
        <v>3386</v>
      </c>
      <c r="E7" t="s">
        <v>334</v>
      </c>
      <c r="F7" t="s">
        <v>2844</v>
      </c>
      <c r="G7" s="57">
        <v>4</v>
      </c>
      <c r="H7" t="s">
        <v>1259</v>
      </c>
      <c r="I7">
        <v>8029462</v>
      </c>
      <c r="J7">
        <v>8030565</v>
      </c>
      <c r="K7" t="s">
        <v>331</v>
      </c>
      <c r="L7" t="s">
        <v>362</v>
      </c>
      <c r="M7">
        <v>-146</v>
      </c>
      <c r="N7">
        <v>146</v>
      </c>
      <c r="O7" t="s">
        <v>336</v>
      </c>
    </row>
    <row r="8" spans="1:15" x14ac:dyDescent="0.35">
      <c r="A8" t="s">
        <v>1178</v>
      </c>
      <c r="B8">
        <v>8029316</v>
      </c>
      <c r="C8">
        <v>8032701</v>
      </c>
      <c r="D8">
        <v>3386</v>
      </c>
      <c r="E8" t="s">
        <v>334</v>
      </c>
      <c r="F8" t="s">
        <v>2844</v>
      </c>
      <c r="G8" s="57">
        <v>4</v>
      </c>
      <c r="H8" t="s">
        <v>1257</v>
      </c>
      <c r="I8">
        <v>8030721</v>
      </c>
      <c r="J8">
        <v>8040826</v>
      </c>
      <c r="K8" t="s">
        <v>331</v>
      </c>
      <c r="L8" t="s">
        <v>337</v>
      </c>
      <c r="M8">
        <v>-1405</v>
      </c>
      <c r="N8">
        <v>1405</v>
      </c>
      <c r="O8" t="s">
        <v>336</v>
      </c>
    </row>
    <row r="9" spans="1:15" x14ac:dyDescent="0.35">
      <c r="A9" t="s">
        <v>1178</v>
      </c>
      <c r="B9">
        <v>12009169</v>
      </c>
      <c r="C9">
        <v>12012999</v>
      </c>
      <c r="D9">
        <v>3831</v>
      </c>
      <c r="E9" t="s">
        <v>334</v>
      </c>
      <c r="F9" t="s">
        <v>2843</v>
      </c>
      <c r="G9" s="57">
        <v>5</v>
      </c>
      <c r="H9" t="s">
        <v>1248</v>
      </c>
      <c r="I9">
        <v>12008376</v>
      </c>
      <c r="J9">
        <v>12009846</v>
      </c>
      <c r="K9" t="s">
        <v>331</v>
      </c>
      <c r="L9" t="s">
        <v>330</v>
      </c>
      <c r="M9">
        <v>793</v>
      </c>
      <c r="N9">
        <v>677</v>
      </c>
      <c r="O9" t="s">
        <v>336</v>
      </c>
    </row>
    <row r="10" spans="1:15" x14ac:dyDescent="0.35">
      <c r="A10" t="s">
        <v>909</v>
      </c>
      <c r="B10">
        <v>2469114</v>
      </c>
      <c r="C10">
        <v>2474215</v>
      </c>
      <c r="D10">
        <v>5102</v>
      </c>
      <c r="E10" t="s">
        <v>334</v>
      </c>
      <c r="F10" t="s">
        <v>2842</v>
      </c>
      <c r="G10" s="57">
        <v>6</v>
      </c>
      <c r="H10" t="s">
        <v>1169</v>
      </c>
      <c r="I10">
        <v>2487549</v>
      </c>
      <c r="J10">
        <v>2488483</v>
      </c>
      <c r="K10" t="s">
        <v>173</v>
      </c>
      <c r="L10" t="s">
        <v>375</v>
      </c>
      <c r="M10">
        <v>19369</v>
      </c>
      <c r="N10">
        <v>13334</v>
      </c>
      <c r="O10" t="s">
        <v>336</v>
      </c>
    </row>
    <row r="11" spans="1:15" x14ac:dyDescent="0.35">
      <c r="A11" t="s">
        <v>909</v>
      </c>
      <c r="B11">
        <v>2469114</v>
      </c>
      <c r="C11">
        <v>2474215</v>
      </c>
      <c r="D11">
        <v>5102</v>
      </c>
      <c r="E11" t="s">
        <v>334</v>
      </c>
      <c r="F11" t="s">
        <v>2842</v>
      </c>
      <c r="G11" s="57">
        <v>6</v>
      </c>
      <c r="H11" t="s">
        <v>1167</v>
      </c>
      <c r="I11">
        <v>2389511</v>
      </c>
      <c r="J11">
        <v>2509297</v>
      </c>
      <c r="K11" t="s">
        <v>331</v>
      </c>
      <c r="L11" t="s">
        <v>339</v>
      </c>
      <c r="M11">
        <v>79603</v>
      </c>
      <c r="N11">
        <v>35082</v>
      </c>
      <c r="O11" t="s">
        <v>329</v>
      </c>
    </row>
    <row r="12" spans="1:15" x14ac:dyDescent="0.35">
      <c r="A12" t="s">
        <v>909</v>
      </c>
      <c r="B12">
        <v>6314981</v>
      </c>
      <c r="C12">
        <v>6320864</v>
      </c>
      <c r="D12">
        <v>5884</v>
      </c>
      <c r="E12" t="s">
        <v>334</v>
      </c>
      <c r="F12" t="s">
        <v>2841</v>
      </c>
      <c r="G12" s="57">
        <v>7</v>
      </c>
      <c r="H12" t="s">
        <v>1101</v>
      </c>
      <c r="I12">
        <v>6314385</v>
      </c>
      <c r="J12">
        <v>6315418</v>
      </c>
      <c r="K12" t="s">
        <v>173</v>
      </c>
      <c r="L12" t="s">
        <v>337</v>
      </c>
      <c r="M12">
        <v>437</v>
      </c>
      <c r="N12">
        <v>437</v>
      </c>
      <c r="O12" t="s">
        <v>336</v>
      </c>
    </row>
    <row r="13" spans="1:15" x14ac:dyDescent="0.35">
      <c r="A13" t="s">
        <v>909</v>
      </c>
      <c r="B13">
        <v>6314981</v>
      </c>
      <c r="C13">
        <v>6320864</v>
      </c>
      <c r="D13">
        <v>5884</v>
      </c>
      <c r="E13" t="s">
        <v>334</v>
      </c>
      <c r="F13" t="s">
        <v>2841</v>
      </c>
      <c r="G13" s="57">
        <v>7</v>
      </c>
      <c r="H13" t="s">
        <v>1099</v>
      </c>
      <c r="I13">
        <v>6317217</v>
      </c>
      <c r="J13">
        <v>6324086</v>
      </c>
      <c r="K13" t="s">
        <v>331</v>
      </c>
      <c r="L13" t="s">
        <v>337</v>
      </c>
      <c r="M13">
        <v>-2236</v>
      </c>
      <c r="N13">
        <v>2236</v>
      </c>
      <c r="O13" t="s">
        <v>336</v>
      </c>
    </row>
    <row r="14" spans="1:15" x14ac:dyDescent="0.35">
      <c r="A14" t="s">
        <v>909</v>
      </c>
      <c r="B14">
        <v>6467771</v>
      </c>
      <c r="C14">
        <v>6473053</v>
      </c>
      <c r="D14">
        <v>5283</v>
      </c>
      <c r="E14" t="s">
        <v>334</v>
      </c>
      <c r="F14" t="s">
        <v>2840</v>
      </c>
      <c r="G14" s="57">
        <v>8</v>
      </c>
      <c r="H14" t="s">
        <v>1093</v>
      </c>
      <c r="I14">
        <v>6445393</v>
      </c>
      <c r="J14">
        <v>6504785</v>
      </c>
      <c r="K14" t="s">
        <v>331</v>
      </c>
      <c r="L14" t="s">
        <v>339</v>
      </c>
      <c r="M14">
        <v>22378</v>
      </c>
      <c r="N14">
        <v>22378</v>
      </c>
      <c r="O14" t="s">
        <v>336</v>
      </c>
    </row>
    <row r="15" spans="1:15" x14ac:dyDescent="0.35">
      <c r="A15" t="s">
        <v>909</v>
      </c>
      <c r="B15">
        <v>7284139</v>
      </c>
      <c r="C15">
        <v>7288627</v>
      </c>
      <c r="D15">
        <v>4489</v>
      </c>
      <c r="E15" t="s">
        <v>334</v>
      </c>
      <c r="F15" t="s">
        <v>2839</v>
      </c>
      <c r="G15" s="57">
        <v>9</v>
      </c>
      <c r="H15" t="s">
        <v>1083</v>
      </c>
      <c r="I15">
        <v>7287275</v>
      </c>
      <c r="J15">
        <v>7287346</v>
      </c>
      <c r="K15" t="s">
        <v>173</v>
      </c>
      <c r="L15" t="s">
        <v>362</v>
      </c>
      <c r="M15">
        <v>3207</v>
      </c>
      <c r="N15">
        <v>1281</v>
      </c>
      <c r="O15" t="s">
        <v>336</v>
      </c>
    </row>
    <row r="16" spans="1:15" x14ac:dyDescent="0.35">
      <c r="A16" t="s">
        <v>909</v>
      </c>
      <c r="B16">
        <v>7284139</v>
      </c>
      <c r="C16">
        <v>7288627</v>
      </c>
      <c r="D16">
        <v>4489</v>
      </c>
      <c r="E16" t="s">
        <v>334</v>
      </c>
      <c r="F16" t="s">
        <v>2839</v>
      </c>
      <c r="G16" s="57">
        <v>9</v>
      </c>
      <c r="H16" t="s">
        <v>1081</v>
      </c>
      <c r="I16">
        <v>7272238</v>
      </c>
      <c r="J16">
        <v>7284935</v>
      </c>
      <c r="K16" t="s">
        <v>173</v>
      </c>
      <c r="L16" t="s">
        <v>337</v>
      </c>
      <c r="M16">
        <v>796</v>
      </c>
      <c r="N16">
        <v>796</v>
      </c>
      <c r="O16" t="s">
        <v>336</v>
      </c>
    </row>
    <row r="17" spans="1:15" x14ac:dyDescent="0.35">
      <c r="A17" t="s">
        <v>909</v>
      </c>
      <c r="B17">
        <v>7904174</v>
      </c>
      <c r="C17">
        <v>7908713</v>
      </c>
      <c r="D17">
        <v>4540</v>
      </c>
      <c r="E17" t="s">
        <v>334</v>
      </c>
      <c r="F17" t="s">
        <v>2838</v>
      </c>
      <c r="G17" s="57">
        <v>10</v>
      </c>
      <c r="H17" t="s">
        <v>1071</v>
      </c>
      <c r="I17">
        <v>7888983</v>
      </c>
      <c r="J17">
        <v>7907329</v>
      </c>
      <c r="K17" t="s">
        <v>173</v>
      </c>
      <c r="L17" t="s">
        <v>337</v>
      </c>
      <c r="M17">
        <v>3155</v>
      </c>
      <c r="N17">
        <v>1384</v>
      </c>
      <c r="O17" t="s">
        <v>336</v>
      </c>
    </row>
    <row r="18" spans="1:15" x14ac:dyDescent="0.35">
      <c r="A18" t="s">
        <v>909</v>
      </c>
      <c r="B18">
        <v>9074576</v>
      </c>
      <c r="C18">
        <v>9084559</v>
      </c>
      <c r="D18">
        <v>9984</v>
      </c>
      <c r="E18" t="s">
        <v>334</v>
      </c>
      <c r="F18" t="s">
        <v>2837</v>
      </c>
      <c r="G18" s="57">
        <v>11</v>
      </c>
      <c r="H18" t="s">
        <v>1051</v>
      </c>
      <c r="I18">
        <v>9066673</v>
      </c>
      <c r="J18">
        <v>9077579</v>
      </c>
      <c r="K18" t="s">
        <v>173</v>
      </c>
      <c r="L18" t="s">
        <v>337</v>
      </c>
      <c r="M18">
        <v>3003</v>
      </c>
      <c r="N18">
        <v>3003</v>
      </c>
      <c r="O18" t="s">
        <v>336</v>
      </c>
    </row>
    <row r="19" spans="1:15" x14ac:dyDescent="0.35">
      <c r="A19" t="s">
        <v>909</v>
      </c>
      <c r="B19">
        <v>9074576</v>
      </c>
      <c r="C19">
        <v>9084559</v>
      </c>
      <c r="D19">
        <v>9984</v>
      </c>
      <c r="E19" t="s">
        <v>334</v>
      </c>
      <c r="F19" t="s">
        <v>2837</v>
      </c>
      <c r="G19" s="57">
        <v>11</v>
      </c>
      <c r="H19" t="s">
        <v>1049</v>
      </c>
      <c r="I19">
        <v>9063599</v>
      </c>
      <c r="J19">
        <v>9085869</v>
      </c>
      <c r="K19" t="s">
        <v>173</v>
      </c>
      <c r="L19" t="s">
        <v>339</v>
      </c>
      <c r="M19">
        <v>11293</v>
      </c>
      <c r="N19">
        <v>1310</v>
      </c>
      <c r="O19" t="s">
        <v>329</v>
      </c>
    </row>
    <row r="20" spans="1:15" x14ac:dyDescent="0.35">
      <c r="A20" t="s">
        <v>909</v>
      </c>
      <c r="B20">
        <v>10684391</v>
      </c>
      <c r="C20">
        <v>10687804</v>
      </c>
      <c r="D20">
        <v>3414</v>
      </c>
      <c r="E20" t="s">
        <v>334</v>
      </c>
      <c r="F20" t="s">
        <v>2836</v>
      </c>
      <c r="G20" s="57">
        <v>12</v>
      </c>
      <c r="H20" t="s">
        <v>1031</v>
      </c>
      <c r="I20">
        <v>10660152</v>
      </c>
      <c r="J20">
        <v>10694566</v>
      </c>
      <c r="K20" t="s">
        <v>173</v>
      </c>
      <c r="L20" t="s">
        <v>339</v>
      </c>
      <c r="M20">
        <v>10175</v>
      </c>
      <c r="N20">
        <v>6762</v>
      </c>
      <c r="O20" t="s">
        <v>336</v>
      </c>
    </row>
    <row r="21" spans="1:15" x14ac:dyDescent="0.35">
      <c r="A21" t="s">
        <v>909</v>
      </c>
      <c r="B21">
        <v>11236730</v>
      </c>
      <c r="C21">
        <v>11243383</v>
      </c>
      <c r="D21">
        <v>6654</v>
      </c>
      <c r="E21" t="s">
        <v>334</v>
      </c>
      <c r="F21" t="s">
        <v>2835</v>
      </c>
      <c r="G21" s="57">
        <v>13</v>
      </c>
      <c r="H21" t="s">
        <v>1029</v>
      </c>
      <c r="I21">
        <v>11237659</v>
      </c>
      <c r="J21">
        <v>11255807</v>
      </c>
      <c r="K21" t="s">
        <v>331</v>
      </c>
      <c r="L21" t="s">
        <v>337</v>
      </c>
      <c r="M21">
        <v>-929</v>
      </c>
      <c r="N21">
        <v>929</v>
      </c>
      <c r="O21" t="s">
        <v>336</v>
      </c>
    </row>
    <row r="22" spans="1:15" x14ac:dyDescent="0.35">
      <c r="A22" t="s">
        <v>909</v>
      </c>
      <c r="B22">
        <v>17410645</v>
      </c>
      <c r="C22">
        <v>17419017</v>
      </c>
      <c r="D22">
        <v>8373</v>
      </c>
      <c r="E22" t="s">
        <v>334</v>
      </c>
      <c r="F22" t="s">
        <v>2834</v>
      </c>
      <c r="G22" s="57">
        <v>14</v>
      </c>
      <c r="H22" t="s">
        <v>967</v>
      </c>
      <c r="I22">
        <v>17410510</v>
      </c>
      <c r="J22">
        <v>17446932</v>
      </c>
      <c r="K22" t="s">
        <v>331</v>
      </c>
      <c r="L22" t="s">
        <v>339</v>
      </c>
      <c r="M22">
        <v>135</v>
      </c>
      <c r="N22">
        <v>135</v>
      </c>
      <c r="O22" t="s">
        <v>336</v>
      </c>
    </row>
    <row r="23" spans="1:15" x14ac:dyDescent="0.35">
      <c r="A23" t="s">
        <v>909</v>
      </c>
      <c r="B23">
        <v>20160970</v>
      </c>
      <c r="C23">
        <v>20164540</v>
      </c>
      <c r="D23">
        <v>3571</v>
      </c>
      <c r="E23" t="s">
        <v>334</v>
      </c>
      <c r="F23" t="s">
        <v>2833</v>
      </c>
      <c r="G23" s="57">
        <v>15</v>
      </c>
      <c r="H23" t="s">
        <v>926</v>
      </c>
      <c r="I23">
        <v>20163258</v>
      </c>
      <c r="J23">
        <v>20178607</v>
      </c>
      <c r="K23" t="s">
        <v>331</v>
      </c>
      <c r="L23" t="s">
        <v>337</v>
      </c>
      <c r="M23">
        <v>-2288</v>
      </c>
      <c r="N23">
        <v>1282</v>
      </c>
      <c r="O23" t="s">
        <v>336</v>
      </c>
    </row>
    <row r="24" spans="1:15" x14ac:dyDescent="0.35">
      <c r="A24" t="s">
        <v>711</v>
      </c>
      <c r="B24">
        <v>7940242</v>
      </c>
      <c r="C24">
        <v>7942339</v>
      </c>
      <c r="D24">
        <v>2098</v>
      </c>
      <c r="E24" t="s">
        <v>334</v>
      </c>
      <c r="F24" t="s">
        <v>2832</v>
      </c>
      <c r="G24" s="57">
        <v>16</v>
      </c>
      <c r="H24" t="s">
        <v>852</v>
      </c>
      <c r="I24">
        <v>7941286</v>
      </c>
      <c r="J24">
        <v>7944663</v>
      </c>
      <c r="K24" t="s">
        <v>331</v>
      </c>
      <c r="L24" t="s">
        <v>337</v>
      </c>
      <c r="M24">
        <v>-1044</v>
      </c>
      <c r="N24">
        <v>1044</v>
      </c>
      <c r="O24" t="s">
        <v>336</v>
      </c>
    </row>
    <row r="25" spans="1:15" x14ac:dyDescent="0.35">
      <c r="A25" t="s">
        <v>711</v>
      </c>
      <c r="B25">
        <v>16034039</v>
      </c>
      <c r="C25">
        <v>16047288</v>
      </c>
      <c r="D25">
        <v>13250</v>
      </c>
      <c r="E25" t="s">
        <v>334</v>
      </c>
      <c r="F25" t="s">
        <v>2831</v>
      </c>
      <c r="G25" s="57">
        <v>17</v>
      </c>
      <c r="H25" t="s">
        <v>2204</v>
      </c>
      <c r="I25">
        <v>16045059</v>
      </c>
      <c r="J25">
        <v>16075126</v>
      </c>
      <c r="K25" t="s">
        <v>331</v>
      </c>
      <c r="L25" t="s">
        <v>337</v>
      </c>
      <c r="M25">
        <v>-11020</v>
      </c>
      <c r="N25">
        <v>2229</v>
      </c>
      <c r="O25" t="s">
        <v>336</v>
      </c>
    </row>
    <row r="26" spans="1:15" x14ac:dyDescent="0.35">
      <c r="A26" t="s">
        <v>711</v>
      </c>
      <c r="B26">
        <v>16034039</v>
      </c>
      <c r="C26">
        <v>16047288</v>
      </c>
      <c r="D26">
        <v>13250</v>
      </c>
      <c r="E26" t="s">
        <v>334</v>
      </c>
      <c r="F26" t="s">
        <v>2831</v>
      </c>
      <c r="G26" s="57">
        <v>17</v>
      </c>
      <c r="H26" t="s">
        <v>789</v>
      </c>
      <c r="I26">
        <v>16031510</v>
      </c>
      <c r="J26">
        <v>16044134</v>
      </c>
      <c r="K26" t="s">
        <v>173</v>
      </c>
      <c r="L26" t="s">
        <v>337</v>
      </c>
      <c r="M26">
        <v>10095</v>
      </c>
      <c r="N26">
        <v>2529</v>
      </c>
      <c r="O26" t="s">
        <v>336</v>
      </c>
    </row>
    <row r="27" spans="1:15" x14ac:dyDescent="0.35">
      <c r="A27" t="s">
        <v>711</v>
      </c>
      <c r="B27">
        <v>16034039</v>
      </c>
      <c r="C27">
        <v>16047288</v>
      </c>
      <c r="D27">
        <v>13250</v>
      </c>
      <c r="E27" t="s">
        <v>334</v>
      </c>
      <c r="F27" t="s">
        <v>2831</v>
      </c>
      <c r="G27" s="57">
        <v>17</v>
      </c>
      <c r="H27" t="s">
        <v>787</v>
      </c>
      <c r="I27">
        <v>16042335</v>
      </c>
      <c r="J27">
        <v>16043403</v>
      </c>
      <c r="K27" t="s">
        <v>331</v>
      </c>
      <c r="L27" t="s">
        <v>362</v>
      </c>
      <c r="M27">
        <v>-8296</v>
      </c>
      <c r="N27">
        <v>3885</v>
      </c>
      <c r="O27" t="s">
        <v>336</v>
      </c>
    </row>
    <row r="28" spans="1:15" x14ac:dyDescent="0.35">
      <c r="A28" t="s">
        <v>711</v>
      </c>
      <c r="B28">
        <v>16400393</v>
      </c>
      <c r="C28">
        <v>16405493</v>
      </c>
      <c r="D28">
        <v>5101</v>
      </c>
      <c r="E28" t="s">
        <v>334</v>
      </c>
      <c r="F28" t="s">
        <v>2830</v>
      </c>
      <c r="G28" s="57">
        <v>18</v>
      </c>
      <c r="H28" t="s">
        <v>785</v>
      </c>
      <c r="I28">
        <v>16395896</v>
      </c>
      <c r="J28">
        <v>16404939</v>
      </c>
      <c r="K28" t="s">
        <v>173</v>
      </c>
      <c r="L28" t="s">
        <v>337</v>
      </c>
      <c r="M28">
        <v>4546</v>
      </c>
      <c r="N28">
        <v>554</v>
      </c>
      <c r="O28" t="s">
        <v>336</v>
      </c>
    </row>
    <row r="29" spans="1:15" x14ac:dyDescent="0.35">
      <c r="A29" t="s">
        <v>711</v>
      </c>
      <c r="B29">
        <v>22122412</v>
      </c>
      <c r="C29">
        <v>22124617</v>
      </c>
      <c r="D29">
        <v>2206</v>
      </c>
      <c r="E29" t="s">
        <v>334</v>
      </c>
      <c r="F29" t="s">
        <v>2829</v>
      </c>
      <c r="G29" s="57">
        <v>19</v>
      </c>
      <c r="H29" t="s">
        <v>733</v>
      </c>
      <c r="I29">
        <v>22129190</v>
      </c>
      <c r="J29">
        <v>22240802</v>
      </c>
      <c r="K29" t="s">
        <v>331</v>
      </c>
      <c r="L29" t="s">
        <v>349</v>
      </c>
      <c r="M29">
        <v>-6778</v>
      </c>
      <c r="N29">
        <v>4573</v>
      </c>
      <c r="O29" t="s">
        <v>336</v>
      </c>
    </row>
    <row r="30" spans="1:15" x14ac:dyDescent="0.35">
      <c r="A30" t="s">
        <v>401</v>
      </c>
      <c r="B30">
        <v>171348</v>
      </c>
      <c r="C30">
        <v>173616</v>
      </c>
      <c r="D30">
        <v>2269</v>
      </c>
      <c r="E30" t="s">
        <v>334</v>
      </c>
      <c r="F30" t="s">
        <v>2828</v>
      </c>
      <c r="G30" s="57">
        <v>20</v>
      </c>
      <c r="H30" t="s">
        <v>707</v>
      </c>
      <c r="I30">
        <v>170737</v>
      </c>
      <c r="J30">
        <v>172364</v>
      </c>
      <c r="K30" t="s">
        <v>173</v>
      </c>
      <c r="L30" t="s">
        <v>337</v>
      </c>
      <c r="M30">
        <v>1016</v>
      </c>
      <c r="N30">
        <v>611</v>
      </c>
      <c r="O30" t="s">
        <v>336</v>
      </c>
    </row>
    <row r="31" spans="1:15" x14ac:dyDescent="0.35">
      <c r="A31" t="s">
        <v>401</v>
      </c>
      <c r="B31">
        <v>484891</v>
      </c>
      <c r="C31">
        <v>486796</v>
      </c>
      <c r="D31">
        <v>1906</v>
      </c>
      <c r="E31" t="s">
        <v>334</v>
      </c>
      <c r="F31" t="s">
        <v>2827</v>
      </c>
      <c r="G31" s="57">
        <v>21</v>
      </c>
      <c r="H31" t="s">
        <v>703</v>
      </c>
      <c r="I31">
        <v>485305</v>
      </c>
      <c r="J31">
        <v>537915</v>
      </c>
      <c r="K31" t="s">
        <v>331</v>
      </c>
      <c r="L31" t="s">
        <v>337</v>
      </c>
      <c r="M31">
        <v>-414</v>
      </c>
      <c r="N31">
        <v>414</v>
      </c>
      <c r="O31" t="s">
        <v>336</v>
      </c>
    </row>
    <row r="32" spans="1:15" x14ac:dyDescent="0.35">
      <c r="A32" t="s">
        <v>401</v>
      </c>
      <c r="B32">
        <v>627148</v>
      </c>
      <c r="C32">
        <v>634333</v>
      </c>
      <c r="D32">
        <v>7186</v>
      </c>
      <c r="E32" t="s">
        <v>334</v>
      </c>
      <c r="F32" t="s">
        <v>2826</v>
      </c>
      <c r="G32" s="57">
        <v>22</v>
      </c>
      <c r="H32" t="s">
        <v>702</v>
      </c>
      <c r="I32">
        <v>634058</v>
      </c>
      <c r="J32">
        <v>637783</v>
      </c>
      <c r="K32" t="s">
        <v>173</v>
      </c>
      <c r="L32" t="s">
        <v>330</v>
      </c>
      <c r="M32">
        <v>10635</v>
      </c>
      <c r="N32">
        <v>275</v>
      </c>
      <c r="O32" t="s">
        <v>336</v>
      </c>
    </row>
    <row r="33" spans="1:15" x14ac:dyDescent="0.35">
      <c r="A33" t="s">
        <v>401</v>
      </c>
      <c r="B33">
        <v>627148</v>
      </c>
      <c r="C33">
        <v>634333</v>
      </c>
      <c r="D33">
        <v>7186</v>
      </c>
      <c r="E33" t="s">
        <v>334</v>
      </c>
      <c r="F33" t="s">
        <v>2826</v>
      </c>
      <c r="G33" s="57">
        <v>22</v>
      </c>
      <c r="H33" t="s">
        <v>700</v>
      </c>
      <c r="I33">
        <v>612767</v>
      </c>
      <c r="J33">
        <v>637788</v>
      </c>
      <c r="K33" t="s">
        <v>173</v>
      </c>
      <c r="L33" t="s">
        <v>339</v>
      </c>
      <c r="M33">
        <v>10640</v>
      </c>
      <c r="N33">
        <v>3455</v>
      </c>
      <c r="O33" t="s">
        <v>329</v>
      </c>
    </row>
    <row r="34" spans="1:15" x14ac:dyDescent="0.35">
      <c r="A34" t="s">
        <v>401</v>
      </c>
      <c r="B34">
        <v>676219</v>
      </c>
      <c r="C34">
        <v>679927</v>
      </c>
      <c r="D34">
        <v>3709</v>
      </c>
      <c r="E34" t="s">
        <v>334</v>
      </c>
      <c r="F34" t="s">
        <v>2825</v>
      </c>
      <c r="G34" s="57">
        <v>23</v>
      </c>
      <c r="H34" t="s">
        <v>696</v>
      </c>
      <c r="I34">
        <v>678535</v>
      </c>
      <c r="J34">
        <v>695709</v>
      </c>
      <c r="K34" t="s">
        <v>331</v>
      </c>
      <c r="L34" t="s">
        <v>337</v>
      </c>
      <c r="M34">
        <v>-2316</v>
      </c>
      <c r="N34">
        <v>1392</v>
      </c>
      <c r="O34" t="s">
        <v>336</v>
      </c>
    </row>
    <row r="35" spans="1:15" x14ac:dyDescent="0.35">
      <c r="A35" t="s">
        <v>401</v>
      </c>
      <c r="B35">
        <v>798543</v>
      </c>
      <c r="C35">
        <v>807593</v>
      </c>
      <c r="D35">
        <v>9051</v>
      </c>
      <c r="E35" t="s">
        <v>334</v>
      </c>
      <c r="F35" t="s">
        <v>2824</v>
      </c>
      <c r="G35" s="57">
        <v>24</v>
      </c>
      <c r="H35" t="s">
        <v>694</v>
      </c>
      <c r="I35">
        <v>807987</v>
      </c>
      <c r="J35">
        <v>809626</v>
      </c>
      <c r="K35" t="s">
        <v>331</v>
      </c>
      <c r="L35" t="s">
        <v>349</v>
      </c>
      <c r="M35">
        <v>-9444</v>
      </c>
      <c r="N35">
        <v>394</v>
      </c>
      <c r="O35" t="s">
        <v>336</v>
      </c>
    </row>
    <row r="36" spans="1:15" x14ac:dyDescent="0.35">
      <c r="A36" t="s">
        <v>401</v>
      </c>
      <c r="B36">
        <v>910251</v>
      </c>
      <c r="C36">
        <v>917767</v>
      </c>
      <c r="D36">
        <v>7517</v>
      </c>
      <c r="E36" t="s">
        <v>334</v>
      </c>
      <c r="F36" t="s">
        <v>2823</v>
      </c>
      <c r="G36" s="57">
        <v>25</v>
      </c>
      <c r="H36" t="s">
        <v>687</v>
      </c>
      <c r="I36">
        <v>904244</v>
      </c>
      <c r="J36">
        <v>912749</v>
      </c>
      <c r="K36" t="s">
        <v>173</v>
      </c>
      <c r="L36" t="s">
        <v>337</v>
      </c>
      <c r="M36">
        <v>2498</v>
      </c>
      <c r="N36">
        <v>2498</v>
      </c>
      <c r="O36" t="s">
        <v>336</v>
      </c>
    </row>
    <row r="37" spans="1:15" x14ac:dyDescent="0.35">
      <c r="A37" t="s">
        <v>401</v>
      </c>
      <c r="B37">
        <v>2616251</v>
      </c>
      <c r="C37">
        <v>2619580</v>
      </c>
      <c r="D37">
        <v>3330</v>
      </c>
      <c r="E37" t="s">
        <v>334</v>
      </c>
      <c r="F37" t="s">
        <v>2822</v>
      </c>
      <c r="G37" s="57">
        <v>26</v>
      </c>
      <c r="H37" t="s">
        <v>672</v>
      </c>
      <c r="I37">
        <v>2617558</v>
      </c>
      <c r="J37">
        <v>2628153</v>
      </c>
      <c r="K37" t="s">
        <v>331</v>
      </c>
      <c r="L37" t="s">
        <v>337</v>
      </c>
      <c r="M37">
        <v>-1307</v>
      </c>
      <c r="N37">
        <v>1307</v>
      </c>
      <c r="O37" t="s">
        <v>336</v>
      </c>
    </row>
    <row r="38" spans="1:15" x14ac:dyDescent="0.35">
      <c r="A38" t="s">
        <v>401</v>
      </c>
      <c r="B38">
        <v>2760771</v>
      </c>
      <c r="C38">
        <v>2764581</v>
      </c>
      <c r="D38">
        <v>3811</v>
      </c>
      <c r="E38" t="s">
        <v>334</v>
      </c>
      <c r="F38" t="s">
        <v>2821</v>
      </c>
      <c r="G38" s="57">
        <v>27</v>
      </c>
      <c r="H38" t="s">
        <v>660</v>
      </c>
      <c r="I38">
        <v>2721975</v>
      </c>
      <c r="J38">
        <v>2824950</v>
      </c>
      <c r="K38" t="s">
        <v>173</v>
      </c>
      <c r="L38" t="s">
        <v>339</v>
      </c>
      <c r="M38">
        <v>64179</v>
      </c>
      <c r="N38">
        <v>38796</v>
      </c>
      <c r="O38" t="s">
        <v>329</v>
      </c>
    </row>
    <row r="39" spans="1:15" x14ac:dyDescent="0.35">
      <c r="A39" t="s">
        <v>401</v>
      </c>
      <c r="B39">
        <v>2760771</v>
      </c>
      <c r="C39">
        <v>2764581</v>
      </c>
      <c r="D39">
        <v>3811</v>
      </c>
      <c r="E39" t="s">
        <v>334</v>
      </c>
      <c r="F39" t="s">
        <v>2821</v>
      </c>
      <c r="G39" s="57">
        <v>27</v>
      </c>
      <c r="H39" t="s">
        <v>662</v>
      </c>
      <c r="I39">
        <v>2729164</v>
      </c>
      <c r="J39">
        <v>2730404</v>
      </c>
      <c r="K39" t="s">
        <v>173</v>
      </c>
      <c r="L39" t="s">
        <v>349</v>
      </c>
      <c r="M39">
        <v>-30367</v>
      </c>
      <c r="N39">
        <v>30367</v>
      </c>
      <c r="O39" t="s">
        <v>336</v>
      </c>
    </row>
    <row r="40" spans="1:15" x14ac:dyDescent="0.35">
      <c r="A40" t="s">
        <v>401</v>
      </c>
      <c r="B40">
        <v>2911200</v>
      </c>
      <c r="C40">
        <v>2917282</v>
      </c>
      <c r="D40">
        <v>6083</v>
      </c>
      <c r="E40" t="s">
        <v>334</v>
      </c>
      <c r="F40" t="s">
        <v>2820</v>
      </c>
      <c r="G40" s="57">
        <v>28</v>
      </c>
      <c r="H40" t="s">
        <v>659</v>
      </c>
      <c r="I40">
        <v>2912321</v>
      </c>
      <c r="J40">
        <v>2914561</v>
      </c>
      <c r="K40" t="s">
        <v>331</v>
      </c>
      <c r="L40" t="s">
        <v>362</v>
      </c>
      <c r="M40">
        <v>-1121</v>
      </c>
      <c r="N40">
        <v>1121</v>
      </c>
      <c r="O40" t="s">
        <v>336</v>
      </c>
    </row>
    <row r="41" spans="1:15" x14ac:dyDescent="0.35">
      <c r="A41" t="s">
        <v>401</v>
      </c>
      <c r="B41">
        <v>2911200</v>
      </c>
      <c r="C41">
        <v>2917282</v>
      </c>
      <c r="D41">
        <v>6083</v>
      </c>
      <c r="E41" t="s">
        <v>334</v>
      </c>
      <c r="F41" t="s">
        <v>2820</v>
      </c>
      <c r="G41" s="57">
        <v>28</v>
      </c>
      <c r="H41" t="s">
        <v>657</v>
      </c>
      <c r="I41">
        <v>2908947</v>
      </c>
      <c r="J41">
        <v>2911805</v>
      </c>
      <c r="K41" t="s">
        <v>173</v>
      </c>
      <c r="L41" t="s">
        <v>337</v>
      </c>
      <c r="M41">
        <v>605</v>
      </c>
      <c r="N41">
        <v>605</v>
      </c>
      <c r="O41" t="s">
        <v>336</v>
      </c>
    </row>
    <row r="42" spans="1:15" x14ac:dyDescent="0.35">
      <c r="A42" t="s">
        <v>401</v>
      </c>
      <c r="B42">
        <v>2928049</v>
      </c>
      <c r="C42">
        <v>2938000</v>
      </c>
      <c r="D42">
        <v>9952</v>
      </c>
      <c r="E42" t="s">
        <v>334</v>
      </c>
      <c r="F42" t="s">
        <v>2819</v>
      </c>
      <c r="G42" s="57">
        <v>29</v>
      </c>
      <c r="H42" t="s">
        <v>656</v>
      </c>
      <c r="I42">
        <v>2939244</v>
      </c>
      <c r="J42">
        <v>2943453</v>
      </c>
      <c r="K42" t="s">
        <v>173</v>
      </c>
      <c r="L42" t="s">
        <v>375</v>
      </c>
      <c r="M42">
        <v>15404</v>
      </c>
      <c r="N42">
        <v>1244</v>
      </c>
      <c r="O42" t="s">
        <v>336</v>
      </c>
    </row>
    <row r="43" spans="1:15" x14ac:dyDescent="0.35">
      <c r="A43" t="s">
        <v>401</v>
      </c>
      <c r="B43">
        <v>2928049</v>
      </c>
      <c r="C43">
        <v>2938000</v>
      </c>
      <c r="D43">
        <v>9952</v>
      </c>
      <c r="E43" t="s">
        <v>334</v>
      </c>
      <c r="F43" t="s">
        <v>2819</v>
      </c>
      <c r="G43" s="57">
        <v>29</v>
      </c>
      <c r="H43" t="s">
        <v>654</v>
      </c>
      <c r="I43">
        <v>2920318</v>
      </c>
      <c r="J43">
        <v>2949907</v>
      </c>
      <c r="K43" t="s">
        <v>173</v>
      </c>
      <c r="L43" t="s">
        <v>339</v>
      </c>
      <c r="M43">
        <v>21858</v>
      </c>
      <c r="N43">
        <v>7731</v>
      </c>
      <c r="O43" t="s">
        <v>329</v>
      </c>
    </row>
    <row r="44" spans="1:15" x14ac:dyDescent="0.35">
      <c r="A44" t="s">
        <v>401</v>
      </c>
      <c r="B44">
        <v>5526819</v>
      </c>
      <c r="C44">
        <v>5531501</v>
      </c>
      <c r="D44">
        <v>4683</v>
      </c>
      <c r="E44" t="s">
        <v>334</v>
      </c>
      <c r="F44" t="s">
        <v>2818</v>
      </c>
      <c r="G44" s="57">
        <v>30</v>
      </c>
      <c r="H44" t="s">
        <v>629</v>
      </c>
      <c r="I44">
        <v>5520444</v>
      </c>
      <c r="J44">
        <v>5531165</v>
      </c>
      <c r="K44" t="s">
        <v>173</v>
      </c>
      <c r="L44" t="s">
        <v>337</v>
      </c>
      <c r="M44">
        <v>4346</v>
      </c>
      <c r="N44">
        <v>336</v>
      </c>
      <c r="O44" t="s">
        <v>336</v>
      </c>
    </row>
    <row r="45" spans="1:15" x14ac:dyDescent="0.35">
      <c r="A45" t="s">
        <v>401</v>
      </c>
      <c r="B45">
        <v>8104226</v>
      </c>
      <c r="C45">
        <v>8107574</v>
      </c>
      <c r="D45">
        <v>3349</v>
      </c>
      <c r="E45" t="s">
        <v>334</v>
      </c>
      <c r="F45" t="s">
        <v>2817</v>
      </c>
      <c r="G45" s="57">
        <v>31</v>
      </c>
      <c r="H45" t="s">
        <v>603</v>
      </c>
      <c r="I45">
        <v>8084471</v>
      </c>
      <c r="J45">
        <v>8128507</v>
      </c>
      <c r="K45" t="s">
        <v>331</v>
      </c>
      <c r="L45" t="s">
        <v>339</v>
      </c>
      <c r="M45">
        <v>19755</v>
      </c>
      <c r="N45">
        <v>19755</v>
      </c>
      <c r="O45" t="s">
        <v>329</v>
      </c>
    </row>
    <row r="46" spans="1:15" x14ac:dyDescent="0.35">
      <c r="A46" t="s">
        <v>401</v>
      </c>
      <c r="B46">
        <v>8104226</v>
      </c>
      <c r="C46">
        <v>8107574</v>
      </c>
      <c r="D46">
        <v>3349</v>
      </c>
      <c r="E46" t="s">
        <v>334</v>
      </c>
      <c r="F46" t="s">
        <v>2817</v>
      </c>
      <c r="G46" s="57">
        <v>31</v>
      </c>
      <c r="H46" t="s">
        <v>601</v>
      </c>
      <c r="I46">
        <v>8098848</v>
      </c>
      <c r="J46">
        <v>8099243</v>
      </c>
      <c r="K46" t="s">
        <v>331</v>
      </c>
      <c r="L46" t="s">
        <v>375</v>
      </c>
      <c r="M46">
        <v>5378</v>
      </c>
      <c r="N46">
        <v>4983</v>
      </c>
      <c r="O46" t="s">
        <v>336</v>
      </c>
    </row>
    <row r="47" spans="1:15" x14ac:dyDescent="0.35">
      <c r="A47" t="s">
        <v>401</v>
      </c>
      <c r="B47">
        <v>11242833</v>
      </c>
      <c r="C47">
        <v>11246906</v>
      </c>
      <c r="D47">
        <v>4074</v>
      </c>
      <c r="E47" t="s">
        <v>334</v>
      </c>
      <c r="F47" t="s">
        <v>2816</v>
      </c>
      <c r="G47" s="57">
        <v>32</v>
      </c>
      <c r="H47" t="s">
        <v>582</v>
      </c>
      <c r="I47">
        <v>11246826</v>
      </c>
      <c r="J47">
        <v>11259906</v>
      </c>
      <c r="K47" t="s">
        <v>173</v>
      </c>
      <c r="L47" t="s">
        <v>330</v>
      </c>
      <c r="M47">
        <v>17073</v>
      </c>
      <c r="N47">
        <v>80</v>
      </c>
      <c r="O47" t="s">
        <v>329</v>
      </c>
    </row>
    <row r="48" spans="1:15" x14ac:dyDescent="0.35">
      <c r="A48" t="s">
        <v>401</v>
      </c>
      <c r="B48">
        <v>11242833</v>
      </c>
      <c r="C48">
        <v>11246906</v>
      </c>
      <c r="D48">
        <v>4074</v>
      </c>
      <c r="E48" t="s">
        <v>334</v>
      </c>
      <c r="F48" t="s">
        <v>2816</v>
      </c>
      <c r="G48" s="57">
        <v>32</v>
      </c>
      <c r="H48" t="s">
        <v>2094</v>
      </c>
      <c r="I48">
        <v>11234158</v>
      </c>
      <c r="J48">
        <v>11242999</v>
      </c>
      <c r="K48" t="s">
        <v>331</v>
      </c>
      <c r="L48" t="s">
        <v>330</v>
      </c>
      <c r="M48">
        <v>8675</v>
      </c>
      <c r="N48">
        <v>166</v>
      </c>
      <c r="O48" t="s">
        <v>329</v>
      </c>
    </row>
    <row r="49" spans="1:15" x14ac:dyDescent="0.35">
      <c r="A49" t="s">
        <v>401</v>
      </c>
      <c r="B49">
        <v>11242833</v>
      </c>
      <c r="C49">
        <v>11246906</v>
      </c>
      <c r="D49">
        <v>4074</v>
      </c>
      <c r="E49" t="s">
        <v>334</v>
      </c>
      <c r="F49" t="s">
        <v>2816</v>
      </c>
      <c r="G49" s="57">
        <v>32</v>
      </c>
      <c r="H49" t="s">
        <v>2097</v>
      </c>
      <c r="I49">
        <v>11243130</v>
      </c>
      <c r="J49">
        <v>11243197</v>
      </c>
      <c r="K49" t="s">
        <v>173</v>
      </c>
      <c r="L49" t="s">
        <v>362</v>
      </c>
      <c r="M49">
        <v>364</v>
      </c>
      <c r="N49">
        <v>297</v>
      </c>
      <c r="O49" t="s">
        <v>336</v>
      </c>
    </row>
    <row r="50" spans="1:15" x14ac:dyDescent="0.35">
      <c r="A50" t="s">
        <v>401</v>
      </c>
      <c r="B50">
        <v>11242833</v>
      </c>
      <c r="C50">
        <v>11246906</v>
      </c>
      <c r="D50">
        <v>4074</v>
      </c>
      <c r="E50" t="s">
        <v>334</v>
      </c>
      <c r="F50" t="s">
        <v>2816</v>
      </c>
      <c r="G50" s="57">
        <v>32</v>
      </c>
      <c r="H50" t="s">
        <v>581</v>
      </c>
      <c r="I50">
        <v>11243466</v>
      </c>
      <c r="J50">
        <v>11243567</v>
      </c>
      <c r="K50" t="s">
        <v>173</v>
      </c>
      <c r="L50" t="s">
        <v>362</v>
      </c>
      <c r="M50">
        <v>734</v>
      </c>
      <c r="N50">
        <v>633</v>
      </c>
      <c r="O50" t="s">
        <v>336</v>
      </c>
    </row>
    <row r="51" spans="1:15" x14ac:dyDescent="0.35">
      <c r="A51" t="s">
        <v>401</v>
      </c>
      <c r="B51">
        <v>11242833</v>
      </c>
      <c r="C51">
        <v>11246906</v>
      </c>
      <c r="D51">
        <v>4074</v>
      </c>
      <c r="E51" t="s">
        <v>334</v>
      </c>
      <c r="F51" t="s">
        <v>2816</v>
      </c>
      <c r="G51" s="57">
        <v>32</v>
      </c>
      <c r="H51" t="s">
        <v>579</v>
      </c>
      <c r="I51">
        <v>11243264</v>
      </c>
      <c r="J51">
        <v>11243338</v>
      </c>
      <c r="K51" t="s">
        <v>173</v>
      </c>
      <c r="L51" t="s">
        <v>362</v>
      </c>
      <c r="M51">
        <v>505</v>
      </c>
      <c r="N51">
        <v>431</v>
      </c>
      <c r="O51" t="s">
        <v>336</v>
      </c>
    </row>
    <row r="52" spans="1:15" x14ac:dyDescent="0.35">
      <c r="A52" t="s">
        <v>401</v>
      </c>
      <c r="B52">
        <v>12070501</v>
      </c>
      <c r="C52">
        <v>12081790</v>
      </c>
      <c r="D52">
        <v>11290</v>
      </c>
      <c r="E52" t="s">
        <v>334</v>
      </c>
      <c r="F52" t="s">
        <v>2815</v>
      </c>
      <c r="G52" s="57">
        <v>33</v>
      </c>
      <c r="H52" t="s">
        <v>566</v>
      </c>
      <c r="I52">
        <v>12051371</v>
      </c>
      <c r="J52">
        <v>12086024</v>
      </c>
      <c r="K52" t="s">
        <v>331</v>
      </c>
      <c r="L52" t="s">
        <v>339</v>
      </c>
      <c r="M52">
        <v>19130</v>
      </c>
      <c r="N52">
        <v>4234</v>
      </c>
      <c r="O52" t="s">
        <v>329</v>
      </c>
    </row>
    <row r="53" spans="1:15" x14ac:dyDescent="0.35">
      <c r="A53" t="s">
        <v>401</v>
      </c>
      <c r="B53">
        <v>12070501</v>
      </c>
      <c r="C53">
        <v>12081790</v>
      </c>
      <c r="D53">
        <v>11290</v>
      </c>
      <c r="E53" t="s">
        <v>334</v>
      </c>
      <c r="F53" t="s">
        <v>2815</v>
      </c>
      <c r="G53" s="57">
        <v>33</v>
      </c>
      <c r="H53" t="s">
        <v>564</v>
      </c>
      <c r="I53">
        <v>12087077</v>
      </c>
      <c r="J53">
        <v>12089837</v>
      </c>
      <c r="K53" t="s">
        <v>173</v>
      </c>
      <c r="L53" t="s">
        <v>375</v>
      </c>
      <c r="M53">
        <v>19336</v>
      </c>
      <c r="N53">
        <v>5287</v>
      </c>
      <c r="O53" t="s">
        <v>336</v>
      </c>
    </row>
    <row r="54" spans="1:15" x14ac:dyDescent="0.35">
      <c r="A54" t="s">
        <v>401</v>
      </c>
      <c r="B54">
        <v>12558397</v>
      </c>
      <c r="C54">
        <v>12560932</v>
      </c>
      <c r="D54">
        <v>2536</v>
      </c>
      <c r="E54" t="s">
        <v>334</v>
      </c>
      <c r="F54" t="s">
        <v>2814</v>
      </c>
      <c r="G54" s="57">
        <v>34</v>
      </c>
      <c r="H54" t="s">
        <v>552</v>
      </c>
      <c r="I54">
        <v>12482345</v>
      </c>
      <c r="J54">
        <v>12560348</v>
      </c>
      <c r="K54" t="s">
        <v>173</v>
      </c>
      <c r="L54" t="s">
        <v>337</v>
      </c>
      <c r="M54">
        <v>1951</v>
      </c>
      <c r="N54">
        <v>584</v>
      </c>
      <c r="O54" t="s">
        <v>336</v>
      </c>
    </row>
    <row r="55" spans="1:15" x14ac:dyDescent="0.35">
      <c r="A55" t="s">
        <v>401</v>
      </c>
      <c r="B55">
        <v>18955167</v>
      </c>
      <c r="C55">
        <v>18960061</v>
      </c>
      <c r="D55">
        <v>4895</v>
      </c>
      <c r="E55" t="s">
        <v>334</v>
      </c>
      <c r="F55" t="s">
        <v>2813</v>
      </c>
      <c r="G55" s="57">
        <v>35</v>
      </c>
      <c r="H55" t="s">
        <v>494</v>
      </c>
      <c r="I55">
        <v>18953891</v>
      </c>
      <c r="J55">
        <v>18967628</v>
      </c>
      <c r="K55" t="s">
        <v>173</v>
      </c>
      <c r="L55" t="s">
        <v>339</v>
      </c>
      <c r="M55">
        <v>12461</v>
      </c>
      <c r="N55">
        <v>1276</v>
      </c>
      <c r="O55" t="s">
        <v>329</v>
      </c>
    </row>
    <row r="56" spans="1:15" x14ac:dyDescent="0.35">
      <c r="A56" t="s">
        <v>401</v>
      </c>
      <c r="B56">
        <v>18955167</v>
      </c>
      <c r="C56">
        <v>18960061</v>
      </c>
      <c r="D56">
        <v>4895</v>
      </c>
      <c r="E56" t="s">
        <v>334</v>
      </c>
      <c r="F56" t="s">
        <v>2813</v>
      </c>
      <c r="G56" s="57">
        <v>35</v>
      </c>
      <c r="H56" t="s">
        <v>492</v>
      </c>
      <c r="I56">
        <v>18952226</v>
      </c>
      <c r="J56">
        <v>18953706</v>
      </c>
      <c r="K56" t="s">
        <v>173</v>
      </c>
      <c r="L56" t="s">
        <v>349</v>
      </c>
      <c r="M56">
        <v>-1461</v>
      </c>
      <c r="N56">
        <v>1461</v>
      </c>
      <c r="O56" t="s">
        <v>336</v>
      </c>
    </row>
    <row r="57" spans="1:15" x14ac:dyDescent="0.35">
      <c r="A57" t="s">
        <v>401</v>
      </c>
      <c r="B57">
        <v>19557596</v>
      </c>
      <c r="C57">
        <v>19563667</v>
      </c>
      <c r="D57">
        <v>6072</v>
      </c>
      <c r="E57" t="s">
        <v>334</v>
      </c>
      <c r="F57" t="s">
        <v>2812</v>
      </c>
      <c r="G57" s="57">
        <v>36</v>
      </c>
      <c r="H57" t="s">
        <v>491</v>
      </c>
      <c r="I57">
        <v>19557225</v>
      </c>
      <c r="J57">
        <v>19559184</v>
      </c>
      <c r="K57" t="s">
        <v>173</v>
      </c>
      <c r="L57" t="s">
        <v>337</v>
      </c>
      <c r="M57">
        <v>1588</v>
      </c>
      <c r="N57">
        <v>371</v>
      </c>
      <c r="O57" t="s">
        <v>336</v>
      </c>
    </row>
    <row r="58" spans="1:15" x14ac:dyDescent="0.35">
      <c r="A58" t="s">
        <v>401</v>
      </c>
      <c r="B58">
        <v>19557596</v>
      </c>
      <c r="C58">
        <v>19563667</v>
      </c>
      <c r="D58">
        <v>6072</v>
      </c>
      <c r="E58" t="s">
        <v>334</v>
      </c>
      <c r="F58" t="s">
        <v>2812</v>
      </c>
      <c r="G58" s="57">
        <v>36</v>
      </c>
      <c r="H58" t="s">
        <v>489</v>
      </c>
      <c r="I58">
        <v>19559046</v>
      </c>
      <c r="J58">
        <v>19576868</v>
      </c>
      <c r="K58" t="s">
        <v>331</v>
      </c>
      <c r="L58" t="s">
        <v>337</v>
      </c>
      <c r="M58">
        <v>-1450</v>
      </c>
      <c r="N58">
        <v>1450</v>
      </c>
      <c r="O58" t="s">
        <v>336</v>
      </c>
    </row>
    <row r="59" spans="1:15" x14ac:dyDescent="0.35">
      <c r="A59" t="s">
        <v>401</v>
      </c>
      <c r="B59">
        <v>25078411</v>
      </c>
      <c r="C59">
        <v>25082238</v>
      </c>
      <c r="D59">
        <v>3828</v>
      </c>
      <c r="E59" t="s">
        <v>334</v>
      </c>
      <c r="F59" t="s">
        <v>2811</v>
      </c>
      <c r="G59" s="57">
        <v>37</v>
      </c>
      <c r="H59" t="s">
        <v>430</v>
      </c>
      <c r="I59">
        <v>25077540</v>
      </c>
      <c r="J59">
        <v>25081502</v>
      </c>
      <c r="K59" t="s">
        <v>173</v>
      </c>
      <c r="L59" t="s">
        <v>337</v>
      </c>
      <c r="M59">
        <v>3091</v>
      </c>
      <c r="N59">
        <v>736</v>
      </c>
      <c r="O59" t="s">
        <v>336</v>
      </c>
    </row>
    <row r="60" spans="1:15" x14ac:dyDescent="0.35">
      <c r="A60" t="s">
        <v>394</v>
      </c>
      <c r="B60">
        <v>525247</v>
      </c>
      <c r="C60">
        <v>529561</v>
      </c>
      <c r="D60">
        <v>4315</v>
      </c>
      <c r="E60" t="s">
        <v>334</v>
      </c>
      <c r="F60" t="s">
        <v>2810</v>
      </c>
      <c r="G60" s="57">
        <v>38</v>
      </c>
      <c r="H60" t="s">
        <v>397</v>
      </c>
      <c r="I60">
        <v>522436</v>
      </c>
      <c r="J60">
        <v>560418</v>
      </c>
      <c r="K60" t="s">
        <v>331</v>
      </c>
      <c r="L60" t="s">
        <v>339</v>
      </c>
      <c r="M60">
        <v>2811</v>
      </c>
      <c r="N60">
        <v>2811</v>
      </c>
      <c r="O60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"/>
  <sheetViews>
    <sheetView workbookViewId="0">
      <selection activeCell="J13" sqref="J13"/>
    </sheetView>
  </sheetViews>
  <sheetFormatPr baseColWidth="10" defaultRowHeight="14.5" x14ac:dyDescent="0.35"/>
  <cols>
    <col min="1" max="1" width="12.453125" customWidth="1"/>
    <col min="2" max="2" width="16.08984375" customWidth="1"/>
    <col min="4" max="4" width="12.81640625" customWidth="1"/>
    <col min="5" max="5" width="15.81640625" customWidth="1"/>
    <col min="7" max="7" width="13.90625" customWidth="1"/>
    <col min="8" max="8" width="14.81640625" customWidth="1"/>
  </cols>
  <sheetData>
    <row r="1" spans="1:8" x14ac:dyDescent="0.35">
      <c r="A1" s="55" t="s">
        <v>2858</v>
      </c>
      <c r="D1" s="55" t="s">
        <v>2857</v>
      </c>
      <c r="G1" s="55" t="s">
        <v>2856</v>
      </c>
    </row>
    <row r="2" spans="1:8" x14ac:dyDescent="0.35">
      <c r="A2" s="1" t="s">
        <v>1977</v>
      </c>
      <c r="B2" s="1" t="s">
        <v>1976</v>
      </c>
      <c r="D2" s="1" t="s">
        <v>1977</v>
      </c>
      <c r="E2" s="1" t="s">
        <v>1976</v>
      </c>
      <c r="G2" s="1" t="s">
        <v>1977</v>
      </c>
      <c r="H2" s="1" t="s">
        <v>1976</v>
      </c>
    </row>
    <row r="3" spans="1:8" x14ac:dyDescent="0.35">
      <c r="A3" t="s">
        <v>2190</v>
      </c>
      <c r="B3" t="s">
        <v>2807</v>
      </c>
      <c r="D3" t="s">
        <v>2190</v>
      </c>
      <c r="E3" t="s">
        <v>2807</v>
      </c>
      <c r="G3" t="s">
        <v>1864</v>
      </c>
      <c r="H3" t="s">
        <v>1863</v>
      </c>
    </row>
    <row r="4" spans="1:8" x14ac:dyDescent="0.35">
      <c r="A4" t="s">
        <v>2453</v>
      </c>
      <c r="B4" t="s">
        <v>2804</v>
      </c>
      <c r="D4" t="s">
        <v>2453</v>
      </c>
      <c r="E4" t="s">
        <v>2804</v>
      </c>
      <c r="G4" t="s">
        <v>430</v>
      </c>
      <c r="H4" t="s">
        <v>1754</v>
      </c>
    </row>
    <row r="5" spans="1:8" x14ac:dyDescent="0.35">
      <c r="A5" t="s">
        <v>2208</v>
      </c>
      <c r="B5" t="s">
        <v>2805</v>
      </c>
      <c r="D5" t="s">
        <v>2208</v>
      </c>
      <c r="E5" t="s">
        <v>2805</v>
      </c>
      <c r="G5" t="s">
        <v>856</v>
      </c>
      <c r="H5" t="s">
        <v>1752</v>
      </c>
    </row>
    <row r="6" spans="1:8" x14ac:dyDescent="0.35">
      <c r="A6" t="s">
        <v>2220</v>
      </c>
      <c r="B6" t="s">
        <v>2803</v>
      </c>
      <c r="D6" t="s">
        <v>2220</v>
      </c>
      <c r="E6" t="s">
        <v>2803</v>
      </c>
      <c r="G6" t="s">
        <v>1167</v>
      </c>
      <c r="H6" t="s">
        <v>1830</v>
      </c>
    </row>
    <row r="7" spans="1:8" x14ac:dyDescent="0.35">
      <c r="A7" t="s">
        <v>2044</v>
      </c>
      <c r="B7" t="s">
        <v>2802</v>
      </c>
      <c r="D7" t="s">
        <v>2044</v>
      </c>
      <c r="E7" t="s">
        <v>2802</v>
      </c>
      <c r="G7" t="s">
        <v>852</v>
      </c>
      <c r="H7" t="s">
        <v>1970</v>
      </c>
    </row>
    <row r="8" spans="1:8" x14ac:dyDescent="0.35">
      <c r="A8" t="s">
        <v>2485</v>
      </c>
      <c r="B8" t="s">
        <v>2801</v>
      </c>
      <c r="D8" t="s">
        <v>2485</v>
      </c>
      <c r="E8" t="s">
        <v>2801</v>
      </c>
      <c r="G8" t="s">
        <v>1081</v>
      </c>
      <c r="H8" t="s">
        <v>1511</v>
      </c>
    </row>
    <row r="9" spans="1:8" x14ac:dyDescent="0.35">
      <c r="A9" t="s">
        <v>2283</v>
      </c>
      <c r="B9" t="s">
        <v>2800</v>
      </c>
      <c r="D9" t="s">
        <v>2283</v>
      </c>
      <c r="E9" t="s">
        <v>2800</v>
      </c>
      <c r="G9" t="s">
        <v>781</v>
      </c>
      <c r="H9" t="s">
        <v>1420</v>
      </c>
    </row>
    <row r="10" spans="1:8" x14ac:dyDescent="0.35">
      <c r="A10" t="s">
        <v>2291</v>
      </c>
      <c r="B10" t="s">
        <v>2799</v>
      </c>
      <c r="D10" t="s">
        <v>2291</v>
      </c>
      <c r="E10" t="s">
        <v>2799</v>
      </c>
      <c r="G10" t="s">
        <v>2855</v>
      </c>
      <c r="H10" t="s">
        <v>1669</v>
      </c>
    </row>
    <row r="11" spans="1:8" x14ac:dyDescent="0.35">
      <c r="A11" t="s">
        <v>2223</v>
      </c>
      <c r="B11" t="s">
        <v>2798</v>
      </c>
      <c r="D11" t="s">
        <v>2223</v>
      </c>
      <c r="E11" t="s">
        <v>2798</v>
      </c>
      <c r="G11" t="s">
        <v>1307</v>
      </c>
      <c r="H11" t="s">
        <v>1967</v>
      </c>
    </row>
    <row r="12" spans="1:8" x14ac:dyDescent="0.35">
      <c r="A12" t="s">
        <v>2062</v>
      </c>
      <c r="B12" t="s">
        <v>2797</v>
      </c>
      <c r="D12" t="s">
        <v>2062</v>
      </c>
      <c r="E12" t="s">
        <v>2797</v>
      </c>
      <c r="G12" t="s">
        <v>692</v>
      </c>
      <c r="H12" t="s">
        <v>1902</v>
      </c>
    </row>
    <row r="13" spans="1:8" x14ac:dyDescent="0.35">
      <c r="A13" t="s">
        <v>2198</v>
      </c>
      <c r="B13" t="s">
        <v>2796</v>
      </c>
      <c r="D13" t="s">
        <v>2198</v>
      </c>
      <c r="E13" t="s">
        <v>2796</v>
      </c>
      <c r="G13" t="s">
        <v>967</v>
      </c>
      <c r="H13" t="s">
        <v>1822</v>
      </c>
    </row>
    <row r="14" spans="1:8" x14ac:dyDescent="0.35">
      <c r="A14" t="s">
        <v>2374</v>
      </c>
      <c r="B14" t="s">
        <v>2795</v>
      </c>
      <c r="D14" t="s">
        <v>2374</v>
      </c>
      <c r="E14" t="s">
        <v>2795</v>
      </c>
      <c r="G14" t="s">
        <v>1093</v>
      </c>
      <c r="H14" t="s">
        <v>1900</v>
      </c>
    </row>
    <row r="15" spans="1:8" x14ac:dyDescent="0.35">
      <c r="A15" t="s">
        <v>2185</v>
      </c>
      <c r="B15" t="s">
        <v>2794</v>
      </c>
      <c r="D15" t="s">
        <v>2185</v>
      </c>
      <c r="E15" t="s">
        <v>2794</v>
      </c>
      <c r="G15" t="s">
        <v>1309</v>
      </c>
      <c r="H15" t="s">
        <v>1820</v>
      </c>
    </row>
    <row r="16" spans="1:8" x14ac:dyDescent="0.35">
      <c r="A16" t="s">
        <v>2260</v>
      </c>
      <c r="B16" t="s">
        <v>2793</v>
      </c>
      <c r="D16" t="s">
        <v>2260</v>
      </c>
      <c r="E16" t="s">
        <v>2793</v>
      </c>
      <c r="G16" t="s">
        <v>541</v>
      </c>
      <c r="H16" t="s">
        <v>1664</v>
      </c>
    </row>
    <row r="17" spans="1:8" x14ac:dyDescent="0.35">
      <c r="A17" t="s">
        <v>2471</v>
      </c>
      <c r="B17" t="s">
        <v>2792</v>
      </c>
      <c r="D17" t="s">
        <v>2471</v>
      </c>
      <c r="E17" t="s">
        <v>2792</v>
      </c>
      <c r="G17" t="s">
        <v>489</v>
      </c>
      <c r="H17" t="s">
        <v>1584</v>
      </c>
    </row>
    <row r="18" spans="1:8" x14ac:dyDescent="0.35">
      <c r="A18" t="s">
        <v>2336</v>
      </c>
      <c r="B18" t="s">
        <v>2791</v>
      </c>
      <c r="D18" t="s">
        <v>2336</v>
      </c>
      <c r="E18" t="s">
        <v>2791</v>
      </c>
      <c r="G18" t="s">
        <v>1042</v>
      </c>
      <c r="H18" t="s">
        <v>1409</v>
      </c>
    </row>
    <row r="19" spans="1:8" x14ac:dyDescent="0.35">
      <c r="A19" t="s">
        <v>2486</v>
      </c>
      <c r="B19" t="s">
        <v>2790</v>
      </c>
      <c r="D19" t="s">
        <v>2486</v>
      </c>
      <c r="E19" t="s">
        <v>2790</v>
      </c>
      <c r="G19" t="s">
        <v>687</v>
      </c>
      <c r="H19" t="s">
        <v>1740</v>
      </c>
    </row>
    <row r="20" spans="1:8" x14ac:dyDescent="0.35">
      <c r="A20" t="s">
        <v>2006</v>
      </c>
      <c r="B20" t="s">
        <v>2854</v>
      </c>
      <c r="D20" t="s">
        <v>2006</v>
      </c>
      <c r="E20" t="s">
        <v>2854</v>
      </c>
      <c r="G20" t="s">
        <v>1260</v>
      </c>
      <c r="H20" t="s">
        <v>1495</v>
      </c>
    </row>
    <row r="21" spans="1:8" x14ac:dyDescent="0.35">
      <c r="A21" t="s">
        <v>2118</v>
      </c>
      <c r="B21" t="s">
        <v>2788</v>
      </c>
      <c r="D21" t="s">
        <v>2118</v>
      </c>
      <c r="E21" t="s">
        <v>2788</v>
      </c>
      <c r="G21" t="s">
        <v>2853</v>
      </c>
      <c r="H21" t="s">
        <v>1955</v>
      </c>
    </row>
    <row r="22" spans="1:8" x14ac:dyDescent="0.35">
      <c r="A22" t="s">
        <v>2275</v>
      </c>
      <c r="B22" t="s">
        <v>2787</v>
      </c>
      <c r="D22" t="s">
        <v>2275</v>
      </c>
      <c r="E22" t="s">
        <v>2787</v>
      </c>
      <c r="G22" t="s">
        <v>782</v>
      </c>
      <c r="H22" t="s">
        <v>1404</v>
      </c>
    </row>
    <row r="23" spans="1:8" x14ac:dyDescent="0.35">
      <c r="A23" t="s">
        <v>2313</v>
      </c>
      <c r="B23" t="s">
        <v>2786</v>
      </c>
      <c r="D23" t="s">
        <v>2313</v>
      </c>
      <c r="E23" t="s">
        <v>2786</v>
      </c>
      <c r="G23" t="s">
        <v>1041</v>
      </c>
      <c r="H23" t="s">
        <v>1732</v>
      </c>
    </row>
    <row r="24" spans="1:8" x14ac:dyDescent="0.35">
      <c r="A24" t="s">
        <v>2395</v>
      </c>
      <c r="B24" t="s">
        <v>2785</v>
      </c>
      <c r="D24" t="s">
        <v>2395</v>
      </c>
      <c r="E24" t="s">
        <v>2785</v>
      </c>
      <c r="G24" t="s">
        <v>579</v>
      </c>
      <c r="H24" t="s">
        <v>1733</v>
      </c>
    </row>
    <row r="25" spans="1:8" x14ac:dyDescent="0.35">
      <c r="A25" t="s">
        <v>2276</v>
      </c>
      <c r="B25" t="s">
        <v>2784</v>
      </c>
      <c r="D25" t="s">
        <v>2276</v>
      </c>
      <c r="E25" t="s">
        <v>2784</v>
      </c>
      <c r="G25" t="s">
        <v>559</v>
      </c>
      <c r="H25" t="s">
        <v>1891</v>
      </c>
    </row>
    <row r="26" spans="1:8" x14ac:dyDescent="0.35">
      <c r="A26" t="s">
        <v>2164</v>
      </c>
      <c r="B26" t="s">
        <v>2783</v>
      </c>
      <c r="D26" t="s">
        <v>2164</v>
      </c>
      <c r="E26" t="s">
        <v>2783</v>
      </c>
      <c r="G26" t="s">
        <v>1293</v>
      </c>
      <c r="H26" t="s">
        <v>1890</v>
      </c>
    </row>
    <row r="27" spans="1:8" x14ac:dyDescent="0.35">
      <c r="A27" t="s">
        <v>2240</v>
      </c>
      <c r="B27" t="s">
        <v>2782</v>
      </c>
      <c r="D27" t="s">
        <v>2240</v>
      </c>
      <c r="E27" t="s">
        <v>2782</v>
      </c>
      <c r="G27" t="s">
        <v>1257</v>
      </c>
      <c r="H27" t="s">
        <v>1949</v>
      </c>
    </row>
    <row r="28" spans="1:8" x14ac:dyDescent="0.35">
      <c r="A28" t="s">
        <v>2172</v>
      </c>
      <c r="B28" t="s">
        <v>2781</v>
      </c>
      <c r="D28" t="s">
        <v>2172</v>
      </c>
      <c r="E28" t="s">
        <v>2781</v>
      </c>
      <c r="G28" t="s">
        <v>785</v>
      </c>
      <c r="H28" t="s">
        <v>1576</v>
      </c>
    </row>
    <row r="29" spans="1:8" x14ac:dyDescent="0.35">
      <c r="A29" t="s">
        <v>2211</v>
      </c>
      <c r="B29" t="s">
        <v>2780</v>
      </c>
      <c r="D29" t="s">
        <v>2211</v>
      </c>
      <c r="E29" t="s">
        <v>2780</v>
      </c>
      <c r="G29" t="s">
        <v>1099</v>
      </c>
      <c r="H29" t="s">
        <v>1887</v>
      </c>
    </row>
    <row r="30" spans="1:8" x14ac:dyDescent="0.35">
      <c r="A30" t="s">
        <v>2255</v>
      </c>
      <c r="B30" t="s">
        <v>2779</v>
      </c>
      <c r="D30" t="s">
        <v>2255</v>
      </c>
      <c r="E30" t="s">
        <v>2779</v>
      </c>
      <c r="G30" t="s">
        <v>492</v>
      </c>
      <c r="H30" t="s">
        <v>1401</v>
      </c>
    </row>
    <row r="31" spans="1:8" x14ac:dyDescent="0.35">
      <c r="A31" t="s">
        <v>2004</v>
      </c>
      <c r="B31" t="s">
        <v>2778</v>
      </c>
      <c r="D31" t="s">
        <v>2004</v>
      </c>
      <c r="E31" t="s">
        <v>2778</v>
      </c>
      <c r="G31" t="s">
        <v>494</v>
      </c>
      <c r="H31" t="s">
        <v>1400</v>
      </c>
    </row>
    <row r="32" spans="1:8" x14ac:dyDescent="0.35">
      <c r="A32" t="s">
        <v>2235</v>
      </c>
      <c r="B32" t="s">
        <v>2777</v>
      </c>
      <c r="D32" t="s">
        <v>2235</v>
      </c>
      <c r="E32" t="s">
        <v>2777</v>
      </c>
      <c r="G32" t="s">
        <v>886</v>
      </c>
      <c r="H32" t="s">
        <v>1647</v>
      </c>
    </row>
    <row r="33" spans="1:8" x14ac:dyDescent="0.35">
      <c r="A33" t="s">
        <v>2494</v>
      </c>
      <c r="B33" t="s">
        <v>2776</v>
      </c>
      <c r="D33" t="s">
        <v>2494</v>
      </c>
      <c r="E33" t="s">
        <v>2776</v>
      </c>
      <c r="G33" t="s">
        <v>766</v>
      </c>
      <c r="H33" t="s">
        <v>1945</v>
      </c>
    </row>
    <row r="34" spans="1:8" x14ac:dyDescent="0.35">
      <c r="A34" t="s">
        <v>2488</v>
      </c>
      <c r="B34" t="s">
        <v>2775</v>
      </c>
      <c r="D34" t="s">
        <v>2488</v>
      </c>
      <c r="E34" t="s">
        <v>2775</v>
      </c>
      <c r="G34" t="s">
        <v>672</v>
      </c>
      <c r="H34" t="s">
        <v>1944</v>
      </c>
    </row>
    <row r="35" spans="1:8" x14ac:dyDescent="0.35">
      <c r="A35" t="s">
        <v>2105</v>
      </c>
      <c r="B35" t="s">
        <v>2774</v>
      </c>
      <c r="D35" t="s">
        <v>2105</v>
      </c>
      <c r="E35" t="s">
        <v>2774</v>
      </c>
      <c r="G35" t="s">
        <v>1169</v>
      </c>
      <c r="H35" t="s">
        <v>1398</v>
      </c>
    </row>
    <row r="36" spans="1:8" x14ac:dyDescent="0.35">
      <c r="A36" t="s">
        <v>2043</v>
      </c>
      <c r="B36" t="s">
        <v>2773</v>
      </c>
      <c r="D36" t="s">
        <v>2043</v>
      </c>
      <c r="E36" t="s">
        <v>2773</v>
      </c>
      <c r="G36" t="s">
        <v>806</v>
      </c>
      <c r="H36" t="s">
        <v>1808</v>
      </c>
    </row>
    <row r="37" spans="1:8" x14ac:dyDescent="0.35">
      <c r="A37" t="s">
        <v>2329</v>
      </c>
      <c r="B37" t="s">
        <v>2771</v>
      </c>
      <c r="D37" t="s">
        <v>2329</v>
      </c>
      <c r="E37" t="s">
        <v>2771</v>
      </c>
      <c r="G37" t="s">
        <v>926</v>
      </c>
      <c r="H37" t="s">
        <v>1939</v>
      </c>
    </row>
    <row r="38" spans="1:8" x14ac:dyDescent="0.35">
      <c r="A38" t="s">
        <v>2286</v>
      </c>
      <c r="B38" t="s">
        <v>2772</v>
      </c>
      <c r="D38" t="s">
        <v>2286</v>
      </c>
      <c r="E38" t="s">
        <v>2772</v>
      </c>
      <c r="G38" t="s">
        <v>694</v>
      </c>
      <c r="H38" t="s">
        <v>1877</v>
      </c>
    </row>
    <row r="39" spans="1:8" x14ac:dyDescent="0.35">
      <c r="A39" t="s">
        <v>2294</v>
      </c>
      <c r="B39" t="s">
        <v>2770</v>
      </c>
      <c r="D39" t="s">
        <v>2294</v>
      </c>
      <c r="E39" t="s">
        <v>2770</v>
      </c>
      <c r="G39" t="s">
        <v>1069</v>
      </c>
      <c r="H39" t="s">
        <v>1480</v>
      </c>
    </row>
    <row r="40" spans="1:8" x14ac:dyDescent="0.35">
      <c r="A40" t="s">
        <v>2482</v>
      </c>
      <c r="B40" t="s">
        <v>2769</v>
      </c>
      <c r="D40" t="s">
        <v>2482</v>
      </c>
      <c r="E40" t="s">
        <v>2769</v>
      </c>
      <c r="G40" t="s">
        <v>660</v>
      </c>
      <c r="H40" t="s">
        <v>1562</v>
      </c>
    </row>
    <row r="41" spans="1:8" x14ac:dyDescent="0.35">
      <c r="A41" t="s">
        <v>2096</v>
      </c>
      <c r="B41" t="s">
        <v>2768</v>
      </c>
      <c r="D41" t="s">
        <v>2096</v>
      </c>
      <c r="E41" t="s">
        <v>2768</v>
      </c>
      <c r="G41" t="s">
        <v>654</v>
      </c>
      <c r="H41" t="s">
        <v>1719</v>
      </c>
    </row>
    <row r="42" spans="1:8" x14ac:dyDescent="0.35">
      <c r="A42" t="s">
        <v>2082</v>
      </c>
      <c r="B42" t="s">
        <v>2767</v>
      </c>
      <c r="D42" t="s">
        <v>2082</v>
      </c>
      <c r="E42" t="s">
        <v>2767</v>
      </c>
      <c r="G42" t="s">
        <v>566</v>
      </c>
      <c r="H42" t="s">
        <v>1390</v>
      </c>
    </row>
    <row r="43" spans="1:8" x14ac:dyDescent="0.35">
      <c r="A43" t="s">
        <v>2474</v>
      </c>
      <c r="B43" t="s">
        <v>2766</v>
      </c>
      <c r="D43" t="s">
        <v>2474</v>
      </c>
      <c r="E43" t="s">
        <v>2766</v>
      </c>
      <c r="G43" t="s">
        <v>1248</v>
      </c>
      <c r="H43" t="s">
        <v>1800</v>
      </c>
    </row>
    <row r="44" spans="1:8" x14ac:dyDescent="0.35">
      <c r="A44" t="s">
        <v>2422</v>
      </c>
      <c r="B44" t="s">
        <v>2765</v>
      </c>
      <c r="D44" t="s">
        <v>2422</v>
      </c>
      <c r="E44" t="s">
        <v>2765</v>
      </c>
      <c r="G44" t="s">
        <v>1071</v>
      </c>
      <c r="H44" t="s">
        <v>1476</v>
      </c>
    </row>
    <row r="45" spans="1:8" x14ac:dyDescent="0.35">
      <c r="A45" t="s">
        <v>2142</v>
      </c>
      <c r="B45" t="s">
        <v>2764</v>
      </c>
      <c r="D45" t="s">
        <v>2142</v>
      </c>
      <c r="E45" t="s">
        <v>2764</v>
      </c>
      <c r="G45" t="s">
        <v>1271</v>
      </c>
      <c r="H45" t="s">
        <v>1796</v>
      </c>
    </row>
    <row r="46" spans="1:8" x14ac:dyDescent="0.35">
      <c r="A46" t="s">
        <v>2507</v>
      </c>
      <c r="B46" t="s">
        <v>2763</v>
      </c>
      <c r="D46" t="s">
        <v>2507</v>
      </c>
      <c r="E46" t="s">
        <v>2763</v>
      </c>
      <c r="G46" t="s">
        <v>407</v>
      </c>
      <c r="H46" t="s">
        <v>1555</v>
      </c>
    </row>
    <row r="47" spans="1:8" x14ac:dyDescent="0.35">
      <c r="A47" t="s">
        <v>2335</v>
      </c>
      <c r="B47" t="s">
        <v>2762</v>
      </c>
      <c r="D47" t="s">
        <v>2335</v>
      </c>
      <c r="E47" t="s">
        <v>2762</v>
      </c>
      <c r="G47" t="s">
        <v>552</v>
      </c>
      <c r="H47" t="s">
        <v>73</v>
      </c>
    </row>
    <row r="48" spans="1:8" x14ac:dyDescent="0.35">
      <c r="A48" t="s">
        <v>2435</v>
      </c>
      <c r="B48" t="s">
        <v>2761</v>
      </c>
      <c r="D48" t="s">
        <v>2435</v>
      </c>
      <c r="E48" t="s">
        <v>2761</v>
      </c>
      <c r="G48" t="s">
        <v>397</v>
      </c>
      <c r="H48" t="s">
        <v>1632</v>
      </c>
    </row>
    <row r="49" spans="1:8" x14ac:dyDescent="0.35">
      <c r="A49" t="s">
        <v>2501</v>
      </c>
      <c r="B49" t="s">
        <v>2760</v>
      </c>
      <c r="D49" t="s">
        <v>2501</v>
      </c>
      <c r="E49" t="s">
        <v>2760</v>
      </c>
      <c r="G49" t="s">
        <v>866</v>
      </c>
      <c r="H49" t="s">
        <v>1552</v>
      </c>
    </row>
    <row r="50" spans="1:8" x14ac:dyDescent="0.35">
      <c r="A50" t="s">
        <v>2126</v>
      </c>
      <c r="B50" t="s">
        <v>2759</v>
      </c>
      <c r="D50" t="s">
        <v>2126</v>
      </c>
      <c r="E50" t="s">
        <v>2759</v>
      </c>
      <c r="G50" t="s">
        <v>707</v>
      </c>
      <c r="H50" t="s">
        <v>1862</v>
      </c>
    </row>
    <row r="51" spans="1:8" x14ac:dyDescent="0.35">
      <c r="A51" t="s">
        <v>2387</v>
      </c>
      <c r="B51" t="s">
        <v>2758</v>
      </c>
      <c r="D51" t="s">
        <v>2387</v>
      </c>
      <c r="E51" t="s">
        <v>2758</v>
      </c>
      <c r="G51" t="s">
        <v>1447</v>
      </c>
      <c r="H51" t="s">
        <v>1446</v>
      </c>
    </row>
    <row r="52" spans="1:8" x14ac:dyDescent="0.35">
      <c r="A52" t="s">
        <v>2066</v>
      </c>
      <c r="B52" t="s">
        <v>2757</v>
      </c>
      <c r="D52" t="s">
        <v>2066</v>
      </c>
      <c r="E52" t="s">
        <v>2757</v>
      </c>
      <c r="G52" t="s">
        <v>789</v>
      </c>
      <c r="H52" t="s">
        <v>1711</v>
      </c>
    </row>
    <row r="53" spans="1:8" x14ac:dyDescent="0.35">
      <c r="A53" t="s">
        <v>2147</v>
      </c>
      <c r="B53" t="s">
        <v>2756</v>
      </c>
      <c r="D53" t="s">
        <v>2147</v>
      </c>
      <c r="E53" t="s">
        <v>2756</v>
      </c>
      <c r="G53" t="s">
        <v>662</v>
      </c>
      <c r="H53" t="s">
        <v>1790</v>
      </c>
    </row>
    <row r="54" spans="1:8" x14ac:dyDescent="0.35">
      <c r="A54" t="s">
        <v>2152</v>
      </c>
      <c r="B54" t="s">
        <v>2755</v>
      </c>
      <c r="D54" t="s">
        <v>2152</v>
      </c>
      <c r="E54" t="s">
        <v>2755</v>
      </c>
      <c r="G54" t="s">
        <v>787</v>
      </c>
      <c r="H54" t="s">
        <v>1377</v>
      </c>
    </row>
    <row r="55" spans="1:8" x14ac:dyDescent="0.35">
      <c r="A55" t="s">
        <v>2089</v>
      </c>
      <c r="B55" t="s">
        <v>2754</v>
      </c>
      <c r="D55" t="s">
        <v>2089</v>
      </c>
      <c r="E55" t="s">
        <v>2754</v>
      </c>
      <c r="G55" t="s">
        <v>700</v>
      </c>
      <c r="H55" t="s">
        <v>1854</v>
      </c>
    </row>
    <row r="56" spans="1:8" x14ac:dyDescent="0.35">
      <c r="A56" t="s">
        <v>2134</v>
      </c>
      <c r="B56" t="s">
        <v>2753</v>
      </c>
      <c r="D56" t="s">
        <v>2134</v>
      </c>
      <c r="E56" t="s">
        <v>2753</v>
      </c>
      <c r="G56" t="s">
        <v>851</v>
      </c>
      <c r="H56" t="s">
        <v>1926</v>
      </c>
    </row>
    <row r="57" spans="1:8" x14ac:dyDescent="0.35">
      <c r="A57" t="s">
        <v>2199</v>
      </c>
      <c r="B57" t="s">
        <v>2752</v>
      </c>
      <c r="D57" t="s">
        <v>2199</v>
      </c>
      <c r="E57" t="s">
        <v>2752</v>
      </c>
      <c r="G57" t="s">
        <v>703</v>
      </c>
      <c r="H57" t="s">
        <v>2852</v>
      </c>
    </row>
    <row r="58" spans="1:8" x14ac:dyDescent="0.35">
      <c r="A58" t="s">
        <v>2331</v>
      </c>
      <c r="B58" t="s">
        <v>2751</v>
      </c>
      <c r="D58" t="s">
        <v>2331</v>
      </c>
      <c r="E58" t="s">
        <v>2751</v>
      </c>
      <c r="G58" t="s">
        <v>1209</v>
      </c>
      <c r="H58" t="s">
        <v>1784</v>
      </c>
    </row>
    <row r="59" spans="1:8" x14ac:dyDescent="0.35">
      <c r="A59" t="s">
        <v>2425</v>
      </c>
      <c r="B59" t="s">
        <v>2750</v>
      </c>
      <c r="D59" t="s">
        <v>2425</v>
      </c>
      <c r="E59" t="s">
        <v>2750</v>
      </c>
      <c r="G59" t="s">
        <v>437</v>
      </c>
      <c r="H59" t="s">
        <v>1697</v>
      </c>
    </row>
    <row r="60" spans="1:8" x14ac:dyDescent="0.35">
      <c r="A60" t="s">
        <v>2128</v>
      </c>
      <c r="B60" t="s">
        <v>2749</v>
      </c>
      <c r="D60" t="s">
        <v>2128</v>
      </c>
      <c r="E60" t="s">
        <v>2749</v>
      </c>
      <c r="G60" t="s">
        <v>696</v>
      </c>
      <c r="H60" t="s">
        <v>1922</v>
      </c>
    </row>
    <row r="61" spans="1:8" x14ac:dyDescent="0.35">
      <c r="A61" t="s">
        <v>2262</v>
      </c>
      <c r="B61" t="s">
        <v>2748</v>
      </c>
      <c r="D61" t="s">
        <v>2262</v>
      </c>
      <c r="E61" t="s">
        <v>2748</v>
      </c>
      <c r="G61" t="s">
        <v>536</v>
      </c>
      <c r="H61" t="s">
        <v>1777</v>
      </c>
    </row>
    <row r="62" spans="1:8" x14ac:dyDescent="0.35">
      <c r="A62" t="s">
        <v>2039</v>
      </c>
      <c r="B62" t="s">
        <v>2747</v>
      </c>
      <c r="D62" t="s">
        <v>2039</v>
      </c>
      <c r="E62" t="s">
        <v>2747</v>
      </c>
      <c r="G62" t="s">
        <v>603</v>
      </c>
      <c r="H62" t="s">
        <v>1362</v>
      </c>
    </row>
    <row r="63" spans="1:8" x14ac:dyDescent="0.35">
      <c r="A63" t="s">
        <v>2056</v>
      </c>
      <c r="B63" t="s">
        <v>2746</v>
      </c>
      <c r="D63" t="s">
        <v>2056</v>
      </c>
      <c r="E63" t="s">
        <v>2746</v>
      </c>
      <c r="G63" t="s">
        <v>631</v>
      </c>
      <c r="H63" t="s">
        <v>1450</v>
      </c>
    </row>
    <row r="64" spans="1:8" x14ac:dyDescent="0.35">
      <c r="A64" t="s">
        <v>2278</v>
      </c>
      <c r="B64" t="s">
        <v>2745</v>
      </c>
      <c r="D64" t="s">
        <v>2278</v>
      </c>
      <c r="E64" t="s">
        <v>2745</v>
      </c>
      <c r="G64" t="s">
        <v>629</v>
      </c>
      <c r="H64" t="s">
        <v>1844</v>
      </c>
    </row>
    <row r="65" spans="1:8" x14ac:dyDescent="0.35">
      <c r="A65" t="s">
        <v>2098</v>
      </c>
      <c r="B65" t="s">
        <v>2744</v>
      </c>
      <c r="D65" t="s">
        <v>2098</v>
      </c>
      <c r="E65" t="s">
        <v>2744</v>
      </c>
      <c r="G65" t="s">
        <v>1031</v>
      </c>
      <c r="H65" t="s">
        <v>1769</v>
      </c>
    </row>
    <row r="66" spans="1:8" x14ac:dyDescent="0.35">
      <c r="A66" t="s">
        <v>2192</v>
      </c>
      <c r="B66" t="s">
        <v>2743</v>
      </c>
      <c r="D66" t="s">
        <v>2192</v>
      </c>
      <c r="E66" t="s">
        <v>2743</v>
      </c>
      <c r="G66" t="s">
        <v>581</v>
      </c>
      <c r="H66" t="s">
        <v>1444</v>
      </c>
    </row>
    <row r="67" spans="1:8" x14ac:dyDescent="0.35">
      <c r="A67" t="s">
        <v>2029</v>
      </c>
      <c r="B67" t="s">
        <v>2742</v>
      </c>
      <c r="D67" t="s">
        <v>2029</v>
      </c>
      <c r="E67" t="s">
        <v>2742</v>
      </c>
      <c r="G67" t="s">
        <v>491</v>
      </c>
      <c r="H67" t="s">
        <v>1525</v>
      </c>
    </row>
    <row r="68" spans="1:8" x14ac:dyDescent="0.35">
      <c r="A68" t="s">
        <v>1994</v>
      </c>
      <c r="B68" t="s">
        <v>2741</v>
      </c>
      <c r="D68" t="s">
        <v>1994</v>
      </c>
      <c r="E68" t="s">
        <v>2741</v>
      </c>
      <c r="G68" t="s">
        <v>561</v>
      </c>
      <c r="H68" t="s">
        <v>1842</v>
      </c>
    </row>
    <row r="69" spans="1:8" x14ac:dyDescent="0.35">
      <c r="A69" t="s">
        <v>2012</v>
      </c>
      <c r="B69" t="s">
        <v>2740</v>
      </c>
      <c r="D69" t="s">
        <v>2012</v>
      </c>
      <c r="E69" t="s">
        <v>2740</v>
      </c>
      <c r="G69" t="s">
        <v>779</v>
      </c>
      <c r="H69" t="s">
        <v>1765</v>
      </c>
    </row>
    <row r="70" spans="1:8" x14ac:dyDescent="0.35">
      <c r="A70" t="s">
        <v>2236</v>
      </c>
      <c r="B70" t="s">
        <v>2736</v>
      </c>
      <c r="D70" t="s">
        <v>2236</v>
      </c>
      <c r="E70" t="s">
        <v>2736</v>
      </c>
      <c r="G70" t="s">
        <v>659</v>
      </c>
      <c r="H70" t="s">
        <v>1686</v>
      </c>
    </row>
    <row r="71" spans="1:8" x14ac:dyDescent="0.35">
      <c r="A71" t="s">
        <v>2112</v>
      </c>
      <c r="B71" t="s">
        <v>2737</v>
      </c>
      <c r="D71" t="s">
        <v>2112</v>
      </c>
      <c r="E71" t="s">
        <v>2737</v>
      </c>
      <c r="G71" t="s">
        <v>1029</v>
      </c>
      <c r="H71" t="s">
        <v>1914</v>
      </c>
    </row>
    <row r="72" spans="1:8" x14ac:dyDescent="0.35">
      <c r="A72" t="s">
        <v>2091</v>
      </c>
      <c r="B72" t="s">
        <v>2738</v>
      </c>
      <c r="D72" t="s">
        <v>2091</v>
      </c>
      <c r="E72" t="s">
        <v>2738</v>
      </c>
      <c r="G72" t="s">
        <v>1049</v>
      </c>
      <c r="H72" t="s">
        <v>1521</v>
      </c>
    </row>
    <row r="73" spans="1:8" x14ac:dyDescent="0.35">
      <c r="A73" t="s">
        <v>2070</v>
      </c>
      <c r="B73" t="s">
        <v>2739</v>
      </c>
      <c r="D73" t="s">
        <v>2070</v>
      </c>
      <c r="E73" t="s">
        <v>2739</v>
      </c>
      <c r="G73" t="s">
        <v>864</v>
      </c>
      <c r="H73" t="s">
        <v>1763</v>
      </c>
    </row>
    <row r="74" spans="1:8" x14ac:dyDescent="0.35">
      <c r="A74" t="s">
        <v>2049</v>
      </c>
      <c r="B74" t="s">
        <v>2735</v>
      </c>
      <c r="D74" t="s">
        <v>2049</v>
      </c>
      <c r="E74" t="s">
        <v>2735</v>
      </c>
      <c r="G74" t="s">
        <v>764</v>
      </c>
      <c r="H74" t="s">
        <v>1355</v>
      </c>
    </row>
    <row r="75" spans="1:8" x14ac:dyDescent="0.35">
      <c r="A75" t="s">
        <v>2311</v>
      </c>
      <c r="B75" t="s">
        <v>2733</v>
      </c>
      <c r="D75" t="s">
        <v>2311</v>
      </c>
      <c r="E75" t="s">
        <v>2733</v>
      </c>
      <c r="G75" t="s">
        <v>733</v>
      </c>
      <c r="H75" t="s">
        <v>1519</v>
      </c>
    </row>
    <row r="76" spans="1:8" x14ac:dyDescent="0.35">
      <c r="A76" t="s">
        <v>1992</v>
      </c>
      <c r="B76" t="s">
        <v>2734</v>
      </c>
      <c r="D76" t="s">
        <v>1992</v>
      </c>
      <c r="E76" t="s">
        <v>2734</v>
      </c>
      <c r="G76" t="s">
        <v>702</v>
      </c>
      <c r="H76" t="s">
        <v>1435</v>
      </c>
    </row>
    <row r="77" spans="1:8" x14ac:dyDescent="0.35">
      <c r="A77" t="s">
        <v>2120</v>
      </c>
      <c r="B77" t="s">
        <v>2732</v>
      </c>
      <c r="D77" t="s">
        <v>2120</v>
      </c>
      <c r="E77" t="s">
        <v>2732</v>
      </c>
      <c r="G77" t="s">
        <v>1080</v>
      </c>
      <c r="H77" t="s">
        <v>1678</v>
      </c>
    </row>
    <row r="78" spans="1:8" x14ac:dyDescent="0.35">
      <c r="A78" t="s">
        <v>2058</v>
      </c>
      <c r="B78" t="s">
        <v>2731</v>
      </c>
      <c r="D78" t="s">
        <v>2058</v>
      </c>
      <c r="E78" t="s">
        <v>2731</v>
      </c>
      <c r="G78" t="s">
        <v>1259</v>
      </c>
      <c r="H78" t="s">
        <v>1430</v>
      </c>
    </row>
    <row r="79" spans="1:8" x14ac:dyDescent="0.35">
      <c r="A79" t="s">
        <v>2108</v>
      </c>
      <c r="B79" t="s">
        <v>2730</v>
      </c>
      <c r="D79" t="s">
        <v>2108</v>
      </c>
      <c r="E79" t="s">
        <v>2730</v>
      </c>
    </row>
    <row r="80" spans="1:8" x14ac:dyDescent="0.35">
      <c r="A80" t="s">
        <v>2116</v>
      </c>
      <c r="B80" t="s">
        <v>2729</v>
      </c>
      <c r="D80" t="s">
        <v>2116</v>
      </c>
      <c r="E80" t="s">
        <v>2729</v>
      </c>
    </row>
    <row r="81" spans="1:5" x14ac:dyDescent="0.35">
      <c r="A81" t="s">
        <v>2316</v>
      </c>
      <c r="B81" t="s">
        <v>2851</v>
      </c>
      <c r="D81" t="s">
        <v>2316</v>
      </c>
      <c r="E81" t="s">
        <v>2851</v>
      </c>
    </row>
    <row r="82" spans="1:5" x14ac:dyDescent="0.35">
      <c r="A82" t="s">
        <v>2370</v>
      </c>
      <c r="B82" t="s">
        <v>2727</v>
      </c>
      <c r="D82" t="s">
        <v>2370</v>
      </c>
      <c r="E82" t="s">
        <v>2727</v>
      </c>
    </row>
    <row r="83" spans="1:5" x14ac:dyDescent="0.35">
      <c r="A83" t="s">
        <v>2196</v>
      </c>
      <c r="B83" t="s">
        <v>2726</v>
      </c>
      <c r="D83" t="s">
        <v>2196</v>
      </c>
      <c r="E83" t="s">
        <v>2726</v>
      </c>
    </row>
    <row r="84" spans="1:5" x14ac:dyDescent="0.35">
      <c r="A84" t="s">
        <v>2273</v>
      </c>
      <c r="B84" t="s">
        <v>2725</v>
      </c>
      <c r="D84" t="s">
        <v>2273</v>
      </c>
      <c r="E84" t="s">
        <v>2725</v>
      </c>
    </row>
    <row r="85" spans="1:5" x14ac:dyDescent="0.35">
      <c r="A85" t="s">
        <v>2041</v>
      </c>
      <c r="B85" t="s">
        <v>2724</v>
      </c>
      <c r="D85" t="s">
        <v>2041</v>
      </c>
      <c r="E85" t="s">
        <v>2724</v>
      </c>
    </row>
    <row r="86" spans="1:5" x14ac:dyDescent="0.35">
      <c r="A86" t="s">
        <v>2060</v>
      </c>
      <c r="B86" t="s">
        <v>2723</v>
      </c>
      <c r="D86" t="s">
        <v>2060</v>
      </c>
      <c r="E86" t="s">
        <v>2723</v>
      </c>
    </row>
    <row r="87" spans="1:5" x14ac:dyDescent="0.35">
      <c r="A87" t="s">
        <v>2491</v>
      </c>
      <c r="B87" t="s">
        <v>2722</v>
      </c>
      <c r="D87" t="s">
        <v>2491</v>
      </c>
      <c r="E87" t="s">
        <v>2722</v>
      </c>
    </row>
    <row r="88" spans="1:5" x14ac:dyDescent="0.35">
      <c r="A88" t="s">
        <v>2348</v>
      </c>
      <c r="B88" t="s">
        <v>2721</v>
      </c>
      <c r="D88" t="s">
        <v>2348</v>
      </c>
      <c r="E88" t="s">
        <v>2721</v>
      </c>
    </row>
    <row r="89" spans="1:5" x14ac:dyDescent="0.35">
      <c r="A89" t="s">
        <v>2415</v>
      </c>
      <c r="B89" t="s">
        <v>2720</v>
      </c>
      <c r="D89" t="s">
        <v>2415</v>
      </c>
      <c r="E89" t="s">
        <v>2720</v>
      </c>
    </row>
    <row r="90" spans="1:5" x14ac:dyDescent="0.35">
      <c r="A90" t="s">
        <v>2383</v>
      </c>
      <c r="B90" t="s">
        <v>2719</v>
      </c>
      <c r="D90" t="s">
        <v>2383</v>
      </c>
      <c r="E90" t="s">
        <v>2719</v>
      </c>
    </row>
    <row r="91" spans="1:5" x14ac:dyDescent="0.35">
      <c r="A91" t="s">
        <v>2072</v>
      </c>
      <c r="B91" t="s">
        <v>2718</v>
      </c>
      <c r="D91" t="s">
        <v>2072</v>
      </c>
      <c r="E91" t="s">
        <v>2718</v>
      </c>
    </row>
    <row r="92" spans="1:5" x14ac:dyDescent="0.35">
      <c r="A92" t="s">
        <v>2253</v>
      </c>
      <c r="B92" t="s">
        <v>2717</v>
      </c>
      <c r="D92" t="s">
        <v>2253</v>
      </c>
      <c r="E92" t="s">
        <v>2717</v>
      </c>
    </row>
    <row r="93" spans="1:5" x14ac:dyDescent="0.35">
      <c r="A93" t="s">
        <v>2413</v>
      </c>
      <c r="B93" t="s">
        <v>2716</v>
      </c>
      <c r="D93" t="s">
        <v>2413</v>
      </c>
      <c r="E93" t="s">
        <v>2716</v>
      </c>
    </row>
    <row r="94" spans="1:5" x14ac:dyDescent="0.35">
      <c r="A94" t="s">
        <v>1983</v>
      </c>
      <c r="B94" t="s">
        <v>2715</v>
      </c>
      <c r="D94" t="s">
        <v>1983</v>
      </c>
      <c r="E94" t="s">
        <v>2715</v>
      </c>
    </row>
    <row r="95" spans="1:5" x14ac:dyDescent="0.35">
      <c r="A95" t="s">
        <v>2489</v>
      </c>
      <c r="B95" t="s">
        <v>2714</v>
      </c>
      <c r="D95" t="s">
        <v>2489</v>
      </c>
      <c r="E95" t="s">
        <v>2714</v>
      </c>
    </row>
    <row r="96" spans="1:5" x14ac:dyDescent="0.35">
      <c r="A96" t="s">
        <v>2093</v>
      </c>
      <c r="B96" t="s">
        <v>2713</v>
      </c>
      <c r="D96" t="s">
        <v>2093</v>
      </c>
      <c r="E96" t="s">
        <v>2713</v>
      </c>
    </row>
    <row r="97" spans="1:5" x14ac:dyDescent="0.35">
      <c r="A97" t="s">
        <v>2035</v>
      </c>
      <c r="B97" t="s">
        <v>2712</v>
      </c>
      <c r="D97" t="s">
        <v>2035</v>
      </c>
      <c r="E97" t="s">
        <v>2712</v>
      </c>
    </row>
    <row r="98" spans="1:5" x14ac:dyDescent="0.35">
      <c r="A98" t="s">
        <v>1982</v>
      </c>
      <c r="B98" t="s">
        <v>2711</v>
      </c>
      <c r="D98" t="s">
        <v>1982</v>
      </c>
      <c r="E98" t="s">
        <v>2711</v>
      </c>
    </row>
    <row r="99" spans="1:5" x14ac:dyDescent="0.35">
      <c r="A99" t="s">
        <v>2032</v>
      </c>
      <c r="B99" t="s">
        <v>2710</v>
      </c>
      <c r="D99" t="s">
        <v>2032</v>
      </c>
      <c r="E99" t="s">
        <v>2710</v>
      </c>
    </row>
    <row r="100" spans="1:5" x14ac:dyDescent="0.35">
      <c r="A100" t="s">
        <v>2024</v>
      </c>
      <c r="B100" t="s">
        <v>2709</v>
      </c>
      <c r="D100" t="s">
        <v>2024</v>
      </c>
      <c r="E100" t="s">
        <v>2709</v>
      </c>
    </row>
    <row r="101" spans="1:5" x14ac:dyDescent="0.35">
      <c r="A101" t="s">
        <v>2515</v>
      </c>
      <c r="B101" t="s">
        <v>2708</v>
      </c>
      <c r="D101" t="s">
        <v>2515</v>
      </c>
      <c r="E101" t="s">
        <v>2708</v>
      </c>
    </row>
    <row r="102" spans="1:5" x14ac:dyDescent="0.35">
      <c r="A102" t="s">
        <v>2264</v>
      </c>
      <c r="B102" t="s">
        <v>2707</v>
      </c>
      <c r="D102" t="s">
        <v>2264</v>
      </c>
      <c r="E102" t="s">
        <v>2707</v>
      </c>
    </row>
    <row r="103" spans="1:5" x14ac:dyDescent="0.35">
      <c r="A103" t="s">
        <v>2133</v>
      </c>
      <c r="B103" t="s">
        <v>2706</v>
      </c>
      <c r="D103" t="s">
        <v>2133</v>
      </c>
      <c r="E103" t="s">
        <v>2706</v>
      </c>
    </row>
    <row r="104" spans="1:5" x14ac:dyDescent="0.35">
      <c r="A104" t="s">
        <v>2204</v>
      </c>
      <c r="B104" t="s">
        <v>2705</v>
      </c>
      <c r="D104" t="s">
        <v>2204</v>
      </c>
      <c r="E104" t="s">
        <v>2705</v>
      </c>
    </row>
    <row r="105" spans="1:5" x14ac:dyDescent="0.35">
      <c r="A105" t="s">
        <v>2483</v>
      </c>
      <c r="B105" t="s">
        <v>2704</v>
      </c>
      <c r="D105" t="s">
        <v>2483</v>
      </c>
      <c r="E105" t="s">
        <v>2704</v>
      </c>
    </row>
    <row r="106" spans="1:5" x14ac:dyDescent="0.35">
      <c r="A106" t="s">
        <v>2510</v>
      </c>
      <c r="B106" t="s">
        <v>2703</v>
      </c>
      <c r="D106" t="s">
        <v>2510</v>
      </c>
      <c r="E106" t="s">
        <v>2703</v>
      </c>
    </row>
    <row r="107" spans="1:5" x14ac:dyDescent="0.35">
      <c r="A107" t="s">
        <v>2304</v>
      </c>
      <c r="B107" t="s">
        <v>2702</v>
      </c>
      <c r="D107" t="s">
        <v>2304</v>
      </c>
      <c r="E107" t="s">
        <v>2702</v>
      </c>
    </row>
    <row r="108" spans="1:5" x14ac:dyDescent="0.35">
      <c r="A108" t="s">
        <v>2296</v>
      </c>
      <c r="B108" t="s">
        <v>2701</v>
      </c>
      <c r="D108" t="s">
        <v>2296</v>
      </c>
      <c r="E108" t="s">
        <v>2701</v>
      </c>
    </row>
    <row r="109" spans="1:5" x14ac:dyDescent="0.35">
      <c r="A109" t="s">
        <v>2380</v>
      </c>
      <c r="B109" t="s">
        <v>2700</v>
      </c>
      <c r="D109" t="s">
        <v>2380</v>
      </c>
      <c r="E109" t="s">
        <v>2700</v>
      </c>
    </row>
    <row r="110" spans="1:5" x14ac:dyDescent="0.35">
      <c r="A110" t="s">
        <v>2003</v>
      </c>
      <c r="B110" t="s">
        <v>2699</v>
      </c>
      <c r="D110" t="s">
        <v>2003</v>
      </c>
      <c r="E110" t="s">
        <v>2699</v>
      </c>
    </row>
    <row r="111" spans="1:5" x14ac:dyDescent="0.35">
      <c r="A111" t="s">
        <v>2242</v>
      </c>
      <c r="B111" t="s">
        <v>2698</v>
      </c>
      <c r="D111" t="s">
        <v>2242</v>
      </c>
      <c r="E111" t="s">
        <v>2698</v>
      </c>
    </row>
    <row r="112" spans="1:5" x14ac:dyDescent="0.35">
      <c r="A112" t="s">
        <v>1980</v>
      </c>
      <c r="B112" t="s">
        <v>2697</v>
      </c>
      <c r="D112" t="s">
        <v>1980</v>
      </c>
      <c r="E112" t="s">
        <v>2697</v>
      </c>
    </row>
    <row r="113" spans="1:5" x14ac:dyDescent="0.35">
      <c r="A113" t="s">
        <v>2246</v>
      </c>
      <c r="B113" t="s">
        <v>2696</v>
      </c>
      <c r="D113" t="s">
        <v>2246</v>
      </c>
      <c r="E113" t="s">
        <v>2696</v>
      </c>
    </row>
    <row r="114" spans="1:5" x14ac:dyDescent="0.35">
      <c r="A114" t="s">
        <v>2193</v>
      </c>
      <c r="B114" t="s">
        <v>2695</v>
      </c>
      <c r="D114" t="s">
        <v>2193</v>
      </c>
      <c r="E114" t="s">
        <v>2695</v>
      </c>
    </row>
    <row r="115" spans="1:5" x14ac:dyDescent="0.35">
      <c r="A115" t="s">
        <v>2437</v>
      </c>
      <c r="B115" t="s">
        <v>2694</v>
      </c>
      <c r="D115" t="s">
        <v>2437</v>
      </c>
      <c r="E115" t="s">
        <v>2694</v>
      </c>
    </row>
    <row r="116" spans="1:5" x14ac:dyDescent="0.35">
      <c r="A116" t="s">
        <v>2016</v>
      </c>
      <c r="B116" t="s">
        <v>2693</v>
      </c>
      <c r="D116" t="s">
        <v>2016</v>
      </c>
      <c r="E116" t="s">
        <v>2693</v>
      </c>
    </row>
    <row r="117" spans="1:5" x14ac:dyDescent="0.35">
      <c r="A117" t="s">
        <v>2407</v>
      </c>
      <c r="B117" t="s">
        <v>2692</v>
      </c>
      <c r="D117" t="s">
        <v>2407</v>
      </c>
      <c r="E117" t="s">
        <v>2692</v>
      </c>
    </row>
    <row r="118" spans="1:5" x14ac:dyDescent="0.35">
      <c r="A118" t="s">
        <v>2078</v>
      </c>
      <c r="B118" t="s">
        <v>2691</v>
      </c>
      <c r="D118" t="s">
        <v>2078</v>
      </c>
      <c r="E118" t="s">
        <v>2691</v>
      </c>
    </row>
    <row r="119" spans="1:5" x14ac:dyDescent="0.35">
      <c r="A119" t="s">
        <v>2129</v>
      </c>
      <c r="B119" t="s">
        <v>2690</v>
      </c>
      <c r="D119" t="s">
        <v>2129</v>
      </c>
      <c r="E119" t="s">
        <v>2690</v>
      </c>
    </row>
    <row r="120" spans="1:5" x14ac:dyDescent="0.35">
      <c r="A120" t="s">
        <v>2008</v>
      </c>
      <c r="B120" t="s">
        <v>2689</v>
      </c>
      <c r="D120" t="s">
        <v>2008</v>
      </c>
      <c r="E120" t="s">
        <v>2689</v>
      </c>
    </row>
    <row r="121" spans="1:5" x14ac:dyDescent="0.35">
      <c r="A121" t="s">
        <v>2258</v>
      </c>
      <c r="B121" t="s">
        <v>2688</v>
      </c>
      <c r="D121" t="s">
        <v>2258</v>
      </c>
      <c r="E121" t="s">
        <v>2688</v>
      </c>
    </row>
    <row r="122" spans="1:5" x14ac:dyDescent="0.35">
      <c r="A122" t="s">
        <v>2419</v>
      </c>
      <c r="B122" t="s">
        <v>2687</v>
      </c>
      <c r="D122" t="s">
        <v>2419</v>
      </c>
      <c r="E122" t="s">
        <v>2687</v>
      </c>
    </row>
    <row r="123" spans="1:5" x14ac:dyDescent="0.35">
      <c r="A123" t="s">
        <v>2017</v>
      </c>
      <c r="B123" t="s">
        <v>2686</v>
      </c>
      <c r="D123" t="s">
        <v>2017</v>
      </c>
      <c r="E123" t="s">
        <v>2686</v>
      </c>
    </row>
    <row r="124" spans="1:5" x14ac:dyDescent="0.35">
      <c r="A124" t="s">
        <v>2250</v>
      </c>
      <c r="B124" t="s">
        <v>2685</v>
      </c>
      <c r="D124" t="s">
        <v>2250</v>
      </c>
      <c r="E124" t="s">
        <v>2685</v>
      </c>
    </row>
    <row r="125" spans="1:5" x14ac:dyDescent="0.35">
      <c r="A125" t="s">
        <v>2364</v>
      </c>
      <c r="B125" t="s">
        <v>2684</v>
      </c>
      <c r="D125" t="s">
        <v>2364</v>
      </c>
      <c r="E125" t="s">
        <v>2684</v>
      </c>
    </row>
    <row r="126" spans="1:5" x14ac:dyDescent="0.35">
      <c r="A126" t="s">
        <v>2231</v>
      </c>
      <c r="B126" t="s">
        <v>2683</v>
      </c>
      <c r="D126" t="s">
        <v>2231</v>
      </c>
      <c r="E126" t="s">
        <v>2683</v>
      </c>
    </row>
    <row r="127" spans="1:5" x14ac:dyDescent="0.35">
      <c r="A127" t="s">
        <v>2218</v>
      </c>
      <c r="B127" t="s">
        <v>2682</v>
      </c>
      <c r="D127" t="s">
        <v>2218</v>
      </c>
      <c r="E127" t="s">
        <v>2682</v>
      </c>
    </row>
    <row r="128" spans="1:5" x14ac:dyDescent="0.35">
      <c r="A128" t="s">
        <v>2455</v>
      </c>
      <c r="B128" t="s">
        <v>2681</v>
      </c>
      <c r="D128" t="s">
        <v>2455</v>
      </c>
      <c r="E128" t="s">
        <v>2681</v>
      </c>
    </row>
    <row r="129" spans="1:5" x14ac:dyDescent="0.35">
      <c r="A129" t="s">
        <v>2417</v>
      </c>
      <c r="B129" t="s">
        <v>2678</v>
      </c>
      <c r="D129" t="s">
        <v>2417</v>
      </c>
      <c r="E129" t="s">
        <v>2678</v>
      </c>
    </row>
    <row r="130" spans="1:5" x14ac:dyDescent="0.35">
      <c r="A130" t="s">
        <v>1997</v>
      </c>
      <c r="B130" t="s">
        <v>2850</v>
      </c>
      <c r="D130" t="s">
        <v>1997</v>
      </c>
      <c r="E130" t="s">
        <v>2850</v>
      </c>
    </row>
    <row r="131" spans="1:5" x14ac:dyDescent="0.35">
      <c r="A131" t="s">
        <v>2000</v>
      </c>
      <c r="B131" t="s">
        <v>2679</v>
      </c>
      <c r="D131" t="s">
        <v>2000</v>
      </c>
      <c r="E131" t="s">
        <v>2679</v>
      </c>
    </row>
    <row r="132" spans="1:5" x14ac:dyDescent="0.35">
      <c r="A132" t="s">
        <v>2310</v>
      </c>
      <c r="B132" t="s">
        <v>2677</v>
      </c>
      <c r="D132" t="s">
        <v>2310</v>
      </c>
      <c r="E132" t="s">
        <v>2677</v>
      </c>
    </row>
    <row r="133" spans="1:5" x14ac:dyDescent="0.35">
      <c r="A133" t="s">
        <v>2002</v>
      </c>
      <c r="B133" t="s">
        <v>2676</v>
      </c>
      <c r="D133" t="s">
        <v>2002</v>
      </c>
      <c r="E133" t="s">
        <v>2676</v>
      </c>
    </row>
    <row r="134" spans="1:5" x14ac:dyDescent="0.35">
      <c r="A134" t="s">
        <v>2064</v>
      </c>
      <c r="B134" t="s">
        <v>2675</v>
      </c>
      <c r="D134" t="s">
        <v>2064</v>
      </c>
      <c r="E134" t="s">
        <v>2675</v>
      </c>
    </row>
    <row r="135" spans="1:5" x14ac:dyDescent="0.35">
      <c r="A135" t="s">
        <v>2448</v>
      </c>
      <c r="B135" t="s">
        <v>2674</v>
      </c>
      <c r="D135" t="s">
        <v>2448</v>
      </c>
      <c r="E135" t="s">
        <v>2674</v>
      </c>
    </row>
    <row r="136" spans="1:5" x14ac:dyDescent="0.35">
      <c r="A136" t="s">
        <v>2452</v>
      </c>
      <c r="B136" t="s">
        <v>2673</v>
      </c>
      <c r="D136" t="s">
        <v>2452</v>
      </c>
      <c r="E136" t="s">
        <v>2673</v>
      </c>
    </row>
    <row r="137" spans="1:5" x14ac:dyDescent="0.35">
      <c r="A137" t="s">
        <v>2268</v>
      </c>
      <c r="B137" t="s">
        <v>2672</v>
      </c>
      <c r="D137" t="s">
        <v>2268</v>
      </c>
      <c r="E137" t="s">
        <v>2672</v>
      </c>
    </row>
    <row r="138" spans="1:5" x14ac:dyDescent="0.35">
      <c r="A138" t="s">
        <v>2013</v>
      </c>
      <c r="B138" t="s">
        <v>2671</v>
      </c>
      <c r="D138" t="s">
        <v>2013</v>
      </c>
      <c r="E138" t="s">
        <v>2671</v>
      </c>
    </row>
    <row r="139" spans="1:5" x14ac:dyDescent="0.35">
      <c r="A139" t="s">
        <v>2225</v>
      </c>
      <c r="B139" t="s">
        <v>2670</v>
      </c>
      <c r="D139" t="s">
        <v>2225</v>
      </c>
      <c r="E139" t="s">
        <v>2670</v>
      </c>
    </row>
    <row r="140" spans="1:5" x14ac:dyDescent="0.35">
      <c r="A140" t="s">
        <v>2503</v>
      </c>
      <c r="B140" t="s">
        <v>2669</v>
      </c>
      <c r="D140" t="s">
        <v>2503</v>
      </c>
      <c r="E140" t="s">
        <v>2669</v>
      </c>
    </row>
    <row r="141" spans="1:5" x14ac:dyDescent="0.35">
      <c r="A141" t="s">
        <v>2462</v>
      </c>
      <c r="B141" t="s">
        <v>2668</v>
      </c>
      <c r="D141" t="s">
        <v>2462</v>
      </c>
      <c r="E141" t="s">
        <v>2668</v>
      </c>
    </row>
    <row r="142" spans="1:5" x14ac:dyDescent="0.35">
      <c r="A142" t="s">
        <v>2137</v>
      </c>
      <c r="B142" t="s">
        <v>2667</v>
      </c>
      <c r="D142" t="s">
        <v>2137</v>
      </c>
      <c r="E142" t="s">
        <v>2667</v>
      </c>
    </row>
    <row r="143" spans="1:5" x14ac:dyDescent="0.35">
      <c r="A143" t="s">
        <v>2188</v>
      </c>
      <c r="B143" t="s">
        <v>2666</v>
      </c>
      <c r="D143" t="s">
        <v>2188</v>
      </c>
      <c r="E143" t="s">
        <v>2666</v>
      </c>
    </row>
    <row r="144" spans="1:5" x14ac:dyDescent="0.35">
      <c r="A144" t="s">
        <v>2398</v>
      </c>
      <c r="B144" t="s">
        <v>2665</v>
      </c>
      <c r="D144" t="s">
        <v>2398</v>
      </c>
      <c r="E144" t="s">
        <v>2665</v>
      </c>
    </row>
    <row r="145" spans="1:5" x14ac:dyDescent="0.35">
      <c r="A145" t="s">
        <v>2469</v>
      </c>
      <c r="B145" t="s">
        <v>2664</v>
      </c>
      <c r="D145" t="s">
        <v>2469</v>
      </c>
      <c r="E145" t="s">
        <v>2664</v>
      </c>
    </row>
    <row r="146" spans="1:5" x14ac:dyDescent="0.35">
      <c r="A146" t="s">
        <v>2102</v>
      </c>
      <c r="B146" t="s">
        <v>2663</v>
      </c>
      <c r="D146" t="s">
        <v>2102</v>
      </c>
      <c r="E146" t="s">
        <v>2663</v>
      </c>
    </row>
    <row r="147" spans="1:5" x14ac:dyDescent="0.35">
      <c r="A147" t="s">
        <v>2499</v>
      </c>
      <c r="B147" t="s">
        <v>2662</v>
      </c>
      <c r="D147" t="s">
        <v>2499</v>
      </c>
      <c r="E147" t="s">
        <v>2662</v>
      </c>
    </row>
    <row r="148" spans="1:5" x14ac:dyDescent="0.35">
      <c r="A148" t="s">
        <v>2233</v>
      </c>
      <c r="B148" t="s">
        <v>2661</v>
      </c>
      <c r="D148" t="s">
        <v>2233</v>
      </c>
      <c r="E148" t="s">
        <v>2661</v>
      </c>
    </row>
    <row r="149" spans="1:5" x14ac:dyDescent="0.35">
      <c r="A149" t="s">
        <v>2227</v>
      </c>
      <c r="B149" t="s">
        <v>2660</v>
      </c>
      <c r="D149" t="s">
        <v>2227</v>
      </c>
      <c r="E149" t="s">
        <v>2660</v>
      </c>
    </row>
    <row r="150" spans="1:5" x14ac:dyDescent="0.35">
      <c r="A150" t="s">
        <v>1996</v>
      </c>
      <c r="B150" t="s">
        <v>2659</v>
      </c>
      <c r="D150" t="s">
        <v>1996</v>
      </c>
      <c r="E150" t="s">
        <v>2659</v>
      </c>
    </row>
    <row r="151" spans="1:5" x14ac:dyDescent="0.35">
      <c r="A151" t="s">
        <v>2434</v>
      </c>
      <c r="B151" t="s">
        <v>2658</v>
      </c>
      <c r="D151" t="s">
        <v>2434</v>
      </c>
      <c r="E151" t="s">
        <v>2658</v>
      </c>
    </row>
    <row r="152" spans="1:5" x14ac:dyDescent="0.35">
      <c r="A152" t="s">
        <v>2421</v>
      </c>
      <c r="B152" t="s">
        <v>2657</v>
      </c>
      <c r="D152" t="s">
        <v>2421</v>
      </c>
      <c r="E152" t="s">
        <v>2657</v>
      </c>
    </row>
    <row r="153" spans="1:5" x14ac:dyDescent="0.35">
      <c r="A153" t="s">
        <v>2381</v>
      </c>
      <c r="B153" t="s">
        <v>2656</v>
      </c>
      <c r="D153" t="s">
        <v>2381</v>
      </c>
      <c r="E153" t="s">
        <v>2656</v>
      </c>
    </row>
    <row r="154" spans="1:5" x14ac:dyDescent="0.35">
      <c r="A154" t="s">
        <v>2176</v>
      </c>
      <c r="B154" t="s">
        <v>2655</v>
      </c>
      <c r="D154" t="s">
        <v>2176</v>
      </c>
      <c r="E154" t="s">
        <v>2655</v>
      </c>
    </row>
    <row r="155" spans="1:5" x14ac:dyDescent="0.35">
      <c r="A155" t="s">
        <v>2450</v>
      </c>
      <c r="B155" t="s">
        <v>2654</v>
      </c>
      <c r="D155" t="s">
        <v>2450</v>
      </c>
      <c r="E155" t="s">
        <v>2654</v>
      </c>
    </row>
    <row r="156" spans="1:5" x14ac:dyDescent="0.35">
      <c r="A156" t="s">
        <v>2206</v>
      </c>
      <c r="B156" t="s">
        <v>2653</v>
      </c>
      <c r="D156" t="s">
        <v>2206</v>
      </c>
      <c r="E156" t="s">
        <v>2653</v>
      </c>
    </row>
    <row r="157" spans="1:5" x14ac:dyDescent="0.35">
      <c r="A157" t="s">
        <v>2022</v>
      </c>
      <c r="B157" t="s">
        <v>2652</v>
      </c>
      <c r="D157" t="s">
        <v>2022</v>
      </c>
      <c r="E157" t="s">
        <v>2652</v>
      </c>
    </row>
    <row r="158" spans="1:5" x14ac:dyDescent="0.35">
      <c r="A158" t="s">
        <v>2397</v>
      </c>
      <c r="B158" t="s">
        <v>2651</v>
      </c>
      <c r="D158" t="s">
        <v>2397</v>
      </c>
      <c r="E158" t="s">
        <v>2651</v>
      </c>
    </row>
    <row r="159" spans="1:5" x14ac:dyDescent="0.35">
      <c r="A159" t="s">
        <v>2497</v>
      </c>
      <c r="B159" t="s">
        <v>2650</v>
      </c>
      <c r="D159" t="s">
        <v>2497</v>
      </c>
      <c r="E159" t="s">
        <v>2650</v>
      </c>
    </row>
    <row r="160" spans="1:5" x14ac:dyDescent="0.35">
      <c r="A160" t="s">
        <v>2057</v>
      </c>
      <c r="B160" t="s">
        <v>2649</v>
      </c>
      <c r="D160" t="s">
        <v>2057</v>
      </c>
      <c r="E160" t="s">
        <v>2649</v>
      </c>
    </row>
    <row r="161" spans="1:5" x14ac:dyDescent="0.35">
      <c r="A161" t="s">
        <v>2104</v>
      </c>
      <c r="B161" t="s">
        <v>2648</v>
      </c>
      <c r="D161" t="s">
        <v>2104</v>
      </c>
      <c r="E161" t="s">
        <v>2648</v>
      </c>
    </row>
    <row r="162" spans="1:5" x14ac:dyDescent="0.35">
      <c r="A162" t="s">
        <v>2354</v>
      </c>
      <c r="B162" t="s">
        <v>2647</v>
      </c>
      <c r="D162" t="s">
        <v>2354</v>
      </c>
      <c r="E162" t="s">
        <v>2647</v>
      </c>
    </row>
    <row r="163" spans="1:5" x14ac:dyDescent="0.35">
      <c r="A163" t="s">
        <v>2478</v>
      </c>
      <c r="B163" t="s">
        <v>2646</v>
      </c>
      <c r="D163" t="s">
        <v>2478</v>
      </c>
      <c r="E163" t="s">
        <v>2646</v>
      </c>
    </row>
    <row r="164" spans="1:5" x14ac:dyDescent="0.35">
      <c r="A164" t="s">
        <v>2314</v>
      </c>
      <c r="B164" t="s">
        <v>2645</v>
      </c>
      <c r="D164" t="s">
        <v>2314</v>
      </c>
      <c r="E164" t="s">
        <v>2645</v>
      </c>
    </row>
    <row r="165" spans="1:5" x14ac:dyDescent="0.35">
      <c r="A165" t="s">
        <v>2270</v>
      </c>
      <c r="B165" t="s">
        <v>2644</v>
      </c>
      <c r="D165" t="s">
        <v>2270</v>
      </c>
      <c r="E165" t="s">
        <v>2644</v>
      </c>
    </row>
    <row r="166" spans="1:5" x14ac:dyDescent="0.35">
      <c r="A166" t="s">
        <v>2343</v>
      </c>
      <c r="B166" t="s">
        <v>2643</v>
      </c>
      <c r="D166" t="s">
        <v>2343</v>
      </c>
      <c r="E166" t="s">
        <v>2643</v>
      </c>
    </row>
    <row r="167" spans="1:5" x14ac:dyDescent="0.35">
      <c r="A167" t="s">
        <v>2087</v>
      </c>
      <c r="B167" t="s">
        <v>310</v>
      </c>
      <c r="D167" t="s">
        <v>2087</v>
      </c>
      <c r="E167" t="s">
        <v>310</v>
      </c>
    </row>
    <row r="168" spans="1:5" x14ac:dyDescent="0.35">
      <c r="A168" t="s">
        <v>2423</v>
      </c>
      <c r="B168" t="s">
        <v>2642</v>
      </c>
      <c r="D168" t="s">
        <v>2423</v>
      </c>
      <c r="E168" t="s">
        <v>2642</v>
      </c>
    </row>
    <row r="169" spans="1:5" x14ac:dyDescent="0.35">
      <c r="A169" t="s">
        <v>2368</v>
      </c>
      <c r="B169" t="s">
        <v>2641</v>
      </c>
      <c r="D169" t="s">
        <v>2368</v>
      </c>
      <c r="E169" t="s">
        <v>2641</v>
      </c>
    </row>
    <row r="170" spans="1:5" x14ac:dyDescent="0.35">
      <c r="A170" t="s">
        <v>2321</v>
      </c>
      <c r="B170" t="s">
        <v>2640</v>
      </c>
      <c r="D170" t="s">
        <v>2321</v>
      </c>
      <c r="E170" t="s">
        <v>2640</v>
      </c>
    </row>
    <row r="171" spans="1:5" x14ac:dyDescent="0.35">
      <c r="A171" t="s">
        <v>2157</v>
      </c>
      <c r="B171" t="s">
        <v>2639</v>
      </c>
      <c r="D171" t="s">
        <v>2157</v>
      </c>
      <c r="E171" t="s">
        <v>2639</v>
      </c>
    </row>
    <row r="172" spans="1:5" x14ac:dyDescent="0.35">
      <c r="A172" t="s">
        <v>2513</v>
      </c>
      <c r="B172" t="s">
        <v>2638</v>
      </c>
      <c r="D172" t="s">
        <v>2513</v>
      </c>
      <c r="E172" t="s">
        <v>2638</v>
      </c>
    </row>
    <row r="173" spans="1:5" x14ac:dyDescent="0.35">
      <c r="A173" t="s">
        <v>2372</v>
      </c>
      <c r="B173" t="s">
        <v>2637</v>
      </c>
      <c r="D173" t="s">
        <v>2372</v>
      </c>
      <c r="E173" t="s">
        <v>2637</v>
      </c>
    </row>
    <row r="174" spans="1:5" x14ac:dyDescent="0.35">
      <c r="A174" t="s">
        <v>2426</v>
      </c>
      <c r="B174" t="s">
        <v>2636</v>
      </c>
      <c r="D174" t="s">
        <v>2426</v>
      </c>
      <c r="E174" t="s">
        <v>2636</v>
      </c>
    </row>
    <row r="175" spans="1:5" x14ac:dyDescent="0.35">
      <c r="A175" t="s">
        <v>2440</v>
      </c>
      <c r="B175" t="s">
        <v>2635</v>
      </c>
      <c r="D175" t="s">
        <v>2440</v>
      </c>
      <c r="E175" t="s">
        <v>2635</v>
      </c>
    </row>
    <row r="176" spans="1:5" x14ac:dyDescent="0.35">
      <c r="A176" t="s">
        <v>2472</v>
      </c>
      <c r="B176" t="s">
        <v>2634</v>
      </c>
      <c r="D176" t="s">
        <v>2472</v>
      </c>
      <c r="E176" t="s">
        <v>2634</v>
      </c>
    </row>
    <row r="177" spans="1:5" x14ac:dyDescent="0.35">
      <c r="A177" t="s">
        <v>2849</v>
      </c>
      <c r="B177" t="s">
        <v>2633</v>
      </c>
      <c r="D177" t="s">
        <v>2849</v>
      </c>
      <c r="E177" t="s">
        <v>2633</v>
      </c>
    </row>
    <row r="178" spans="1:5" x14ac:dyDescent="0.35">
      <c r="A178" t="s">
        <v>2109</v>
      </c>
      <c r="B178" t="s">
        <v>2632</v>
      </c>
      <c r="D178" t="s">
        <v>2109</v>
      </c>
      <c r="E178" t="s">
        <v>2632</v>
      </c>
    </row>
    <row r="179" spans="1:5" x14ac:dyDescent="0.35">
      <c r="A179" t="s">
        <v>2342</v>
      </c>
      <c r="B179" t="s">
        <v>2631</v>
      </c>
      <c r="D179" t="s">
        <v>2342</v>
      </c>
      <c r="E179" t="s">
        <v>2631</v>
      </c>
    </row>
    <row r="180" spans="1:5" x14ac:dyDescent="0.35">
      <c r="A180" t="s">
        <v>2303</v>
      </c>
      <c r="B180" t="s">
        <v>2630</v>
      </c>
      <c r="D180" t="s">
        <v>2303</v>
      </c>
      <c r="E180" t="s">
        <v>2630</v>
      </c>
    </row>
    <row r="181" spans="1:5" x14ac:dyDescent="0.35">
      <c r="A181" t="s">
        <v>2179</v>
      </c>
      <c r="B181" t="s">
        <v>2629</v>
      </c>
      <c r="D181" t="s">
        <v>2179</v>
      </c>
      <c r="E181" t="s">
        <v>2629</v>
      </c>
    </row>
    <row r="182" spans="1:5" x14ac:dyDescent="0.35">
      <c r="A182" t="s">
        <v>2124</v>
      </c>
      <c r="B182" t="s">
        <v>2628</v>
      </c>
      <c r="D182" t="s">
        <v>2124</v>
      </c>
      <c r="E182" t="s">
        <v>2628</v>
      </c>
    </row>
    <row r="183" spans="1:5" x14ac:dyDescent="0.35">
      <c r="A183" t="s">
        <v>2385</v>
      </c>
      <c r="B183" t="s">
        <v>2627</v>
      </c>
      <c r="D183" t="s">
        <v>2385</v>
      </c>
      <c r="E183" t="s">
        <v>2627</v>
      </c>
    </row>
    <row r="184" spans="1:5" x14ac:dyDescent="0.35">
      <c r="A184" t="s">
        <v>2480</v>
      </c>
      <c r="B184" t="s">
        <v>2626</v>
      </c>
      <c r="D184" t="s">
        <v>2480</v>
      </c>
      <c r="E184" t="s">
        <v>2626</v>
      </c>
    </row>
    <row r="185" spans="1:5" x14ac:dyDescent="0.35">
      <c r="A185" t="s">
        <v>2443</v>
      </c>
      <c r="B185" t="s">
        <v>2625</v>
      </c>
      <c r="D185" t="s">
        <v>2443</v>
      </c>
      <c r="E185" t="s">
        <v>2625</v>
      </c>
    </row>
    <row r="186" spans="1:5" x14ac:dyDescent="0.35">
      <c r="A186" t="s">
        <v>2390</v>
      </c>
      <c r="B186" t="s">
        <v>2624</v>
      </c>
      <c r="D186" t="s">
        <v>2390</v>
      </c>
      <c r="E186" t="s">
        <v>2624</v>
      </c>
    </row>
    <row r="187" spans="1:5" x14ac:dyDescent="0.35">
      <c r="A187" t="s">
        <v>2214</v>
      </c>
      <c r="B187" t="s">
        <v>2623</v>
      </c>
      <c r="D187" t="s">
        <v>2214</v>
      </c>
      <c r="E187" t="s">
        <v>2623</v>
      </c>
    </row>
    <row r="188" spans="1:5" x14ac:dyDescent="0.35">
      <c r="A188" t="s">
        <v>2399</v>
      </c>
      <c r="B188" t="s">
        <v>2622</v>
      </c>
      <c r="D188" t="s">
        <v>2399</v>
      </c>
      <c r="E188" t="s">
        <v>2622</v>
      </c>
    </row>
    <row r="189" spans="1:5" x14ac:dyDescent="0.35">
      <c r="A189" t="s">
        <v>2068</v>
      </c>
      <c r="B189" t="s">
        <v>2621</v>
      </c>
      <c r="D189" t="s">
        <v>2068</v>
      </c>
      <c r="E189" t="s">
        <v>2621</v>
      </c>
    </row>
    <row r="190" spans="1:5" x14ac:dyDescent="0.35">
      <c r="A190" t="s">
        <v>2073</v>
      </c>
      <c r="B190" t="s">
        <v>2620</v>
      </c>
      <c r="D190" t="s">
        <v>2073</v>
      </c>
      <c r="E190" t="s">
        <v>2620</v>
      </c>
    </row>
    <row r="191" spans="1:5" x14ac:dyDescent="0.35">
      <c r="A191" t="s">
        <v>2464</v>
      </c>
      <c r="B191" t="s">
        <v>2619</v>
      </c>
      <c r="D191" t="s">
        <v>2464</v>
      </c>
      <c r="E191" t="s">
        <v>2619</v>
      </c>
    </row>
    <row r="192" spans="1:5" x14ac:dyDescent="0.35">
      <c r="A192" t="s">
        <v>2459</v>
      </c>
      <c r="B192" t="s">
        <v>2618</v>
      </c>
      <c r="D192" t="s">
        <v>2459</v>
      </c>
      <c r="E192" t="s">
        <v>2618</v>
      </c>
    </row>
    <row r="193" spans="1:5" x14ac:dyDescent="0.35">
      <c r="A193" t="s">
        <v>2048</v>
      </c>
      <c r="B193" t="s">
        <v>2617</v>
      </c>
      <c r="D193" t="s">
        <v>2048</v>
      </c>
      <c r="E193" t="s">
        <v>2617</v>
      </c>
    </row>
    <row r="194" spans="1:5" x14ac:dyDescent="0.35">
      <c r="A194" t="s">
        <v>2288</v>
      </c>
      <c r="B194" t="s">
        <v>2616</v>
      </c>
      <c r="D194" t="s">
        <v>2288</v>
      </c>
      <c r="E194" t="s">
        <v>2616</v>
      </c>
    </row>
    <row r="195" spans="1:5" x14ac:dyDescent="0.35">
      <c r="A195" t="s">
        <v>2281</v>
      </c>
      <c r="B195" t="s">
        <v>2615</v>
      </c>
      <c r="D195" t="s">
        <v>2281</v>
      </c>
      <c r="E195" t="s">
        <v>2615</v>
      </c>
    </row>
    <row r="196" spans="1:5" x14ac:dyDescent="0.35">
      <c r="A196" t="s">
        <v>2439</v>
      </c>
      <c r="B196" t="s">
        <v>2614</v>
      </c>
      <c r="D196" t="s">
        <v>2439</v>
      </c>
      <c r="E196" t="s">
        <v>2614</v>
      </c>
    </row>
    <row r="197" spans="1:5" x14ac:dyDescent="0.35">
      <c r="A197" t="s">
        <v>2410</v>
      </c>
      <c r="B197" t="s">
        <v>2613</v>
      </c>
      <c r="D197" t="s">
        <v>2410</v>
      </c>
      <c r="E197" t="s">
        <v>2613</v>
      </c>
    </row>
    <row r="198" spans="1:5" x14ac:dyDescent="0.35">
      <c r="A198" t="s">
        <v>2216</v>
      </c>
      <c r="B198" t="s">
        <v>2612</v>
      </c>
      <c r="D198" t="s">
        <v>2216</v>
      </c>
      <c r="E198" t="s">
        <v>2612</v>
      </c>
    </row>
    <row r="199" spans="1:5" x14ac:dyDescent="0.35">
      <c r="A199" t="s">
        <v>2323</v>
      </c>
      <c r="B199" t="s">
        <v>2611</v>
      </c>
      <c r="D199" t="s">
        <v>2323</v>
      </c>
      <c r="E199" t="s">
        <v>2611</v>
      </c>
    </row>
    <row r="200" spans="1:5" x14ac:dyDescent="0.35">
      <c r="A200" t="s">
        <v>2402</v>
      </c>
      <c r="B200" t="s">
        <v>2610</v>
      </c>
      <c r="D200" t="s">
        <v>2402</v>
      </c>
      <c r="E200" t="s">
        <v>2610</v>
      </c>
    </row>
    <row r="201" spans="1:5" x14ac:dyDescent="0.35">
      <c r="A201" t="s">
        <v>2351</v>
      </c>
      <c r="B201" t="s">
        <v>2609</v>
      </c>
      <c r="D201" t="s">
        <v>2351</v>
      </c>
      <c r="E201" t="s">
        <v>2609</v>
      </c>
    </row>
    <row r="202" spans="1:5" x14ac:dyDescent="0.35">
      <c r="A202" t="s">
        <v>2512</v>
      </c>
      <c r="B202" t="s">
        <v>2608</v>
      </c>
      <c r="D202" t="s">
        <v>2512</v>
      </c>
      <c r="E202" t="s">
        <v>2608</v>
      </c>
    </row>
    <row r="203" spans="1:5" x14ac:dyDescent="0.35">
      <c r="A203" t="s">
        <v>2181</v>
      </c>
      <c r="B203" t="s">
        <v>2607</v>
      </c>
      <c r="D203" t="s">
        <v>2181</v>
      </c>
      <c r="E203" t="s">
        <v>2607</v>
      </c>
    </row>
    <row r="204" spans="1:5" x14ac:dyDescent="0.35">
      <c r="A204" t="s">
        <v>2010</v>
      </c>
      <c r="B204" t="s">
        <v>2606</v>
      </c>
      <c r="D204" t="s">
        <v>2010</v>
      </c>
      <c r="E204" t="s">
        <v>2606</v>
      </c>
    </row>
    <row r="205" spans="1:5" x14ac:dyDescent="0.35">
      <c r="A205" t="s">
        <v>2097</v>
      </c>
      <c r="B205" t="s">
        <v>2605</v>
      </c>
      <c r="D205" t="s">
        <v>2097</v>
      </c>
      <c r="E205" t="s">
        <v>2605</v>
      </c>
    </row>
    <row r="206" spans="1:5" x14ac:dyDescent="0.35">
      <c r="A206" t="s">
        <v>2100</v>
      </c>
      <c r="B206" t="s">
        <v>2604</v>
      </c>
      <c r="D206" t="s">
        <v>2100</v>
      </c>
      <c r="E206" t="s">
        <v>2604</v>
      </c>
    </row>
    <row r="207" spans="1:5" x14ac:dyDescent="0.35">
      <c r="A207" t="s">
        <v>2333</v>
      </c>
      <c r="B207" t="s">
        <v>2603</v>
      </c>
      <c r="D207" t="s">
        <v>2333</v>
      </c>
      <c r="E207" t="s">
        <v>2603</v>
      </c>
    </row>
    <row r="208" spans="1:5" x14ac:dyDescent="0.35">
      <c r="A208" t="s">
        <v>2051</v>
      </c>
      <c r="B208" t="s">
        <v>2602</v>
      </c>
      <c r="D208" t="s">
        <v>2051</v>
      </c>
      <c r="E208" t="s">
        <v>2602</v>
      </c>
    </row>
    <row r="209" spans="1:5" x14ac:dyDescent="0.35">
      <c r="A209" t="s">
        <v>2111</v>
      </c>
      <c r="B209" t="s">
        <v>2601</v>
      </c>
      <c r="D209" t="s">
        <v>2111</v>
      </c>
      <c r="E209" t="s">
        <v>2601</v>
      </c>
    </row>
    <row r="210" spans="1:5" x14ac:dyDescent="0.35">
      <c r="A210" t="s">
        <v>2441</v>
      </c>
      <c r="B210" t="s">
        <v>2600</v>
      </c>
      <c r="D210" t="s">
        <v>2441</v>
      </c>
      <c r="E210" t="s">
        <v>2600</v>
      </c>
    </row>
    <row r="211" spans="1:5" x14ac:dyDescent="0.35">
      <c r="A211" t="s">
        <v>2378</v>
      </c>
      <c r="B211" t="s">
        <v>2599</v>
      </c>
      <c r="D211" t="s">
        <v>2378</v>
      </c>
      <c r="E211" t="s">
        <v>2599</v>
      </c>
    </row>
    <row r="212" spans="1:5" x14ac:dyDescent="0.35">
      <c r="A212" t="s">
        <v>2505</v>
      </c>
      <c r="B212" t="s">
        <v>2598</v>
      </c>
      <c r="D212" t="s">
        <v>2505</v>
      </c>
      <c r="E212" t="s">
        <v>2598</v>
      </c>
    </row>
    <row r="213" spans="1:5" x14ac:dyDescent="0.35">
      <c r="A213" t="s">
        <v>2388</v>
      </c>
      <c r="B213" t="s">
        <v>2597</v>
      </c>
      <c r="D213" t="s">
        <v>2388</v>
      </c>
      <c r="E213" t="s">
        <v>2597</v>
      </c>
    </row>
    <row r="214" spans="1:5" x14ac:dyDescent="0.35">
      <c r="A214" t="s">
        <v>2229</v>
      </c>
      <c r="B214" t="s">
        <v>2596</v>
      </c>
      <c r="D214" t="s">
        <v>2229</v>
      </c>
      <c r="E214" t="s">
        <v>2596</v>
      </c>
    </row>
    <row r="215" spans="1:5" x14ac:dyDescent="0.35">
      <c r="A215" t="s">
        <v>2221</v>
      </c>
      <c r="B215" t="s">
        <v>2595</v>
      </c>
      <c r="D215" t="s">
        <v>2221</v>
      </c>
      <c r="E215" t="s">
        <v>2595</v>
      </c>
    </row>
    <row r="216" spans="1:5" x14ac:dyDescent="0.35">
      <c r="A216" t="s">
        <v>2170</v>
      </c>
      <c r="B216" t="s">
        <v>2594</v>
      </c>
      <c r="D216" t="s">
        <v>2170</v>
      </c>
      <c r="E216" t="s">
        <v>2594</v>
      </c>
    </row>
    <row r="217" spans="1:5" x14ac:dyDescent="0.35">
      <c r="A217" t="s">
        <v>2178</v>
      </c>
      <c r="B217" t="s">
        <v>2848</v>
      </c>
      <c r="D217" t="s">
        <v>2178</v>
      </c>
      <c r="E217" t="s">
        <v>2848</v>
      </c>
    </row>
    <row r="218" spans="1:5" x14ac:dyDescent="0.35">
      <c r="A218" t="s">
        <v>2401</v>
      </c>
      <c r="B218" t="s">
        <v>2592</v>
      </c>
      <c r="D218" t="s">
        <v>2401</v>
      </c>
      <c r="E218" t="s">
        <v>2592</v>
      </c>
    </row>
    <row r="219" spans="1:5" x14ac:dyDescent="0.35">
      <c r="A219" t="s">
        <v>2394</v>
      </c>
      <c r="B219" t="s">
        <v>2591</v>
      </c>
      <c r="D219" t="s">
        <v>2394</v>
      </c>
      <c r="E219" t="s">
        <v>2591</v>
      </c>
    </row>
    <row r="220" spans="1:5" x14ac:dyDescent="0.35">
      <c r="A220" t="s">
        <v>2256</v>
      </c>
      <c r="B220" t="s">
        <v>2590</v>
      </c>
      <c r="D220" t="s">
        <v>2256</v>
      </c>
      <c r="E220" t="s">
        <v>2590</v>
      </c>
    </row>
    <row r="221" spans="1:5" x14ac:dyDescent="0.35">
      <c r="A221" t="s">
        <v>2432</v>
      </c>
      <c r="B221" t="s">
        <v>2589</v>
      </c>
      <c r="D221" t="s">
        <v>2432</v>
      </c>
      <c r="E221" t="s">
        <v>2589</v>
      </c>
    </row>
    <row r="222" spans="1:5" x14ac:dyDescent="0.35">
      <c r="A222" t="s">
        <v>2284</v>
      </c>
      <c r="B222" t="s">
        <v>2588</v>
      </c>
      <c r="D222" t="s">
        <v>2284</v>
      </c>
      <c r="E222" t="s">
        <v>2588</v>
      </c>
    </row>
    <row r="223" spans="1:5" x14ac:dyDescent="0.35">
      <c r="A223" t="s">
        <v>2094</v>
      </c>
      <c r="B223" t="s">
        <v>2587</v>
      </c>
      <c r="D223" t="s">
        <v>2094</v>
      </c>
      <c r="E223" t="s">
        <v>2587</v>
      </c>
    </row>
    <row r="224" spans="1:5" x14ac:dyDescent="0.35">
      <c r="A224" t="s">
        <v>2285</v>
      </c>
      <c r="B224" t="s">
        <v>2586</v>
      </c>
      <c r="D224" t="s">
        <v>2285</v>
      </c>
      <c r="E224" t="s">
        <v>2586</v>
      </c>
    </row>
    <row r="225" spans="1:5" x14ac:dyDescent="0.35">
      <c r="A225" t="s">
        <v>2075</v>
      </c>
      <c r="B225" t="s">
        <v>2585</v>
      </c>
      <c r="D225" t="s">
        <v>2075</v>
      </c>
      <c r="E225" t="s">
        <v>2585</v>
      </c>
    </row>
    <row r="226" spans="1:5" x14ac:dyDescent="0.35">
      <c r="A226" t="s">
        <v>2376</v>
      </c>
      <c r="B226" t="s">
        <v>2584</v>
      </c>
      <c r="D226" t="s">
        <v>2376</v>
      </c>
      <c r="E226" t="s">
        <v>2584</v>
      </c>
    </row>
    <row r="227" spans="1:5" x14ac:dyDescent="0.35">
      <c r="A227" t="s">
        <v>2174</v>
      </c>
      <c r="B227" t="s">
        <v>2583</v>
      </c>
      <c r="D227" t="s">
        <v>2174</v>
      </c>
      <c r="E227" t="s">
        <v>2583</v>
      </c>
    </row>
    <row r="228" spans="1:5" x14ac:dyDescent="0.35">
      <c r="A228" t="s">
        <v>2145</v>
      </c>
      <c r="B228" t="s">
        <v>2582</v>
      </c>
      <c r="D228" t="s">
        <v>2145</v>
      </c>
      <c r="E228" t="s">
        <v>2582</v>
      </c>
    </row>
    <row r="229" spans="1:5" x14ac:dyDescent="0.35">
      <c r="A229" t="s">
        <v>2038</v>
      </c>
      <c r="B229" t="s">
        <v>2581</v>
      </c>
      <c r="D229" t="s">
        <v>2038</v>
      </c>
      <c r="E229" t="s">
        <v>2581</v>
      </c>
    </row>
    <row r="230" spans="1:5" x14ac:dyDescent="0.35">
      <c r="A230" t="s">
        <v>2409</v>
      </c>
      <c r="B230" t="s">
        <v>2580</v>
      </c>
      <c r="D230" t="s">
        <v>2409</v>
      </c>
      <c r="E230" t="s">
        <v>2580</v>
      </c>
    </row>
    <row r="231" spans="1:5" x14ac:dyDescent="0.35">
      <c r="A231" t="s">
        <v>2325</v>
      </c>
      <c r="B231" t="s">
        <v>2579</v>
      </c>
      <c r="D231" t="s">
        <v>2325</v>
      </c>
      <c r="E231" t="s">
        <v>2579</v>
      </c>
    </row>
    <row r="232" spans="1:5" x14ac:dyDescent="0.35">
      <c r="A232" t="s">
        <v>2083</v>
      </c>
      <c r="B232" t="s">
        <v>2578</v>
      </c>
      <c r="D232" t="s">
        <v>2083</v>
      </c>
      <c r="E232" t="s">
        <v>2578</v>
      </c>
    </row>
    <row r="233" spans="1:5" x14ac:dyDescent="0.35">
      <c r="A233" t="s">
        <v>2327</v>
      </c>
      <c r="B233" t="s">
        <v>2577</v>
      </c>
      <c r="D233" t="s">
        <v>2327</v>
      </c>
      <c r="E233" t="s">
        <v>2577</v>
      </c>
    </row>
    <row r="234" spans="1:5" x14ac:dyDescent="0.35">
      <c r="A234" t="s">
        <v>2373</v>
      </c>
      <c r="B234" t="s">
        <v>2576</v>
      </c>
      <c r="D234" t="s">
        <v>2373</v>
      </c>
      <c r="E234" t="s">
        <v>2576</v>
      </c>
    </row>
    <row r="235" spans="1:5" x14ac:dyDescent="0.35">
      <c r="A235" t="s">
        <v>2466</v>
      </c>
      <c r="B235" t="s">
        <v>2575</v>
      </c>
      <c r="D235" t="s">
        <v>2466</v>
      </c>
      <c r="E235" t="s">
        <v>2575</v>
      </c>
    </row>
    <row r="236" spans="1:5" x14ac:dyDescent="0.35">
      <c r="A236" t="s">
        <v>2150</v>
      </c>
      <c r="B236" t="s">
        <v>2574</v>
      </c>
      <c r="D236" t="s">
        <v>2150</v>
      </c>
      <c r="E236" t="s">
        <v>2574</v>
      </c>
    </row>
    <row r="237" spans="1:5" x14ac:dyDescent="0.35">
      <c r="A237" t="s">
        <v>2308</v>
      </c>
      <c r="B237" t="s">
        <v>2573</v>
      </c>
      <c r="D237" t="s">
        <v>2308</v>
      </c>
      <c r="E237" t="s">
        <v>2573</v>
      </c>
    </row>
    <row r="238" spans="1:5" x14ac:dyDescent="0.35">
      <c r="A238" t="s">
        <v>2391</v>
      </c>
      <c r="B238" t="s">
        <v>2572</v>
      </c>
      <c r="D238" t="s">
        <v>2391</v>
      </c>
      <c r="E238" t="s">
        <v>2572</v>
      </c>
    </row>
    <row r="239" spans="1:5" x14ac:dyDescent="0.35">
      <c r="A239" t="s">
        <v>2461</v>
      </c>
      <c r="B239" t="s">
        <v>2571</v>
      </c>
      <c r="D239" t="s">
        <v>2461</v>
      </c>
      <c r="E239" t="s">
        <v>2571</v>
      </c>
    </row>
    <row r="240" spans="1:5" x14ac:dyDescent="0.35">
      <c r="A240" t="s">
        <v>2280</v>
      </c>
      <c r="B240" t="s">
        <v>2570</v>
      </c>
      <c r="D240" t="s">
        <v>2280</v>
      </c>
      <c r="E240" t="s">
        <v>2570</v>
      </c>
    </row>
    <row r="241" spans="1:5" x14ac:dyDescent="0.35">
      <c r="A241" t="s">
        <v>1985</v>
      </c>
      <c r="B241" t="s">
        <v>2569</v>
      </c>
      <c r="D241" t="s">
        <v>1985</v>
      </c>
      <c r="E241" t="s">
        <v>2569</v>
      </c>
    </row>
    <row r="242" spans="1:5" x14ac:dyDescent="0.35">
      <c r="A242" t="s">
        <v>2359</v>
      </c>
      <c r="B242" t="s">
        <v>2568</v>
      </c>
      <c r="D242" t="s">
        <v>2359</v>
      </c>
      <c r="E242" t="s">
        <v>2568</v>
      </c>
    </row>
    <row r="243" spans="1:5" x14ac:dyDescent="0.35">
      <c r="A243" t="s">
        <v>2080</v>
      </c>
      <c r="B243" t="s">
        <v>2567</v>
      </c>
      <c r="D243" t="s">
        <v>2080</v>
      </c>
      <c r="E243" t="s">
        <v>2567</v>
      </c>
    </row>
    <row r="244" spans="1:5" x14ac:dyDescent="0.35">
      <c r="A244" t="s">
        <v>2210</v>
      </c>
      <c r="B244" t="s">
        <v>2566</v>
      </c>
      <c r="D244" t="s">
        <v>2210</v>
      </c>
      <c r="E244" t="s">
        <v>2566</v>
      </c>
    </row>
    <row r="245" spans="1:5" x14ac:dyDescent="0.35">
      <c r="A245" t="s">
        <v>2392</v>
      </c>
      <c r="B245" t="s">
        <v>2565</v>
      </c>
      <c r="D245" t="s">
        <v>2392</v>
      </c>
      <c r="E245" t="s">
        <v>2565</v>
      </c>
    </row>
    <row r="246" spans="1:5" x14ac:dyDescent="0.35">
      <c r="A246" t="s">
        <v>2131</v>
      </c>
      <c r="B246" t="s">
        <v>2564</v>
      </c>
      <c r="D246" t="s">
        <v>2131</v>
      </c>
      <c r="E246" t="s">
        <v>2564</v>
      </c>
    </row>
    <row r="247" spans="1:5" x14ac:dyDescent="0.35">
      <c r="A247" t="s">
        <v>2350</v>
      </c>
      <c r="B247" t="s">
        <v>2563</v>
      </c>
      <c r="D247" t="s">
        <v>2350</v>
      </c>
      <c r="E247" t="s">
        <v>2563</v>
      </c>
    </row>
    <row r="248" spans="1:5" x14ac:dyDescent="0.35">
      <c r="A248" t="s">
        <v>2319</v>
      </c>
      <c r="B248" t="s">
        <v>2562</v>
      </c>
      <c r="D248" t="s">
        <v>2319</v>
      </c>
      <c r="E248" t="s">
        <v>2562</v>
      </c>
    </row>
    <row r="249" spans="1:5" x14ac:dyDescent="0.35">
      <c r="A249" t="s">
        <v>2457</v>
      </c>
      <c r="B249" t="s">
        <v>2561</v>
      </c>
      <c r="D249" t="s">
        <v>2457</v>
      </c>
      <c r="E249" t="s">
        <v>2561</v>
      </c>
    </row>
    <row r="250" spans="1:5" x14ac:dyDescent="0.35">
      <c r="A250" t="s">
        <v>2201</v>
      </c>
      <c r="B250" t="s">
        <v>2560</v>
      </c>
      <c r="D250" t="s">
        <v>2201</v>
      </c>
      <c r="E250" t="s">
        <v>2560</v>
      </c>
    </row>
    <row r="251" spans="1:5" x14ac:dyDescent="0.35">
      <c r="A251" t="s">
        <v>2122</v>
      </c>
      <c r="B251" t="s">
        <v>2559</v>
      </c>
      <c r="D251" t="s">
        <v>2122</v>
      </c>
      <c r="E251" t="s">
        <v>2559</v>
      </c>
    </row>
    <row r="252" spans="1:5" x14ac:dyDescent="0.35">
      <c r="A252" t="s">
        <v>1987</v>
      </c>
      <c r="B252" t="s">
        <v>2558</v>
      </c>
      <c r="D252" t="s">
        <v>1987</v>
      </c>
      <c r="E252" t="s">
        <v>2558</v>
      </c>
    </row>
    <row r="253" spans="1:5" x14ac:dyDescent="0.35">
      <c r="A253" t="s">
        <v>2033</v>
      </c>
      <c r="B253" t="s">
        <v>2557</v>
      </c>
      <c r="D253" t="s">
        <v>2033</v>
      </c>
      <c r="E253" t="s">
        <v>2557</v>
      </c>
    </row>
    <row r="254" spans="1:5" x14ac:dyDescent="0.35">
      <c r="A254" t="s">
        <v>2015</v>
      </c>
      <c r="B254" t="s">
        <v>2556</v>
      </c>
      <c r="D254" t="s">
        <v>2015</v>
      </c>
      <c r="E254" t="s">
        <v>2556</v>
      </c>
    </row>
    <row r="255" spans="1:5" x14ac:dyDescent="0.35">
      <c r="A255" t="s">
        <v>2509</v>
      </c>
      <c r="B255" t="s">
        <v>2555</v>
      </c>
      <c r="D255" t="s">
        <v>2509</v>
      </c>
      <c r="E255" t="s">
        <v>2555</v>
      </c>
    </row>
    <row r="256" spans="1:5" x14ac:dyDescent="0.35">
      <c r="A256" t="s">
        <v>2153</v>
      </c>
      <c r="B256" t="s">
        <v>2554</v>
      </c>
      <c r="D256" t="s">
        <v>2153</v>
      </c>
      <c r="E256" t="s">
        <v>2554</v>
      </c>
    </row>
    <row r="257" spans="1:5" x14ac:dyDescent="0.35">
      <c r="A257" t="s">
        <v>1991</v>
      </c>
      <c r="B257" t="s">
        <v>2553</v>
      </c>
      <c r="D257" t="s">
        <v>1991</v>
      </c>
      <c r="E257" t="s">
        <v>2553</v>
      </c>
    </row>
    <row r="258" spans="1:5" x14ac:dyDescent="0.35">
      <c r="A258" t="s">
        <v>2187</v>
      </c>
      <c r="B258" t="s">
        <v>2551</v>
      </c>
      <c r="D258" t="s">
        <v>2187</v>
      </c>
      <c r="E258" t="s">
        <v>2551</v>
      </c>
    </row>
    <row r="259" spans="1:5" x14ac:dyDescent="0.35">
      <c r="A259" t="s">
        <v>2271</v>
      </c>
      <c r="B259" t="s">
        <v>2552</v>
      </c>
      <c r="D259" t="s">
        <v>2271</v>
      </c>
      <c r="E259" t="s">
        <v>2552</v>
      </c>
    </row>
    <row r="260" spans="1:5" x14ac:dyDescent="0.35">
      <c r="A260" t="s">
        <v>2428</v>
      </c>
      <c r="B260" t="s">
        <v>2549</v>
      </c>
      <c r="D260" t="s">
        <v>2428</v>
      </c>
      <c r="E260" t="s">
        <v>2549</v>
      </c>
    </row>
    <row r="261" spans="1:5" x14ac:dyDescent="0.35">
      <c r="A261" t="s">
        <v>2365</v>
      </c>
      <c r="B261" t="s">
        <v>2550</v>
      </c>
      <c r="D261" t="s">
        <v>2365</v>
      </c>
      <c r="E261" t="s">
        <v>2550</v>
      </c>
    </row>
    <row r="262" spans="1:5" x14ac:dyDescent="0.35">
      <c r="A262" t="s">
        <v>2114</v>
      </c>
      <c r="B262" t="s">
        <v>2548</v>
      </c>
      <c r="D262" t="s">
        <v>2114</v>
      </c>
      <c r="E262" t="s">
        <v>2548</v>
      </c>
    </row>
    <row r="263" spans="1:5" x14ac:dyDescent="0.35">
      <c r="A263" t="s">
        <v>2030</v>
      </c>
      <c r="B263" t="s">
        <v>2547</v>
      </c>
      <c r="D263" t="s">
        <v>2030</v>
      </c>
      <c r="E263" t="s">
        <v>2547</v>
      </c>
    </row>
    <row r="264" spans="1:5" x14ac:dyDescent="0.35">
      <c r="A264" t="s">
        <v>2046</v>
      </c>
      <c r="B264" t="s">
        <v>2546</v>
      </c>
      <c r="D264" t="s">
        <v>2046</v>
      </c>
      <c r="E264" t="s">
        <v>2546</v>
      </c>
    </row>
    <row r="265" spans="1:5" x14ac:dyDescent="0.35">
      <c r="A265" t="s">
        <v>2301</v>
      </c>
      <c r="B265" t="s">
        <v>2545</v>
      </c>
      <c r="D265" t="s">
        <v>2301</v>
      </c>
      <c r="E265" t="s">
        <v>2545</v>
      </c>
    </row>
    <row r="266" spans="1:5" x14ac:dyDescent="0.35">
      <c r="A266" t="s">
        <v>2183</v>
      </c>
      <c r="B266" t="s">
        <v>2544</v>
      </c>
      <c r="D266" t="s">
        <v>2183</v>
      </c>
      <c r="E266" t="s">
        <v>2544</v>
      </c>
    </row>
    <row r="267" spans="1:5" x14ac:dyDescent="0.35">
      <c r="A267" t="s">
        <v>2444</v>
      </c>
      <c r="B267" t="s">
        <v>2542</v>
      </c>
      <c r="D267" t="s">
        <v>2444</v>
      </c>
      <c r="E267" t="s">
        <v>2542</v>
      </c>
    </row>
    <row r="268" spans="1:5" x14ac:dyDescent="0.35">
      <c r="A268" t="s">
        <v>2340</v>
      </c>
      <c r="B268" t="s">
        <v>2543</v>
      </c>
      <c r="D268" t="s">
        <v>2340</v>
      </c>
      <c r="E268" t="s">
        <v>2543</v>
      </c>
    </row>
    <row r="269" spans="1:5" x14ac:dyDescent="0.35">
      <c r="A269" t="s">
        <v>2148</v>
      </c>
      <c r="B269" t="s">
        <v>2539</v>
      </c>
      <c r="D269" t="s">
        <v>2148</v>
      </c>
      <c r="E269" t="s">
        <v>2539</v>
      </c>
    </row>
    <row r="270" spans="1:5" x14ac:dyDescent="0.35">
      <c r="A270" t="s">
        <v>2266</v>
      </c>
      <c r="B270" t="s">
        <v>2540</v>
      </c>
      <c r="D270" t="s">
        <v>2266</v>
      </c>
      <c r="E270" t="s">
        <v>2540</v>
      </c>
    </row>
    <row r="271" spans="1:5" x14ac:dyDescent="0.35">
      <c r="A271" t="s">
        <v>1999</v>
      </c>
      <c r="B271" t="s">
        <v>2541</v>
      </c>
      <c r="D271" t="s">
        <v>1999</v>
      </c>
      <c r="E271" t="s">
        <v>2541</v>
      </c>
    </row>
    <row r="272" spans="1:5" x14ac:dyDescent="0.35">
      <c r="A272" t="s">
        <v>2054</v>
      </c>
      <c r="B272" t="s">
        <v>2538</v>
      </c>
      <c r="D272" t="s">
        <v>2054</v>
      </c>
      <c r="E272" t="s">
        <v>2538</v>
      </c>
    </row>
    <row r="273" spans="1:5" x14ac:dyDescent="0.35">
      <c r="A273" t="s">
        <v>2186</v>
      </c>
      <c r="B273" t="s">
        <v>2537</v>
      </c>
      <c r="D273" t="s">
        <v>2186</v>
      </c>
      <c r="E273" t="s">
        <v>2537</v>
      </c>
    </row>
    <row r="274" spans="1:5" x14ac:dyDescent="0.35">
      <c r="A274" t="s">
        <v>2248</v>
      </c>
      <c r="B274" t="s">
        <v>2533</v>
      </c>
      <c r="D274" t="s">
        <v>2248</v>
      </c>
      <c r="E274" t="s">
        <v>2533</v>
      </c>
    </row>
    <row r="275" spans="1:5" x14ac:dyDescent="0.35">
      <c r="A275" t="s">
        <v>2306</v>
      </c>
      <c r="B275" t="s">
        <v>2534</v>
      </c>
      <c r="D275" t="s">
        <v>2306</v>
      </c>
      <c r="E275" t="s">
        <v>2534</v>
      </c>
    </row>
    <row r="276" spans="1:5" x14ac:dyDescent="0.35">
      <c r="A276" t="s">
        <v>2446</v>
      </c>
      <c r="B276" t="s">
        <v>2535</v>
      </c>
      <c r="D276" t="s">
        <v>2446</v>
      </c>
      <c r="E276" t="s">
        <v>2535</v>
      </c>
    </row>
    <row r="277" spans="1:5" x14ac:dyDescent="0.35">
      <c r="A277" t="s">
        <v>2361</v>
      </c>
      <c r="B277" t="s">
        <v>2536</v>
      </c>
      <c r="D277" t="s">
        <v>2361</v>
      </c>
      <c r="E277" t="s">
        <v>2536</v>
      </c>
    </row>
    <row r="278" spans="1:5" x14ac:dyDescent="0.35">
      <c r="A278" t="s">
        <v>2159</v>
      </c>
      <c r="B278" t="s">
        <v>2532</v>
      </c>
      <c r="D278" t="s">
        <v>2159</v>
      </c>
      <c r="E278" t="s">
        <v>2532</v>
      </c>
    </row>
    <row r="279" spans="1:5" x14ac:dyDescent="0.35">
      <c r="A279" t="s">
        <v>2026</v>
      </c>
      <c r="B279" t="s">
        <v>2531</v>
      </c>
      <c r="D279" t="s">
        <v>2026</v>
      </c>
      <c r="E279" t="s">
        <v>2531</v>
      </c>
    </row>
    <row r="280" spans="1:5" x14ac:dyDescent="0.35">
      <c r="A280" t="s">
        <v>2290</v>
      </c>
      <c r="B280" t="s">
        <v>2530</v>
      </c>
      <c r="D280" t="s">
        <v>2290</v>
      </c>
      <c r="E280" t="s">
        <v>2530</v>
      </c>
    </row>
    <row r="281" spans="1:5" x14ac:dyDescent="0.35">
      <c r="A281" t="s">
        <v>2377</v>
      </c>
      <c r="B281" t="s">
        <v>2529</v>
      </c>
      <c r="D281" t="s">
        <v>2377</v>
      </c>
      <c r="E281" t="s">
        <v>2529</v>
      </c>
    </row>
    <row r="282" spans="1:5" x14ac:dyDescent="0.35">
      <c r="A282" t="s">
        <v>2356</v>
      </c>
      <c r="B282" t="s">
        <v>2528</v>
      </c>
      <c r="D282" t="s">
        <v>2356</v>
      </c>
      <c r="E282" t="s">
        <v>2528</v>
      </c>
    </row>
    <row r="283" spans="1:5" x14ac:dyDescent="0.35">
      <c r="A283" t="s">
        <v>2036</v>
      </c>
      <c r="B283" t="s">
        <v>2527</v>
      </c>
      <c r="D283" t="s">
        <v>2036</v>
      </c>
      <c r="E283" t="s">
        <v>2527</v>
      </c>
    </row>
    <row r="284" spans="1:5" x14ac:dyDescent="0.35">
      <c r="A284" t="s">
        <v>2244</v>
      </c>
      <c r="B284" t="s">
        <v>2526</v>
      </c>
      <c r="D284" t="s">
        <v>2244</v>
      </c>
      <c r="E284" t="s">
        <v>2526</v>
      </c>
    </row>
    <row r="285" spans="1:5" x14ac:dyDescent="0.35">
      <c r="A285" t="s">
        <v>2367</v>
      </c>
      <c r="B285" t="s">
        <v>2525</v>
      </c>
      <c r="D285" t="s">
        <v>2367</v>
      </c>
      <c r="E285" t="s">
        <v>2525</v>
      </c>
    </row>
    <row r="286" spans="1:5" x14ac:dyDescent="0.35">
      <c r="A286" t="s">
        <v>2405</v>
      </c>
      <c r="B286" t="s">
        <v>2523</v>
      </c>
      <c r="D286" t="s">
        <v>2405</v>
      </c>
      <c r="E286" t="s">
        <v>2523</v>
      </c>
    </row>
    <row r="287" spans="1:5" x14ac:dyDescent="0.35">
      <c r="A287" t="s">
        <v>2345</v>
      </c>
      <c r="B287" t="s">
        <v>2524</v>
      </c>
      <c r="D287" t="s">
        <v>2345</v>
      </c>
      <c r="E287" t="s">
        <v>2524</v>
      </c>
    </row>
    <row r="288" spans="1:5" x14ac:dyDescent="0.35">
      <c r="A288" t="s">
        <v>2353</v>
      </c>
      <c r="B288" t="s">
        <v>2522</v>
      </c>
      <c r="D288" t="s">
        <v>2353</v>
      </c>
      <c r="E288" t="s">
        <v>2522</v>
      </c>
    </row>
    <row r="289" spans="1:5" x14ac:dyDescent="0.35">
      <c r="A289" t="s">
        <v>2299</v>
      </c>
      <c r="B289" t="s">
        <v>2521</v>
      </c>
      <c r="D289" t="s">
        <v>2299</v>
      </c>
      <c r="E289" t="s">
        <v>2521</v>
      </c>
    </row>
    <row r="290" spans="1:5" x14ac:dyDescent="0.35">
      <c r="A290" t="s">
        <v>2496</v>
      </c>
      <c r="B290" t="s">
        <v>2520</v>
      </c>
      <c r="D290" t="s">
        <v>2496</v>
      </c>
      <c r="E290" t="s">
        <v>2520</v>
      </c>
    </row>
    <row r="291" spans="1:5" x14ac:dyDescent="0.35">
      <c r="A291" t="s">
        <v>1989</v>
      </c>
      <c r="B291" t="s">
        <v>2519</v>
      </c>
      <c r="D291" t="s">
        <v>1989</v>
      </c>
      <c r="E291" t="s">
        <v>2519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00"/>
  <sheetViews>
    <sheetView workbookViewId="0">
      <selection activeCell="C5" sqref="C5"/>
    </sheetView>
  </sheetViews>
  <sheetFormatPr baseColWidth="10" defaultColWidth="11.54296875" defaultRowHeight="14.5" x14ac:dyDescent="0.35"/>
  <cols>
    <col min="1" max="1" width="17.90625" customWidth="1"/>
    <col min="2" max="2" width="15.90625" customWidth="1"/>
    <col min="3" max="3" width="12.36328125" customWidth="1"/>
    <col min="4" max="4" width="15.36328125" customWidth="1"/>
    <col min="5" max="5" width="22.08984375" customWidth="1"/>
    <col min="8" max="8" width="23.1796875" customWidth="1"/>
  </cols>
  <sheetData>
    <row r="1" spans="1:8" x14ac:dyDescent="0.35">
      <c r="A1" s="62" t="s">
        <v>2865</v>
      </c>
      <c r="B1" s="61"/>
      <c r="C1" s="63"/>
      <c r="D1" s="62" t="s">
        <v>2864</v>
      </c>
      <c r="E1" s="61"/>
      <c r="F1" s="60"/>
    </row>
    <row r="2" spans="1:8" x14ac:dyDescent="0.35">
      <c r="A2" s="59" t="s">
        <v>359</v>
      </c>
      <c r="B2" s="59" t="s">
        <v>1676</v>
      </c>
      <c r="C2" s="58"/>
      <c r="D2" t="s">
        <v>613</v>
      </c>
      <c r="E2" t="s">
        <v>1674</v>
      </c>
      <c r="H2" s="58"/>
    </row>
    <row r="3" spans="1:8" x14ac:dyDescent="0.35">
      <c r="A3" s="59" t="s">
        <v>1084</v>
      </c>
      <c r="B3" s="59" t="s">
        <v>1673</v>
      </c>
      <c r="C3" s="58"/>
      <c r="D3" t="s">
        <v>829</v>
      </c>
      <c r="E3" t="s">
        <v>1675</v>
      </c>
      <c r="H3" s="58"/>
    </row>
    <row r="4" spans="1:8" x14ac:dyDescent="0.35">
      <c r="A4" s="59" t="s">
        <v>682</v>
      </c>
      <c r="B4" s="59" t="s">
        <v>1829</v>
      </c>
      <c r="C4" s="58"/>
      <c r="D4" t="s">
        <v>813</v>
      </c>
      <c r="E4" t="s">
        <v>1974</v>
      </c>
      <c r="H4" s="58"/>
    </row>
    <row r="5" spans="1:8" x14ac:dyDescent="0.35">
      <c r="A5" s="59" t="s">
        <v>852</v>
      </c>
      <c r="B5" s="59" t="s">
        <v>1970</v>
      </c>
      <c r="C5" s="58"/>
      <c r="D5" t="s">
        <v>936</v>
      </c>
      <c r="E5" t="s">
        <v>1672</v>
      </c>
      <c r="H5" s="58"/>
    </row>
    <row r="6" spans="1:8" x14ac:dyDescent="0.35">
      <c r="A6" s="59" t="s">
        <v>1805</v>
      </c>
      <c r="B6" s="59" t="s">
        <v>1804</v>
      </c>
      <c r="C6" s="58"/>
      <c r="D6" t="s">
        <v>743</v>
      </c>
      <c r="E6" t="s">
        <v>1971</v>
      </c>
      <c r="H6" s="58"/>
    </row>
    <row r="7" spans="1:8" x14ac:dyDescent="0.35">
      <c r="A7" s="59" t="s">
        <v>872</v>
      </c>
      <c r="B7" s="59" t="s">
        <v>1670</v>
      </c>
      <c r="C7" s="58"/>
      <c r="D7" t="s">
        <v>479</v>
      </c>
      <c r="E7" t="s">
        <v>1972</v>
      </c>
      <c r="H7" s="58"/>
    </row>
    <row r="8" spans="1:8" x14ac:dyDescent="0.35">
      <c r="A8" s="59" t="s">
        <v>1008</v>
      </c>
      <c r="B8" s="59" t="s">
        <v>1969</v>
      </c>
      <c r="C8" s="58"/>
      <c r="D8" t="s">
        <v>935</v>
      </c>
      <c r="E8" t="s">
        <v>1671</v>
      </c>
      <c r="H8" s="58"/>
    </row>
    <row r="9" spans="1:8" x14ac:dyDescent="0.35">
      <c r="A9" s="59" t="s">
        <v>1106</v>
      </c>
      <c r="B9" s="59" t="s">
        <v>1669</v>
      </c>
      <c r="C9" s="58"/>
      <c r="D9" t="s">
        <v>592</v>
      </c>
      <c r="E9" t="s">
        <v>1966</v>
      </c>
      <c r="H9" s="58"/>
    </row>
    <row r="10" spans="1:8" x14ac:dyDescent="0.35">
      <c r="A10" s="59" t="s">
        <v>905</v>
      </c>
      <c r="B10" s="59" t="s">
        <v>1968</v>
      </c>
      <c r="C10" s="58"/>
      <c r="D10" t="s">
        <v>432</v>
      </c>
      <c r="E10" t="s">
        <v>1964</v>
      </c>
      <c r="H10" s="58"/>
    </row>
    <row r="11" spans="1:8" x14ac:dyDescent="0.35">
      <c r="A11" s="59" t="s">
        <v>1307</v>
      </c>
      <c r="B11" s="59" t="s">
        <v>1967</v>
      </c>
      <c r="C11" s="58"/>
      <c r="D11" t="s">
        <v>549</v>
      </c>
      <c r="E11" t="s">
        <v>1963</v>
      </c>
      <c r="H11" s="58"/>
    </row>
    <row r="12" spans="1:8" x14ac:dyDescent="0.35">
      <c r="A12" s="59" t="s">
        <v>1120</v>
      </c>
      <c r="B12" s="59" t="s">
        <v>1509</v>
      </c>
      <c r="C12" s="58"/>
      <c r="D12" t="s">
        <v>979</v>
      </c>
      <c r="E12" t="s">
        <v>1962</v>
      </c>
      <c r="H12" s="58"/>
    </row>
    <row r="13" spans="1:8" x14ac:dyDescent="0.35">
      <c r="A13" s="59" t="s">
        <v>1086</v>
      </c>
      <c r="B13" s="59" t="s">
        <v>1508</v>
      </c>
      <c r="C13" s="58"/>
      <c r="D13" t="s">
        <v>1233</v>
      </c>
      <c r="E13" t="s">
        <v>1961</v>
      </c>
      <c r="H13" s="58"/>
    </row>
    <row r="14" spans="1:8" x14ac:dyDescent="0.35">
      <c r="A14" s="59" t="s">
        <v>820</v>
      </c>
      <c r="B14" s="59" t="s">
        <v>1965</v>
      </c>
      <c r="C14" s="58"/>
      <c r="D14" t="s">
        <v>1266</v>
      </c>
      <c r="E14" t="s">
        <v>1960</v>
      </c>
      <c r="H14" s="58"/>
    </row>
    <row r="15" spans="1:8" x14ac:dyDescent="0.35">
      <c r="A15" s="59" t="s">
        <v>953</v>
      </c>
      <c r="B15" s="59" t="s">
        <v>1505</v>
      </c>
      <c r="C15" s="58"/>
      <c r="D15" t="s">
        <v>1860</v>
      </c>
      <c r="E15" t="s">
        <v>1859</v>
      </c>
      <c r="H15" s="58"/>
    </row>
    <row r="16" spans="1:8" x14ac:dyDescent="0.35">
      <c r="A16" s="59" t="s">
        <v>1195</v>
      </c>
      <c r="B16" s="59" t="s">
        <v>1668</v>
      </c>
      <c r="C16" s="58"/>
      <c r="D16" t="s">
        <v>940</v>
      </c>
      <c r="E16" t="s">
        <v>1663</v>
      </c>
      <c r="H16" s="58"/>
    </row>
    <row r="17" spans="1:8" x14ac:dyDescent="0.35">
      <c r="A17" s="59" t="s">
        <v>1056</v>
      </c>
      <c r="B17" s="59" t="s">
        <v>1667</v>
      </c>
      <c r="C17" s="58"/>
      <c r="D17" t="s">
        <v>973</v>
      </c>
      <c r="E17" t="s">
        <v>1959</v>
      </c>
      <c r="H17" s="58"/>
    </row>
    <row r="18" spans="1:8" x14ac:dyDescent="0.35">
      <c r="A18" s="59" t="s">
        <v>1017</v>
      </c>
      <c r="B18" s="59" t="s">
        <v>1501</v>
      </c>
      <c r="C18" s="58"/>
      <c r="D18" t="s">
        <v>1179</v>
      </c>
      <c r="E18" t="s">
        <v>1958</v>
      </c>
      <c r="H18" s="58"/>
    </row>
    <row r="19" spans="1:8" x14ac:dyDescent="0.35">
      <c r="A19" s="59" t="s">
        <v>946</v>
      </c>
      <c r="B19" s="59" t="s">
        <v>1502</v>
      </c>
      <c r="C19" s="58"/>
      <c r="D19" t="s">
        <v>391</v>
      </c>
      <c r="E19" t="s">
        <v>1660</v>
      </c>
      <c r="H19" s="58"/>
    </row>
    <row r="20" spans="1:8" x14ac:dyDescent="0.35">
      <c r="A20" s="59" t="s">
        <v>422</v>
      </c>
      <c r="B20" s="59" t="s">
        <v>1500</v>
      </c>
      <c r="C20" s="58"/>
      <c r="D20" t="s">
        <v>1109</v>
      </c>
      <c r="E20" t="s">
        <v>1659</v>
      </c>
      <c r="H20" s="58"/>
    </row>
    <row r="21" spans="1:8" x14ac:dyDescent="0.35">
      <c r="A21" s="59" t="s">
        <v>1000</v>
      </c>
      <c r="B21" s="59" t="s">
        <v>1665</v>
      </c>
      <c r="C21" s="58"/>
      <c r="D21" t="s">
        <v>589</v>
      </c>
      <c r="E21" t="s">
        <v>1957</v>
      </c>
      <c r="H21" s="58"/>
    </row>
    <row r="22" spans="1:8" x14ac:dyDescent="0.35">
      <c r="A22" s="59" t="s">
        <v>472</v>
      </c>
      <c r="B22" s="59" t="s">
        <v>1666</v>
      </c>
      <c r="C22" s="58"/>
      <c r="D22" t="s">
        <v>1033</v>
      </c>
      <c r="E22" t="s">
        <v>2863</v>
      </c>
      <c r="H22" s="58"/>
    </row>
    <row r="23" spans="1:8" x14ac:dyDescent="0.35">
      <c r="A23" s="59" t="s">
        <v>1309</v>
      </c>
      <c r="B23" s="59" t="s">
        <v>1820</v>
      </c>
      <c r="C23" s="58"/>
      <c r="D23" t="s">
        <v>569</v>
      </c>
      <c r="E23" t="s">
        <v>1954</v>
      </c>
      <c r="H23" s="58"/>
    </row>
    <row r="24" spans="1:8" x14ac:dyDescent="0.35">
      <c r="A24" s="59" t="s">
        <v>538</v>
      </c>
      <c r="B24" s="59" t="s">
        <v>1821</v>
      </c>
      <c r="C24" s="58"/>
      <c r="D24" t="s">
        <v>676</v>
      </c>
      <c r="E24" t="s">
        <v>1953</v>
      </c>
      <c r="H24" s="58"/>
    </row>
    <row r="25" spans="1:8" x14ac:dyDescent="0.35">
      <c r="A25" s="59" t="s">
        <v>541</v>
      </c>
      <c r="B25" s="59" t="s">
        <v>1664</v>
      </c>
      <c r="C25" s="58"/>
      <c r="D25" t="s">
        <v>679</v>
      </c>
      <c r="E25" t="s">
        <v>1657</v>
      </c>
      <c r="H25" s="58"/>
    </row>
    <row r="26" spans="1:8" x14ac:dyDescent="0.35">
      <c r="A26" s="59" t="s">
        <v>456</v>
      </c>
      <c r="B26" s="59" t="s">
        <v>1662</v>
      </c>
      <c r="C26" s="58"/>
      <c r="D26" t="s">
        <v>1257</v>
      </c>
      <c r="E26" t="s">
        <v>1949</v>
      </c>
      <c r="H26" s="58"/>
    </row>
    <row r="27" spans="1:8" x14ac:dyDescent="0.35">
      <c r="A27" s="59" t="s">
        <v>910</v>
      </c>
      <c r="B27" s="59" t="s">
        <v>1661</v>
      </c>
      <c r="C27" s="58"/>
      <c r="D27" t="s">
        <v>644</v>
      </c>
      <c r="E27" t="s">
        <v>1652</v>
      </c>
      <c r="H27" s="58"/>
    </row>
    <row r="28" spans="1:8" x14ac:dyDescent="0.35">
      <c r="A28" s="59" t="s">
        <v>416</v>
      </c>
      <c r="B28" s="59" t="s">
        <v>1956</v>
      </c>
      <c r="C28" s="58"/>
      <c r="D28" t="s">
        <v>839</v>
      </c>
      <c r="E28" t="s">
        <v>1653</v>
      </c>
      <c r="H28" s="58"/>
    </row>
    <row r="29" spans="1:8" x14ac:dyDescent="0.35">
      <c r="A29" s="59" t="s">
        <v>564</v>
      </c>
      <c r="B29" s="59" t="s">
        <v>1955</v>
      </c>
      <c r="C29" s="58"/>
      <c r="D29" t="s">
        <v>388</v>
      </c>
      <c r="E29" t="s">
        <v>1947</v>
      </c>
      <c r="H29" s="58"/>
    </row>
    <row r="30" spans="1:8" x14ac:dyDescent="0.35">
      <c r="A30" s="59" t="s">
        <v>477</v>
      </c>
      <c r="B30" s="59" t="s">
        <v>1494</v>
      </c>
      <c r="C30" s="58"/>
      <c r="D30" t="s">
        <v>1117</v>
      </c>
      <c r="E30" t="s">
        <v>1946</v>
      </c>
      <c r="H30" s="58"/>
    </row>
    <row r="31" spans="1:8" x14ac:dyDescent="0.35">
      <c r="A31" s="59" t="s">
        <v>657</v>
      </c>
      <c r="B31" s="59" t="s">
        <v>1816</v>
      </c>
      <c r="C31" s="58"/>
      <c r="D31" t="s">
        <v>1601</v>
      </c>
      <c r="E31" t="s">
        <v>1600</v>
      </c>
      <c r="H31" s="58"/>
    </row>
    <row r="32" spans="1:8" x14ac:dyDescent="0.35">
      <c r="A32" s="59" t="s">
        <v>891</v>
      </c>
      <c r="B32" s="59" t="s">
        <v>1952</v>
      </c>
      <c r="C32" s="58"/>
      <c r="D32" t="s">
        <v>1201</v>
      </c>
      <c r="E32" t="s">
        <v>1648</v>
      </c>
      <c r="H32" s="58"/>
    </row>
    <row r="33" spans="1:8" x14ac:dyDescent="0.35">
      <c r="A33" s="59" t="s">
        <v>1192</v>
      </c>
      <c r="B33" s="59" t="s">
        <v>1814</v>
      </c>
      <c r="C33" s="58"/>
      <c r="D33" t="s">
        <v>1826</v>
      </c>
      <c r="E33" t="s">
        <v>1825</v>
      </c>
      <c r="H33" s="58"/>
    </row>
    <row r="34" spans="1:8" x14ac:dyDescent="0.35">
      <c r="A34" s="59" t="s">
        <v>731</v>
      </c>
      <c r="B34" s="59" t="s">
        <v>1951</v>
      </c>
      <c r="C34" s="58"/>
      <c r="D34" t="s">
        <v>886</v>
      </c>
      <c r="E34" t="s">
        <v>1647</v>
      </c>
      <c r="H34" s="58"/>
    </row>
    <row r="35" spans="1:8" x14ac:dyDescent="0.35">
      <c r="A35" s="59" t="s">
        <v>1159</v>
      </c>
      <c r="B35" s="59" t="s">
        <v>1950</v>
      </c>
      <c r="C35" s="58"/>
      <c r="D35" t="s">
        <v>766</v>
      </c>
      <c r="E35" t="s">
        <v>1945</v>
      </c>
      <c r="H35" s="58"/>
    </row>
    <row r="36" spans="1:8" x14ac:dyDescent="0.35">
      <c r="A36" s="59" t="s">
        <v>547</v>
      </c>
      <c r="B36" s="59" t="s">
        <v>1651</v>
      </c>
      <c r="C36" s="58"/>
      <c r="D36" t="s">
        <v>1144</v>
      </c>
      <c r="E36" t="s">
        <v>1645</v>
      </c>
      <c r="H36" s="58"/>
    </row>
    <row r="37" spans="1:8" x14ac:dyDescent="0.35">
      <c r="A37" s="59" t="s">
        <v>1226</v>
      </c>
      <c r="B37" s="59" t="s">
        <v>1656</v>
      </c>
      <c r="C37" s="58"/>
      <c r="D37" t="s">
        <v>672</v>
      </c>
      <c r="E37" t="s">
        <v>1944</v>
      </c>
      <c r="H37" s="58"/>
    </row>
    <row r="38" spans="1:8" x14ac:dyDescent="0.35">
      <c r="A38" s="59" t="s">
        <v>1683</v>
      </c>
      <c r="B38" s="59" t="s">
        <v>1682</v>
      </c>
      <c r="C38" s="58"/>
      <c r="D38" t="s">
        <v>459</v>
      </c>
      <c r="E38" t="s">
        <v>1943</v>
      </c>
      <c r="H38" s="58"/>
    </row>
    <row r="39" spans="1:8" x14ac:dyDescent="0.35">
      <c r="A39" s="59" t="s">
        <v>875</v>
      </c>
      <c r="B39" s="59" t="s">
        <v>1650</v>
      </c>
      <c r="C39" s="58"/>
      <c r="D39" t="s">
        <v>502</v>
      </c>
      <c r="E39" t="s">
        <v>1942</v>
      </c>
      <c r="H39" s="58"/>
    </row>
    <row r="40" spans="1:8" x14ac:dyDescent="0.35">
      <c r="A40" s="59" t="s">
        <v>730</v>
      </c>
      <c r="B40" s="59" t="s">
        <v>1948</v>
      </c>
      <c r="C40" s="58"/>
      <c r="D40" t="s">
        <v>392</v>
      </c>
      <c r="E40" t="s">
        <v>1644</v>
      </c>
      <c r="H40" s="58"/>
    </row>
    <row r="41" spans="1:8" x14ac:dyDescent="0.35">
      <c r="A41" s="59" t="s">
        <v>880</v>
      </c>
      <c r="B41" s="59" t="s">
        <v>1649</v>
      </c>
      <c r="C41" s="58"/>
      <c r="D41" t="s">
        <v>761</v>
      </c>
      <c r="E41" t="s">
        <v>1940</v>
      </c>
      <c r="H41" s="58"/>
    </row>
    <row r="42" spans="1:8" x14ac:dyDescent="0.35">
      <c r="A42" s="59" t="s">
        <v>770</v>
      </c>
      <c r="B42" s="59" t="s">
        <v>1489</v>
      </c>
      <c r="C42" s="58"/>
      <c r="D42" t="s">
        <v>1636</v>
      </c>
      <c r="E42" t="s">
        <v>1635</v>
      </c>
      <c r="H42" s="58"/>
    </row>
    <row r="43" spans="1:8" x14ac:dyDescent="0.35">
      <c r="A43" s="59" t="s">
        <v>597</v>
      </c>
      <c r="B43" s="59" t="s">
        <v>1811</v>
      </c>
      <c r="C43" s="58"/>
      <c r="D43" t="s">
        <v>756</v>
      </c>
      <c r="E43" t="s">
        <v>1643</v>
      </c>
      <c r="H43" s="58"/>
    </row>
    <row r="44" spans="1:8" x14ac:dyDescent="0.35">
      <c r="A44" s="59" t="s">
        <v>1152</v>
      </c>
      <c r="B44" s="59" t="s">
        <v>1488</v>
      </c>
      <c r="C44" s="58"/>
      <c r="D44" t="s">
        <v>926</v>
      </c>
      <c r="E44" t="s">
        <v>1939</v>
      </c>
      <c r="H44" s="58"/>
    </row>
    <row r="45" spans="1:8" x14ac:dyDescent="0.35">
      <c r="A45" s="59" t="s">
        <v>1283</v>
      </c>
      <c r="B45" s="59" t="s">
        <v>1486</v>
      </c>
      <c r="C45" s="58"/>
      <c r="D45" t="s">
        <v>1301</v>
      </c>
      <c r="E45" t="s">
        <v>1937</v>
      </c>
      <c r="H45" s="58"/>
    </row>
    <row r="46" spans="1:8" x14ac:dyDescent="0.35">
      <c r="A46" s="59" t="s">
        <v>978</v>
      </c>
      <c r="B46" s="59" t="s">
        <v>1646</v>
      </c>
      <c r="C46" s="58"/>
      <c r="D46" t="s">
        <v>860</v>
      </c>
      <c r="E46" t="s">
        <v>1641</v>
      </c>
      <c r="H46" s="58"/>
    </row>
    <row r="47" spans="1:8" x14ac:dyDescent="0.35">
      <c r="A47" s="59" t="s">
        <v>719</v>
      </c>
      <c r="B47" s="59" t="s">
        <v>1484</v>
      </c>
      <c r="C47" s="58"/>
      <c r="D47" t="s">
        <v>747</v>
      </c>
      <c r="E47" t="s">
        <v>1639</v>
      </c>
      <c r="H47" s="58"/>
    </row>
    <row r="48" spans="1:8" x14ac:dyDescent="0.35">
      <c r="A48" s="59" t="s">
        <v>778</v>
      </c>
      <c r="B48" s="59" t="s">
        <v>1809</v>
      </c>
      <c r="C48" s="58"/>
      <c r="D48" t="s">
        <v>1449</v>
      </c>
      <c r="E48" t="s">
        <v>1448</v>
      </c>
      <c r="H48" s="58"/>
    </row>
    <row r="49" spans="1:8" x14ac:dyDescent="0.35">
      <c r="A49" s="59" t="s">
        <v>1145</v>
      </c>
      <c r="B49" s="59" t="s">
        <v>1941</v>
      </c>
      <c r="C49" s="58"/>
      <c r="D49" t="s">
        <v>962</v>
      </c>
      <c r="E49" t="s">
        <v>1936</v>
      </c>
      <c r="H49" s="58"/>
    </row>
    <row r="50" spans="1:8" x14ac:dyDescent="0.35">
      <c r="A50" s="59" t="s">
        <v>340</v>
      </c>
      <c r="B50" s="59" t="s">
        <v>1483</v>
      </c>
      <c r="C50" s="58"/>
      <c r="D50" t="s">
        <v>792</v>
      </c>
      <c r="E50" t="s">
        <v>1637</v>
      </c>
      <c r="H50" s="58"/>
    </row>
    <row r="51" spans="1:8" x14ac:dyDescent="0.35">
      <c r="A51" s="59" t="s">
        <v>1267</v>
      </c>
      <c r="B51" s="59" t="s">
        <v>1642</v>
      </c>
      <c r="C51" s="58"/>
      <c r="D51" t="s">
        <v>1418</v>
      </c>
      <c r="E51" t="s">
        <v>1417</v>
      </c>
      <c r="H51" s="58"/>
    </row>
    <row r="52" spans="1:8" x14ac:dyDescent="0.35">
      <c r="A52" s="59" t="s">
        <v>754</v>
      </c>
      <c r="B52" s="59" t="s">
        <v>1938</v>
      </c>
      <c r="C52" s="58"/>
      <c r="D52" t="s">
        <v>969</v>
      </c>
      <c r="E52" t="s">
        <v>1935</v>
      </c>
      <c r="H52" s="58"/>
    </row>
    <row r="53" spans="1:8" x14ac:dyDescent="0.35">
      <c r="A53" s="59" t="s">
        <v>1101</v>
      </c>
      <c r="B53" s="59" t="s">
        <v>1640</v>
      </c>
      <c r="C53" s="58"/>
      <c r="D53" t="s">
        <v>611</v>
      </c>
      <c r="E53" t="s">
        <v>1634</v>
      </c>
      <c r="H53" s="58"/>
    </row>
    <row r="54" spans="1:8" x14ac:dyDescent="0.35">
      <c r="A54" s="59" t="s">
        <v>741</v>
      </c>
      <c r="B54" s="59" t="s">
        <v>1479</v>
      </c>
      <c r="C54" s="58"/>
      <c r="D54" t="s">
        <v>1090</v>
      </c>
      <c r="E54" t="s">
        <v>1633</v>
      </c>
      <c r="H54" s="58"/>
    </row>
    <row r="55" spans="1:8" x14ac:dyDescent="0.35">
      <c r="A55" s="59" t="s">
        <v>950</v>
      </c>
      <c r="B55" s="59" t="s">
        <v>1803</v>
      </c>
      <c r="C55" s="58"/>
      <c r="D55" t="s">
        <v>878</v>
      </c>
      <c r="E55" t="s">
        <v>1631</v>
      </c>
      <c r="H55" s="58"/>
    </row>
    <row r="56" spans="1:8" x14ac:dyDescent="0.35">
      <c r="A56" s="59" t="s">
        <v>1002</v>
      </c>
      <c r="B56" s="59" t="s">
        <v>1478</v>
      </c>
      <c r="C56" s="58"/>
      <c r="D56" t="s">
        <v>397</v>
      </c>
      <c r="E56" t="s">
        <v>1632</v>
      </c>
      <c r="H56" s="58"/>
    </row>
    <row r="57" spans="1:8" x14ac:dyDescent="0.35">
      <c r="A57" s="59" t="s">
        <v>744</v>
      </c>
      <c r="B57" s="59" t="s">
        <v>1801</v>
      </c>
      <c r="C57" s="58"/>
      <c r="D57" t="s">
        <v>425</v>
      </c>
      <c r="E57" t="s">
        <v>1630</v>
      </c>
      <c r="H57" s="58"/>
    </row>
    <row r="58" spans="1:8" x14ac:dyDescent="0.35">
      <c r="A58" s="59" t="s">
        <v>399</v>
      </c>
      <c r="B58" s="59" t="s">
        <v>1802</v>
      </c>
      <c r="C58" s="58"/>
      <c r="D58" t="s">
        <v>646</v>
      </c>
      <c r="E58" t="s">
        <v>1628</v>
      </c>
      <c r="H58" s="58"/>
    </row>
    <row r="59" spans="1:8" x14ac:dyDescent="0.35">
      <c r="A59" s="59" t="s">
        <v>907</v>
      </c>
      <c r="B59" s="59" t="s">
        <v>1477</v>
      </c>
      <c r="C59" s="58"/>
      <c r="D59" t="s">
        <v>674</v>
      </c>
      <c r="E59" t="s">
        <v>1629</v>
      </c>
      <c r="H59" s="58"/>
    </row>
    <row r="60" spans="1:8" x14ac:dyDescent="0.35">
      <c r="A60" s="59" t="s">
        <v>1054</v>
      </c>
      <c r="B60" s="59" t="s">
        <v>1638</v>
      </c>
      <c r="C60" s="58"/>
      <c r="D60" t="s">
        <v>1858</v>
      </c>
      <c r="E60" t="s">
        <v>1857</v>
      </c>
      <c r="H60" s="58"/>
    </row>
    <row r="61" spans="1:8" x14ac:dyDescent="0.35">
      <c r="A61" s="59" t="s">
        <v>1071</v>
      </c>
      <c r="B61" s="59" t="s">
        <v>1476</v>
      </c>
      <c r="C61" s="58"/>
      <c r="D61" t="s">
        <v>358</v>
      </c>
      <c r="E61" t="s">
        <v>1932</v>
      </c>
      <c r="H61" s="58"/>
    </row>
    <row r="62" spans="1:8" x14ac:dyDescent="0.35">
      <c r="A62" s="59" t="s">
        <v>1018</v>
      </c>
      <c r="B62" s="59" t="s">
        <v>1798</v>
      </c>
      <c r="C62" s="58"/>
      <c r="D62" t="s">
        <v>677</v>
      </c>
      <c r="E62" t="s">
        <v>1931</v>
      </c>
      <c r="H62" s="58"/>
    </row>
    <row r="63" spans="1:8" x14ac:dyDescent="0.35">
      <c r="A63" s="59" t="s">
        <v>380</v>
      </c>
      <c r="B63" s="59" t="s">
        <v>1799</v>
      </c>
      <c r="C63" s="58"/>
      <c r="D63" t="s">
        <v>797</v>
      </c>
      <c r="E63" t="s">
        <v>1623</v>
      </c>
      <c r="H63" s="58"/>
    </row>
    <row r="64" spans="1:8" x14ac:dyDescent="0.35">
      <c r="A64" s="59" t="s">
        <v>1059</v>
      </c>
      <c r="B64" s="59" t="s">
        <v>1797</v>
      </c>
      <c r="C64" s="58"/>
      <c r="D64" t="s">
        <v>382</v>
      </c>
      <c r="E64" t="s">
        <v>1626</v>
      </c>
      <c r="H64" s="58"/>
    </row>
    <row r="65" spans="1:8" x14ac:dyDescent="0.35">
      <c r="A65" s="59" t="s">
        <v>627</v>
      </c>
      <c r="B65" s="59" t="s">
        <v>1474</v>
      </c>
      <c r="C65" s="58"/>
      <c r="D65" t="s">
        <v>353</v>
      </c>
      <c r="E65" t="s">
        <v>1621</v>
      </c>
      <c r="H65" s="58"/>
    </row>
    <row r="66" spans="1:8" x14ac:dyDescent="0.35">
      <c r="A66" s="59" t="s">
        <v>514</v>
      </c>
      <c r="B66" s="59" t="s">
        <v>1934</v>
      </c>
      <c r="C66" s="58"/>
      <c r="D66" t="s">
        <v>703</v>
      </c>
      <c r="E66" t="s">
        <v>2852</v>
      </c>
      <c r="H66" s="58"/>
    </row>
    <row r="67" spans="1:8" x14ac:dyDescent="0.35">
      <c r="A67" s="59" t="s">
        <v>854</v>
      </c>
      <c r="B67" s="59" t="s">
        <v>1472</v>
      </c>
      <c r="C67" s="58"/>
      <c r="D67" t="s">
        <v>851</v>
      </c>
      <c r="E67" t="s">
        <v>1926</v>
      </c>
      <c r="H67" s="58"/>
    </row>
    <row r="68" spans="1:8" x14ac:dyDescent="0.35">
      <c r="A68" s="59" t="s">
        <v>1087</v>
      </c>
      <c r="B68" s="59" t="s">
        <v>1933</v>
      </c>
      <c r="C68" s="58"/>
      <c r="D68" t="s">
        <v>1163</v>
      </c>
      <c r="E68" t="s">
        <v>1617</v>
      </c>
      <c r="H68" s="58"/>
    </row>
    <row r="69" spans="1:8" x14ac:dyDescent="0.35">
      <c r="A69" s="59" t="s">
        <v>365</v>
      </c>
      <c r="B69" s="59" t="s">
        <v>1795</v>
      </c>
      <c r="C69" s="58"/>
      <c r="D69" t="s">
        <v>885</v>
      </c>
      <c r="E69" t="s">
        <v>1616</v>
      </c>
      <c r="H69" s="58"/>
    </row>
    <row r="70" spans="1:8" x14ac:dyDescent="0.35">
      <c r="A70" s="59" t="s">
        <v>1428</v>
      </c>
      <c r="B70" s="59" t="s">
        <v>1427</v>
      </c>
      <c r="C70" s="58"/>
      <c r="D70" t="s">
        <v>1254</v>
      </c>
      <c r="E70" t="s">
        <v>1613</v>
      </c>
      <c r="H70" s="58"/>
    </row>
    <row r="71" spans="1:8" x14ac:dyDescent="0.35">
      <c r="A71" s="59" t="s">
        <v>540</v>
      </c>
      <c r="B71" s="59" t="s">
        <v>1471</v>
      </c>
      <c r="C71" s="58"/>
      <c r="D71" t="s">
        <v>637</v>
      </c>
      <c r="E71" t="s">
        <v>1612</v>
      </c>
      <c r="H71" s="58"/>
    </row>
    <row r="72" spans="1:8" x14ac:dyDescent="0.35">
      <c r="A72" s="59" t="s">
        <v>751</v>
      </c>
      <c r="B72" s="59" t="s">
        <v>1794</v>
      </c>
      <c r="C72" s="58"/>
      <c r="D72" t="s">
        <v>656</v>
      </c>
      <c r="E72" t="s">
        <v>1611</v>
      </c>
      <c r="H72" s="58"/>
    </row>
    <row r="73" spans="1:8" x14ac:dyDescent="0.35">
      <c r="A73" s="59" t="s">
        <v>651</v>
      </c>
      <c r="B73" s="59" t="s">
        <v>1627</v>
      </c>
      <c r="C73" s="58"/>
      <c r="D73" t="s">
        <v>1292</v>
      </c>
      <c r="E73" t="s">
        <v>1924</v>
      </c>
      <c r="H73" s="58"/>
    </row>
    <row r="74" spans="1:8" x14ac:dyDescent="0.35">
      <c r="A74" s="59" t="s">
        <v>869</v>
      </c>
      <c r="B74" s="59" t="s">
        <v>1624</v>
      </c>
      <c r="C74" s="58"/>
      <c r="D74" t="s">
        <v>723</v>
      </c>
      <c r="E74" t="s">
        <v>1610</v>
      </c>
      <c r="H74" s="58"/>
    </row>
    <row r="75" spans="1:8" x14ac:dyDescent="0.35">
      <c r="A75" s="59" t="s">
        <v>1131</v>
      </c>
      <c r="B75" s="59" t="s">
        <v>1625</v>
      </c>
      <c r="C75" s="58"/>
      <c r="D75" t="s">
        <v>696</v>
      </c>
      <c r="E75" t="s">
        <v>1922</v>
      </c>
      <c r="H75" s="58"/>
    </row>
    <row r="76" spans="1:8" x14ac:dyDescent="0.35">
      <c r="A76" s="59" t="s">
        <v>476</v>
      </c>
      <c r="B76" s="59" t="s">
        <v>1622</v>
      </c>
      <c r="C76" s="58"/>
      <c r="D76" t="s">
        <v>1728</v>
      </c>
      <c r="E76" t="s">
        <v>1727</v>
      </c>
      <c r="H76" s="58"/>
    </row>
    <row r="77" spans="1:8" x14ac:dyDescent="0.35">
      <c r="A77" s="59" t="s">
        <v>1046</v>
      </c>
      <c r="B77" s="59" t="s">
        <v>1620</v>
      </c>
      <c r="C77" s="58"/>
      <c r="D77" t="s">
        <v>485</v>
      </c>
      <c r="E77" t="s">
        <v>1608</v>
      </c>
      <c r="H77" s="58"/>
    </row>
    <row r="78" spans="1:8" x14ac:dyDescent="0.35">
      <c r="A78" s="59" t="s">
        <v>636</v>
      </c>
      <c r="B78" s="59" t="s">
        <v>1789</v>
      </c>
      <c r="C78" s="58"/>
      <c r="D78" t="s">
        <v>363</v>
      </c>
      <c r="E78" t="s">
        <v>1607</v>
      </c>
      <c r="H78" s="58"/>
    </row>
    <row r="79" spans="1:8" x14ac:dyDescent="0.35">
      <c r="A79" s="59" t="s">
        <v>419</v>
      </c>
      <c r="B79" s="59" t="s">
        <v>1619</v>
      </c>
      <c r="C79" s="58"/>
      <c r="D79" t="s">
        <v>735</v>
      </c>
      <c r="E79" t="s">
        <v>1921</v>
      </c>
      <c r="H79" s="58"/>
    </row>
    <row r="80" spans="1:8" x14ac:dyDescent="0.35">
      <c r="A80" s="59" t="s">
        <v>698</v>
      </c>
      <c r="B80" s="59" t="s">
        <v>1787</v>
      </c>
      <c r="C80" s="58"/>
      <c r="D80" t="s">
        <v>1250</v>
      </c>
      <c r="E80" t="s">
        <v>1920</v>
      </c>
      <c r="H80" s="58"/>
    </row>
    <row r="81" spans="1:8" x14ac:dyDescent="0.35">
      <c r="A81" s="59" t="s">
        <v>1112</v>
      </c>
      <c r="B81" s="59" t="s">
        <v>1465</v>
      </c>
      <c r="C81" s="58"/>
      <c r="D81" t="s">
        <v>989</v>
      </c>
      <c r="E81" t="s">
        <v>2862</v>
      </c>
      <c r="H81" s="58"/>
    </row>
    <row r="82" spans="1:8" x14ac:dyDescent="0.35">
      <c r="A82" s="59" t="s">
        <v>1151</v>
      </c>
      <c r="B82" s="59" t="s">
        <v>1463</v>
      </c>
      <c r="C82" s="58"/>
      <c r="D82" t="s">
        <v>1214</v>
      </c>
      <c r="E82" t="s">
        <v>1604</v>
      </c>
      <c r="H82" s="58"/>
    </row>
    <row r="83" spans="1:8" x14ac:dyDescent="0.35">
      <c r="A83" s="59" t="s">
        <v>411</v>
      </c>
      <c r="B83" s="59" t="s">
        <v>1786</v>
      </c>
      <c r="C83" s="58"/>
      <c r="D83" t="s">
        <v>827</v>
      </c>
      <c r="E83" t="s">
        <v>1602</v>
      </c>
      <c r="H83" s="58"/>
    </row>
    <row r="84" spans="1:8" x14ac:dyDescent="0.35">
      <c r="A84" s="59" t="s">
        <v>846</v>
      </c>
      <c r="B84" s="59" t="s">
        <v>1615</v>
      </c>
      <c r="C84" s="58"/>
      <c r="D84" t="s">
        <v>470</v>
      </c>
      <c r="E84" t="s">
        <v>1603</v>
      </c>
      <c r="H84" s="58"/>
    </row>
    <row r="85" spans="1:8" x14ac:dyDescent="0.35">
      <c r="A85" s="59" t="s">
        <v>1240</v>
      </c>
      <c r="B85" s="59" t="s">
        <v>1614</v>
      </c>
      <c r="C85" s="58"/>
      <c r="D85" t="s">
        <v>1029</v>
      </c>
      <c r="E85" t="s">
        <v>1914</v>
      </c>
      <c r="H85" s="58"/>
    </row>
    <row r="86" spans="1:8" x14ac:dyDescent="0.35">
      <c r="A86" s="59" t="s">
        <v>355</v>
      </c>
      <c r="B86" s="59" t="s">
        <v>1785</v>
      </c>
      <c r="C86" s="58"/>
      <c r="D86" t="s">
        <v>943</v>
      </c>
      <c r="E86" t="s">
        <v>1598</v>
      </c>
      <c r="H86" s="58"/>
    </row>
    <row r="87" spans="1:8" x14ac:dyDescent="0.35">
      <c r="A87" s="59" t="s">
        <v>1703</v>
      </c>
      <c r="B87" s="59" t="s">
        <v>1702</v>
      </c>
      <c r="C87" s="58"/>
      <c r="D87" t="s">
        <v>1277</v>
      </c>
      <c r="E87" t="s">
        <v>1597</v>
      </c>
      <c r="H87" s="58"/>
    </row>
    <row r="88" spans="1:8" x14ac:dyDescent="0.35">
      <c r="A88" s="59" t="s">
        <v>847</v>
      </c>
      <c r="B88" s="59" t="s">
        <v>1925</v>
      </c>
      <c r="C88" s="58"/>
      <c r="D88" t="s">
        <v>1176</v>
      </c>
      <c r="E88" t="s">
        <v>1909</v>
      </c>
      <c r="H88" s="58"/>
    </row>
    <row r="89" spans="1:8" x14ac:dyDescent="0.35">
      <c r="A89" s="59" t="s">
        <v>888</v>
      </c>
      <c r="B89" s="59" t="s">
        <v>1461</v>
      </c>
      <c r="C89" s="58"/>
      <c r="D89" t="s">
        <v>608</v>
      </c>
      <c r="E89" t="s">
        <v>2861</v>
      </c>
      <c r="H89" s="58"/>
    </row>
    <row r="90" spans="1:8" x14ac:dyDescent="0.35">
      <c r="A90" s="59" t="s">
        <v>404</v>
      </c>
      <c r="B90" s="59" t="s">
        <v>1923</v>
      </c>
      <c r="C90" s="58"/>
      <c r="D90" t="s">
        <v>1241</v>
      </c>
      <c r="E90" t="s">
        <v>1907</v>
      </c>
      <c r="H90" s="58"/>
    </row>
    <row r="91" spans="1:8" x14ac:dyDescent="0.35">
      <c r="A91" s="59" t="s">
        <v>705</v>
      </c>
      <c r="B91" s="59" t="s">
        <v>1609</v>
      </c>
      <c r="C91" s="58"/>
      <c r="D91" t="s">
        <v>356</v>
      </c>
      <c r="E91" t="s">
        <v>1596</v>
      </c>
      <c r="H91" s="58"/>
    </row>
    <row r="92" spans="1:8" x14ac:dyDescent="0.35">
      <c r="A92" s="59" t="s">
        <v>1231</v>
      </c>
      <c r="B92" s="59" t="s">
        <v>1779</v>
      </c>
      <c r="C92" s="58"/>
      <c r="D92" t="s">
        <v>1220</v>
      </c>
      <c r="E92" t="s">
        <v>1595</v>
      </c>
      <c r="H92" s="58"/>
    </row>
    <row r="93" spans="1:8" x14ac:dyDescent="0.35">
      <c r="A93" s="59" t="s">
        <v>937</v>
      </c>
      <c r="B93" s="59" t="s">
        <v>1458</v>
      </c>
      <c r="C93" s="58"/>
      <c r="D93" t="s">
        <v>1655</v>
      </c>
      <c r="E93" t="s">
        <v>1654</v>
      </c>
      <c r="H93" s="58"/>
    </row>
    <row r="94" spans="1:8" x14ac:dyDescent="0.35">
      <c r="A94" s="59" t="s">
        <v>1323</v>
      </c>
      <c r="B94" s="59" t="s">
        <v>1457</v>
      </c>
      <c r="C94" s="58"/>
      <c r="D94" t="s">
        <v>805</v>
      </c>
      <c r="E94" t="s">
        <v>1906</v>
      </c>
      <c r="H94" s="58"/>
    </row>
    <row r="95" spans="1:8" x14ac:dyDescent="0.35">
      <c r="A95" s="59" t="s">
        <v>1312</v>
      </c>
      <c r="B95" s="59" t="s">
        <v>1773</v>
      </c>
      <c r="C95" s="58"/>
      <c r="D95" t="s">
        <v>1075</v>
      </c>
      <c r="E95" t="s">
        <v>1903</v>
      </c>
      <c r="H95" s="58"/>
    </row>
    <row r="96" spans="1:8" x14ac:dyDescent="0.35">
      <c r="A96" s="59" t="s">
        <v>991</v>
      </c>
      <c r="B96" s="59" t="s">
        <v>1453</v>
      </c>
      <c r="C96" s="58"/>
      <c r="D96" t="s">
        <v>1013</v>
      </c>
      <c r="E96" t="s">
        <v>1593</v>
      </c>
      <c r="H96" s="58"/>
    </row>
    <row r="97" spans="1:8" x14ac:dyDescent="0.35">
      <c r="A97" s="59" t="s">
        <v>1208</v>
      </c>
      <c r="B97" s="59" t="s">
        <v>1451</v>
      </c>
      <c r="C97" s="58"/>
      <c r="D97" t="s">
        <v>692</v>
      </c>
      <c r="E97" t="s">
        <v>1902</v>
      </c>
      <c r="H97" s="58"/>
    </row>
    <row r="98" spans="1:8" x14ac:dyDescent="0.35">
      <c r="A98" s="59" t="s">
        <v>1147</v>
      </c>
      <c r="B98" s="59" t="s">
        <v>1452</v>
      </c>
      <c r="C98" s="58"/>
      <c r="D98" t="s">
        <v>513</v>
      </c>
      <c r="E98" t="s">
        <v>1592</v>
      </c>
      <c r="H98" s="58"/>
    </row>
    <row r="99" spans="1:8" x14ac:dyDescent="0.35">
      <c r="A99" s="59" t="s">
        <v>631</v>
      </c>
      <c r="B99" s="59" t="s">
        <v>1450</v>
      </c>
      <c r="C99" s="58"/>
      <c r="D99" t="s">
        <v>1093</v>
      </c>
      <c r="E99" t="s">
        <v>1900</v>
      </c>
      <c r="H99" s="58"/>
    </row>
    <row r="100" spans="1:8" x14ac:dyDescent="0.35">
      <c r="A100" s="59" t="s">
        <v>619</v>
      </c>
      <c r="B100" s="59" t="s">
        <v>1770</v>
      </c>
      <c r="C100" s="58"/>
      <c r="D100" t="s">
        <v>1051</v>
      </c>
      <c r="E100" t="s">
        <v>1899</v>
      </c>
      <c r="H100" s="58"/>
    </row>
    <row r="101" spans="1:8" x14ac:dyDescent="0.35">
      <c r="A101" s="59" t="s">
        <v>790</v>
      </c>
      <c r="B101" s="59" t="s">
        <v>1605</v>
      </c>
      <c r="C101" s="58"/>
      <c r="D101" t="s">
        <v>534</v>
      </c>
      <c r="E101" t="s">
        <v>1587</v>
      </c>
      <c r="H101" s="58"/>
    </row>
    <row r="102" spans="1:8" x14ac:dyDescent="0.35">
      <c r="A102" s="59" t="s">
        <v>942</v>
      </c>
      <c r="B102" s="59" t="s">
        <v>1606</v>
      </c>
      <c r="C102" s="58"/>
      <c r="D102" t="s">
        <v>1142</v>
      </c>
      <c r="E102" t="s">
        <v>1589</v>
      </c>
      <c r="H102" s="58"/>
    </row>
    <row r="103" spans="1:8" x14ac:dyDescent="0.35">
      <c r="A103" s="59" t="s">
        <v>727</v>
      </c>
      <c r="B103" s="59" t="s">
        <v>1918</v>
      </c>
      <c r="C103" s="58"/>
      <c r="D103" t="s">
        <v>1883</v>
      </c>
      <c r="E103" t="s">
        <v>1882</v>
      </c>
      <c r="H103" s="58"/>
    </row>
    <row r="104" spans="1:8" x14ac:dyDescent="0.35">
      <c r="A104" s="59" t="s">
        <v>367</v>
      </c>
      <c r="B104" s="59" t="s">
        <v>1445</v>
      </c>
      <c r="C104" s="58"/>
      <c r="D104" t="s">
        <v>945</v>
      </c>
      <c r="E104" t="s">
        <v>1586</v>
      </c>
      <c r="H104" s="58"/>
    </row>
    <row r="105" spans="1:8" x14ac:dyDescent="0.35">
      <c r="A105" s="59" t="s">
        <v>716</v>
      </c>
      <c r="B105" s="59" t="s">
        <v>1443</v>
      </c>
      <c r="C105" s="58"/>
      <c r="D105" t="s">
        <v>1122</v>
      </c>
      <c r="E105" t="s">
        <v>1585</v>
      </c>
      <c r="H105" s="58"/>
    </row>
    <row r="106" spans="1:8" x14ac:dyDescent="0.35">
      <c r="A106" s="59" t="s">
        <v>447</v>
      </c>
      <c r="B106" s="59" t="s">
        <v>1768</v>
      </c>
      <c r="C106" s="58"/>
      <c r="D106" t="s">
        <v>1182</v>
      </c>
      <c r="E106" t="s">
        <v>1583</v>
      </c>
      <c r="H106" s="58"/>
    </row>
    <row r="107" spans="1:8" x14ac:dyDescent="0.35">
      <c r="A107" s="59" t="s">
        <v>930</v>
      </c>
      <c r="B107" s="59" t="s">
        <v>1917</v>
      </c>
      <c r="C107" s="58"/>
      <c r="D107" t="s">
        <v>1125</v>
      </c>
      <c r="E107" t="s">
        <v>1897</v>
      </c>
      <c r="H107" s="58"/>
    </row>
    <row r="108" spans="1:8" x14ac:dyDescent="0.35">
      <c r="A108" s="59" t="s">
        <v>609</v>
      </c>
      <c r="B108" s="59" t="s">
        <v>1767</v>
      </c>
      <c r="C108" s="58"/>
      <c r="D108" t="s">
        <v>1156</v>
      </c>
      <c r="E108" t="s">
        <v>1582</v>
      </c>
      <c r="H108" s="58"/>
    </row>
    <row r="109" spans="1:8" x14ac:dyDescent="0.35">
      <c r="A109" s="59" t="s">
        <v>842</v>
      </c>
      <c r="B109" s="59" t="s">
        <v>1766</v>
      </c>
      <c r="C109" s="58"/>
      <c r="D109" t="s">
        <v>438</v>
      </c>
      <c r="E109" t="s">
        <v>1896</v>
      </c>
      <c r="H109" s="58"/>
    </row>
    <row r="110" spans="1:8" x14ac:dyDescent="0.35">
      <c r="A110" s="59" t="s">
        <v>387</v>
      </c>
      <c r="B110" s="59" t="s">
        <v>1442</v>
      </c>
      <c r="C110" s="58"/>
      <c r="D110" t="s">
        <v>1913</v>
      </c>
      <c r="E110" t="s">
        <v>1912</v>
      </c>
      <c r="H110" s="58"/>
    </row>
    <row r="111" spans="1:8" x14ac:dyDescent="0.35">
      <c r="A111" s="59" t="s">
        <v>722</v>
      </c>
      <c r="B111" s="59" t="s">
        <v>1440</v>
      </c>
      <c r="C111" s="58"/>
      <c r="D111" t="s">
        <v>374</v>
      </c>
      <c r="E111" t="s">
        <v>1895</v>
      </c>
      <c r="H111" s="58"/>
    </row>
    <row r="112" spans="1:8" x14ac:dyDescent="0.35">
      <c r="A112" s="59" t="s">
        <v>406</v>
      </c>
      <c r="B112" s="59" t="s">
        <v>1599</v>
      </c>
      <c r="C112" s="58"/>
      <c r="D112" t="s">
        <v>443</v>
      </c>
      <c r="E112" t="s">
        <v>1580</v>
      </c>
      <c r="H112" s="58"/>
    </row>
    <row r="113" spans="1:8" x14ac:dyDescent="0.35">
      <c r="A113" s="59" t="s">
        <v>1014</v>
      </c>
      <c r="B113" s="59" t="s">
        <v>1915</v>
      </c>
      <c r="C113" s="58"/>
      <c r="D113" t="s">
        <v>1255</v>
      </c>
      <c r="E113" t="s">
        <v>1579</v>
      </c>
      <c r="H113" s="58"/>
    </row>
    <row r="114" spans="1:8" x14ac:dyDescent="0.35">
      <c r="A114" s="59" t="s">
        <v>684</v>
      </c>
      <c r="B114" s="59" t="s">
        <v>1916</v>
      </c>
      <c r="C114" s="58"/>
      <c r="D114" t="s">
        <v>1335</v>
      </c>
      <c r="E114" t="s">
        <v>1893</v>
      </c>
      <c r="H114" s="58"/>
    </row>
    <row r="115" spans="1:8" x14ac:dyDescent="0.35">
      <c r="A115" s="59" t="s">
        <v>628</v>
      </c>
      <c r="B115" s="59" t="s">
        <v>1438</v>
      </c>
      <c r="C115" s="58"/>
      <c r="D115" t="s">
        <v>559</v>
      </c>
      <c r="E115" t="s">
        <v>1891</v>
      </c>
      <c r="H115" s="58"/>
    </row>
    <row r="116" spans="1:8" x14ac:dyDescent="0.35">
      <c r="A116" s="59" t="s">
        <v>1285</v>
      </c>
      <c r="B116" s="59" t="s">
        <v>1911</v>
      </c>
      <c r="C116" s="58"/>
      <c r="D116" t="s">
        <v>1293</v>
      </c>
      <c r="E116" t="s">
        <v>1890</v>
      </c>
      <c r="H116" s="58"/>
    </row>
    <row r="117" spans="1:8" x14ac:dyDescent="0.35">
      <c r="A117" s="59" t="s">
        <v>769</v>
      </c>
      <c r="B117" s="59" t="s">
        <v>1436</v>
      </c>
      <c r="C117" s="58"/>
      <c r="D117" t="s">
        <v>1318</v>
      </c>
      <c r="E117" t="s">
        <v>1889</v>
      </c>
      <c r="H117" s="58"/>
    </row>
    <row r="118" spans="1:8" x14ac:dyDescent="0.35">
      <c r="A118" s="59" t="s">
        <v>451</v>
      </c>
      <c r="B118" s="59" t="s">
        <v>1910</v>
      </c>
      <c r="C118" s="58"/>
      <c r="D118" t="s">
        <v>902</v>
      </c>
      <c r="E118" t="s">
        <v>1577</v>
      </c>
      <c r="H118" s="58"/>
    </row>
    <row r="119" spans="1:8" x14ac:dyDescent="0.35">
      <c r="A119" s="59" t="s">
        <v>1288</v>
      </c>
      <c r="B119" s="59" t="s">
        <v>1432</v>
      </c>
      <c r="C119" s="58"/>
      <c r="D119" t="s">
        <v>1130</v>
      </c>
      <c r="E119" t="s">
        <v>1886</v>
      </c>
      <c r="H119" s="58"/>
    </row>
    <row r="120" spans="1:8" x14ac:dyDescent="0.35">
      <c r="A120" s="59" t="s">
        <v>454</v>
      </c>
      <c r="B120" s="59" t="s">
        <v>1431</v>
      </c>
      <c r="C120" s="58"/>
      <c r="D120" t="s">
        <v>1067</v>
      </c>
      <c r="E120" t="s">
        <v>1574</v>
      </c>
      <c r="H120" s="58"/>
    </row>
    <row r="121" spans="1:8" x14ac:dyDescent="0.35">
      <c r="A121" s="59" t="s">
        <v>1012</v>
      </c>
      <c r="B121" s="59" t="s">
        <v>1429</v>
      </c>
      <c r="C121" s="58"/>
      <c r="D121" t="s">
        <v>1134</v>
      </c>
      <c r="E121" t="s">
        <v>1575</v>
      </c>
      <c r="H121" s="58"/>
    </row>
    <row r="122" spans="1:8" x14ac:dyDescent="0.35">
      <c r="A122" s="59" t="s">
        <v>868</v>
      </c>
      <c r="B122" s="59" t="s">
        <v>1759</v>
      </c>
      <c r="C122" s="58"/>
      <c r="D122" t="s">
        <v>1083</v>
      </c>
      <c r="E122" t="s">
        <v>1885</v>
      </c>
      <c r="H122" s="58"/>
    </row>
    <row r="123" spans="1:8" x14ac:dyDescent="0.35">
      <c r="A123" s="59" t="s">
        <v>468</v>
      </c>
      <c r="B123" s="59" t="s">
        <v>1757</v>
      </c>
      <c r="C123" s="58"/>
      <c r="D123" t="s">
        <v>831</v>
      </c>
      <c r="E123" t="s">
        <v>1569</v>
      </c>
      <c r="H123" s="58"/>
    </row>
    <row r="124" spans="1:8" x14ac:dyDescent="0.35">
      <c r="A124" s="59" t="s">
        <v>1104</v>
      </c>
      <c r="B124" s="59" t="s">
        <v>1423</v>
      </c>
      <c r="C124" s="58"/>
      <c r="D124" t="s">
        <v>794</v>
      </c>
      <c r="E124" t="s">
        <v>1567</v>
      </c>
      <c r="H124" s="58"/>
    </row>
    <row r="125" spans="1:8" x14ac:dyDescent="0.35">
      <c r="A125" s="59" t="s">
        <v>344</v>
      </c>
      <c r="B125" s="59" t="s">
        <v>1424</v>
      </c>
      <c r="C125" s="58"/>
      <c r="D125" t="s">
        <v>1203</v>
      </c>
      <c r="E125" t="s">
        <v>1568</v>
      </c>
      <c r="H125" s="58"/>
    </row>
    <row r="126" spans="1:8" x14ac:dyDescent="0.35">
      <c r="A126" s="59" t="s">
        <v>1280</v>
      </c>
      <c r="B126" s="59" t="s">
        <v>1755</v>
      </c>
      <c r="C126" s="58"/>
      <c r="D126" t="s">
        <v>615</v>
      </c>
      <c r="E126" t="s">
        <v>1880</v>
      </c>
      <c r="H126" s="58"/>
    </row>
    <row r="127" spans="1:8" x14ac:dyDescent="0.35">
      <c r="A127" s="59" t="s">
        <v>975</v>
      </c>
      <c r="B127" s="59" t="s">
        <v>1905</v>
      </c>
      <c r="C127" s="58"/>
      <c r="D127" t="s">
        <v>894</v>
      </c>
      <c r="E127" t="s">
        <v>1879</v>
      </c>
      <c r="H127" s="58"/>
    </row>
    <row r="128" spans="1:8" x14ac:dyDescent="0.35">
      <c r="A128" s="59" t="s">
        <v>430</v>
      </c>
      <c r="B128" s="59" t="s">
        <v>1754</v>
      </c>
      <c r="C128" s="58"/>
      <c r="D128" t="s">
        <v>666</v>
      </c>
      <c r="E128" t="s">
        <v>1564</v>
      </c>
      <c r="H128" s="58"/>
    </row>
    <row r="129" spans="1:8" x14ac:dyDescent="0.35">
      <c r="A129" s="59" t="s">
        <v>640</v>
      </c>
      <c r="B129" s="59" t="s">
        <v>1594</v>
      </c>
      <c r="C129" s="58"/>
      <c r="D129" t="s">
        <v>1331</v>
      </c>
      <c r="E129" t="s">
        <v>1563</v>
      </c>
      <c r="H129" s="58"/>
    </row>
    <row r="130" spans="1:8" x14ac:dyDescent="0.35">
      <c r="A130" s="59" t="s">
        <v>856</v>
      </c>
      <c r="B130" s="59" t="s">
        <v>1752</v>
      </c>
      <c r="C130" s="58"/>
      <c r="D130" t="s">
        <v>1198</v>
      </c>
      <c r="E130" t="s">
        <v>1878</v>
      </c>
      <c r="H130" s="58"/>
    </row>
    <row r="131" spans="1:8" x14ac:dyDescent="0.35">
      <c r="A131" s="59" t="s">
        <v>862</v>
      </c>
      <c r="B131" s="59" t="s">
        <v>1904</v>
      </c>
      <c r="C131" s="58"/>
      <c r="D131" t="s">
        <v>694</v>
      </c>
      <c r="E131" t="s">
        <v>1877</v>
      </c>
      <c r="H131" s="58"/>
    </row>
    <row r="132" spans="1:8" x14ac:dyDescent="0.35">
      <c r="A132" s="59" t="s">
        <v>680</v>
      </c>
      <c r="B132" s="59" t="s">
        <v>1750</v>
      </c>
      <c r="C132" s="58"/>
      <c r="D132" t="s">
        <v>660</v>
      </c>
      <c r="E132" t="s">
        <v>1562</v>
      </c>
      <c r="H132" s="58"/>
    </row>
    <row r="133" spans="1:8" x14ac:dyDescent="0.35">
      <c r="A133" s="59" t="s">
        <v>395</v>
      </c>
      <c r="B133" s="59" t="s">
        <v>1419</v>
      </c>
      <c r="C133" s="58"/>
      <c r="D133" t="s">
        <v>633</v>
      </c>
      <c r="E133" t="s">
        <v>1875</v>
      </c>
      <c r="H133" s="58"/>
    </row>
    <row r="134" spans="1:8" x14ac:dyDescent="0.35">
      <c r="A134" s="59" t="s">
        <v>645</v>
      </c>
      <c r="B134" s="59" t="s">
        <v>1901</v>
      </c>
      <c r="C134" s="58"/>
      <c r="D134" t="s">
        <v>1153</v>
      </c>
      <c r="E134" t="s">
        <v>1874</v>
      </c>
      <c r="H134" s="58"/>
    </row>
    <row r="135" spans="1:8" x14ac:dyDescent="0.35">
      <c r="A135" s="59" t="s">
        <v>964</v>
      </c>
      <c r="B135" s="59" t="s">
        <v>1591</v>
      </c>
      <c r="C135" s="58"/>
      <c r="D135" t="s">
        <v>604</v>
      </c>
      <c r="E135" t="s">
        <v>1560</v>
      </c>
      <c r="H135" s="58"/>
    </row>
    <row r="136" spans="1:8" x14ac:dyDescent="0.35">
      <c r="A136" s="59" t="s">
        <v>718</v>
      </c>
      <c r="B136" s="59" t="s">
        <v>1590</v>
      </c>
      <c r="C136" s="58"/>
      <c r="D136" t="s">
        <v>378</v>
      </c>
      <c r="E136" t="s">
        <v>1873</v>
      </c>
      <c r="H136" s="58"/>
    </row>
    <row r="137" spans="1:8" x14ac:dyDescent="0.35">
      <c r="A137" s="59" t="s">
        <v>583</v>
      </c>
      <c r="B137" s="59" t="s">
        <v>1749</v>
      </c>
      <c r="C137" s="58"/>
      <c r="D137" t="s">
        <v>988</v>
      </c>
      <c r="E137" t="s">
        <v>1558</v>
      </c>
      <c r="H137" s="58"/>
    </row>
    <row r="138" spans="1:8" x14ac:dyDescent="0.35">
      <c r="A138" s="59" t="s">
        <v>1264</v>
      </c>
      <c r="B138" s="59" t="s">
        <v>1747</v>
      </c>
      <c r="C138" s="58"/>
      <c r="D138" t="s">
        <v>1928</v>
      </c>
      <c r="E138" t="s">
        <v>1927</v>
      </c>
      <c r="H138" s="58"/>
    </row>
    <row r="139" spans="1:8" x14ac:dyDescent="0.35">
      <c r="A139" s="59" t="s">
        <v>758</v>
      </c>
      <c r="B139" s="59" t="s">
        <v>1746</v>
      </c>
      <c r="C139" s="58"/>
      <c r="D139" t="s">
        <v>1236</v>
      </c>
      <c r="E139" t="s">
        <v>1557</v>
      </c>
      <c r="H139" s="58"/>
    </row>
    <row r="140" spans="1:8" x14ac:dyDescent="0.35">
      <c r="A140" s="59" t="s">
        <v>922</v>
      </c>
      <c r="B140" s="59" t="s">
        <v>1588</v>
      </c>
      <c r="C140" s="58"/>
      <c r="D140" t="s">
        <v>1005</v>
      </c>
      <c r="E140" t="s">
        <v>1556</v>
      </c>
      <c r="H140" s="58"/>
    </row>
    <row r="141" spans="1:8" x14ac:dyDescent="0.35">
      <c r="A141" s="59" t="s">
        <v>623</v>
      </c>
      <c r="B141" s="59" t="s">
        <v>1743</v>
      </c>
      <c r="C141" s="58"/>
      <c r="D141" t="s">
        <v>497</v>
      </c>
      <c r="E141" t="s">
        <v>1872</v>
      </c>
      <c r="H141" s="58"/>
    </row>
    <row r="142" spans="1:8" x14ac:dyDescent="0.35">
      <c r="A142" s="59" t="s">
        <v>825</v>
      </c>
      <c r="B142" s="59" t="s">
        <v>1411</v>
      </c>
      <c r="C142" s="58"/>
      <c r="D142" t="s">
        <v>517</v>
      </c>
      <c r="E142" t="s">
        <v>1870</v>
      </c>
      <c r="H142" s="58"/>
    </row>
    <row r="143" spans="1:8" x14ac:dyDescent="0.35">
      <c r="A143" s="59" t="s">
        <v>489</v>
      </c>
      <c r="B143" s="59" t="s">
        <v>1584</v>
      </c>
      <c r="C143" s="58"/>
      <c r="D143" t="s">
        <v>783</v>
      </c>
      <c r="E143" t="s">
        <v>1869</v>
      </c>
      <c r="H143" s="58"/>
    </row>
    <row r="144" spans="1:8" x14ac:dyDescent="0.35">
      <c r="A144" s="59" t="s">
        <v>533</v>
      </c>
      <c r="B144" s="59" t="s">
        <v>1898</v>
      </c>
      <c r="C144" s="58"/>
      <c r="D144" t="s">
        <v>407</v>
      </c>
      <c r="E144" t="s">
        <v>1555</v>
      </c>
      <c r="H144" s="58"/>
    </row>
    <row r="145" spans="1:8" x14ac:dyDescent="0.35">
      <c r="A145" s="59" t="s">
        <v>729</v>
      </c>
      <c r="B145" s="59" t="s">
        <v>1741</v>
      </c>
      <c r="C145" s="58"/>
      <c r="D145" t="s">
        <v>552</v>
      </c>
      <c r="E145" t="s">
        <v>73</v>
      </c>
      <c r="H145" s="58"/>
    </row>
    <row r="146" spans="1:8" x14ac:dyDescent="0.35">
      <c r="A146" s="59" t="s">
        <v>1328</v>
      </c>
      <c r="B146" s="59" t="s">
        <v>1581</v>
      </c>
      <c r="C146" s="58"/>
      <c r="D146" t="s">
        <v>1297</v>
      </c>
      <c r="E146" t="s">
        <v>1553</v>
      </c>
      <c r="H146" s="58"/>
    </row>
    <row r="147" spans="1:8" x14ac:dyDescent="0.35">
      <c r="A147" s="59" t="s">
        <v>687</v>
      </c>
      <c r="B147" s="59" t="s">
        <v>1740</v>
      </c>
      <c r="C147" s="58"/>
      <c r="D147" t="s">
        <v>737</v>
      </c>
      <c r="E147" t="s">
        <v>1867</v>
      </c>
      <c r="H147" s="58"/>
    </row>
    <row r="148" spans="1:8" x14ac:dyDescent="0.35">
      <c r="A148" s="59" t="s">
        <v>1332</v>
      </c>
      <c r="B148" s="59" t="s">
        <v>1894</v>
      </c>
      <c r="C148" s="58"/>
      <c r="D148" t="s">
        <v>866</v>
      </c>
      <c r="E148" t="s">
        <v>1552</v>
      </c>
      <c r="H148" s="58"/>
    </row>
    <row r="149" spans="1:8" x14ac:dyDescent="0.35">
      <c r="A149" s="59" t="s">
        <v>473</v>
      </c>
      <c r="B149" s="59" t="s">
        <v>1739</v>
      </c>
      <c r="C149" s="58"/>
      <c r="D149" t="s">
        <v>524</v>
      </c>
      <c r="E149" t="s">
        <v>1866</v>
      </c>
      <c r="H149" s="58"/>
    </row>
    <row r="150" spans="1:8" x14ac:dyDescent="0.35">
      <c r="A150" s="59" t="s">
        <v>361</v>
      </c>
      <c r="B150" s="59" t="s">
        <v>1737</v>
      </c>
      <c r="C150" s="58"/>
      <c r="D150" t="s">
        <v>521</v>
      </c>
      <c r="E150" t="s">
        <v>1865</v>
      </c>
      <c r="H150" s="58"/>
    </row>
    <row r="151" spans="1:8" x14ac:dyDescent="0.35">
      <c r="A151" s="59" t="s">
        <v>1228</v>
      </c>
      <c r="B151" s="59" t="s">
        <v>1578</v>
      </c>
      <c r="C151" s="58"/>
      <c r="D151" t="s">
        <v>1275</v>
      </c>
      <c r="E151" t="s">
        <v>2860</v>
      </c>
      <c r="H151" s="58"/>
    </row>
    <row r="152" spans="1:8" x14ac:dyDescent="0.35">
      <c r="A152" s="59" t="s">
        <v>486</v>
      </c>
      <c r="B152" s="59" t="s">
        <v>1892</v>
      </c>
      <c r="C152" s="58"/>
      <c r="D152" t="s">
        <v>810</v>
      </c>
      <c r="E152" t="s">
        <v>1861</v>
      </c>
      <c r="H152" s="58"/>
    </row>
    <row r="153" spans="1:8" x14ac:dyDescent="0.35">
      <c r="A153" s="59" t="s">
        <v>877</v>
      </c>
      <c r="B153" s="59" t="s">
        <v>1735</v>
      </c>
      <c r="C153" s="58"/>
      <c r="D153" t="s">
        <v>1447</v>
      </c>
      <c r="E153" t="s">
        <v>1446</v>
      </c>
      <c r="H153" s="58"/>
    </row>
    <row r="154" spans="1:8" x14ac:dyDescent="0.35">
      <c r="A154" s="59" t="s">
        <v>474</v>
      </c>
      <c r="B154" s="59" t="s">
        <v>1734</v>
      </c>
      <c r="C154" s="58"/>
      <c r="D154" t="s">
        <v>883</v>
      </c>
      <c r="E154" t="s">
        <v>1856</v>
      </c>
      <c r="H154" s="58"/>
    </row>
    <row r="155" spans="1:8" x14ac:dyDescent="0.35">
      <c r="A155" s="59" t="s">
        <v>1041</v>
      </c>
      <c r="B155" s="59" t="s">
        <v>1732</v>
      </c>
      <c r="C155" s="58"/>
      <c r="D155" t="s">
        <v>1025</v>
      </c>
      <c r="E155" t="s">
        <v>1855</v>
      </c>
      <c r="H155" s="58"/>
    </row>
    <row r="156" spans="1:8" x14ac:dyDescent="0.35">
      <c r="A156" s="59" t="s">
        <v>871</v>
      </c>
      <c r="B156" s="59" t="s">
        <v>1402</v>
      </c>
      <c r="C156" s="58"/>
      <c r="D156" t="s">
        <v>725</v>
      </c>
      <c r="E156" t="s">
        <v>1548</v>
      </c>
      <c r="H156" s="58"/>
    </row>
    <row r="157" spans="1:8" x14ac:dyDescent="0.35">
      <c r="A157" s="59" t="s">
        <v>785</v>
      </c>
      <c r="B157" s="59" t="s">
        <v>1576</v>
      </c>
      <c r="C157" s="58"/>
      <c r="D157" t="s">
        <v>1148</v>
      </c>
      <c r="E157" t="s">
        <v>1546</v>
      </c>
      <c r="H157" s="58"/>
    </row>
    <row r="158" spans="1:8" x14ac:dyDescent="0.35">
      <c r="A158" s="59" t="s">
        <v>837</v>
      </c>
      <c r="B158" s="59" t="s">
        <v>1888</v>
      </c>
      <c r="C158" s="58"/>
      <c r="D158" t="s">
        <v>446</v>
      </c>
      <c r="E158" t="s">
        <v>1853</v>
      </c>
      <c r="H158" s="58"/>
    </row>
    <row r="159" spans="1:8" x14ac:dyDescent="0.35">
      <c r="A159" s="59" t="s">
        <v>1099</v>
      </c>
      <c r="B159" s="59" t="s">
        <v>1887</v>
      </c>
      <c r="C159" s="58"/>
      <c r="D159" t="s">
        <v>775</v>
      </c>
      <c r="E159" t="s">
        <v>1852</v>
      </c>
      <c r="H159" s="58"/>
    </row>
    <row r="160" spans="1:8" x14ac:dyDescent="0.35">
      <c r="A160" s="59" t="s">
        <v>890</v>
      </c>
      <c r="B160" s="59" t="s">
        <v>1729</v>
      </c>
      <c r="C160" s="58"/>
      <c r="D160" t="s">
        <v>1269</v>
      </c>
      <c r="E160" t="s">
        <v>1851</v>
      </c>
      <c r="H160" s="58"/>
    </row>
    <row r="161" spans="1:8" x14ac:dyDescent="0.35">
      <c r="A161" s="59" t="s">
        <v>492</v>
      </c>
      <c r="B161" s="59" t="s">
        <v>1401</v>
      </c>
      <c r="C161" s="58"/>
      <c r="D161" t="s">
        <v>409</v>
      </c>
      <c r="E161" t="s">
        <v>1544</v>
      </c>
      <c r="H161" s="58"/>
    </row>
    <row r="162" spans="1:8" x14ac:dyDescent="0.35">
      <c r="A162" s="59" t="s">
        <v>1048</v>
      </c>
      <c r="B162" s="59" t="s">
        <v>1573</v>
      </c>
      <c r="C162" s="58"/>
      <c r="D162" t="s">
        <v>1252</v>
      </c>
      <c r="E162" t="s">
        <v>1850</v>
      </c>
      <c r="H162" s="58"/>
    </row>
    <row r="163" spans="1:8" x14ac:dyDescent="0.35">
      <c r="A163" s="59" t="s">
        <v>1035</v>
      </c>
      <c r="B163" s="59" t="s">
        <v>1571</v>
      </c>
      <c r="C163" s="58"/>
      <c r="D163" t="s">
        <v>390</v>
      </c>
      <c r="E163" t="s">
        <v>1848</v>
      </c>
      <c r="H163" s="58"/>
    </row>
    <row r="164" spans="1:8" x14ac:dyDescent="0.35">
      <c r="A164" s="59" t="s">
        <v>1066</v>
      </c>
      <c r="B164" s="59" t="s">
        <v>1572</v>
      </c>
      <c r="C164" s="58"/>
      <c r="D164" t="s">
        <v>800</v>
      </c>
      <c r="E164" t="s">
        <v>1543</v>
      </c>
      <c r="H164" s="58"/>
    </row>
    <row r="165" spans="1:8" x14ac:dyDescent="0.35">
      <c r="A165" s="59" t="s">
        <v>452</v>
      </c>
      <c r="B165" s="59" t="s">
        <v>1884</v>
      </c>
      <c r="C165" s="58"/>
      <c r="D165" t="s">
        <v>577</v>
      </c>
      <c r="E165" t="s">
        <v>1541</v>
      </c>
      <c r="H165" s="58"/>
    </row>
    <row r="166" spans="1:8" x14ac:dyDescent="0.35">
      <c r="A166" s="59" t="s">
        <v>759</v>
      </c>
      <c r="B166" s="59" t="s">
        <v>1570</v>
      </c>
      <c r="C166" s="58"/>
      <c r="D166" t="s">
        <v>1218</v>
      </c>
      <c r="E166" t="s">
        <v>1542</v>
      </c>
      <c r="H166" s="58"/>
    </row>
    <row r="167" spans="1:8" x14ac:dyDescent="0.35">
      <c r="A167" s="59" t="s">
        <v>949</v>
      </c>
      <c r="B167" s="59" t="s">
        <v>1881</v>
      </c>
      <c r="C167" s="58"/>
      <c r="D167" t="s">
        <v>574</v>
      </c>
      <c r="E167" t="s">
        <v>1540</v>
      </c>
      <c r="H167" s="58"/>
    </row>
    <row r="168" spans="1:8" x14ac:dyDescent="0.35">
      <c r="A168" s="59" t="s">
        <v>982</v>
      </c>
      <c r="B168" s="59" t="s">
        <v>1566</v>
      </c>
      <c r="C168" s="58"/>
      <c r="D168" t="s">
        <v>1290</v>
      </c>
      <c r="E168" t="s">
        <v>1539</v>
      </c>
      <c r="H168" s="58"/>
    </row>
    <row r="169" spans="1:8" x14ac:dyDescent="0.35">
      <c r="A169" s="59" t="s">
        <v>899</v>
      </c>
      <c r="B169" s="59" t="s">
        <v>1396</v>
      </c>
      <c r="C169" s="58"/>
      <c r="D169" t="s">
        <v>709</v>
      </c>
      <c r="E169" t="s">
        <v>1536</v>
      </c>
      <c r="H169" s="58"/>
    </row>
    <row r="170" spans="1:8" x14ac:dyDescent="0.35">
      <c r="A170" s="59" t="s">
        <v>1263</v>
      </c>
      <c r="B170" s="59" t="s">
        <v>1397</v>
      </c>
      <c r="C170" s="58"/>
      <c r="D170" t="s">
        <v>635</v>
      </c>
      <c r="E170" t="s">
        <v>1534</v>
      </c>
      <c r="H170" s="58"/>
    </row>
    <row r="171" spans="1:8" x14ac:dyDescent="0.35">
      <c r="A171" s="59" t="s">
        <v>1016</v>
      </c>
      <c r="B171" s="59" t="s">
        <v>1565</v>
      </c>
      <c r="C171" s="58"/>
      <c r="D171" t="s">
        <v>543</v>
      </c>
      <c r="E171" t="s">
        <v>1843</v>
      </c>
      <c r="H171" s="58"/>
    </row>
    <row r="172" spans="1:8" x14ac:dyDescent="0.35">
      <c r="A172" s="59" t="s">
        <v>817</v>
      </c>
      <c r="B172" s="59" t="s">
        <v>1395</v>
      </c>
      <c r="C172" s="58"/>
      <c r="D172" t="s">
        <v>685</v>
      </c>
      <c r="E172" t="s">
        <v>1530</v>
      </c>
      <c r="H172" s="58"/>
    </row>
    <row r="173" spans="1:8" x14ac:dyDescent="0.35">
      <c r="A173" s="59" t="s">
        <v>1316</v>
      </c>
      <c r="B173" s="59" t="s">
        <v>1394</v>
      </c>
      <c r="C173" s="58"/>
      <c r="D173" t="s">
        <v>957</v>
      </c>
      <c r="E173" t="s">
        <v>1529</v>
      </c>
      <c r="H173" s="58"/>
    </row>
    <row r="174" spans="1:8" x14ac:dyDescent="0.35">
      <c r="A174" s="59" t="s">
        <v>649</v>
      </c>
      <c r="B174" s="59" t="s">
        <v>1876</v>
      </c>
      <c r="C174" s="58"/>
      <c r="D174" t="s">
        <v>347</v>
      </c>
      <c r="E174" t="s">
        <v>1528</v>
      </c>
      <c r="H174" s="58"/>
    </row>
    <row r="175" spans="1:8" x14ac:dyDescent="0.35">
      <c r="A175" s="59" t="s">
        <v>526</v>
      </c>
      <c r="B175" s="59" t="s">
        <v>1561</v>
      </c>
      <c r="C175" s="58"/>
      <c r="D175" t="s">
        <v>561</v>
      </c>
      <c r="E175" t="s">
        <v>1842</v>
      </c>
      <c r="H175" s="58"/>
    </row>
    <row r="176" spans="1:8" x14ac:dyDescent="0.35">
      <c r="A176" s="59" t="s">
        <v>919</v>
      </c>
      <c r="B176" s="59" t="s">
        <v>1392</v>
      </c>
      <c r="C176" s="58"/>
      <c r="D176" t="s">
        <v>1234</v>
      </c>
      <c r="E176" t="s">
        <v>1841</v>
      </c>
      <c r="H176" s="58"/>
    </row>
    <row r="177" spans="1:8" x14ac:dyDescent="0.35">
      <c r="A177" s="59" t="s">
        <v>1407</v>
      </c>
      <c r="B177" s="59" t="s">
        <v>1406</v>
      </c>
      <c r="C177" s="58"/>
      <c r="D177" t="s">
        <v>1073</v>
      </c>
      <c r="E177" t="s">
        <v>1523</v>
      </c>
      <c r="H177" s="58"/>
    </row>
    <row r="178" spans="1:8" x14ac:dyDescent="0.35">
      <c r="A178" s="59" t="s">
        <v>1052</v>
      </c>
      <c r="B178" s="59" t="s">
        <v>1559</v>
      </c>
      <c r="C178" s="58"/>
      <c r="D178" t="s">
        <v>373</v>
      </c>
      <c r="E178" t="s">
        <v>1522</v>
      </c>
      <c r="H178" s="58"/>
    </row>
    <row r="179" spans="1:8" x14ac:dyDescent="0.35">
      <c r="A179" s="59" t="s">
        <v>998</v>
      </c>
      <c r="B179" s="59" t="s">
        <v>1718</v>
      </c>
      <c r="C179" s="58"/>
      <c r="D179" t="s">
        <v>529</v>
      </c>
      <c r="E179" t="s">
        <v>1840</v>
      </c>
      <c r="H179" s="58"/>
    </row>
    <row r="180" spans="1:8" x14ac:dyDescent="0.35">
      <c r="A180" s="59" t="s">
        <v>951</v>
      </c>
      <c r="B180" s="59" t="s">
        <v>1871</v>
      </c>
      <c r="C180" s="58"/>
      <c r="D180" t="s">
        <v>1197</v>
      </c>
      <c r="E180" t="s">
        <v>1839</v>
      </c>
      <c r="H180" s="58"/>
    </row>
    <row r="181" spans="1:8" x14ac:dyDescent="0.35">
      <c r="A181" s="59" t="s">
        <v>901</v>
      </c>
      <c r="B181" s="59" t="s">
        <v>1717</v>
      </c>
      <c r="C181" s="58"/>
      <c r="D181" t="s">
        <v>1049</v>
      </c>
      <c r="E181" t="s">
        <v>1521</v>
      </c>
      <c r="H181" s="58"/>
    </row>
    <row r="182" spans="1:8" x14ac:dyDescent="0.35">
      <c r="A182" s="59" t="s">
        <v>984</v>
      </c>
      <c r="B182" s="59" t="s">
        <v>1868</v>
      </c>
      <c r="C182" s="58"/>
      <c r="D182" t="s">
        <v>753</v>
      </c>
      <c r="E182" t="s">
        <v>1837</v>
      </c>
      <c r="H182" s="58"/>
    </row>
    <row r="183" spans="1:8" x14ac:dyDescent="0.35">
      <c r="A183" s="59" t="s">
        <v>1021</v>
      </c>
      <c r="B183" s="59" t="s">
        <v>1716</v>
      </c>
      <c r="C183" s="58"/>
      <c r="D183" t="s">
        <v>733</v>
      </c>
      <c r="E183" t="s">
        <v>1519</v>
      </c>
      <c r="H183" s="58"/>
    </row>
    <row r="184" spans="1:8" x14ac:dyDescent="0.35">
      <c r="A184" s="59" t="s">
        <v>1133</v>
      </c>
      <c r="B184" s="59" t="s">
        <v>1384</v>
      </c>
      <c r="C184" s="58"/>
      <c r="D184" t="s">
        <v>441</v>
      </c>
      <c r="E184" t="s">
        <v>1836</v>
      </c>
      <c r="H184" s="58"/>
    </row>
    <row r="185" spans="1:8" x14ac:dyDescent="0.35">
      <c r="A185" s="59" t="s">
        <v>1324</v>
      </c>
      <c r="B185" s="59" t="s">
        <v>1554</v>
      </c>
      <c r="C185" s="58"/>
      <c r="D185" t="s">
        <v>1930</v>
      </c>
      <c r="E185" t="s">
        <v>1929</v>
      </c>
      <c r="H185" s="58"/>
    </row>
    <row r="186" spans="1:8" x14ac:dyDescent="0.35">
      <c r="A186" s="59" t="s">
        <v>440</v>
      </c>
      <c r="B186" s="59" t="s">
        <v>1715</v>
      </c>
      <c r="C186" s="58"/>
      <c r="D186" t="s">
        <v>1864</v>
      </c>
      <c r="E186" t="s">
        <v>1863</v>
      </c>
      <c r="H186" s="58"/>
    </row>
    <row r="187" spans="1:8" x14ac:dyDescent="0.35">
      <c r="A187" s="59" t="s">
        <v>707</v>
      </c>
      <c r="B187" s="59" t="s">
        <v>1862</v>
      </c>
      <c r="C187" s="58"/>
      <c r="D187" t="s">
        <v>1191</v>
      </c>
      <c r="E187" t="s">
        <v>1833</v>
      </c>
      <c r="H187" s="58"/>
    </row>
    <row r="188" spans="1:8" x14ac:dyDescent="0.35">
      <c r="A188" s="59" t="s">
        <v>812</v>
      </c>
      <c r="B188" s="59" t="s">
        <v>1379</v>
      </c>
      <c r="C188" s="58"/>
      <c r="D188" t="s">
        <v>915</v>
      </c>
      <c r="E188" t="s">
        <v>1514</v>
      </c>
      <c r="H188" s="58"/>
    </row>
    <row r="189" spans="1:8" x14ac:dyDescent="0.35">
      <c r="A189" s="59" t="s">
        <v>789</v>
      </c>
      <c r="B189" s="59" t="s">
        <v>1711</v>
      </c>
      <c r="C189" s="58"/>
      <c r="D189" t="s">
        <v>500</v>
      </c>
      <c r="E189" t="s">
        <v>1832</v>
      </c>
      <c r="H189" s="58"/>
    </row>
    <row r="190" spans="1:8" x14ac:dyDescent="0.35">
      <c r="A190" s="59" t="s">
        <v>417</v>
      </c>
      <c r="B190" s="59" t="s">
        <v>1378</v>
      </c>
      <c r="C190" s="58"/>
      <c r="D190" t="s">
        <v>545</v>
      </c>
      <c r="E190" t="s">
        <v>1831</v>
      </c>
      <c r="H190" s="58"/>
    </row>
    <row r="191" spans="1:8" x14ac:dyDescent="0.35">
      <c r="A191" s="59" t="s">
        <v>1111</v>
      </c>
      <c r="B191" s="59" t="s">
        <v>1710</v>
      </c>
      <c r="C191" s="58"/>
      <c r="D191" t="s">
        <v>567</v>
      </c>
      <c r="E191" t="s">
        <v>1513</v>
      </c>
      <c r="H191" s="58"/>
    </row>
    <row r="192" spans="1:8" x14ac:dyDescent="0.35">
      <c r="A192" s="59" t="s">
        <v>457</v>
      </c>
      <c r="B192" s="59" t="s">
        <v>1550</v>
      </c>
      <c r="C192" s="58"/>
      <c r="D192" t="s">
        <v>1167</v>
      </c>
      <c r="E192" t="s">
        <v>1830</v>
      </c>
      <c r="H192" s="58"/>
    </row>
    <row r="193" spans="1:8" x14ac:dyDescent="0.35">
      <c r="A193" s="59" t="s">
        <v>819</v>
      </c>
      <c r="B193" s="59" t="s">
        <v>1708</v>
      </c>
      <c r="C193" s="58"/>
      <c r="D193" t="s">
        <v>931</v>
      </c>
      <c r="E193" t="s">
        <v>1828</v>
      </c>
      <c r="H193" s="58"/>
    </row>
    <row r="194" spans="1:8" x14ac:dyDescent="0.35">
      <c r="A194" s="59" t="s">
        <v>1058</v>
      </c>
      <c r="B194" s="59" t="s">
        <v>1707</v>
      </c>
      <c r="C194" s="58"/>
      <c r="D194" t="s">
        <v>639</v>
      </c>
      <c r="E194" t="s">
        <v>1510</v>
      </c>
      <c r="H194" s="58"/>
    </row>
    <row r="195" spans="1:8" x14ac:dyDescent="0.35">
      <c r="A195" s="59" t="s">
        <v>912</v>
      </c>
      <c r="B195" s="59" t="s">
        <v>1549</v>
      </c>
      <c r="C195" s="58"/>
      <c r="D195" t="s">
        <v>1081</v>
      </c>
      <c r="E195" t="s">
        <v>1511</v>
      </c>
      <c r="H195" s="58"/>
    </row>
    <row r="196" spans="1:8" x14ac:dyDescent="0.35">
      <c r="A196" s="59" t="s">
        <v>700</v>
      </c>
      <c r="B196" s="59" t="s">
        <v>1854</v>
      </c>
      <c r="C196" s="58"/>
      <c r="D196" t="s">
        <v>1036</v>
      </c>
      <c r="E196" t="s">
        <v>1512</v>
      </c>
      <c r="H196" s="58"/>
    </row>
    <row r="197" spans="1:8" x14ac:dyDescent="0.35">
      <c r="A197" s="59" t="s">
        <v>740</v>
      </c>
      <c r="B197" s="59" t="s">
        <v>1705</v>
      </c>
      <c r="C197" s="58"/>
      <c r="D197" t="s">
        <v>881</v>
      </c>
      <c r="E197" t="s">
        <v>1827</v>
      </c>
      <c r="H197" s="58"/>
    </row>
    <row r="198" spans="1:8" x14ac:dyDescent="0.35">
      <c r="A198" s="59" t="s">
        <v>341</v>
      </c>
      <c r="B198" s="59" t="s">
        <v>1547</v>
      </c>
      <c r="C198" s="58"/>
      <c r="D198" t="s">
        <v>1327</v>
      </c>
      <c r="E198" t="s">
        <v>1506</v>
      </c>
      <c r="H198" s="58"/>
    </row>
    <row r="199" spans="1:8" x14ac:dyDescent="0.35">
      <c r="A199" s="59" t="s">
        <v>921</v>
      </c>
      <c r="B199" s="59" t="s">
        <v>1704</v>
      </c>
      <c r="C199" s="58"/>
      <c r="D199" t="s">
        <v>1237</v>
      </c>
      <c r="E199" t="s">
        <v>1507</v>
      </c>
      <c r="H199" s="58"/>
    </row>
    <row r="200" spans="1:8" x14ac:dyDescent="0.35">
      <c r="A200" s="59" t="s">
        <v>495</v>
      </c>
      <c r="B200" s="59" t="s">
        <v>1375</v>
      </c>
      <c r="C200" s="58"/>
      <c r="D200" t="s">
        <v>1286</v>
      </c>
      <c r="E200" t="s">
        <v>1824</v>
      </c>
      <c r="H200" s="58"/>
    </row>
    <row r="201" spans="1:8" x14ac:dyDescent="0.35">
      <c r="A201" s="59" t="s">
        <v>1039</v>
      </c>
      <c r="B201" s="59" t="s">
        <v>1545</v>
      </c>
      <c r="C201" s="58"/>
      <c r="D201" t="s">
        <v>1108</v>
      </c>
      <c r="E201" t="s">
        <v>1823</v>
      </c>
      <c r="H201" s="58"/>
    </row>
    <row r="202" spans="1:8" x14ac:dyDescent="0.35">
      <c r="A202" s="59" t="s">
        <v>960</v>
      </c>
      <c r="B202" s="59" t="s">
        <v>1374</v>
      </c>
      <c r="C202" s="58"/>
      <c r="D202" t="s">
        <v>667</v>
      </c>
      <c r="E202" t="s">
        <v>1503</v>
      </c>
      <c r="H202" s="58"/>
    </row>
    <row r="203" spans="1:8" x14ac:dyDescent="0.35">
      <c r="A203" s="59" t="s">
        <v>1538</v>
      </c>
      <c r="B203" s="59" t="s">
        <v>1537</v>
      </c>
      <c r="C203" s="58"/>
      <c r="D203" t="s">
        <v>385</v>
      </c>
      <c r="E203" t="s">
        <v>1504</v>
      </c>
      <c r="H203" s="58"/>
    </row>
    <row r="204" spans="1:8" x14ac:dyDescent="0.35">
      <c r="A204" s="59" t="s">
        <v>510</v>
      </c>
      <c r="B204" s="59" t="s">
        <v>1701</v>
      </c>
      <c r="C204" s="58"/>
      <c r="D204" t="s">
        <v>967</v>
      </c>
      <c r="E204" t="s">
        <v>1822</v>
      </c>
      <c r="H204" s="58"/>
    </row>
    <row r="205" spans="1:8" x14ac:dyDescent="0.35">
      <c r="A205" s="59" t="s">
        <v>1150</v>
      </c>
      <c r="B205" s="59" t="s">
        <v>1849</v>
      </c>
      <c r="C205" s="58"/>
      <c r="D205" t="s">
        <v>519</v>
      </c>
      <c r="E205" t="s">
        <v>1499</v>
      </c>
      <c r="H205" s="58"/>
    </row>
    <row r="206" spans="1:8" x14ac:dyDescent="0.35">
      <c r="A206" s="59" t="s">
        <v>1138</v>
      </c>
      <c r="B206" s="59" t="s">
        <v>1847</v>
      </c>
      <c r="C206" s="58"/>
      <c r="D206" t="s">
        <v>1334</v>
      </c>
      <c r="E206" t="s">
        <v>1498</v>
      </c>
      <c r="H206" s="58"/>
    </row>
    <row r="207" spans="1:8" x14ac:dyDescent="0.35">
      <c r="A207" s="59" t="s">
        <v>437</v>
      </c>
      <c r="B207" s="59" t="s">
        <v>1697</v>
      </c>
      <c r="C207" s="58"/>
      <c r="D207" t="s">
        <v>1313</v>
      </c>
      <c r="E207" t="s">
        <v>1497</v>
      </c>
      <c r="H207" s="58"/>
    </row>
    <row r="208" spans="1:8" x14ac:dyDescent="0.35">
      <c r="A208" s="59" t="s">
        <v>873</v>
      </c>
      <c r="B208" s="59" t="s">
        <v>1369</v>
      </c>
      <c r="C208" s="58"/>
      <c r="D208" t="s">
        <v>427</v>
      </c>
      <c r="E208" t="s">
        <v>1496</v>
      </c>
      <c r="H208" s="58"/>
    </row>
    <row r="209" spans="1:8" x14ac:dyDescent="0.35">
      <c r="A209" s="59" t="s">
        <v>822</v>
      </c>
      <c r="B209" s="59" t="s">
        <v>1846</v>
      </c>
      <c r="C209" s="58"/>
      <c r="D209" t="s">
        <v>621</v>
      </c>
      <c r="E209" t="s">
        <v>1819</v>
      </c>
      <c r="H209" s="58"/>
    </row>
    <row r="210" spans="1:8" x14ac:dyDescent="0.35">
      <c r="A210" s="59" t="s">
        <v>582</v>
      </c>
      <c r="B210" s="59" t="s">
        <v>1365</v>
      </c>
      <c r="C210" s="58"/>
      <c r="D210" t="s">
        <v>896</v>
      </c>
      <c r="E210" t="s">
        <v>1818</v>
      </c>
      <c r="H210" s="58"/>
    </row>
    <row r="211" spans="1:8" x14ac:dyDescent="0.35">
      <c r="A211" s="59" t="s">
        <v>590</v>
      </c>
      <c r="B211" s="59" t="s">
        <v>1366</v>
      </c>
      <c r="C211" s="58"/>
      <c r="D211" t="s">
        <v>1260</v>
      </c>
      <c r="E211" t="s">
        <v>1495</v>
      </c>
      <c r="H211" s="58"/>
    </row>
    <row r="212" spans="1:8" x14ac:dyDescent="0.35">
      <c r="A212" s="59" t="s">
        <v>420</v>
      </c>
      <c r="B212" s="59" t="s">
        <v>1535</v>
      </c>
      <c r="C212" s="58"/>
      <c r="D212" t="s">
        <v>799</v>
      </c>
      <c r="E212" t="s">
        <v>1817</v>
      </c>
      <c r="H212" s="58"/>
    </row>
    <row r="213" spans="1:8" x14ac:dyDescent="0.35">
      <c r="A213" s="59" t="s">
        <v>593</v>
      </c>
      <c r="B213" s="59" t="s">
        <v>1845</v>
      </c>
      <c r="C213" s="58"/>
      <c r="D213" t="s">
        <v>670</v>
      </c>
      <c r="E213" t="s">
        <v>1815</v>
      </c>
      <c r="H213" s="58"/>
    </row>
    <row r="214" spans="1:8" x14ac:dyDescent="0.35">
      <c r="A214" s="59" t="s">
        <v>449</v>
      </c>
      <c r="B214" s="59" t="s">
        <v>1692</v>
      </c>
      <c r="C214" s="58"/>
      <c r="D214" t="s">
        <v>1102</v>
      </c>
      <c r="E214" t="s">
        <v>1493</v>
      </c>
      <c r="H214" s="58"/>
    </row>
    <row r="215" spans="1:8" x14ac:dyDescent="0.35">
      <c r="A215" s="59" t="s">
        <v>629</v>
      </c>
      <c r="B215" s="59" t="s">
        <v>1844</v>
      </c>
      <c r="C215" s="58"/>
      <c r="D215" t="s">
        <v>598</v>
      </c>
      <c r="E215" t="s">
        <v>1813</v>
      </c>
      <c r="H215" s="58"/>
    </row>
    <row r="216" spans="1:8" x14ac:dyDescent="0.35">
      <c r="A216" s="59" t="s">
        <v>423</v>
      </c>
      <c r="B216" s="59" t="s">
        <v>1691</v>
      </c>
      <c r="C216" s="58"/>
      <c r="D216" t="s">
        <v>1213</v>
      </c>
      <c r="E216" t="s">
        <v>1492</v>
      </c>
      <c r="H216" s="58"/>
    </row>
    <row r="217" spans="1:8" x14ac:dyDescent="0.35">
      <c r="A217" s="59" t="s">
        <v>528</v>
      </c>
      <c r="B217" s="59" t="s">
        <v>1690</v>
      </c>
      <c r="C217" s="58"/>
      <c r="D217" t="s">
        <v>1216</v>
      </c>
      <c r="E217" t="s">
        <v>1812</v>
      </c>
      <c r="H217" s="58"/>
    </row>
    <row r="218" spans="1:8" x14ac:dyDescent="0.35">
      <c r="A218" s="59" t="s">
        <v>925</v>
      </c>
      <c r="B218" s="59" t="s">
        <v>1531</v>
      </c>
      <c r="C218" s="58"/>
      <c r="D218" t="s">
        <v>571</v>
      </c>
      <c r="E218" t="s">
        <v>1491</v>
      </c>
      <c r="H218" s="58"/>
    </row>
    <row r="219" spans="1:8" x14ac:dyDescent="0.35">
      <c r="A219" s="59" t="s">
        <v>976</v>
      </c>
      <c r="B219" s="59" t="s">
        <v>1532</v>
      </c>
      <c r="C219" s="58"/>
      <c r="D219" t="s">
        <v>815</v>
      </c>
      <c r="E219" t="s">
        <v>1490</v>
      </c>
      <c r="H219" s="58"/>
    </row>
    <row r="220" spans="1:8" x14ac:dyDescent="0.35">
      <c r="A220" s="59" t="s">
        <v>415</v>
      </c>
      <c r="B220" s="59" t="s">
        <v>1533</v>
      </c>
      <c r="C220" s="58"/>
      <c r="D220" t="s">
        <v>402</v>
      </c>
      <c r="E220" t="s">
        <v>1487</v>
      </c>
      <c r="H220" s="58"/>
    </row>
    <row r="221" spans="1:8" x14ac:dyDescent="0.35">
      <c r="A221" s="59" t="s">
        <v>491</v>
      </c>
      <c r="B221" s="59" t="s">
        <v>1525</v>
      </c>
      <c r="C221" s="58"/>
      <c r="D221" t="s">
        <v>1295</v>
      </c>
      <c r="E221" t="s">
        <v>1810</v>
      </c>
      <c r="H221" s="58"/>
    </row>
    <row r="222" spans="1:8" x14ac:dyDescent="0.35">
      <c r="A222" s="59" t="s">
        <v>1278</v>
      </c>
      <c r="B222" s="59" t="s">
        <v>1526</v>
      </c>
      <c r="C222" s="58"/>
      <c r="D222" t="s">
        <v>1114</v>
      </c>
      <c r="E222" t="s">
        <v>1485</v>
      </c>
      <c r="H222" s="58"/>
    </row>
    <row r="223" spans="1:8" x14ac:dyDescent="0.35">
      <c r="A223" s="59" t="s">
        <v>1141</v>
      </c>
      <c r="B223" s="59" t="s">
        <v>1527</v>
      </c>
      <c r="C223" s="58"/>
      <c r="D223" t="s">
        <v>806</v>
      </c>
      <c r="E223" t="s">
        <v>1808</v>
      </c>
      <c r="H223" s="58"/>
    </row>
    <row r="224" spans="1:8" x14ac:dyDescent="0.35">
      <c r="A224" s="59" t="s">
        <v>1020</v>
      </c>
      <c r="B224" s="59" t="s">
        <v>1687</v>
      </c>
      <c r="C224" s="58"/>
      <c r="D224" t="s">
        <v>986</v>
      </c>
      <c r="E224" t="s">
        <v>1807</v>
      </c>
      <c r="H224" s="58"/>
    </row>
    <row r="225" spans="1:8" x14ac:dyDescent="0.35">
      <c r="A225" s="59" t="s">
        <v>803</v>
      </c>
      <c r="B225" s="59" t="s">
        <v>1524</v>
      </c>
      <c r="C225" s="58"/>
      <c r="D225" t="s">
        <v>1161</v>
      </c>
      <c r="E225" t="s">
        <v>1482</v>
      </c>
      <c r="H225" s="58"/>
    </row>
    <row r="226" spans="1:8" x14ac:dyDescent="0.35">
      <c r="A226" s="59" t="s">
        <v>659</v>
      </c>
      <c r="B226" s="59" t="s">
        <v>1686</v>
      </c>
      <c r="C226" s="58"/>
      <c r="D226" t="s">
        <v>776</v>
      </c>
      <c r="E226" t="s">
        <v>2859</v>
      </c>
      <c r="H226" s="58"/>
    </row>
    <row r="227" spans="1:8" x14ac:dyDescent="0.35">
      <c r="A227" s="59" t="s">
        <v>824</v>
      </c>
      <c r="B227" s="59" t="s">
        <v>1684</v>
      </c>
      <c r="C227" s="58"/>
      <c r="D227" t="s">
        <v>971</v>
      </c>
      <c r="E227" t="s">
        <v>1481</v>
      </c>
      <c r="H227" s="58"/>
    </row>
    <row r="228" spans="1:8" x14ac:dyDescent="0.35">
      <c r="A228" s="59" t="s">
        <v>1123</v>
      </c>
      <c r="B228" s="59" t="s">
        <v>1838</v>
      </c>
      <c r="C228" s="58"/>
      <c r="D228" t="s">
        <v>1069</v>
      </c>
      <c r="E228" t="s">
        <v>1480</v>
      </c>
      <c r="H228" s="58"/>
    </row>
    <row r="229" spans="1:8" x14ac:dyDescent="0.35">
      <c r="A229" s="59" t="s">
        <v>1128</v>
      </c>
      <c r="B229" s="59" t="s">
        <v>1357</v>
      </c>
      <c r="C229" s="58"/>
      <c r="D229" t="s">
        <v>1248</v>
      </c>
      <c r="E229" t="s">
        <v>1800</v>
      </c>
      <c r="H229" s="58"/>
    </row>
    <row r="230" spans="1:8" x14ac:dyDescent="0.35">
      <c r="A230" s="59" t="s">
        <v>548</v>
      </c>
      <c r="B230" s="59" t="s">
        <v>1518</v>
      </c>
      <c r="C230" s="58"/>
      <c r="D230" t="s">
        <v>916</v>
      </c>
      <c r="E230" t="s">
        <v>1475</v>
      </c>
      <c r="H230" s="58"/>
    </row>
    <row r="231" spans="1:8" x14ac:dyDescent="0.35">
      <c r="A231" s="59" t="s">
        <v>1089</v>
      </c>
      <c r="B231" s="59" t="s">
        <v>1520</v>
      </c>
      <c r="C231" s="58"/>
      <c r="D231" t="s">
        <v>1271</v>
      </c>
      <c r="E231" t="s">
        <v>1796</v>
      </c>
      <c r="H231" s="58"/>
    </row>
    <row r="232" spans="1:8" x14ac:dyDescent="0.35">
      <c r="A232" s="59" t="s">
        <v>1076</v>
      </c>
      <c r="B232" s="59" t="s">
        <v>1517</v>
      </c>
      <c r="C232" s="58"/>
      <c r="D232" t="s">
        <v>795</v>
      </c>
      <c r="E232" t="s">
        <v>1473</v>
      </c>
      <c r="H232" s="58"/>
    </row>
    <row r="233" spans="1:8" x14ac:dyDescent="0.35">
      <c r="A233" s="59" t="s">
        <v>1139</v>
      </c>
      <c r="B233" s="59" t="s">
        <v>1835</v>
      </c>
      <c r="C233" s="58"/>
      <c r="D233" t="s">
        <v>1188</v>
      </c>
      <c r="E233" t="s">
        <v>1469</v>
      </c>
      <c r="H233" s="58"/>
    </row>
    <row r="234" spans="1:8" x14ac:dyDescent="0.35">
      <c r="A234" s="59" t="s">
        <v>1092</v>
      </c>
      <c r="B234" s="59" t="s">
        <v>1515</v>
      </c>
      <c r="C234" s="58"/>
      <c r="D234" t="s">
        <v>1119</v>
      </c>
      <c r="E234" t="s">
        <v>1470</v>
      </c>
      <c r="H234" s="58"/>
    </row>
    <row r="235" spans="1:8" x14ac:dyDescent="0.35">
      <c r="A235" s="59" t="s">
        <v>1206</v>
      </c>
      <c r="B235" s="59" t="s">
        <v>1516</v>
      </c>
      <c r="C235" s="58"/>
      <c r="D235" t="s">
        <v>1038</v>
      </c>
      <c r="E235" t="s">
        <v>1468</v>
      </c>
      <c r="H235" s="58"/>
    </row>
    <row r="236" spans="1:8" x14ac:dyDescent="0.35">
      <c r="A236" s="59" t="s">
        <v>1007</v>
      </c>
      <c r="B236" s="59" t="s">
        <v>1834</v>
      </c>
      <c r="C236" s="58"/>
      <c r="D236" t="s">
        <v>652</v>
      </c>
      <c r="E236" t="s">
        <v>1793</v>
      </c>
      <c r="H236" s="58"/>
    </row>
    <row r="237" spans="1:8" x14ac:dyDescent="0.35">
      <c r="A237" s="59" t="s">
        <v>554</v>
      </c>
      <c r="B237" s="59" t="s">
        <v>1351</v>
      </c>
      <c r="C237" s="58"/>
      <c r="D237" t="s">
        <v>1281</v>
      </c>
      <c r="E237" t="s">
        <v>1792</v>
      </c>
      <c r="H237" s="58"/>
    </row>
    <row r="238" spans="1:8" x14ac:dyDescent="0.35">
      <c r="A238" s="59" t="s">
        <v>1304</v>
      </c>
      <c r="B238" s="59" t="s">
        <v>1677</v>
      </c>
      <c r="C238" s="58"/>
      <c r="D238" t="s">
        <v>1063</v>
      </c>
      <c r="E238" t="s">
        <v>1791</v>
      </c>
      <c r="H238" s="58"/>
    </row>
    <row r="239" spans="1:8" x14ac:dyDescent="0.35">
      <c r="D239" t="s">
        <v>662</v>
      </c>
      <c r="E239" t="s">
        <v>1790</v>
      </c>
      <c r="H239" s="58"/>
    </row>
    <row r="240" spans="1:8" x14ac:dyDescent="0.35">
      <c r="D240" t="s">
        <v>428</v>
      </c>
      <c r="E240" t="s">
        <v>1467</v>
      </c>
      <c r="H240" s="58"/>
    </row>
    <row r="241" spans="4:8" x14ac:dyDescent="0.35">
      <c r="D241" t="s">
        <v>1222</v>
      </c>
      <c r="E241" t="s">
        <v>1788</v>
      </c>
      <c r="H241" s="58"/>
    </row>
    <row r="242" spans="4:8" x14ac:dyDescent="0.35">
      <c r="D242" t="s">
        <v>772</v>
      </c>
      <c r="E242" t="s">
        <v>1466</v>
      </c>
      <c r="H242" s="58"/>
    </row>
    <row r="243" spans="4:8" x14ac:dyDescent="0.35">
      <c r="D243" t="s">
        <v>436</v>
      </c>
      <c r="E243" t="s">
        <v>1464</v>
      </c>
      <c r="H243" s="58"/>
    </row>
    <row r="244" spans="4:8" x14ac:dyDescent="0.35">
      <c r="D244" t="s">
        <v>1136</v>
      </c>
      <c r="E244" t="s">
        <v>1462</v>
      </c>
      <c r="H244" s="58"/>
    </row>
    <row r="245" spans="4:8" x14ac:dyDescent="0.35">
      <c r="D245" t="s">
        <v>1209</v>
      </c>
      <c r="E245" t="s">
        <v>1784</v>
      </c>
      <c r="H245" s="58"/>
    </row>
    <row r="246" spans="4:8" x14ac:dyDescent="0.35">
      <c r="D246" t="s">
        <v>1044</v>
      </c>
      <c r="E246" t="s">
        <v>1783</v>
      </c>
      <c r="H246" s="58"/>
    </row>
    <row r="247" spans="4:8" x14ac:dyDescent="0.35">
      <c r="D247" t="s">
        <v>516</v>
      </c>
      <c r="E247" t="s">
        <v>1782</v>
      </c>
      <c r="H247" s="58"/>
    </row>
    <row r="248" spans="4:8" x14ac:dyDescent="0.35">
      <c r="D248" t="s">
        <v>369</v>
      </c>
      <c r="E248" t="s">
        <v>1781</v>
      </c>
      <c r="H248" s="58"/>
    </row>
    <row r="249" spans="4:8" x14ac:dyDescent="0.35">
      <c r="D249" t="s">
        <v>499</v>
      </c>
      <c r="E249" t="s">
        <v>1460</v>
      </c>
      <c r="H249" s="58"/>
    </row>
    <row r="250" spans="4:8" x14ac:dyDescent="0.35">
      <c r="D250" t="s">
        <v>954</v>
      </c>
      <c r="E250" t="s">
        <v>1459</v>
      </c>
      <c r="H250" s="58"/>
    </row>
    <row r="251" spans="4:8" x14ac:dyDescent="0.35">
      <c r="D251" t="s">
        <v>413</v>
      </c>
      <c r="E251" t="s">
        <v>1780</v>
      </c>
      <c r="H251" s="58"/>
    </row>
    <row r="252" spans="4:8" x14ac:dyDescent="0.35">
      <c r="D252" t="s">
        <v>622</v>
      </c>
      <c r="E252" t="s">
        <v>1778</v>
      </c>
      <c r="H252" s="58"/>
    </row>
    <row r="253" spans="4:8" x14ac:dyDescent="0.35">
      <c r="D253" t="s">
        <v>536</v>
      </c>
      <c r="E253" t="s">
        <v>1777</v>
      </c>
      <c r="H253" s="58"/>
    </row>
    <row r="254" spans="4:8" x14ac:dyDescent="0.35">
      <c r="D254" t="s">
        <v>1219</v>
      </c>
      <c r="E254" t="s">
        <v>1776</v>
      </c>
      <c r="H254" s="58"/>
    </row>
    <row r="255" spans="4:8" x14ac:dyDescent="0.35">
      <c r="D255" t="s">
        <v>504</v>
      </c>
      <c r="E255" t="s">
        <v>1775</v>
      </c>
      <c r="H255" s="58"/>
    </row>
    <row r="256" spans="4:8" x14ac:dyDescent="0.35">
      <c r="D256" t="s">
        <v>1321</v>
      </c>
      <c r="E256" t="s">
        <v>1774</v>
      </c>
      <c r="H256" s="58"/>
    </row>
    <row r="257" spans="4:8" x14ac:dyDescent="0.35">
      <c r="D257" t="s">
        <v>1299</v>
      </c>
      <c r="E257" t="s">
        <v>1454</v>
      </c>
      <c r="H257" s="58"/>
    </row>
    <row r="258" spans="4:8" x14ac:dyDescent="0.35">
      <c r="D258" t="s">
        <v>1105</v>
      </c>
      <c r="E258" t="s">
        <v>1455</v>
      </c>
      <c r="H258" s="58"/>
    </row>
    <row r="259" spans="4:8" x14ac:dyDescent="0.35">
      <c r="D259" t="s">
        <v>933</v>
      </c>
      <c r="E259" t="s">
        <v>1456</v>
      </c>
      <c r="H259" s="58"/>
    </row>
    <row r="260" spans="4:8" x14ac:dyDescent="0.35">
      <c r="D260" t="s">
        <v>480</v>
      </c>
      <c r="E260" t="s">
        <v>1772</v>
      </c>
      <c r="H260" s="58"/>
    </row>
    <row r="261" spans="4:8" x14ac:dyDescent="0.35">
      <c r="D261" t="s">
        <v>669</v>
      </c>
      <c r="E261" t="s">
        <v>1771</v>
      </c>
      <c r="H261" s="58"/>
    </row>
    <row r="262" spans="4:8" x14ac:dyDescent="0.35">
      <c r="D262" t="s">
        <v>1031</v>
      </c>
      <c r="E262" t="s">
        <v>1769</v>
      </c>
      <c r="H262" s="58"/>
    </row>
    <row r="263" spans="4:8" x14ac:dyDescent="0.35">
      <c r="D263" t="s">
        <v>581</v>
      </c>
      <c r="E263" t="s">
        <v>1444</v>
      </c>
      <c r="H263" s="58"/>
    </row>
    <row r="264" spans="4:8" x14ac:dyDescent="0.35">
      <c r="D264" t="s">
        <v>1155</v>
      </c>
      <c r="E264" t="s">
        <v>1441</v>
      </c>
      <c r="H264" s="58"/>
    </row>
    <row r="265" spans="4:8" x14ac:dyDescent="0.35">
      <c r="D265" t="s">
        <v>779</v>
      </c>
      <c r="E265" t="s">
        <v>1765</v>
      </c>
      <c r="H265" s="58"/>
    </row>
    <row r="266" spans="4:8" x14ac:dyDescent="0.35">
      <c r="D266" t="s">
        <v>1205</v>
      </c>
      <c r="E266" t="s">
        <v>1764</v>
      </c>
      <c r="H266" s="58"/>
    </row>
    <row r="267" spans="4:8" x14ac:dyDescent="0.35">
      <c r="D267" t="s">
        <v>835</v>
      </c>
      <c r="E267" t="s">
        <v>1439</v>
      </c>
      <c r="H267" s="58"/>
    </row>
    <row r="268" spans="4:8" x14ac:dyDescent="0.35">
      <c r="D268" t="s">
        <v>864</v>
      </c>
      <c r="E268" t="s">
        <v>1763</v>
      </c>
      <c r="H268" s="58"/>
    </row>
    <row r="269" spans="4:8" x14ac:dyDescent="0.35">
      <c r="D269" t="s">
        <v>892</v>
      </c>
      <c r="E269" t="s">
        <v>1437</v>
      </c>
      <c r="H269" s="58"/>
    </row>
    <row r="270" spans="4:8" x14ac:dyDescent="0.35">
      <c r="D270" t="s">
        <v>642</v>
      </c>
      <c r="E270" t="s">
        <v>1762</v>
      </c>
      <c r="H270" s="58"/>
    </row>
    <row r="271" spans="4:8" x14ac:dyDescent="0.35">
      <c r="D271" t="s">
        <v>702</v>
      </c>
      <c r="E271" t="s">
        <v>1435</v>
      </c>
      <c r="H271" s="58"/>
    </row>
    <row r="272" spans="4:8" x14ac:dyDescent="0.35">
      <c r="D272" t="s">
        <v>1306</v>
      </c>
      <c r="E272" t="s">
        <v>1761</v>
      </c>
      <c r="H272" s="58"/>
    </row>
    <row r="273" spans="4:8" x14ac:dyDescent="0.35">
      <c r="D273" t="s">
        <v>1247</v>
      </c>
      <c r="E273" t="s">
        <v>1434</v>
      </c>
      <c r="H273" s="58"/>
    </row>
    <row r="274" spans="4:8" x14ac:dyDescent="0.35">
      <c r="D274" t="s">
        <v>1190</v>
      </c>
      <c r="E274" t="s">
        <v>1433</v>
      </c>
      <c r="H274" s="58"/>
    </row>
    <row r="275" spans="4:8" x14ac:dyDescent="0.35">
      <c r="D275" t="s">
        <v>601</v>
      </c>
      <c r="E275" t="s">
        <v>1760</v>
      </c>
      <c r="H275" s="58"/>
    </row>
    <row r="276" spans="4:8" x14ac:dyDescent="0.35">
      <c r="D276" t="s">
        <v>1259</v>
      </c>
      <c r="E276" t="s">
        <v>1430</v>
      </c>
      <c r="H276" s="58"/>
    </row>
    <row r="277" spans="4:8" x14ac:dyDescent="0.35">
      <c r="D277" t="s">
        <v>897</v>
      </c>
      <c r="E277" t="s">
        <v>1758</v>
      </c>
      <c r="H277" s="58"/>
    </row>
    <row r="278" spans="4:8" x14ac:dyDescent="0.35">
      <c r="D278" t="s">
        <v>913</v>
      </c>
      <c r="E278" t="s">
        <v>1425</v>
      </c>
      <c r="H278" s="58"/>
    </row>
    <row r="279" spans="4:8" x14ac:dyDescent="0.35">
      <c r="D279" t="s">
        <v>993</v>
      </c>
      <c r="E279" t="s">
        <v>1426</v>
      </c>
      <c r="H279" s="58"/>
    </row>
    <row r="280" spans="4:8" x14ac:dyDescent="0.35">
      <c r="D280" t="s">
        <v>808</v>
      </c>
      <c r="E280" t="s">
        <v>1756</v>
      </c>
      <c r="H280" s="58"/>
    </row>
    <row r="281" spans="4:8" x14ac:dyDescent="0.35">
      <c r="D281" t="s">
        <v>738</v>
      </c>
      <c r="E281" t="s">
        <v>1422</v>
      </c>
      <c r="H281" s="58"/>
    </row>
    <row r="282" spans="4:8" x14ac:dyDescent="0.35">
      <c r="D282" t="s">
        <v>508</v>
      </c>
      <c r="E282" t="s">
        <v>1753</v>
      </c>
      <c r="H282" s="58"/>
    </row>
    <row r="283" spans="4:8" x14ac:dyDescent="0.35">
      <c r="D283" t="s">
        <v>720</v>
      </c>
      <c r="E283" t="s">
        <v>1751</v>
      </c>
      <c r="H283" s="58"/>
    </row>
    <row r="284" spans="4:8" x14ac:dyDescent="0.35">
      <c r="D284" t="s">
        <v>464</v>
      </c>
      <c r="E284" t="s">
        <v>1421</v>
      </c>
      <c r="H284" s="58"/>
    </row>
    <row r="285" spans="4:8" x14ac:dyDescent="0.35">
      <c r="D285" t="s">
        <v>781</v>
      </c>
      <c r="E285" t="s">
        <v>1420</v>
      </c>
      <c r="H285" s="58"/>
    </row>
    <row r="286" spans="4:8" x14ac:dyDescent="0.35">
      <c r="D286" t="s">
        <v>1244</v>
      </c>
      <c r="E286" t="s">
        <v>1748</v>
      </c>
      <c r="H286" s="58"/>
    </row>
    <row r="287" spans="4:8" x14ac:dyDescent="0.35">
      <c r="D287" t="s">
        <v>671</v>
      </c>
      <c r="E287" t="s">
        <v>1415</v>
      </c>
      <c r="H287" s="58"/>
    </row>
    <row r="288" spans="4:8" x14ac:dyDescent="0.35">
      <c r="D288" t="s">
        <v>917</v>
      </c>
      <c r="E288" t="s">
        <v>1416</v>
      </c>
      <c r="H288" s="58"/>
    </row>
    <row r="289" spans="4:8" x14ac:dyDescent="0.35">
      <c r="D289" t="s">
        <v>531</v>
      </c>
      <c r="E289" t="s">
        <v>1745</v>
      </c>
      <c r="H289" s="58"/>
    </row>
    <row r="290" spans="4:8" x14ac:dyDescent="0.35">
      <c r="D290" t="s">
        <v>1078</v>
      </c>
      <c r="E290" t="s">
        <v>1744</v>
      </c>
      <c r="H290" s="58"/>
    </row>
    <row r="291" spans="4:8" x14ac:dyDescent="0.35">
      <c r="D291" t="s">
        <v>1229</v>
      </c>
      <c r="E291" t="s">
        <v>1413</v>
      </c>
      <c r="H291" s="58"/>
    </row>
    <row r="292" spans="4:8" x14ac:dyDescent="0.35">
      <c r="D292" t="s">
        <v>351</v>
      </c>
      <c r="E292" t="s">
        <v>1414</v>
      </c>
      <c r="H292" s="58"/>
    </row>
    <row r="293" spans="4:8" x14ac:dyDescent="0.35">
      <c r="D293" t="s">
        <v>956</v>
      </c>
      <c r="E293" t="s">
        <v>1412</v>
      </c>
      <c r="H293" s="58"/>
    </row>
    <row r="294" spans="4:8" x14ac:dyDescent="0.35">
      <c r="D294" t="s">
        <v>712</v>
      </c>
      <c r="E294" t="s">
        <v>1742</v>
      </c>
      <c r="H294" s="58"/>
    </row>
    <row r="295" spans="4:8" x14ac:dyDescent="0.35">
      <c r="D295" t="s">
        <v>511</v>
      </c>
      <c r="E295" t="s">
        <v>1410</v>
      </c>
      <c r="H295" s="58"/>
    </row>
    <row r="296" spans="4:8" x14ac:dyDescent="0.35">
      <c r="D296" t="s">
        <v>1042</v>
      </c>
      <c r="E296" t="s">
        <v>1409</v>
      </c>
      <c r="H296" s="58"/>
    </row>
    <row r="297" spans="4:8" x14ac:dyDescent="0.35">
      <c r="D297" t="s">
        <v>939</v>
      </c>
      <c r="E297" t="s">
        <v>1408</v>
      </c>
      <c r="H297" s="58"/>
    </row>
    <row r="298" spans="4:8" x14ac:dyDescent="0.35">
      <c r="D298" t="s">
        <v>562</v>
      </c>
      <c r="E298" t="s">
        <v>1738</v>
      </c>
      <c r="H298" s="58"/>
    </row>
    <row r="299" spans="4:8" x14ac:dyDescent="0.35">
      <c r="D299" t="s">
        <v>522</v>
      </c>
      <c r="E299" t="s">
        <v>1736</v>
      </c>
      <c r="H299" s="58"/>
    </row>
    <row r="300" spans="4:8" x14ac:dyDescent="0.35">
      <c r="D300" t="s">
        <v>782</v>
      </c>
      <c r="E300" t="s">
        <v>1404</v>
      </c>
      <c r="H300" s="58"/>
    </row>
    <row r="301" spans="4:8" x14ac:dyDescent="0.35">
      <c r="D301" t="s">
        <v>384</v>
      </c>
      <c r="E301" t="s">
        <v>1405</v>
      </c>
      <c r="H301" s="58"/>
    </row>
    <row r="302" spans="4:8" x14ac:dyDescent="0.35">
      <c r="D302" t="s">
        <v>579</v>
      </c>
      <c r="E302" t="s">
        <v>1733</v>
      </c>
      <c r="H302" s="58"/>
    </row>
    <row r="303" spans="4:8" x14ac:dyDescent="0.35">
      <c r="D303" t="s">
        <v>1064</v>
      </c>
      <c r="E303" t="s">
        <v>1403</v>
      </c>
      <c r="H303" s="58"/>
    </row>
    <row r="304" spans="4:8" x14ac:dyDescent="0.35">
      <c r="D304" t="s">
        <v>1023</v>
      </c>
      <c r="E304" t="s">
        <v>1731</v>
      </c>
      <c r="H304" s="58"/>
    </row>
    <row r="305" spans="4:8" x14ac:dyDescent="0.35">
      <c r="D305" t="s">
        <v>774</v>
      </c>
      <c r="E305" t="s">
        <v>1730</v>
      </c>
      <c r="H305" s="58"/>
    </row>
    <row r="306" spans="4:8" x14ac:dyDescent="0.35">
      <c r="D306" t="s">
        <v>494</v>
      </c>
      <c r="E306" t="s">
        <v>1400</v>
      </c>
      <c r="H306" s="58"/>
    </row>
    <row r="307" spans="4:8" x14ac:dyDescent="0.35">
      <c r="D307" t="s">
        <v>1243</v>
      </c>
      <c r="E307" t="s">
        <v>1399</v>
      </c>
      <c r="H307" s="58"/>
    </row>
    <row r="308" spans="4:8" x14ac:dyDescent="0.35">
      <c r="D308" t="s">
        <v>833</v>
      </c>
      <c r="E308" t="s">
        <v>1726</v>
      </c>
      <c r="H308" s="58"/>
    </row>
    <row r="309" spans="4:8" x14ac:dyDescent="0.35">
      <c r="D309" t="s">
        <v>345</v>
      </c>
      <c r="E309" t="s">
        <v>1725</v>
      </c>
      <c r="H309" s="58"/>
    </row>
    <row r="310" spans="4:8" x14ac:dyDescent="0.35">
      <c r="D310" t="s">
        <v>371</v>
      </c>
      <c r="E310" t="s">
        <v>1724</v>
      </c>
      <c r="H310" s="58"/>
    </row>
    <row r="311" spans="4:8" x14ac:dyDescent="0.35">
      <c r="D311" t="s">
        <v>466</v>
      </c>
      <c r="E311" t="s">
        <v>1723</v>
      </c>
      <c r="H311" s="58"/>
    </row>
    <row r="312" spans="4:8" x14ac:dyDescent="0.35">
      <c r="D312" t="s">
        <v>483</v>
      </c>
      <c r="E312" t="s">
        <v>1722</v>
      </c>
      <c r="H312" s="58"/>
    </row>
    <row r="313" spans="4:8" x14ac:dyDescent="0.35">
      <c r="D313" t="s">
        <v>1169</v>
      </c>
      <c r="E313" t="s">
        <v>1398</v>
      </c>
      <c r="H313" s="58"/>
    </row>
    <row r="314" spans="4:8" x14ac:dyDescent="0.35">
      <c r="D314" t="s">
        <v>1186</v>
      </c>
      <c r="E314" t="s">
        <v>1721</v>
      </c>
      <c r="H314" s="58"/>
    </row>
    <row r="315" spans="4:8" x14ac:dyDescent="0.35">
      <c r="D315" t="s">
        <v>714</v>
      </c>
      <c r="E315" t="s">
        <v>1393</v>
      </c>
      <c r="H315" s="58"/>
    </row>
    <row r="316" spans="4:8" x14ac:dyDescent="0.35">
      <c r="D316" t="s">
        <v>625</v>
      </c>
      <c r="E316" t="s">
        <v>1720</v>
      </c>
      <c r="H316" s="58"/>
    </row>
    <row r="317" spans="4:8" x14ac:dyDescent="0.35">
      <c r="D317" t="s">
        <v>566</v>
      </c>
      <c r="E317" t="s">
        <v>1390</v>
      </c>
      <c r="H317" s="58"/>
    </row>
    <row r="318" spans="4:8" x14ac:dyDescent="0.35">
      <c r="D318" t="s">
        <v>1055</v>
      </c>
      <c r="E318" t="s">
        <v>1391</v>
      </c>
      <c r="H318" s="58"/>
    </row>
    <row r="319" spans="4:8" x14ac:dyDescent="0.35">
      <c r="D319" t="s">
        <v>654</v>
      </c>
      <c r="E319" t="s">
        <v>1719</v>
      </c>
      <c r="H319" s="58"/>
    </row>
    <row r="320" spans="4:8" x14ac:dyDescent="0.35">
      <c r="D320" t="s">
        <v>587</v>
      </c>
      <c r="E320" t="s">
        <v>1389</v>
      </c>
      <c r="H320" s="58"/>
    </row>
    <row r="321" spans="4:8" x14ac:dyDescent="0.35">
      <c r="D321" t="s">
        <v>463</v>
      </c>
      <c r="E321" t="s">
        <v>1388</v>
      </c>
      <c r="H321" s="58"/>
    </row>
    <row r="322" spans="4:8" x14ac:dyDescent="0.35">
      <c r="D322" t="s">
        <v>1238</v>
      </c>
      <c r="E322" t="s">
        <v>1386</v>
      </c>
      <c r="H322" s="58"/>
    </row>
    <row r="323" spans="4:8" x14ac:dyDescent="0.35">
      <c r="D323" t="s">
        <v>332</v>
      </c>
      <c r="E323" t="s">
        <v>1387</v>
      </c>
      <c r="H323" s="58"/>
    </row>
    <row r="324" spans="4:8" x14ac:dyDescent="0.35">
      <c r="D324" t="s">
        <v>338</v>
      </c>
      <c r="E324" t="s">
        <v>1385</v>
      </c>
      <c r="H324" s="58"/>
    </row>
    <row r="325" spans="4:8" x14ac:dyDescent="0.35">
      <c r="D325" t="s">
        <v>599</v>
      </c>
      <c r="E325" t="s">
        <v>1383</v>
      </c>
      <c r="H325" s="58"/>
    </row>
    <row r="326" spans="4:8" x14ac:dyDescent="0.35">
      <c r="D326" t="s">
        <v>924</v>
      </c>
      <c r="E326" t="s">
        <v>1714</v>
      </c>
      <c r="H326" s="58"/>
    </row>
    <row r="327" spans="4:8" x14ac:dyDescent="0.35">
      <c r="D327" t="s">
        <v>1315</v>
      </c>
      <c r="E327" t="s">
        <v>1382</v>
      </c>
      <c r="H327" s="58"/>
    </row>
    <row r="328" spans="4:8" x14ac:dyDescent="0.35">
      <c r="D328" t="s">
        <v>648</v>
      </c>
      <c r="E328" t="s">
        <v>1381</v>
      </c>
      <c r="H328" s="58"/>
    </row>
    <row r="329" spans="4:8" x14ac:dyDescent="0.35">
      <c r="D329" t="s">
        <v>595</v>
      </c>
      <c r="E329" t="s">
        <v>1713</v>
      </c>
      <c r="H329" s="58"/>
    </row>
    <row r="330" spans="4:8" x14ac:dyDescent="0.35">
      <c r="D330" t="s">
        <v>959</v>
      </c>
      <c r="E330" t="s">
        <v>1712</v>
      </c>
      <c r="H330" s="58"/>
    </row>
    <row r="331" spans="4:8" x14ac:dyDescent="0.35">
      <c r="D331" t="s">
        <v>482</v>
      </c>
      <c r="E331" t="s">
        <v>1380</v>
      </c>
      <c r="H331" s="58"/>
    </row>
    <row r="332" spans="4:8" x14ac:dyDescent="0.35">
      <c r="D332" t="s">
        <v>965</v>
      </c>
      <c r="E332" t="s">
        <v>1709</v>
      </c>
      <c r="H332" s="58"/>
    </row>
    <row r="333" spans="4:8" x14ac:dyDescent="0.35">
      <c r="D333" t="s">
        <v>572</v>
      </c>
      <c r="E333" t="s">
        <v>1376</v>
      </c>
      <c r="H333" s="58"/>
    </row>
    <row r="334" spans="4:8" x14ac:dyDescent="0.35">
      <c r="D334" t="s">
        <v>787</v>
      </c>
      <c r="E334" t="s">
        <v>1377</v>
      </c>
      <c r="H334" s="58"/>
    </row>
    <row r="335" spans="4:8" x14ac:dyDescent="0.35">
      <c r="D335" t="s">
        <v>801</v>
      </c>
      <c r="E335" t="s">
        <v>1706</v>
      </c>
      <c r="H335" s="58"/>
    </row>
    <row r="336" spans="4:8" x14ac:dyDescent="0.35">
      <c r="D336" t="s">
        <v>1325</v>
      </c>
      <c r="E336" t="s">
        <v>1700</v>
      </c>
      <c r="H336" s="58"/>
    </row>
    <row r="337" spans="4:8" x14ac:dyDescent="0.35">
      <c r="D337" t="s">
        <v>840</v>
      </c>
      <c r="E337" t="s">
        <v>1699</v>
      </c>
      <c r="H337" s="58"/>
    </row>
    <row r="338" spans="4:8" x14ac:dyDescent="0.35">
      <c r="D338" t="s">
        <v>1303</v>
      </c>
      <c r="E338" t="s">
        <v>1698</v>
      </c>
      <c r="H338" s="58"/>
    </row>
    <row r="339" spans="4:8" x14ac:dyDescent="0.35">
      <c r="D339" t="s">
        <v>1158</v>
      </c>
      <c r="E339" t="s">
        <v>1373</v>
      </c>
      <c r="H339" s="58"/>
    </row>
    <row r="340" spans="4:8" x14ac:dyDescent="0.35">
      <c r="D340" t="s">
        <v>461</v>
      </c>
      <c r="E340" t="s">
        <v>1372</v>
      </c>
      <c r="H340" s="58"/>
    </row>
    <row r="341" spans="4:8" x14ac:dyDescent="0.35">
      <c r="D341" t="s">
        <v>1180</v>
      </c>
      <c r="E341" t="s">
        <v>1696</v>
      </c>
      <c r="H341" s="58"/>
    </row>
    <row r="342" spans="4:8" x14ac:dyDescent="0.35">
      <c r="D342" t="s">
        <v>576</v>
      </c>
      <c r="E342" t="s">
        <v>1370</v>
      </c>
      <c r="H342" s="58"/>
    </row>
    <row r="343" spans="4:8" x14ac:dyDescent="0.35">
      <c r="D343" t="s">
        <v>849</v>
      </c>
      <c r="E343" t="s">
        <v>1371</v>
      </c>
      <c r="H343" s="58"/>
    </row>
    <row r="344" spans="4:8" x14ac:dyDescent="0.35">
      <c r="D344" t="s">
        <v>1184</v>
      </c>
      <c r="E344" t="s">
        <v>1368</v>
      </c>
      <c r="H344" s="58"/>
    </row>
    <row r="345" spans="4:8" x14ac:dyDescent="0.35">
      <c r="D345" t="s">
        <v>843</v>
      </c>
      <c r="E345" t="s">
        <v>1695</v>
      </c>
      <c r="H345" s="58"/>
    </row>
    <row r="346" spans="4:8" x14ac:dyDescent="0.35">
      <c r="D346" t="s">
        <v>1095</v>
      </c>
      <c r="E346" t="s">
        <v>1694</v>
      </c>
      <c r="H346" s="58"/>
    </row>
    <row r="347" spans="4:8" x14ac:dyDescent="0.35">
      <c r="D347" t="s">
        <v>434</v>
      </c>
      <c r="E347" t="s">
        <v>1367</v>
      </c>
      <c r="H347" s="58"/>
    </row>
    <row r="348" spans="4:8" x14ac:dyDescent="0.35">
      <c r="D348" t="s">
        <v>603</v>
      </c>
      <c r="E348" t="s">
        <v>1362</v>
      </c>
      <c r="H348" s="58"/>
    </row>
    <row r="349" spans="4:8" x14ac:dyDescent="0.35">
      <c r="D349" t="s">
        <v>745</v>
      </c>
      <c r="E349" t="s">
        <v>1363</v>
      </c>
      <c r="H349" s="58"/>
    </row>
    <row r="350" spans="4:8" x14ac:dyDescent="0.35">
      <c r="D350" t="s">
        <v>1061</v>
      </c>
      <c r="E350" t="s">
        <v>1364</v>
      </c>
      <c r="H350" s="58"/>
    </row>
    <row r="351" spans="4:8" x14ac:dyDescent="0.35">
      <c r="D351" t="s">
        <v>1010</v>
      </c>
      <c r="E351" t="s">
        <v>1693</v>
      </c>
      <c r="H351" s="58"/>
    </row>
    <row r="352" spans="4:8" x14ac:dyDescent="0.35">
      <c r="D352" t="s">
        <v>376</v>
      </c>
      <c r="E352" t="s">
        <v>1361</v>
      </c>
      <c r="H352" s="58"/>
    </row>
    <row r="353" spans="4:8" x14ac:dyDescent="0.35">
      <c r="D353" t="s">
        <v>844</v>
      </c>
      <c r="E353" t="s">
        <v>1689</v>
      </c>
      <c r="H353" s="58"/>
    </row>
    <row r="354" spans="4:8" x14ac:dyDescent="0.35">
      <c r="D354" t="s">
        <v>488</v>
      </c>
      <c r="E354" t="s">
        <v>1688</v>
      </c>
      <c r="H354" s="58"/>
    </row>
    <row r="355" spans="4:8" x14ac:dyDescent="0.35">
      <c r="D355" t="s">
        <v>1245</v>
      </c>
      <c r="E355" t="s">
        <v>1360</v>
      </c>
      <c r="H355" s="58"/>
    </row>
    <row r="356" spans="4:8" x14ac:dyDescent="0.35">
      <c r="D356" t="s">
        <v>1194</v>
      </c>
      <c r="E356" t="s">
        <v>1359</v>
      </c>
      <c r="H356" s="58"/>
    </row>
    <row r="357" spans="4:8" x14ac:dyDescent="0.35">
      <c r="D357" t="s">
        <v>858</v>
      </c>
      <c r="E357" t="s">
        <v>1685</v>
      </c>
      <c r="H357" s="58"/>
    </row>
    <row r="358" spans="4:8" x14ac:dyDescent="0.35">
      <c r="D358" t="s">
        <v>764</v>
      </c>
      <c r="E358" t="s">
        <v>1355</v>
      </c>
      <c r="H358" s="58"/>
    </row>
    <row r="359" spans="4:8" x14ac:dyDescent="0.35">
      <c r="D359" t="s">
        <v>767</v>
      </c>
      <c r="E359" t="s">
        <v>1356</v>
      </c>
      <c r="H359" s="58"/>
    </row>
    <row r="360" spans="4:8" x14ac:dyDescent="0.35">
      <c r="D360" t="s">
        <v>1320</v>
      </c>
      <c r="E360" t="s">
        <v>1358</v>
      </c>
      <c r="H360" s="58"/>
    </row>
    <row r="361" spans="4:8" x14ac:dyDescent="0.35">
      <c r="D361" t="s">
        <v>551</v>
      </c>
      <c r="E361" t="s">
        <v>1353</v>
      </c>
      <c r="H361" s="58"/>
    </row>
    <row r="362" spans="4:8" x14ac:dyDescent="0.35">
      <c r="D362" t="s">
        <v>624</v>
      </c>
      <c r="E362" t="s">
        <v>1354</v>
      </c>
      <c r="H362" s="58"/>
    </row>
    <row r="363" spans="4:8" x14ac:dyDescent="0.35">
      <c r="D363" t="s">
        <v>664</v>
      </c>
      <c r="E363" t="s">
        <v>1681</v>
      </c>
      <c r="H363" s="58"/>
    </row>
    <row r="364" spans="4:8" x14ac:dyDescent="0.35">
      <c r="D364" t="s">
        <v>1027</v>
      </c>
      <c r="E364" t="s">
        <v>1680</v>
      </c>
      <c r="H364" s="58"/>
    </row>
    <row r="365" spans="4:8" x14ac:dyDescent="0.35">
      <c r="D365" t="s">
        <v>928</v>
      </c>
      <c r="E365" t="s">
        <v>1352</v>
      </c>
      <c r="H365" s="58"/>
    </row>
    <row r="366" spans="4:8" x14ac:dyDescent="0.35">
      <c r="D366" t="s">
        <v>690</v>
      </c>
      <c r="E366" t="s">
        <v>1679</v>
      </c>
      <c r="H366" s="58"/>
    </row>
    <row r="367" spans="4:8" x14ac:dyDescent="0.35">
      <c r="D367" t="s">
        <v>1080</v>
      </c>
      <c r="E367" t="s">
        <v>1678</v>
      </c>
      <c r="H367" s="58"/>
    </row>
    <row r="368" spans="4:8" x14ac:dyDescent="0.35">
      <c r="H368" s="58"/>
    </row>
    <row r="369" spans="8:8" x14ac:dyDescent="0.35">
      <c r="H369" s="58"/>
    </row>
    <row r="370" spans="8:8" x14ac:dyDescent="0.35">
      <c r="H370" s="58"/>
    </row>
    <row r="371" spans="8:8" x14ac:dyDescent="0.35">
      <c r="H371" s="58"/>
    </row>
    <row r="372" spans="8:8" x14ac:dyDescent="0.35">
      <c r="H372" s="58"/>
    </row>
    <row r="373" spans="8:8" x14ac:dyDescent="0.35">
      <c r="H373" s="58"/>
    </row>
    <row r="374" spans="8:8" x14ac:dyDescent="0.35">
      <c r="H374" s="58"/>
    </row>
    <row r="375" spans="8:8" x14ac:dyDescent="0.35">
      <c r="H375" s="58"/>
    </row>
    <row r="376" spans="8:8" x14ac:dyDescent="0.35">
      <c r="H376" s="58"/>
    </row>
    <row r="377" spans="8:8" x14ac:dyDescent="0.35">
      <c r="H377" s="58"/>
    </row>
    <row r="378" spans="8:8" x14ac:dyDescent="0.35">
      <c r="H378" s="58"/>
    </row>
    <row r="379" spans="8:8" x14ac:dyDescent="0.35">
      <c r="H379" s="58"/>
    </row>
    <row r="380" spans="8:8" x14ac:dyDescent="0.35">
      <c r="H380" s="58"/>
    </row>
    <row r="381" spans="8:8" x14ac:dyDescent="0.35">
      <c r="H381" s="58"/>
    </row>
    <row r="382" spans="8:8" x14ac:dyDescent="0.35">
      <c r="H382" s="58"/>
    </row>
    <row r="383" spans="8:8" x14ac:dyDescent="0.35">
      <c r="H383" s="58"/>
    </row>
    <row r="384" spans="8:8" x14ac:dyDescent="0.35">
      <c r="H384" s="58"/>
    </row>
    <row r="385" spans="8:8" x14ac:dyDescent="0.35">
      <c r="H385" s="58"/>
    </row>
    <row r="386" spans="8:8" x14ac:dyDescent="0.35">
      <c r="H386" s="58"/>
    </row>
    <row r="387" spans="8:8" x14ac:dyDescent="0.35">
      <c r="H387" s="58"/>
    </row>
    <row r="388" spans="8:8" x14ac:dyDescent="0.35">
      <c r="H388" s="58"/>
    </row>
    <row r="389" spans="8:8" x14ac:dyDescent="0.35">
      <c r="H389" s="58"/>
    </row>
    <row r="390" spans="8:8" x14ac:dyDescent="0.35">
      <c r="H390" s="58"/>
    </row>
    <row r="391" spans="8:8" x14ac:dyDescent="0.35">
      <c r="H391" s="58"/>
    </row>
    <row r="392" spans="8:8" x14ac:dyDescent="0.35">
      <c r="H392" s="58"/>
    </row>
    <row r="393" spans="8:8" x14ac:dyDescent="0.35">
      <c r="H393" s="58"/>
    </row>
    <row r="394" spans="8:8" x14ac:dyDescent="0.35">
      <c r="H394" s="58"/>
    </row>
    <row r="395" spans="8:8" x14ac:dyDescent="0.35">
      <c r="H395" s="58"/>
    </row>
    <row r="396" spans="8:8" x14ac:dyDescent="0.35">
      <c r="H396" s="58"/>
    </row>
    <row r="397" spans="8:8" x14ac:dyDescent="0.35">
      <c r="H397" s="58"/>
    </row>
    <row r="398" spans="8:8" x14ac:dyDescent="0.35">
      <c r="H398" s="58"/>
    </row>
    <row r="399" spans="8:8" x14ac:dyDescent="0.35">
      <c r="H399" s="58"/>
    </row>
    <row r="400" spans="8:8" x14ac:dyDescent="0.35">
      <c r="H400" s="58"/>
    </row>
    <row r="401" spans="8:8" x14ac:dyDescent="0.35">
      <c r="H401" s="58"/>
    </row>
    <row r="402" spans="8:8" x14ac:dyDescent="0.35">
      <c r="H402" s="58"/>
    </row>
    <row r="403" spans="8:8" x14ac:dyDescent="0.35">
      <c r="H403" s="58"/>
    </row>
    <row r="404" spans="8:8" x14ac:dyDescent="0.35">
      <c r="H404" s="58"/>
    </row>
    <row r="405" spans="8:8" x14ac:dyDescent="0.35">
      <c r="H405" s="58"/>
    </row>
    <row r="406" spans="8:8" x14ac:dyDescent="0.35">
      <c r="H406" s="58"/>
    </row>
    <row r="407" spans="8:8" x14ac:dyDescent="0.35">
      <c r="H407" s="58"/>
    </row>
    <row r="408" spans="8:8" x14ac:dyDescent="0.35">
      <c r="H408" s="58"/>
    </row>
    <row r="409" spans="8:8" x14ac:dyDescent="0.35">
      <c r="H409" s="58"/>
    </row>
    <row r="410" spans="8:8" x14ac:dyDescent="0.35">
      <c r="H410" s="58"/>
    </row>
    <row r="411" spans="8:8" x14ac:dyDescent="0.35">
      <c r="H411" s="58"/>
    </row>
    <row r="412" spans="8:8" x14ac:dyDescent="0.35">
      <c r="H412" s="58"/>
    </row>
    <row r="413" spans="8:8" x14ac:dyDescent="0.35">
      <c r="H413" s="58"/>
    </row>
    <row r="414" spans="8:8" x14ac:dyDescent="0.35">
      <c r="H414" s="58"/>
    </row>
    <row r="415" spans="8:8" x14ac:dyDescent="0.35">
      <c r="H415" s="58"/>
    </row>
    <row r="416" spans="8:8" x14ac:dyDescent="0.35">
      <c r="H416" s="58"/>
    </row>
    <row r="417" spans="8:8" x14ac:dyDescent="0.35">
      <c r="H417" s="58"/>
    </row>
    <row r="418" spans="8:8" x14ac:dyDescent="0.35">
      <c r="H418" s="58"/>
    </row>
    <row r="419" spans="8:8" x14ac:dyDescent="0.35">
      <c r="H419" s="58"/>
    </row>
    <row r="420" spans="8:8" x14ac:dyDescent="0.35">
      <c r="H420" s="58"/>
    </row>
    <row r="421" spans="8:8" x14ac:dyDescent="0.35">
      <c r="H421" s="58"/>
    </row>
    <row r="422" spans="8:8" x14ac:dyDescent="0.35">
      <c r="H422" s="58"/>
    </row>
    <row r="423" spans="8:8" x14ac:dyDescent="0.35">
      <c r="H423" s="58"/>
    </row>
    <row r="424" spans="8:8" x14ac:dyDescent="0.35">
      <c r="H424" s="58"/>
    </row>
    <row r="425" spans="8:8" x14ac:dyDescent="0.35">
      <c r="H425" s="58"/>
    </row>
    <row r="426" spans="8:8" x14ac:dyDescent="0.35">
      <c r="H426" s="58"/>
    </row>
    <row r="427" spans="8:8" x14ac:dyDescent="0.35">
      <c r="H427" s="58"/>
    </row>
    <row r="428" spans="8:8" x14ac:dyDescent="0.35">
      <c r="H428" s="58"/>
    </row>
    <row r="429" spans="8:8" x14ac:dyDescent="0.35">
      <c r="H429" s="58"/>
    </row>
    <row r="430" spans="8:8" x14ac:dyDescent="0.35">
      <c r="H430" s="58"/>
    </row>
    <row r="431" spans="8:8" x14ac:dyDescent="0.35">
      <c r="H431" s="58"/>
    </row>
    <row r="432" spans="8:8" x14ac:dyDescent="0.35">
      <c r="H432" s="58"/>
    </row>
    <row r="433" spans="8:8" x14ac:dyDescent="0.35">
      <c r="H433" s="58"/>
    </row>
    <row r="434" spans="8:8" x14ac:dyDescent="0.35">
      <c r="H434" s="58"/>
    </row>
    <row r="435" spans="8:8" x14ac:dyDescent="0.35">
      <c r="H435" s="58"/>
    </row>
    <row r="436" spans="8:8" x14ac:dyDescent="0.35">
      <c r="H436" s="58"/>
    </row>
    <row r="437" spans="8:8" x14ac:dyDescent="0.35">
      <c r="H437" s="58"/>
    </row>
    <row r="438" spans="8:8" x14ac:dyDescent="0.35">
      <c r="H438" s="58"/>
    </row>
    <row r="439" spans="8:8" x14ac:dyDescent="0.35">
      <c r="H439" s="58"/>
    </row>
    <row r="440" spans="8:8" x14ac:dyDescent="0.35">
      <c r="H440" s="58"/>
    </row>
    <row r="441" spans="8:8" x14ac:dyDescent="0.35">
      <c r="H441" s="58"/>
    </row>
    <row r="442" spans="8:8" x14ac:dyDescent="0.35">
      <c r="H442" s="58"/>
    </row>
    <row r="443" spans="8:8" x14ac:dyDescent="0.35">
      <c r="H443" s="58"/>
    </row>
    <row r="444" spans="8:8" x14ac:dyDescent="0.35">
      <c r="H444" s="58"/>
    </row>
    <row r="445" spans="8:8" x14ac:dyDescent="0.35">
      <c r="H445" s="58"/>
    </row>
    <row r="446" spans="8:8" x14ac:dyDescent="0.35">
      <c r="H446" s="58"/>
    </row>
    <row r="447" spans="8:8" x14ac:dyDescent="0.35">
      <c r="H447" s="58"/>
    </row>
    <row r="448" spans="8:8" x14ac:dyDescent="0.35">
      <c r="H448" s="58"/>
    </row>
    <row r="449" spans="8:8" x14ac:dyDescent="0.35">
      <c r="H449" s="58"/>
    </row>
    <row r="450" spans="8:8" x14ac:dyDescent="0.35">
      <c r="H450" s="58"/>
    </row>
    <row r="451" spans="8:8" x14ac:dyDescent="0.35">
      <c r="H451" s="58"/>
    </row>
    <row r="452" spans="8:8" x14ac:dyDescent="0.35">
      <c r="H452" s="58"/>
    </row>
    <row r="453" spans="8:8" x14ac:dyDescent="0.35">
      <c r="H453" s="58"/>
    </row>
    <row r="454" spans="8:8" x14ac:dyDescent="0.35">
      <c r="H454" s="58"/>
    </row>
    <row r="455" spans="8:8" x14ac:dyDescent="0.35">
      <c r="H455" s="58"/>
    </row>
    <row r="456" spans="8:8" x14ac:dyDescent="0.35">
      <c r="H456" s="58"/>
    </row>
    <row r="457" spans="8:8" x14ac:dyDescent="0.35">
      <c r="H457" s="58"/>
    </row>
    <row r="458" spans="8:8" x14ac:dyDescent="0.35">
      <c r="H458" s="58"/>
    </row>
    <row r="459" spans="8:8" x14ac:dyDescent="0.35">
      <c r="H459" s="58"/>
    </row>
    <row r="460" spans="8:8" x14ac:dyDescent="0.35">
      <c r="H460" s="58"/>
    </row>
    <row r="461" spans="8:8" x14ac:dyDescent="0.35">
      <c r="H461" s="58"/>
    </row>
    <row r="462" spans="8:8" x14ac:dyDescent="0.35">
      <c r="H462" s="58"/>
    </row>
    <row r="463" spans="8:8" x14ac:dyDescent="0.35">
      <c r="H463" s="58"/>
    </row>
    <row r="464" spans="8:8" x14ac:dyDescent="0.35">
      <c r="H464" s="58"/>
    </row>
    <row r="465" spans="8:8" x14ac:dyDescent="0.35">
      <c r="H465" s="58"/>
    </row>
    <row r="466" spans="8:8" x14ac:dyDescent="0.35">
      <c r="H466" s="58"/>
    </row>
    <row r="467" spans="8:8" x14ac:dyDescent="0.35">
      <c r="H467" s="58"/>
    </row>
    <row r="468" spans="8:8" x14ac:dyDescent="0.35">
      <c r="H468" s="58"/>
    </row>
    <row r="469" spans="8:8" x14ac:dyDescent="0.35">
      <c r="H469" s="58"/>
    </row>
    <row r="470" spans="8:8" x14ac:dyDescent="0.35">
      <c r="H470" s="58"/>
    </row>
    <row r="471" spans="8:8" x14ac:dyDescent="0.35">
      <c r="H471" s="58"/>
    </row>
    <row r="472" spans="8:8" x14ac:dyDescent="0.35">
      <c r="H472" s="58"/>
    </row>
    <row r="473" spans="8:8" x14ac:dyDescent="0.35">
      <c r="H473" s="58"/>
    </row>
    <row r="474" spans="8:8" x14ac:dyDescent="0.35">
      <c r="H474" s="58"/>
    </row>
    <row r="475" spans="8:8" x14ac:dyDescent="0.35">
      <c r="H475" s="58"/>
    </row>
    <row r="476" spans="8:8" x14ac:dyDescent="0.35">
      <c r="H476" s="58"/>
    </row>
    <row r="477" spans="8:8" x14ac:dyDescent="0.35">
      <c r="H477" s="58"/>
    </row>
    <row r="478" spans="8:8" x14ac:dyDescent="0.35">
      <c r="H478" s="58"/>
    </row>
    <row r="479" spans="8:8" x14ac:dyDescent="0.35">
      <c r="H479" s="58"/>
    </row>
    <row r="480" spans="8:8" x14ac:dyDescent="0.35">
      <c r="H480" s="58"/>
    </row>
    <row r="481" spans="8:8" x14ac:dyDescent="0.35">
      <c r="H481" s="58"/>
    </row>
    <row r="482" spans="8:8" x14ac:dyDescent="0.35">
      <c r="H482" s="58"/>
    </row>
    <row r="483" spans="8:8" x14ac:dyDescent="0.35">
      <c r="H483" s="58"/>
    </row>
    <row r="484" spans="8:8" x14ac:dyDescent="0.35">
      <c r="H484" s="58"/>
    </row>
    <row r="485" spans="8:8" x14ac:dyDescent="0.35">
      <c r="H485" s="58"/>
    </row>
    <row r="486" spans="8:8" x14ac:dyDescent="0.35">
      <c r="H486" s="58"/>
    </row>
    <row r="487" spans="8:8" x14ac:dyDescent="0.35">
      <c r="H487" s="58"/>
    </row>
    <row r="488" spans="8:8" x14ac:dyDescent="0.35">
      <c r="H488" s="58"/>
    </row>
    <row r="489" spans="8:8" x14ac:dyDescent="0.35">
      <c r="H489" s="58"/>
    </row>
    <row r="490" spans="8:8" x14ac:dyDescent="0.35">
      <c r="H490" s="58"/>
    </row>
    <row r="491" spans="8:8" x14ac:dyDescent="0.35">
      <c r="H491" s="58"/>
    </row>
    <row r="492" spans="8:8" x14ac:dyDescent="0.35">
      <c r="H492" s="58"/>
    </row>
    <row r="493" spans="8:8" x14ac:dyDescent="0.35">
      <c r="H493" s="58"/>
    </row>
    <row r="494" spans="8:8" x14ac:dyDescent="0.35">
      <c r="H494" s="58"/>
    </row>
    <row r="495" spans="8:8" x14ac:dyDescent="0.35">
      <c r="H495" s="58"/>
    </row>
    <row r="496" spans="8:8" x14ac:dyDescent="0.35">
      <c r="H496" s="58"/>
    </row>
    <row r="497" spans="8:8" x14ac:dyDescent="0.35">
      <c r="H497" s="58"/>
    </row>
    <row r="498" spans="8:8" x14ac:dyDescent="0.35">
      <c r="H498" s="58"/>
    </row>
    <row r="499" spans="8:8" x14ac:dyDescent="0.35">
      <c r="H499" s="58"/>
    </row>
    <row r="500" spans="8:8" x14ac:dyDescent="0.35">
      <c r="H500" s="58"/>
    </row>
    <row r="501" spans="8:8" x14ac:dyDescent="0.35">
      <c r="H501" s="58"/>
    </row>
    <row r="502" spans="8:8" x14ac:dyDescent="0.35">
      <c r="H502" s="58"/>
    </row>
    <row r="503" spans="8:8" x14ac:dyDescent="0.35">
      <c r="H503" s="58"/>
    </row>
    <row r="504" spans="8:8" x14ac:dyDescent="0.35">
      <c r="H504" s="58"/>
    </row>
    <row r="505" spans="8:8" x14ac:dyDescent="0.35">
      <c r="H505" s="58"/>
    </row>
    <row r="506" spans="8:8" x14ac:dyDescent="0.35">
      <c r="H506" s="58"/>
    </row>
    <row r="507" spans="8:8" x14ac:dyDescent="0.35">
      <c r="H507" s="58"/>
    </row>
    <row r="508" spans="8:8" x14ac:dyDescent="0.35">
      <c r="H508" s="58"/>
    </row>
    <row r="509" spans="8:8" x14ac:dyDescent="0.35">
      <c r="H509" s="58"/>
    </row>
    <row r="510" spans="8:8" x14ac:dyDescent="0.35">
      <c r="H510" s="58"/>
    </row>
    <row r="511" spans="8:8" x14ac:dyDescent="0.35">
      <c r="H511" s="58"/>
    </row>
    <row r="512" spans="8:8" x14ac:dyDescent="0.35">
      <c r="H512" s="58"/>
    </row>
    <row r="513" spans="8:8" x14ac:dyDescent="0.35">
      <c r="H513" s="58"/>
    </row>
    <row r="514" spans="8:8" x14ac:dyDescent="0.35">
      <c r="H514" s="58"/>
    </row>
    <row r="515" spans="8:8" x14ac:dyDescent="0.35">
      <c r="H515" s="58"/>
    </row>
    <row r="516" spans="8:8" x14ac:dyDescent="0.35">
      <c r="H516" s="58"/>
    </row>
    <row r="517" spans="8:8" x14ac:dyDescent="0.35">
      <c r="H517" s="58"/>
    </row>
    <row r="518" spans="8:8" x14ac:dyDescent="0.35">
      <c r="H518" s="58"/>
    </row>
    <row r="519" spans="8:8" x14ac:dyDescent="0.35">
      <c r="H519" s="58"/>
    </row>
    <row r="520" spans="8:8" x14ac:dyDescent="0.35">
      <c r="H520" s="58"/>
    </row>
    <row r="521" spans="8:8" x14ac:dyDescent="0.35">
      <c r="H521" s="58"/>
    </row>
    <row r="522" spans="8:8" x14ac:dyDescent="0.35">
      <c r="H522" s="58"/>
    </row>
    <row r="523" spans="8:8" x14ac:dyDescent="0.35">
      <c r="H523" s="58"/>
    </row>
    <row r="524" spans="8:8" x14ac:dyDescent="0.35">
      <c r="H524" s="58"/>
    </row>
    <row r="525" spans="8:8" x14ac:dyDescent="0.35">
      <c r="H525" s="58"/>
    </row>
    <row r="526" spans="8:8" x14ac:dyDescent="0.35">
      <c r="H526" s="58"/>
    </row>
    <row r="527" spans="8:8" x14ac:dyDescent="0.35">
      <c r="H527" s="58"/>
    </row>
    <row r="528" spans="8:8" x14ac:dyDescent="0.35">
      <c r="H528" s="58"/>
    </row>
    <row r="529" spans="8:8" x14ac:dyDescent="0.35">
      <c r="H529" s="58"/>
    </row>
    <row r="530" spans="8:8" x14ac:dyDescent="0.35">
      <c r="H530" s="58"/>
    </row>
    <row r="531" spans="8:8" x14ac:dyDescent="0.35">
      <c r="H531" s="58"/>
    </row>
    <row r="532" spans="8:8" x14ac:dyDescent="0.35">
      <c r="H532" s="58"/>
    </row>
    <row r="533" spans="8:8" x14ac:dyDescent="0.35">
      <c r="H533" s="58"/>
    </row>
    <row r="534" spans="8:8" x14ac:dyDescent="0.35">
      <c r="H534" s="58"/>
    </row>
    <row r="535" spans="8:8" x14ac:dyDescent="0.35">
      <c r="H535" s="58"/>
    </row>
    <row r="536" spans="8:8" x14ac:dyDescent="0.35">
      <c r="H536" s="58"/>
    </row>
    <row r="537" spans="8:8" x14ac:dyDescent="0.35">
      <c r="H537" s="58"/>
    </row>
    <row r="538" spans="8:8" x14ac:dyDescent="0.35">
      <c r="H538" s="58"/>
    </row>
    <row r="539" spans="8:8" x14ac:dyDescent="0.35">
      <c r="H539" s="58"/>
    </row>
    <row r="540" spans="8:8" x14ac:dyDescent="0.35">
      <c r="H540" s="58"/>
    </row>
    <row r="541" spans="8:8" x14ac:dyDescent="0.35">
      <c r="H541" s="58"/>
    </row>
    <row r="542" spans="8:8" x14ac:dyDescent="0.35">
      <c r="H542" s="58"/>
    </row>
    <row r="543" spans="8:8" x14ac:dyDescent="0.35">
      <c r="H543" s="58"/>
    </row>
    <row r="544" spans="8:8" x14ac:dyDescent="0.35">
      <c r="H544" s="58"/>
    </row>
    <row r="545" spans="8:8" x14ac:dyDescent="0.35">
      <c r="H545" s="58"/>
    </row>
    <row r="546" spans="8:8" x14ac:dyDescent="0.35">
      <c r="H546" s="58"/>
    </row>
    <row r="547" spans="8:8" x14ac:dyDescent="0.35">
      <c r="H547" s="58"/>
    </row>
    <row r="548" spans="8:8" x14ac:dyDescent="0.35">
      <c r="H548" s="58"/>
    </row>
    <row r="549" spans="8:8" x14ac:dyDescent="0.35">
      <c r="H549" s="58"/>
    </row>
    <row r="550" spans="8:8" x14ac:dyDescent="0.35">
      <c r="H550" s="58"/>
    </row>
    <row r="551" spans="8:8" x14ac:dyDescent="0.35">
      <c r="H551" s="58"/>
    </row>
    <row r="552" spans="8:8" x14ac:dyDescent="0.35">
      <c r="H552" s="58"/>
    </row>
    <row r="553" spans="8:8" x14ac:dyDescent="0.35">
      <c r="H553" s="58"/>
    </row>
    <row r="554" spans="8:8" x14ac:dyDescent="0.35">
      <c r="H554" s="58"/>
    </row>
    <row r="555" spans="8:8" x14ac:dyDescent="0.35">
      <c r="H555" s="58"/>
    </row>
    <row r="556" spans="8:8" x14ac:dyDescent="0.35">
      <c r="H556" s="58"/>
    </row>
    <row r="557" spans="8:8" x14ac:dyDescent="0.35">
      <c r="H557" s="58"/>
    </row>
    <row r="558" spans="8:8" x14ac:dyDescent="0.35">
      <c r="H558" s="58"/>
    </row>
    <row r="559" spans="8:8" x14ac:dyDescent="0.35">
      <c r="H559" s="58"/>
    </row>
    <row r="560" spans="8:8" x14ac:dyDescent="0.35">
      <c r="H560" s="58"/>
    </row>
    <row r="561" spans="8:8" x14ac:dyDescent="0.35">
      <c r="H561" s="58"/>
    </row>
    <row r="562" spans="8:8" x14ac:dyDescent="0.35">
      <c r="H562" s="58"/>
    </row>
    <row r="563" spans="8:8" x14ac:dyDescent="0.35">
      <c r="H563" s="58"/>
    </row>
    <row r="564" spans="8:8" x14ac:dyDescent="0.35">
      <c r="H564" s="58"/>
    </row>
    <row r="565" spans="8:8" x14ac:dyDescent="0.35">
      <c r="H565" s="58"/>
    </row>
    <row r="566" spans="8:8" x14ac:dyDescent="0.35">
      <c r="H566" s="58"/>
    </row>
    <row r="567" spans="8:8" x14ac:dyDescent="0.35">
      <c r="H567" s="58"/>
    </row>
    <row r="568" spans="8:8" x14ac:dyDescent="0.35">
      <c r="H568" s="58"/>
    </row>
    <row r="569" spans="8:8" x14ac:dyDescent="0.35">
      <c r="H569" s="58"/>
    </row>
    <row r="570" spans="8:8" x14ac:dyDescent="0.35">
      <c r="H570" s="58"/>
    </row>
    <row r="571" spans="8:8" x14ac:dyDescent="0.35">
      <c r="H571" s="58"/>
    </row>
    <row r="572" spans="8:8" x14ac:dyDescent="0.35">
      <c r="H572" s="58"/>
    </row>
    <row r="573" spans="8:8" x14ac:dyDescent="0.35">
      <c r="H573" s="58"/>
    </row>
    <row r="574" spans="8:8" x14ac:dyDescent="0.35">
      <c r="H574" s="58"/>
    </row>
    <row r="575" spans="8:8" x14ac:dyDescent="0.35">
      <c r="H575" s="58"/>
    </row>
    <row r="576" spans="8:8" x14ac:dyDescent="0.35">
      <c r="H576" s="58"/>
    </row>
    <row r="577" spans="8:8" x14ac:dyDescent="0.35">
      <c r="H577" s="58"/>
    </row>
    <row r="578" spans="8:8" x14ac:dyDescent="0.35">
      <c r="H578" s="58"/>
    </row>
    <row r="579" spans="8:8" x14ac:dyDescent="0.35">
      <c r="H579" s="58"/>
    </row>
    <row r="580" spans="8:8" x14ac:dyDescent="0.35">
      <c r="H580" s="58"/>
    </row>
    <row r="581" spans="8:8" x14ac:dyDescent="0.35">
      <c r="H581" s="58"/>
    </row>
    <row r="582" spans="8:8" x14ac:dyDescent="0.35">
      <c r="H582" s="58"/>
    </row>
    <row r="583" spans="8:8" x14ac:dyDescent="0.35">
      <c r="H583" s="58"/>
    </row>
    <row r="584" spans="8:8" x14ac:dyDescent="0.35">
      <c r="H584" s="58"/>
    </row>
    <row r="585" spans="8:8" x14ac:dyDescent="0.35">
      <c r="H585" s="58"/>
    </row>
    <row r="586" spans="8:8" x14ac:dyDescent="0.35">
      <c r="H586" s="58"/>
    </row>
    <row r="587" spans="8:8" x14ac:dyDescent="0.35">
      <c r="H587" s="58"/>
    </row>
    <row r="588" spans="8:8" x14ac:dyDescent="0.35">
      <c r="H588" s="58"/>
    </row>
    <row r="589" spans="8:8" x14ac:dyDescent="0.35">
      <c r="H589" s="58"/>
    </row>
    <row r="590" spans="8:8" x14ac:dyDescent="0.35">
      <c r="H590" s="58"/>
    </row>
    <row r="591" spans="8:8" x14ac:dyDescent="0.35">
      <c r="H591" s="58"/>
    </row>
    <row r="592" spans="8:8" x14ac:dyDescent="0.35">
      <c r="H592" s="58"/>
    </row>
    <row r="593" spans="8:8" x14ac:dyDescent="0.35">
      <c r="H593" s="58"/>
    </row>
    <row r="594" spans="8:8" x14ac:dyDescent="0.35">
      <c r="H594" s="58"/>
    </row>
    <row r="595" spans="8:8" x14ac:dyDescent="0.35">
      <c r="H595" s="58"/>
    </row>
    <row r="596" spans="8:8" x14ac:dyDescent="0.35">
      <c r="H596" s="58"/>
    </row>
    <row r="597" spans="8:8" x14ac:dyDescent="0.35">
      <c r="H597" s="58"/>
    </row>
    <row r="598" spans="8:8" x14ac:dyDescent="0.35">
      <c r="H598" s="58"/>
    </row>
    <row r="599" spans="8:8" x14ac:dyDescent="0.35">
      <c r="H599" s="58"/>
    </row>
    <row r="600" spans="8:8" x14ac:dyDescent="0.35">
      <c r="H600" s="58"/>
    </row>
    <row r="601" spans="8:8" x14ac:dyDescent="0.35">
      <c r="H601" s="58"/>
    </row>
    <row r="602" spans="8:8" x14ac:dyDescent="0.35">
      <c r="H602" s="58"/>
    </row>
    <row r="603" spans="8:8" x14ac:dyDescent="0.35">
      <c r="H603" s="58"/>
    </row>
    <row r="604" spans="8:8" x14ac:dyDescent="0.35">
      <c r="H604" s="58"/>
    </row>
    <row r="605" spans="8:8" x14ac:dyDescent="0.35">
      <c r="H605" s="58"/>
    </row>
    <row r="606" spans="8:8" x14ac:dyDescent="0.35">
      <c r="H606" s="58"/>
    </row>
    <row r="607" spans="8:8" x14ac:dyDescent="0.35">
      <c r="H607" s="58"/>
    </row>
    <row r="608" spans="8:8" x14ac:dyDescent="0.35">
      <c r="H608" s="58"/>
    </row>
    <row r="609" spans="8:8" x14ac:dyDescent="0.35">
      <c r="H609" s="58"/>
    </row>
    <row r="610" spans="8:8" x14ac:dyDescent="0.35">
      <c r="H610" s="58"/>
    </row>
    <row r="611" spans="8:8" x14ac:dyDescent="0.35">
      <c r="H611" s="58"/>
    </row>
    <row r="612" spans="8:8" x14ac:dyDescent="0.35">
      <c r="H612" s="58"/>
    </row>
    <row r="613" spans="8:8" x14ac:dyDescent="0.35">
      <c r="H613" s="58"/>
    </row>
    <row r="614" spans="8:8" x14ac:dyDescent="0.35">
      <c r="H614" s="58"/>
    </row>
    <row r="615" spans="8:8" x14ac:dyDescent="0.35">
      <c r="H615" s="58"/>
    </row>
    <row r="616" spans="8:8" x14ac:dyDescent="0.35">
      <c r="H616" s="58"/>
    </row>
    <row r="617" spans="8:8" x14ac:dyDescent="0.35">
      <c r="H617" s="58"/>
    </row>
    <row r="618" spans="8:8" x14ac:dyDescent="0.35">
      <c r="H618" s="58"/>
    </row>
    <row r="619" spans="8:8" x14ac:dyDescent="0.35">
      <c r="H619" s="58"/>
    </row>
    <row r="620" spans="8:8" x14ac:dyDescent="0.35">
      <c r="H620" s="58"/>
    </row>
    <row r="621" spans="8:8" x14ac:dyDescent="0.35">
      <c r="H621" s="58"/>
    </row>
    <row r="622" spans="8:8" x14ac:dyDescent="0.35">
      <c r="H622" s="58"/>
    </row>
    <row r="623" spans="8:8" x14ac:dyDescent="0.35">
      <c r="H623" s="58"/>
    </row>
    <row r="624" spans="8:8" x14ac:dyDescent="0.35">
      <c r="H624" s="58"/>
    </row>
    <row r="625" spans="8:8" x14ac:dyDescent="0.35">
      <c r="H625" s="58"/>
    </row>
    <row r="626" spans="8:8" x14ac:dyDescent="0.35">
      <c r="H626" s="58"/>
    </row>
    <row r="627" spans="8:8" x14ac:dyDescent="0.35">
      <c r="H627" s="58"/>
    </row>
    <row r="628" spans="8:8" x14ac:dyDescent="0.35">
      <c r="H628" s="58"/>
    </row>
    <row r="629" spans="8:8" x14ac:dyDescent="0.35">
      <c r="H629" s="58"/>
    </row>
    <row r="630" spans="8:8" x14ac:dyDescent="0.35">
      <c r="H630" s="58"/>
    </row>
    <row r="631" spans="8:8" x14ac:dyDescent="0.35">
      <c r="H631" s="58"/>
    </row>
    <row r="632" spans="8:8" x14ac:dyDescent="0.35">
      <c r="H632" s="58"/>
    </row>
    <row r="633" spans="8:8" x14ac:dyDescent="0.35">
      <c r="H633" s="58"/>
    </row>
    <row r="634" spans="8:8" x14ac:dyDescent="0.35">
      <c r="H634" s="58"/>
    </row>
    <row r="635" spans="8:8" x14ac:dyDescent="0.35">
      <c r="H635" s="58"/>
    </row>
    <row r="636" spans="8:8" x14ac:dyDescent="0.35">
      <c r="H636" s="58"/>
    </row>
    <row r="637" spans="8:8" x14ac:dyDescent="0.35">
      <c r="H637" s="58"/>
    </row>
    <row r="638" spans="8:8" x14ac:dyDescent="0.35">
      <c r="H638" s="58"/>
    </row>
    <row r="639" spans="8:8" x14ac:dyDescent="0.35">
      <c r="H639" s="58"/>
    </row>
    <row r="640" spans="8:8" x14ac:dyDescent="0.35">
      <c r="H640" s="58"/>
    </row>
    <row r="641" spans="8:8" x14ac:dyDescent="0.35">
      <c r="H641" s="58"/>
    </row>
    <row r="642" spans="8:8" x14ac:dyDescent="0.35">
      <c r="H642" s="58"/>
    </row>
    <row r="643" spans="8:8" x14ac:dyDescent="0.35">
      <c r="H643" s="58"/>
    </row>
    <row r="644" spans="8:8" x14ac:dyDescent="0.35">
      <c r="H644" s="58"/>
    </row>
    <row r="645" spans="8:8" x14ac:dyDescent="0.35">
      <c r="H645" s="58"/>
    </row>
    <row r="646" spans="8:8" x14ac:dyDescent="0.35">
      <c r="H646" s="58"/>
    </row>
    <row r="647" spans="8:8" x14ac:dyDescent="0.35">
      <c r="H647" s="58"/>
    </row>
    <row r="648" spans="8:8" x14ac:dyDescent="0.35">
      <c r="H648" s="58"/>
    </row>
    <row r="649" spans="8:8" x14ac:dyDescent="0.35">
      <c r="H649" s="58"/>
    </row>
    <row r="650" spans="8:8" x14ac:dyDescent="0.35">
      <c r="H650" s="58"/>
    </row>
    <row r="651" spans="8:8" x14ac:dyDescent="0.35">
      <c r="H651" s="58"/>
    </row>
    <row r="652" spans="8:8" x14ac:dyDescent="0.35">
      <c r="H652" s="58"/>
    </row>
    <row r="653" spans="8:8" x14ac:dyDescent="0.35">
      <c r="H653" s="58"/>
    </row>
    <row r="654" spans="8:8" x14ac:dyDescent="0.35">
      <c r="H654" s="58"/>
    </row>
    <row r="655" spans="8:8" x14ac:dyDescent="0.35">
      <c r="H655" s="58"/>
    </row>
    <row r="656" spans="8:8" x14ac:dyDescent="0.35">
      <c r="H656" s="58"/>
    </row>
    <row r="657" spans="8:8" x14ac:dyDescent="0.35">
      <c r="H657" s="58"/>
    </row>
    <row r="658" spans="8:8" x14ac:dyDescent="0.35">
      <c r="H658" s="58"/>
    </row>
    <row r="659" spans="8:8" x14ac:dyDescent="0.35">
      <c r="H659" s="58"/>
    </row>
    <row r="660" spans="8:8" x14ac:dyDescent="0.35">
      <c r="H660" s="58"/>
    </row>
    <row r="661" spans="8:8" x14ac:dyDescent="0.35">
      <c r="H661" s="58"/>
    </row>
    <row r="662" spans="8:8" x14ac:dyDescent="0.35">
      <c r="H662" s="58"/>
    </row>
    <row r="663" spans="8:8" x14ac:dyDescent="0.35">
      <c r="H663" s="58"/>
    </row>
    <row r="664" spans="8:8" x14ac:dyDescent="0.35">
      <c r="H664" s="58"/>
    </row>
    <row r="665" spans="8:8" x14ac:dyDescent="0.35">
      <c r="H665" s="58"/>
    </row>
    <row r="666" spans="8:8" x14ac:dyDescent="0.35">
      <c r="H666" s="58"/>
    </row>
    <row r="667" spans="8:8" x14ac:dyDescent="0.35">
      <c r="H667" s="58"/>
    </row>
    <row r="668" spans="8:8" x14ac:dyDescent="0.35">
      <c r="H668" s="58"/>
    </row>
    <row r="669" spans="8:8" x14ac:dyDescent="0.35">
      <c r="H669" s="58"/>
    </row>
    <row r="670" spans="8:8" x14ac:dyDescent="0.35">
      <c r="H670" s="58"/>
    </row>
    <row r="671" spans="8:8" x14ac:dyDescent="0.35">
      <c r="H671" s="58"/>
    </row>
    <row r="672" spans="8:8" x14ac:dyDescent="0.35">
      <c r="H672" s="58"/>
    </row>
    <row r="673" spans="8:8" x14ac:dyDescent="0.35">
      <c r="H673" s="58"/>
    </row>
    <row r="674" spans="8:8" x14ac:dyDescent="0.35">
      <c r="H674" s="58"/>
    </row>
    <row r="675" spans="8:8" x14ac:dyDescent="0.35">
      <c r="H675" s="58"/>
    </row>
    <row r="676" spans="8:8" x14ac:dyDescent="0.35">
      <c r="H676" s="58"/>
    </row>
    <row r="677" spans="8:8" x14ac:dyDescent="0.35">
      <c r="H677" s="58"/>
    </row>
    <row r="678" spans="8:8" x14ac:dyDescent="0.35">
      <c r="H678" s="58"/>
    </row>
    <row r="679" spans="8:8" x14ac:dyDescent="0.35">
      <c r="H679" s="58"/>
    </row>
    <row r="680" spans="8:8" x14ac:dyDescent="0.35">
      <c r="H680" s="58"/>
    </row>
    <row r="681" spans="8:8" x14ac:dyDescent="0.35">
      <c r="H681" s="58"/>
    </row>
    <row r="682" spans="8:8" x14ac:dyDescent="0.35">
      <c r="H682" s="58"/>
    </row>
    <row r="683" spans="8:8" x14ac:dyDescent="0.35">
      <c r="H683" s="58"/>
    </row>
    <row r="684" spans="8:8" x14ac:dyDescent="0.35">
      <c r="H684" s="58"/>
    </row>
    <row r="685" spans="8:8" x14ac:dyDescent="0.35">
      <c r="H685" s="58"/>
    </row>
    <row r="686" spans="8:8" x14ac:dyDescent="0.35">
      <c r="H686" s="58"/>
    </row>
    <row r="687" spans="8:8" x14ac:dyDescent="0.35">
      <c r="H687" s="58"/>
    </row>
    <row r="688" spans="8:8" x14ac:dyDescent="0.35">
      <c r="H688" s="58"/>
    </row>
    <row r="689" spans="8:8" x14ac:dyDescent="0.35">
      <c r="H689" s="58"/>
    </row>
    <row r="690" spans="8:8" x14ac:dyDescent="0.35">
      <c r="H690" s="58"/>
    </row>
    <row r="691" spans="8:8" x14ac:dyDescent="0.35">
      <c r="H691" s="58"/>
    </row>
    <row r="692" spans="8:8" x14ac:dyDescent="0.35">
      <c r="H692" s="58"/>
    </row>
    <row r="693" spans="8:8" x14ac:dyDescent="0.35">
      <c r="H693" s="58"/>
    </row>
    <row r="694" spans="8:8" x14ac:dyDescent="0.35">
      <c r="H694" s="58"/>
    </row>
    <row r="695" spans="8:8" x14ac:dyDescent="0.35">
      <c r="H695" s="58"/>
    </row>
    <row r="696" spans="8:8" x14ac:dyDescent="0.35">
      <c r="H696" s="58"/>
    </row>
    <row r="697" spans="8:8" x14ac:dyDescent="0.35">
      <c r="H697" s="58"/>
    </row>
    <row r="698" spans="8:8" x14ac:dyDescent="0.35">
      <c r="H698" s="58"/>
    </row>
    <row r="699" spans="8:8" x14ac:dyDescent="0.35">
      <c r="H699" s="58"/>
    </row>
    <row r="700" spans="8:8" x14ac:dyDescent="0.35">
      <c r="H700" s="58"/>
    </row>
    <row r="701" spans="8:8" x14ac:dyDescent="0.35">
      <c r="H701" s="58"/>
    </row>
    <row r="702" spans="8:8" x14ac:dyDescent="0.35">
      <c r="H702" s="58"/>
    </row>
    <row r="703" spans="8:8" x14ac:dyDescent="0.35">
      <c r="H703" s="58"/>
    </row>
    <row r="704" spans="8:8" x14ac:dyDescent="0.35">
      <c r="H704" s="58"/>
    </row>
    <row r="705" spans="8:8" x14ac:dyDescent="0.35">
      <c r="H705" s="58"/>
    </row>
    <row r="706" spans="8:8" x14ac:dyDescent="0.35">
      <c r="H706" s="58"/>
    </row>
    <row r="707" spans="8:8" x14ac:dyDescent="0.35">
      <c r="H707" s="58"/>
    </row>
    <row r="708" spans="8:8" x14ac:dyDescent="0.35">
      <c r="H708" s="58"/>
    </row>
    <row r="709" spans="8:8" x14ac:dyDescent="0.35">
      <c r="H709" s="58"/>
    </row>
    <row r="710" spans="8:8" x14ac:dyDescent="0.35">
      <c r="H710" s="58"/>
    </row>
    <row r="711" spans="8:8" x14ac:dyDescent="0.35">
      <c r="H711" s="58"/>
    </row>
    <row r="712" spans="8:8" x14ac:dyDescent="0.35">
      <c r="H712" s="58"/>
    </row>
    <row r="713" spans="8:8" x14ac:dyDescent="0.35">
      <c r="H713" s="58"/>
    </row>
    <row r="714" spans="8:8" x14ac:dyDescent="0.35">
      <c r="H714" s="58"/>
    </row>
    <row r="715" spans="8:8" x14ac:dyDescent="0.35">
      <c r="H715" s="58"/>
    </row>
    <row r="716" spans="8:8" x14ac:dyDescent="0.35">
      <c r="H716" s="58"/>
    </row>
    <row r="717" spans="8:8" x14ac:dyDescent="0.35">
      <c r="H717" s="58"/>
    </row>
    <row r="718" spans="8:8" x14ac:dyDescent="0.35">
      <c r="H718" s="58"/>
    </row>
    <row r="719" spans="8:8" x14ac:dyDescent="0.35">
      <c r="H719" s="58"/>
    </row>
    <row r="720" spans="8:8" x14ac:dyDescent="0.35">
      <c r="H720" s="58"/>
    </row>
    <row r="721" spans="8:8" x14ac:dyDescent="0.35">
      <c r="H721" s="58"/>
    </row>
    <row r="722" spans="8:8" x14ac:dyDescent="0.35">
      <c r="H722" s="58"/>
    </row>
    <row r="723" spans="8:8" x14ac:dyDescent="0.35">
      <c r="H723" s="58"/>
    </row>
    <row r="724" spans="8:8" x14ac:dyDescent="0.35">
      <c r="H724" s="58"/>
    </row>
    <row r="725" spans="8:8" x14ac:dyDescent="0.35">
      <c r="H725" s="58"/>
    </row>
    <row r="726" spans="8:8" x14ac:dyDescent="0.35">
      <c r="H726" s="58"/>
    </row>
    <row r="727" spans="8:8" x14ac:dyDescent="0.35">
      <c r="H727" s="58"/>
    </row>
    <row r="728" spans="8:8" x14ac:dyDescent="0.35">
      <c r="H728" s="58"/>
    </row>
    <row r="729" spans="8:8" x14ac:dyDescent="0.35">
      <c r="H729" s="58"/>
    </row>
    <row r="730" spans="8:8" x14ac:dyDescent="0.35">
      <c r="H730" s="58"/>
    </row>
    <row r="731" spans="8:8" x14ac:dyDescent="0.35">
      <c r="H731" s="58"/>
    </row>
    <row r="732" spans="8:8" x14ac:dyDescent="0.35">
      <c r="H732" s="58"/>
    </row>
    <row r="733" spans="8:8" x14ac:dyDescent="0.35">
      <c r="H733" s="58"/>
    </row>
    <row r="734" spans="8:8" x14ac:dyDescent="0.35">
      <c r="H734" s="58"/>
    </row>
    <row r="735" spans="8:8" x14ac:dyDescent="0.35">
      <c r="H735" s="58"/>
    </row>
    <row r="736" spans="8:8" x14ac:dyDescent="0.35">
      <c r="H736" s="58"/>
    </row>
    <row r="737" spans="8:8" x14ac:dyDescent="0.35">
      <c r="H737" s="58"/>
    </row>
    <row r="738" spans="8:8" x14ac:dyDescent="0.35">
      <c r="H738" s="58"/>
    </row>
    <row r="739" spans="8:8" x14ac:dyDescent="0.35">
      <c r="H739" s="58"/>
    </row>
    <row r="740" spans="8:8" x14ac:dyDescent="0.35">
      <c r="H740" s="58"/>
    </row>
    <row r="741" spans="8:8" x14ac:dyDescent="0.35">
      <c r="H741" s="58"/>
    </row>
    <row r="742" spans="8:8" x14ac:dyDescent="0.35">
      <c r="H742" s="58"/>
    </row>
    <row r="743" spans="8:8" x14ac:dyDescent="0.35">
      <c r="H743" s="58"/>
    </row>
    <row r="744" spans="8:8" x14ac:dyDescent="0.35">
      <c r="H744" s="58"/>
    </row>
    <row r="745" spans="8:8" x14ac:dyDescent="0.35">
      <c r="H745" s="58"/>
    </row>
    <row r="746" spans="8:8" x14ac:dyDescent="0.35">
      <c r="H746" s="58"/>
    </row>
    <row r="747" spans="8:8" x14ac:dyDescent="0.35">
      <c r="H747" s="58"/>
    </row>
    <row r="748" spans="8:8" x14ac:dyDescent="0.35">
      <c r="H748" s="58"/>
    </row>
    <row r="749" spans="8:8" x14ac:dyDescent="0.35">
      <c r="H749" s="58"/>
    </row>
    <row r="750" spans="8:8" x14ac:dyDescent="0.35">
      <c r="H750" s="58"/>
    </row>
    <row r="751" spans="8:8" x14ac:dyDescent="0.35">
      <c r="H751" s="58"/>
    </row>
    <row r="752" spans="8:8" x14ac:dyDescent="0.35">
      <c r="H752" s="58"/>
    </row>
    <row r="753" spans="8:8" x14ac:dyDescent="0.35">
      <c r="H753" s="58"/>
    </row>
    <row r="754" spans="8:8" x14ac:dyDescent="0.35">
      <c r="H754" s="58"/>
    </row>
    <row r="755" spans="8:8" x14ac:dyDescent="0.35">
      <c r="H755" s="58"/>
    </row>
    <row r="756" spans="8:8" x14ac:dyDescent="0.35">
      <c r="H756" s="58"/>
    </row>
    <row r="757" spans="8:8" x14ac:dyDescent="0.35">
      <c r="H757" s="58"/>
    </row>
    <row r="758" spans="8:8" x14ac:dyDescent="0.35">
      <c r="H758" s="58"/>
    </row>
    <row r="759" spans="8:8" x14ac:dyDescent="0.35">
      <c r="H759" s="58"/>
    </row>
    <row r="760" spans="8:8" x14ac:dyDescent="0.35">
      <c r="H760" s="58"/>
    </row>
    <row r="761" spans="8:8" x14ac:dyDescent="0.35">
      <c r="H761" s="58"/>
    </row>
    <row r="762" spans="8:8" x14ac:dyDescent="0.35">
      <c r="H762" s="58"/>
    </row>
    <row r="763" spans="8:8" x14ac:dyDescent="0.35">
      <c r="H763" s="58"/>
    </row>
    <row r="764" spans="8:8" x14ac:dyDescent="0.35">
      <c r="H764" s="58"/>
    </row>
    <row r="765" spans="8:8" x14ac:dyDescent="0.35">
      <c r="H765" s="58"/>
    </row>
    <row r="766" spans="8:8" x14ac:dyDescent="0.35">
      <c r="H766" s="58"/>
    </row>
    <row r="767" spans="8:8" x14ac:dyDescent="0.35">
      <c r="H767" s="58"/>
    </row>
    <row r="768" spans="8:8" x14ac:dyDescent="0.35">
      <c r="H768" s="58"/>
    </row>
    <row r="769" spans="8:8" x14ac:dyDescent="0.35">
      <c r="H769" s="58"/>
    </row>
    <row r="770" spans="8:8" x14ac:dyDescent="0.35">
      <c r="H770" s="58"/>
    </row>
    <row r="771" spans="8:8" x14ac:dyDescent="0.35">
      <c r="H771" s="58"/>
    </row>
    <row r="772" spans="8:8" x14ac:dyDescent="0.35">
      <c r="H772" s="58"/>
    </row>
    <row r="773" spans="8:8" x14ac:dyDescent="0.35">
      <c r="H773" s="58"/>
    </row>
    <row r="774" spans="8:8" x14ac:dyDescent="0.35">
      <c r="H774" s="58"/>
    </row>
    <row r="775" spans="8:8" x14ac:dyDescent="0.35">
      <c r="H775" s="58"/>
    </row>
    <row r="776" spans="8:8" x14ac:dyDescent="0.35">
      <c r="H776" s="58"/>
    </row>
    <row r="777" spans="8:8" x14ac:dyDescent="0.35">
      <c r="H777" s="58"/>
    </row>
    <row r="778" spans="8:8" x14ac:dyDescent="0.35">
      <c r="H778" s="58"/>
    </row>
    <row r="779" spans="8:8" x14ac:dyDescent="0.35">
      <c r="H779" s="58"/>
    </row>
    <row r="780" spans="8:8" x14ac:dyDescent="0.35">
      <c r="H780" s="58"/>
    </row>
    <row r="781" spans="8:8" x14ac:dyDescent="0.35">
      <c r="H781" s="58"/>
    </row>
    <row r="782" spans="8:8" x14ac:dyDescent="0.35">
      <c r="H782" s="58"/>
    </row>
    <row r="783" spans="8:8" x14ac:dyDescent="0.35">
      <c r="H783" s="58"/>
    </row>
    <row r="784" spans="8:8" x14ac:dyDescent="0.35">
      <c r="H784" s="58"/>
    </row>
    <row r="785" spans="8:8" x14ac:dyDescent="0.35">
      <c r="H785" s="58"/>
    </row>
    <row r="786" spans="8:8" x14ac:dyDescent="0.35">
      <c r="H786" s="58"/>
    </row>
    <row r="787" spans="8:8" x14ac:dyDescent="0.35">
      <c r="H787" s="58"/>
    </row>
    <row r="788" spans="8:8" x14ac:dyDescent="0.35">
      <c r="H788" s="58"/>
    </row>
    <row r="789" spans="8:8" x14ac:dyDescent="0.35">
      <c r="H789" s="58"/>
    </row>
    <row r="790" spans="8:8" x14ac:dyDescent="0.35">
      <c r="H790" s="58"/>
    </row>
    <row r="791" spans="8:8" x14ac:dyDescent="0.35">
      <c r="H791" s="58"/>
    </row>
    <row r="792" spans="8:8" x14ac:dyDescent="0.35">
      <c r="H792" s="58"/>
    </row>
    <row r="793" spans="8:8" x14ac:dyDescent="0.35">
      <c r="H793" s="58"/>
    </row>
    <row r="794" spans="8:8" x14ac:dyDescent="0.35">
      <c r="H794" s="58"/>
    </row>
    <row r="795" spans="8:8" x14ac:dyDescent="0.35">
      <c r="H795" s="58"/>
    </row>
    <row r="796" spans="8:8" x14ac:dyDescent="0.35">
      <c r="H796" s="58"/>
    </row>
    <row r="797" spans="8:8" x14ac:dyDescent="0.35">
      <c r="H797" s="58"/>
    </row>
    <row r="798" spans="8:8" x14ac:dyDescent="0.35">
      <c r="H798" s="58"/>
    </row>
    <row r="799" spans="8:8" x14ac:dyDescent="0.35">
      <c r="H799" s="58"/>
    </row>
    <row r="800" spans="8:8" x14ac:dyDescent="0.35">
      <c r="H800" s="58"/>
    </row>
    <row r="801" spans="8:8" x14ac:dyDescent="0.35">
      <c r="H801" s="58"/>
    </row>
    <row r="802" spans="8:8" x14ac:dyDescent="0.35">
      <c r="H802" s="58"/>
    </row>
    <row r="803" spans="8:8" x14ac:dyDescent="0.35">
      <c r="H803" s="58"/>
    </row>
    <row r="804" spans="8:8" x14ac:dyDescent="0.35">
      <c r="H804" s="58"/>
    </row>
    <row r="805" spans="8:8" x14ac:dyDescent="0.35">
      <c r="H805" s="58"/>
    </row>
    <row r="806" spans="8:8" x14ac:dyDescent="0.35">
      <c r="H806" s="58"/>
    </row>
    <row r="807" spans="8:8" x14ac:dyDescent="0.35">
      <c r="H807" s="58"/>
    </row>
    <row r="808" spans="8:8" x14ac:dyDescent="0.35">
      <c r="H808" s="58"/>
    </row>
    <row r="809" spans="8:8" x14ac:dyDescent="0.35">
      <c r="H809" s="58"/>
    </row>
    <row r="810" spans="8:8" x14ac:dyDescent="0.35">
      <c r="H810" s="58"/>
    </row>
    <row r="811" spans="8:8" x14ac:dyDescent="0.35">
      <c r="H811" s="58"/>
    </row>
    <row r="812" spans="8:8" x14ac:dyDescent="0.35">
      <c r="H812" s="58"/>
    </row>
    <row r="813" spans="8:8" x14ac:dyDescent="0.35">
      <c r="H813" s="58"/>
    </row>
    <row r="814" spans="8:8" x14ac:dyDescent="0.35">
      <c r="H814" s="58"/>
    </row>
    <row r="815" spans="8:8" x14ac:dyDescent="0.35">
      <c r="H815" s="58"/>
    </row>
    <row r="816" spans="8:8" x14ac:dyDescent="0.35">
      <c r="H816" s="58"/>
    </row>
    <row r="817" spans="8:8" x14ac:dyDescent="0.35">
      <c r="H817" s="58"/>
    </row>
    <row r="818" spans="8:8" x14ac:dyDescent="0.35">
      <c r="H818" s="58"/>
    </row>
    <row r="819" spans="8:8" x14ac:dyDescent="0.35">
      <c r="H819" s="58"/>
    </row>
    <row r="820" spans="8:8" x14ac:dyDescent="0.35">
      <c r="H820" s="58"/>
    </row>
    <row r="821" spans="8:8" x14ac:dyDescent="0.35">
      <c r="H821" s="58"/>
    </row>
    <row r="822" spans="8:8" x14ac:dyDescent="0.35">
      <c r="H822" s="58"/>
    </row>
    <row r="823" spans="8:8" x14ac:dyDescent="0.35">
      <c r="H823" s="58"/>
    </row>
    <row r="824" spans="8:8" x14ac:dyDescent="0.35">
      <c r="H824" s="58"/>
    </row>
    <row r="825" spans="8:8" x14ac:dyDescent="0.35">
      <c r="H825" s="58"/>
    </row>
    <row r="826" spans="8:8" x14ac:dyDescent="0.35">
      <c r="H826" s="58"/>
    </row>
    <row r="827" spans="8:8" x14ac:dyDescent="0.35">
      <c r="H827" s="58"/>
    </row>
    <row r="828" spans="8:8" x14ac:dyDescent="0.35">
      <c r="H828" s="58"/>
    </row>
    <row r="829" spans="8:8" x14ac:dyDescent="0.35">
      <c r="H829" s="58"/>
    </row>
    <row r="830" spans="8:8" x14ac:dyDescent="0.35">
      <c r="H830" s="58"/>
    </row>
    <row r="831" spans="8:8" x14ac:dyDescent="0.35">
      <c r="H831" s="58"/>
    </row>
    <row r="832" spans="8:8" x14ac:dyDescent="0.35">
      <c r="H832" s="58"/>
    </row>
    <row r="833" spans="8:8" x14ac:dyDescent="0.35">
      <c r="H833" s="58"/>
    </row>
    <row r="834" spans="8:8" x14ac:dyDescent="0.35">
      <c r="H834" s="58"/>
    </row>
    <row r="835" spans="8:8" x14ac:dyDescent="0.35">
      <c r="H835" s="58"/>
    </row>
    <row r="836" spans="8:8" x14ac:dyDescent="0.35">
      <c r="H836" s="58"/>
    </row>
    <row r="837" spans="8:8" x14ac:dyDescent="0.35">
      <c r="H837" s="58"/>
    </row>
    <row r="838" spans="8:8" x14ac:dyDescent="0.35">
      <c r="H838" s="58"/>
    </row>
    <row r="839" spans="8:8" x14ac:dyDescent="0.35">
      <c r="H839" s="58"/>
    </row>
    <row r="840" spans="8:8" x14ac:dyDescent="0.35">
      <c r="H840" s="58"/>
    </row>
    <row r="841" spans="8:8" x14ac:dyDescent="0.35">
      <c r="H841" s="58"/>
    </row>
    <row r="842" spans="8:8" x14ac:dyDescent="0.35">
      <c r="H842" s="58"/>
    </row>
    <row r="843" spans="8:8" x14ac:dyDescent="0.35">
      <c r="H843" s="58"/>
    </row>
    <row r="844" spans="8:8" x14ac:dyDescent="0.35">
      <c r="H844" s="58"/>
    </row>
    <row r="845" spans="8:8" x14ac:dyDescent="0.35">
      <c r="H845" s="58"/>
    </row>
    <row r="846" spans="8:8" x14ac:dyDescent="0.35">
      <c r="H846" s="58"/>
    </row>
    <row r="847" spans="8:8" x14ac:dyDescent="0.35">
      <c r="H847" s="58"/>
    </row>
    <row r="848" spans="8:8" x14ac:dyDescent="0.35">
      <c r="H848" s="58"/>
    </row>
    <row r="849" spans="8:8" x14ac:dyDescent="0.35">
      <c r="H849" s="58"/>
    </row>
    <row r="850" spans="8:8" x14ac:dyDescent="0.35">
      <c r="H850" s="58"/>
    </row>
    <row r="851" spans="8:8" x14ac:dyDescent="0.35">
      <c r="H851" s="58"/>
    </row>
    <row r="852" spans="8:8" x14ac:dyDescent="0.35">
      <c r="H852" s="58"/>
    </row>
    <row r="853" spans="8:8" x14ac:dyDescent="0.35">
      <c r="H853" s="58"/>
    </row>
    <row r="854" spans="8:8" x14ac:dyDescent="0.35">
      <c r="H854" s="58"/>
    </row>
    <row r="855" spans="8:8" x14ac:dyDescent="0.35">
      <c r="H855" s="58"/>
    </row>
    <row r="856" spans="8:8" x14ac:dyDescent="0.35">
      <c r="H856" s="58"/>
    </row>
    <row r="857" spans="8:8" x14ac:dyDescent="0.35">
      <c r="H857" s="58"/>
    </row>
    <row r="858" spans="8:8" x14ac:dyDescent="0.35">
      <c r="H858" s="58"/>
    </row>
    <row r="859" spans="8:8" x14ac:dyDescent="0.35">
      <c r="H859" s="58"/>
    </row>
    <row r="860" spans="8:8" x14ac:dyDescent="0.35">
      <c r="H860" s="58"/>
    </row>
    <row r="861" spans="8:8" x14ac:dyDescent="0.35">
      <c r="H861" s="58"/>
    </row>
    <row r="862" spans="8:8" x14ac:dyDescent="0.35">
      <c r="H862" s="58"/>
    </row>
    <row r="863" spans="8:8" x14ac:dyDescent="0.35">
      <c r="H863" s="58"/>
    </row>
    <row r="864" spans="8:8" x14ac:dyDescent="0.35">
      <c r="H864" s="58"/>
    </row>
    <row r="865" spans="8:8" x14ac:dyDescent="0.35">
      <c r="H865" s="58"/>
    </row>
    <row r="866" spans="8:8" x14ac:dyDescent="0.35">
      <c r="H866" s="58"/>
    </row>
    <row r="867" spans="8:8" x14ac:dyDescent="0.35">
      <c r="H867" s="58"/>
    </row>
    <row r="868" spans="8:8" x14ac:dyDescent="0.35">
      <c r="H868" s="58"/>
    </row>
    <row r="869" spans="8:8" x14ac:dyDescent="0.35">
      <c r="H869" s="58"/>
    </row>
    <row r="870" spans="8:8" x14ac:dyDescent="0.35">
      <c r="H870" s="58"/>
    </row>
    <row r="871" spans="8:8" x14ac:dyDescent="0.35">
      <c r="H871" s="58"/>
    </row>
    <row r="872" spans="8:8" x14ac:dyDescent="0.35">
      <c r="H872" s="58"/>
    </row>
    <row r="873" spans="8:8" x14ac:dyDescent="0.35">
      <c r="H873" s="58"/>
    </row>
    <row r="874" spans="8:8" x14ac:dyDescent="0.35">
      <c r="H874" s="58"/>
    </row>
    <row r="875" spans="8:8" x14ac:dyDescent="0.35">
      <c r="H875" s="58"/>
    </row>
    <row r="876" spans="8:8" x14ac:dyDescent="0.35">
      <c r="H876" s="58"/>
    </row>
    <row r="877" spans="8:8" x14ac:dyDescent="0.35">
      <c r="H877" s="58"/>
    </row>
    <row r="878" spans="8:8" x14ac:dyDescent="0.35">
      <c r="H878" s="58"/>
    </row>
    <row r="879" spans="8:8" x14ac:dyDescent="0.35">
      <c r="H879" s="58"/>
    </row>
    <row r="880" spans="8:8" x14ac:dyDescent="0.35">
      <c r="H880" s="58"/>
    </row>
    <row r="881" spans="8:8" x14ac:dyDescent="0.35">
      <c r="H881" s="58"/>
    </row>
    <row r="882" spans="8:8" x14ac:dyDescent="0.35">
      <c r="H882" s="58"/>
    </row>
    <row r="883" spans="8:8" x14ac:dyDescent="0.35">
      <c r="H883" s="58"/>
    </row>
    <row r="884" spans="8:8" x14ac:dyDescent="0.35">
      <c r="H884" s="58"/>
    </row>
    <row r="885" spans="8:8" x14ac:dyDescent="0.35">
      <c r="H885" s="58"/>
    </row>
    <row r="886" spans="8:8" x14ac:dyDescent="0.35">
      <c r="H886" s="58"/>
    </row>
    <row r="887" spans="8:8" x14ac:dyDescent="0.35">
      <c r="H887" s="58"/>
    </row>
    <row r="888" spans="8:8" x14ac:dyDescent="0.35">
      <c r="H888" s="58"/>
    </row>
    <row r="889" spans="8:8" x14ac:dyDescent="0.35">
      <c r="H889" s="58"/>
    </row>
    <row r="890" spans="8:8" x14ac:dyDescent="0.35">
      <c r="H890" s="58"/>
    </row>
    <row r="891" spans="8:8" x14ac:dyDescent="0.35">
      <c r="H891" s="58"/>
    </row>
    <row r="892" spans="8:8" x14ac:dyDescent="0.35">
      <c r="H892" s="58"/>
    </row>
    <row r="893" spans="8:8" x14ac:dyDescent="0.35">
      <c r="H893" s="58"/>
    </row>
    <row r="894" spans="8:8" x14ac:dyDescent="0.35">
      <c r="H894" s="58"/>
    </row>
    <row r="895" spans="8:8" x14ac:dyDescent="0.35">
      <c r="H895" s="58"/>
    </row>
    <row r="896" spans="8:8" x14ac:dyDescent="0.35">
      <c r="H896" s="58"/>
    </row>
    <row r="897" spans="8:8" x14ac:dyDescent="0.35">
      <c r="H897" s="58"/>
    </row>
    <row r="898" spans="8:8" x14ac:dyDescent="0.35">
      <c r="H898" s="58"/>
    </row>
    <row r="899" spans="8:8" x14ac:dyDescent="0.35">
      <c r="H899" s="58"/>
    </row>
    <row r="900" spans="8:8" x14ac:dyDescent="0.35">
      <c r="H900" s="58"/>
    </row>
    <row r="901" spans="8:8" x14ac:dyDescent="0.35">
      <c r="H901" s="58"/>
    </row>
    <row r="902" spans="8:8" x14ac:dyDescent="0.35">
      <c r="H902" s="58"/>
    </row>
    <row r="903" spans="8:8" x14ac:dyDescent="0.35">
      <c r="H903" s="58"/>
    </row>
    <row r="904" spans="8:8" x14ac:dyDescent="0.35">
      <c r="H904" s="58"/>
    </row>
    <row r="905" spans="8:8" x14ac:dyDescent="0.35">
      <c r="H905" s="58"/>
    </row>
    <row r="906" spans="8:8" x14ac:dyDescent="0.35">
      <c r="H906" s="58"/>
    </row>
    <row r="907" spans="8:8" x14ac:dyDescent="0.35">
      <c r="H907" s="58"/>
    </row>
    <row r="908" spans="8:8" x14ac:dyDescent="0.35">
      <c r="H908" s="58"/>
    </row>
    <row r="909" spans="8:8" x14ac:dyDescent="0.35">
      <c r="H909" s="58"/>
    </row>
    <row r="910" spans="8:8" x14ac:dyDescent="0.35">
      <c r="H910" s="58"/>
    </row>
    <row r="911" spans="8:8" x14ac:dyDescent="0.35">
      <c r="H911" s="58"/>
    </row>
    <row r="912" spans="8:8" x14ac:dyDescent="0.35">
      <c r="H912" s="58"/>
    </row>
    <row r="913" spans="8:8" x14ac:dyDescent="0.35">
      <c r="H913" s="58"/>
    </row>
    <row r="914" spans="8:8" x14ac:dyDescent="0.35">
      <c r="H914" s="58"/>
    </row>
    <row r="915" spans="8:8" x14ac:dyDescent="0.35">
      <c r="H915" s="58"/>
    </row>
    <row r="916" spans="8:8" x14ac:dyDescent="0.35">
      <c r="H916" s="58"/>
    </row>
    <row r="917" spans="8:8" x14ac:dyDescent="0.35">
      <c r="H917" s="58"/>
    </row>
    <row r="918" spans="8:8" x14ac:dyDescent="0.35">
      <c r="H918" s="58"/>
    </row>
    <row r="919" spans="8:8" x14ac:dyDescent="0.35">
      <c r="H919" s="58"/>
    </row>
    <row r="920" spans="8:8" x14ac:dyDescent="0.35">
      <c r="H920" s="58"/>
    </row>
    <row r="921" spans="8:8" x14ac:dyDescent="0.35">
      <c r="H921" s="58"/>
    </row>
    <row r="922" spans="8:8" x14ac:dyDescent="0.35">
      <c r="H922" s="58"/>
    </row>
    <row r="923" spans="8:8" x14ac:dyDescent="0.35">
      <c r="H923" s="58"/>
    </row>
    <row r="924" spans="8:8" x14ac:dyDescent="0.35">
      <c r="H924" s="58"/>
    </row>
    <row r="925" spans="8:8" x14ac:dyDescent="0.35">
      <c r="H925" s="58"/>
    </row>
    <row r="926" spans="8:8" x14ac:dyDescent="0.35">
      <c r="H926" s="58"/>
    </row>
    <row r="927" spans="8:8" x14ac:dyDescent="0.35">
      <c r="H927" s="58"/>
    </row>
    <row r="928" spans="8:8" x14ac:dyDescent="0.35">
      <c r="H928" s="58"/>
    </row>
    <row r="929" spans="8:8" x14ac:dyDescent="0.35">
      <c r="H929" s="58"/>
    </row>
    <row r="930" spans="8:8" x14ac:dyDescent="0.35">
      <c r="H930" s="58"/>
    </row>
    <row r="931" spans="8:8" x14ac:dyDescent="0.35">
      <c r="H931" s="58"/>
    </row>
    <row r="932" spans="8:8" x14ac:dyDescent="0.35">
      <c r="H932" s="58"/>
    </row>
    <row r="933" spans="8:8" x14ac:dyDescent="0.35">
      <c r="H933" s="58"/>
    </row>
    <row r="934" spans="8:8" x14ac:dyDescent="0.35">
      <c r="H934" s="58"/>
    </row>
    <row r="935" spans="8:8" x14ac:dyDescent="0.35">
      <c r="H935" s="58"/>
    </row>
    <row r="936" spans="8:8" x14ac:dyDescent="0.35">
      <c r="H936" s="58"/>
    </row>
    <row r="937" spans="8:8" x14ac:dyDescent="0.35">
      <c r="H937" s="58"/>
    </row>
    <row r="938" spans="8:8" x14ac:dyDescent="0.35">
      <c r="H938" s="58"/>
    </row>
    <row r="939" spans="8:8" x14ac:dyDescent="0.35">
      <c r="H939" s="58"/>
    </row>
    <row r="940" spans="8:8" x14ac:dyDescent="0.35">
      <c r="H940" s="58"/>
    </row>
    <row r="941" spans="8:8" x14ac:dyDescent="0.35">
      <c r="H941" s="58"/>
    </row>
    <row r="942" spans="8:8" x14ac:dyDescent="0.35">
      <c r="H942" s="58"/>
    </row>
    <row r="943" spans="8:8" x14ac:dyDescent="0.35">
      <c r="H943" s="58"/>
    </row>
    <row r="944" spans="8:8" x14ac:dyDescent="0.35">
      <c r="H944" s="58"/>
    </row>
    <row r="945" spans="8:8" x14ac:dyDescent="0.35">
      <c r="H945" s="58"/>
    </row>
    <row r="946" spans="8:8" x14ac:dyDescent="0.35">
      <c r="H946" s="58"/>
    </row>
    <row r="947" spans="8:8" x14ac:dyDescent="0.35">
      <c r="H947" s="58"/>
    </row>
    <row r="948" spans="8:8" x14ac:dyDescent="0.35">
      <c r="H948" s="58"/>
    </row>
    <row r="949" spans="8:8" x14ac:dyDescent="0.35">
      <c r="H949" s="58"/>
    </row>
    <row r="950" spans="8:8" x14ac:dyDescent="0.35">
      <c r="H950" s="58"/>
    </row>
    <row r="951" spans="8:8" x14ac:dyDescent="0.35">
      <c r="H951" s="58"/>
    </row>
    <row r="952" spans="8:8" x14ac:dyDescent="0.35">
      <c r="H952" s="58"/>
    </row>
    <row r="953" spans="8:8" x14ac:dyDescent="0.35">
      <c r="H953" s="58"/>
    </row>
    <row r="954" spans="8:8" x14ac:dyDescent="0.35">
      <c r="H954" s="58"/>
    </row>
    <row r="955" spans="8:8" x14ac:dyDescent="0.35">
      <c r="H955" s="58"/>
    </row>
    <row r="956" spans="8:8" x14ac:dyDescent="0.35">
      <c r="H956" s="58"/>
    </row>
    <row r="957" spans="8:8" x14ac:dyDescent="0.35">
      <c r="H957" s="58"/>
    </row>
    <row r="958" spans="8:8" x14ac:dyDescent="0.35">
      <c r="H958" s="58"/>
    </row>
    <row r="959" spans="8:8" x14ac:dyDescent="0.35">
      <c r="H959" s="58"/>
    </row>
    <row r="960" spans="8:8" x14ac:dyDescent="0.35">
      <c r="H960" s="58"/>
    </row>
    <row r="961" spans="8:8" x14ac:dyDescent="0.35">
      <c r="H961" s="58"/>
    </row>
    <row r="962" spans="8:8" x14ac:dyDescent="0.35">
      <c r="H962" s="58"/>
    </row>
    <row r="963" spans="8:8" x14ac:dyDescent="0.35">
      <c r="H963" s="58"/>
    </row>
    <row r="964" spans="8:8" x14ac:dyDescent="0.35">
      <c r="H964" s="58"/>
    </row>
    <row r="965" spans="8:8" x14ac:dyDescent="0.35">
      <c r="H965" s="58"/>
    </row>
    <row r="966" spans="8:8" x14ac:dyDescent="0.35">
      <c r="H966" s="58"/>
    </row>
    <row r="967" spans="8:8" x14ac:dyDescent="0.35">
      <c r="H967" s="58"/>
    </row>
    <row r="968" spans="8:8" x14ac:dyDescent="0.35">
      <c r="H968" s="58"/>
    </row>
    <row r="969" spans="8:8" x14ac:dyDescent="0.35">
      <c r="H969" s="58"/>
    </row>
    <row r="970" spans="8:8" x14ac:dyDescent="0.35">
      <c r="H970" s="58"/>
    </row>
    <row r="971" spans="8:8" x14ac:dyDescent="0.35">
      <c r="H971" s="58"/>
    </row>
    <row r="972" spans="8:8" x14ac:dyDescent="0.35">
      <c r="H972" s="58"/>
    </row>
    <row r="973" spans="8:8" x14ac:dyDescent="0.35">
      <c r="H973" s="58"/>
    </row>
    <row r="974" spans="8:8" x14ac:dyDescent="0.35">
      <c r="H974" s="58"/>
    </row>
    <row r="975" spans="8:8" x14ac:dyDescent="0.35">
      <c r="H975" s="58"/>
    </row>
    <row r="976" spans="8:8" x14ac:dyDescent="0.35">
      <c r="H976" s="58"/>
    </row>
    <row r="977" spans="8:8" x14ac:dyDescent="0.35">
      <c r="H977" s="58"/>
    </row>
    <row r="978" spans="8:8" x14ac:dyDescent="0.35">
      <c r="H978" s="58"/>
    </row>
    <row r="979" spans="8:8" x14ac:dyDescent="0.35">
      <c r="H979" s="58"/>
    </row>
    <row r="980" spans="8:8" x14ac:dyDescent="0.35">
      <c r="H980" s="58"/>
    </row>
    <row r="981" spans="8:8" x14ac:dyDescent="0.35">
      <c r="H981" s="58"/>
    </row>
    <row r="982" spans="8:8" x14ac:dyDescent="0.35">
      <c r="H982" s="58"/>
    </row>
    <row r="983" spans="8:8" x14ac:dyDescent="0.35">
      <c r="H983" s="58"/>
    </row>
    <row r="984" spans="8:8" x14ac:dyDescent="0.35">
      <c r="H984" s="58"/>
    </row>
    <row r="985" spans="8:8" x14ac:dyDescent="0.35">
      <c r="H985" s="58"/>
    </row>
    <row r="986" spans="8:8" x14ac:dyDescent="0.35">
      <c r="H986" s="58"/>
    </row>
    <row r="987" spans="8:8" x14ac:dyDescent="0.35">
      <c r="H987" s="58"/>
    </row>
    <row r="988" spans="8:8" x14ac:dyDescent="0.35">
      <c r="H988" s="58"/>
    </row>
    <row r="989" spans="8:8" x14ac:dyDescent="0.35">
      <c r="H989" s="58"/>
    </row>
    <row r="990" spans="8:8" x14ac:dyDescent="0.35">
      <c r="H990" s="58"/>
    </row>
    <row r="991" spans="8:8" x14ac:dyDescent="0.35">
      <c r="H991" s="58"/>
    </row>
    <row r="992" spans="8:8" x14ac:dyDescent="0.35">
      <c r="H992" s="58"/>
    </row>
    <row r="993" spans="8:8" x14ac:dyDescent="0.35">
      <c r="H993" s="58"/>
    </row>
    <row r="994" spans="8:8" x14ac:dyDescent="0.35">
      <c r="H994" s="58"/>
    </row>
    <row r="995" spans="8:8" x14ac:dyDescent="0.35">
      <c r="H995" s="58"/>
    </row>
    <row r="996" spans="8:8" x14ac:dyDescent="0.35">
      <c r="H996" s="58"/>
    </row>
    <row r="997" spans="8:8" x14ac:dyDescent="0.35">
      <c r="H997" s="58"/>
    </row>
    <row r="998" spans="8:8" x14ac:dyDescent="0.35">
      <c r="H998" s="58"/>
    </row>
    <row r="999" spans="8:8" x14ac:dyDescent="0.35">
      <c r="H999" s="58"/>
    </row>
    <row r="1000" spans="8:8" x14ac:dyDescent="0.35">
      <c r="H1000" s="58"/>
    </row>
    <row r="1001" spans="8:8" x14ac:dyDescent="0.35">
      <c r="H1001" s="58"/>
    </row>
    <row r="1002" spans="8:8" x14ac:dyDescent="0.35">
      <c r="H1002" s="58"/>
    </row>
    <row r="1003" spans="8:8" x14ac:dyDescent="0.35">
      <c r="H1003" s="58"/>
    </row>
    <row r="1004" spans="8:8" x14ac:dyDescent="0.35">
      <c r="H1004" s="58"/>
    </row>
    <row r="1005" spans="8:8" x14ac:dyDescent="0.35">
      <c r="H1005" s="58"/>
    </row>
    <row r="1006" spans="8:8" x14ac:dyDescent="0.35">
      <c r="H1006" s="58"/>
    </row>
    <row r="1007" spans="8:8" x14ac:dyDescent="0.35">
      <c r="H1007" s="58"/>
    </row>
    <row r="1008" spans="8:8" x14ac:dyDescent="0.35">
      <c r="H1008" s="58"/>
    </row>
    <row r="1009" spans="8:8" x14ac:dyDescent="0.35">
      <c r="H1009" s="58"/>
    </row>
    <row r="1010" spans="8:8" x14ac:dyDescent="0.35">
      <c r="H1010" s="58"/>
    </row>
    <row r="1011" spans="8:8" x14ac:dyDescent="0.35">
      <c r="H1011" s="58"/>
    </row>
    <row r="1012" spans="8:8" x14ac:dyDescent="0.35">
      <c r="H1012" s="58"/>
    </row>
    <row r="1013" spans="8:8" x14ac:dyDescent="0.35">
      <c r="H1013" s="58"/>
    </row>
    <row r="1014" spans="8:8" x14ac:dyDescent="0.35">
      <c r="H1014" s="58"/>
    </row>
    <row r="1015" spans="8:8" x14ac:dyDescent="0.35">
      <c r="H1015" s="58"/>
    </row>
    <row r="1016" spans="8:8" x14ac:dyDescent="0.35">
      <c r="H1016" s="58"/>
    </row>
    <row r="1017" spans="8:8" x14ac:dyDescent="0.35">
      <c r="H1017" s="58"/>
    </row>
    <row r="1018" spans="8:8" x14ac:dyDescent="0.35">
      <c r="H1018" s="58"/>
    </row>
    <row r="1019" spans="8:8" x14ac:dyDescent="0.35">
      <c r="H1019" s="58"/>
    </row>
    <row r="1020" spans="8:8" x14ac:dyDescent="0.35">
      <c r="H1020" s="58"/>
    </row>
    <row r="1021" spans="8:8" x14ac:dyDescent="0.35">
      <c r="H1021" s="58"/>
    </row>
    <row r="1022" spans="8:8" x14ac:dyDescent="0.35">
      <c r="H1022" s="58"/>
    </row>
    <row r="1023" spans="8:8" x14ac:dyDescent="0.35">
      <c r="H1023" s="58"/>
    </row>
    <row r="1024" spans="8:8" x14ac:dyDescent="0.35">
      <c r="H1024" s="58"/>
    </row>
    <row r="1025" spans="8:8" x14ac:dyDescent="0.35">
      <c r="H1025" s="58"/>
    </row>
    <row r="1026" spans="8:8" x14ac:dyDescent="0.35">
      <c r="H1026" s="58"/>
    </row>
    <row r="1027" spans="8:8" x14ac:dyDescent="0.35">
      <c r="H1027" s="58"/>
    </row>
    <row r="1028" spans="8:8" x14ac:dyDescent="0.35">
      <c r="H1028" s="58"/>
    </row>
    <row r="1029" spans="8:8" x14ac:dyDescent="0.35">
      <c r="H1029" s="58"/>
    </row>
    <row r="1030" spans="8:8" x14ac:dyDescent="0.35">
      <c r="H1030" s="58"/>
    </row>
    <row r="1031" spans="8:8" x14ac:dyDescent="0.35">
      <c r="H1031" s="58"/>
    </row>
    <row r="1032" spans="8:8" x14ac:dyDescent="0.35">
      <c r="H1032" s="58"/>
    </row>
    <row r="1033" spans="8:8" x14ac:dyDescent="0.35">
      <c r="H1033" s="58"/>
    </row>
    <row r="1034" spans="8:8" x14ac:dyDescent="0.35">
      <c r="H1034" s="58"/>
    </row>
    <row r="1035" spans="8:8" x14ac:dyDescent="0.35">
      <c r="H1035" s="58"/>
    </row>
    <row r="1036" spans="8:8" x14ac:dyDescent="0.35">
      <c r="H1036" s="58"/>
    </row>
    <row r="1037" spans="8:8" x14ac:dyDescent="0.35">
      <c r="H1037" s="58"/>
    </row>
    <row r="1038" spans="8:8" x14ac:dyDescent="0.35">
      <c r="H1038" s="58"/>
    </row>
    <row r="1039" spans="8:8" x14ac:dyDescent="0.35">
      <c r="H1039" s="58"/>
    </row>
    <row r="1040" spans="8:8" x14ac:dyDescent="0.35">
      <c r="H1040" s="58"/>
    </row>
    <row r="1041" spans="8:8" x14ac:dyDescent="0.35">
      <c r="H1041" s="58"/>
    </row>
    <row r="1042" spans="8:8" x14ac:dyDescent="0.35">
      <c r="H1042" s="58"/>
    </row>
    <row r="1043" spans="8:8" x14ac:dyDescent="0.35">
      <c r="H1043" s="58"/>
    </row>
    <row r="1044" spans="8:8" x14ac:dyDescent="0.35">
      <c r="H1044" s="58"/>
    </row>
    <row r="1045" spans="8:8" x14ac:dyDescent="0.35">
      <c r="H1045" s="58"/>
    </row>
    <row r="1046" spans="8:8" x14ac:dyDescent="0.35">
      <c r="H1046" s="58"/>
    </row>
    <row r="1047" spans="8:8" x14ac:dyDescent="0.35">
      <c r="H1047" s="58"/>
    </row>
    <row r="1048" spans="8:8" x14ac:dyDescent="0.35">
      <c r="H1048" s="58"/>
    </row>
    <row r="1049" spans="8:8" x14ac:dyDescent="0.35">
      <c r="H1049" s="58"/>
    </row>
    <row r="1050" spans="8:8" x14ac:dyDescent="0.35">
      <c r="H1050" s="58"/>
    </row>
    <row r="1051" spans="8:8" x14ac:dyDescent="0.35">
      <c r="H1051" s="58"/>
    </row>
    <row r="1052" spans="8:8" x14ac:dyDescent="0.35">
      <c r="H1052" s="58"/>
    </row>
    <row r="1053" spans="8:8" x14ac:dyDescent="0.35">
      <c r="H1053" s="58"/>
    </row>
    <row r="1054" spans="8:8" x14ac:dyDescent="0.35">
      <c r="H1054" s="58"/>
    </row>
    <row r="1055" spans="8:8" x14ac:dyDescent="0.35">
      <c r="H1055" s="58"/>
    </row>
    <row r="1056" spans="8:8" x14ac:dyDescent="0.35">
      <c r="H1056" s="58"/>
    </row>
    <row r="1057" spans="8:8" x14ac:dyDescent="0.35">
      <c r="H1057" s="58"/>
    </row>
    <row r="1058" spans="8:8" x14ac:dyDescent="0.35">
      <c r="H1058" s="58"/>
    </row>
    <row r="1059" spans="8:8" x14ac:dyDescent="0.35">
      <c r="H1059" s="58"/>
    </row>
    <row r="1060" spans="8:8" x14ac:dyDescent="0.35">
      <c r="H1060" s="58"/>
    </row>
    <row r="1061" spans="8:8" x14ac:dyDescent="0.35">
      <c r="H1061" s="58"/>
    </row>
    <row r="1062" spans="8:8" x14ac:dyDescent="0.35">
      <c r="H1062" s="58"/>
    </row>
    <row r="1063" spans="8:8" x14ac:dyDescent="0.35">
      <c r="H1063" s="58"/>
    </row>
    <row r="1064" spans="8:8" x14ac:dyDescent="0.35">
      <c r="H1064" s="58"/>
    </row>
    <row r="1065" spans="8:8" x14ac:dyDescent="0.35">
      <c r="H1065" s="58"/>
    </row>
    <row r="1066" spans="8:8" x14ac:dyDescent="0.35">
      <c r="H1066" s="58"/>
    </row>
    <row r="1067" spans="8:8" x14ac:dyDescent="0.35">
      <c r="H1067" s="58"/>
    </row>
    <row r="1068" spans="8:8" x14ac:dyDescent="0.35">
      <c r="H1068" s="58"/>
    </row>
    <row r="1069" spans="8:8" x14ac:dyDescent="0.35">
      <c r="H1069" s="58"/>
    </row>
    <row r="1070" spans="8:8" x14ac:dyDescent="0.35">
      <c r="H1070" s="58"/>
    </row>
    <row r="1071" spans="8:8" x14ac:dyDescent="0.35">
      <c r="H1071" s="58"/>
    </row>
    <row r="1072" spans="8:8" x14ac:dyDescent="0.35">
      <c r="H1072" s="58"/>
    </row>
    <row r="1073" spans="8:8" x14ac:dyDescent="0.35">
      <c r="H1073" s="58"/>
    </row>
    <row r="1074" spans="8:8" x14ac:dyDescent="0.35">
      <c r="H1074" s="58"/>
    </row>
    <row r="1075" spans="8:8" x14ac:dyDescent="0.35">
      <c r="H1075" s="58"/>
    </row>
    <row r="1076" spans="8:8" x14ac:dyDescent="0.35">
      <c r="H1076" s="58"/>
    </row>
    <row r="1077" spans="8:8" x14ac:dyDescent="0.35">
      <c r="H1077" s="58"/>
    </row>
    <row r="1078" spans="8:8" x14ac:dyDescent="0.35">
      <c r="H1078" s="58"/>
    </row>
    <row r="1079" spans="8:8" x14ac:dyDescent="0.35">
      <c r="H1079" s="58"/>
    </row>
    <row r="1080" spans="8:8" x14ac:dyDescent="0.35">
      <c r="H1080" s="58"/>
    </row>
    <row r="1081" spans="8:8" x14ac:dyDescent="0.35">
      <c r="H1081" s="58"/>
    </row>
    <row r="1082" spans="8:8" x14ac:dyDescent="0.35">
      <c r="H1082" s="58"/>
    </row>
    <row r="1083" spans="8:8" x14ac:dyDescent="0.35">
      <c r="H1083" s="58"/>
    </row>
    <row r="1084" spans="8:8" x14ac:dyDescent="0.35">
      <c r="H1084" s="58"/>
    </row>
    <row r="1085" spans="8:8" x14ac:dyDescent="0.35">
      <c r="H1085" s="58"/>
    </row>
    <row r="1086" spans="8:8" x14ac:dyDescent="0.35">
      <c r="H1086" s="58"/>
    </row>
    <row r="1087" spans="8:8" x14ac:dyDescent="0.35">
      <c r="H1087" s="58"/>
    </row>
    <row r="1088" spans="8:8" x14ac:dyDescent="0.35">
      <c r="H1088" s="58"/>
    </row>
    <row r="1089" spans="8:8" x14ac:dyDescent="0.35">
      <c r="H1089" s="58"/>
    </row>
    <row r="1090" spans="8:8" x14ac:dyDescent="0.35">
      <c r="H1090" s="58"/>
    </row>
    <row r="1091" spans="8:8" x14ac:dyDescent="0.35">
      <c r="H1091" s="58"/>
    </row>
    <row r="1092" spans="8:8" x14ac:dyDescent="0.35">
      <c r="H1092" s="58"/>
    </row>
    <row r="1093" spans="8:8" x14ac:dyDescent="0.35">
      <c r="H1093" s="58"/>
    </row>
    <row r="1094" spans="8:8" x14ac:dyDescent="0.35">
      <c r="H1094" s="58"/>
    </row>
    <row r="1095" spans="8:8" x14ac:dyDescent="0.35">
      <c r="H1095" s="58"/>
    </row>
    <row r="1096" spans="8:8" x14ac:dyDescent="0.35">
      <c r="H1096" s="58"/>
    </row>
    <row r="1097" spans="8:8" x14ac:dyDescent="0.35">
      <c r="H1097" s="58"/>
    </row>
    <row r="1098" spans="8:8" x14ac:dyDescent="0.35">
      <c r="H1098" s="58"/>
    </row>
    <row r="1099" spans="8:8" x14ac:dyDescent="0.35">
      <c r="H1099" s="58"/>
    </row>
    <row r="1100" spans="8:8" x14ac:dyDescent="0.35">
      <c r="H1100" s="58"/>
    </row>
    <row r="1101" spans="8:8" x14ac:dyDescent="0.35">
      <c r="H1101" s="58"/>
    </row>
    <row r="1102" spans="8:8" x14ac:dyDescent="0.35">
      <c r="H1102" s="58"/>
    </row>
    <row r="1103" spans="8:8" x14ac:dyDescent="0.35">
      <c r="H1103" s="58"/>
    </row>
    <row r="1104" spans="8:8" x14ac:dyDescent="0.35">
      <c r="H1104" s="58"/>
    </row>
    <row r="1105" spans="8:8" x14ac:dyDescent="0.35">
      <c r="H1105" s="58"/>
    </row>
    <row r="1106" spans="8:8" x14ac:dyDescent="0.35">
      <c r="H1106" s="58"/>
    </row>
    <row r="1107" spans="8:8" x14ac:dyDescent="0.35">
      <c r="H1107" s="58"/>
    </row>
    <row r="1108" spans="8:8" x14ac:dyDescent="0.35">
      <c r="H1108" s="58"/>
    </row>
    <row r="1109" spans="8:8" x14ac:dyDescent="0.35">
      <c r="H1109" s="58"/>
    </row>
    <row r="1110" spans="8:8" x14ac:dyDescent="0.35">
      <c r="H1110" s="58"/>
    </row>
    <row r="1111" spans="8:8" x14ac:dyDescent="0.35">
      <c r="H1111" s="58"/>
    </row>
    <row r="1112" spans="8:8" x14ac:dyDescent="0.35">
      <c r="H1112" s="58"/>
    </row>
    <row r="1113" spans="8:8" x14ac:dyDescent="0.35">
      <c r="H1113" s="58"/>
    </row>
    <row r="1114" spans="8:8" x14ac:dyDescent="0.35">
      <c r="H1114" s="58"/>
    </row>
    <row r="1115" spans="8:8" x14ac:dyDescent="0.35">
      <c r="H1115" s="58"/>
    </row>
    <row r="1116" spans="8:8" x14ac:dyDescent="0.35">
      <c r="H1116" s="58"/>
    </row>
    <row r="1117" spans="8:8" x14ac:dyDescent="0.35">
      <c r="H1117" s="58"/>
    </row>
    <row r="1118" spans="8:8" x14ac:dyDescent="0.35">
      <c r="H1118" s="58"/>
    </row>
    <row r="1119" spans="8:8" x14ac:dyDescent="0.35">
      <c r="H1119" s="58"/>
    </row>
    <row r="1120" spans="8:8" x14ac:dyDescent="0.35">
      <c r="H1120" s="58"/>
    </row>
    <row r="1121" spans="8:8" x14ac:dyDescent="0.35">
      <c r="H1121" s="58"/>
    </row>
    <row r="1122" spans="8:8" x14ac:dyDescent="0.35">
      <c r="H1122" s="58"/>
    </row>
    <row r="1123" spans="8:8" x14ac:dyDescent="0.35">
      <c r="H1123" s="58"/>
    </row>
    <row r="1124" spans="8:8" x14ac:dyDescent="0.35">
      <c r="H1124" s="58"/>
    </row>
    <row r="1125" spans="8:8" x14ac:dyDescent="0.35">
      <c r="H1125" s="58"/>
    </row>
    <row r="1126" spans="8:8" x14ac:dyDescent="0.35">
      <c r="H1126" s="58"/>
    </row>
    <row r="1127" spans="8:8" x14ac:dyDescent="0.35">
      <c r="H1127" s="58"/>
    </row>
    <row r="1128" spans="8:8" x14ac:dyDescent="0.35">
      <c r="H1128" s="58"/>
    </row>
    <row r="1129" spans="8:8" x14ac:dyDescent="0.35">
      <c r="H1129" s="58"/>
    </row>
    <row r="1130" spans="8:8" x14ac:dyDescent="0.35">
      <c r="H1130" s="58"/>
    </row>
    <row r="1131" spans="8:8" x14ac:dyDescent="0.35">
      <c r="H1131" s="58"/>
    </row>
    <row r="1132" spans="8:8" x14ac:dyDescent="0.35">
      <c r="H1132" s="58"/>
    </row>
    <row r="1133" spans="8:8" x14ac:dyDescent="0.35">
      <c r="H1133" s="58"/>
    </row>
    <row r="1134" spans="8:8" x14ac:dyDescent="0.35">
      <c r="H1134" s="58"/>
    </row>
    <row r="1135" spans="8:8" x14ac:dyDescent="0.35">
      <c r="H1135" s="58"/>
    </row>
    <row r="1136" spans="8:8" x14ac:dyDescent="0.35">
      <c r="H1136" s="58"/>
    </row>
    <row r="1137" spans="8:8" x14ac:dyDescent="0.35">
      <c r="H1137" s="58"/>
    </row>
    <row r="1138" spans="8:8" x14ac:dyDescent="0.35">
      <c r="H1138" s="58"/>
    </row>
    <row r="1139" spans="8:8" x14ac:dyDescent="0.35">
      <c r="H1139" s="58"/>
    </row>
    <row r="1140" spans="8:8" x14ac:dyDescent="0.35">
      <c r="H1140" s="58"/>
    </row>
    <row r="1141" spans="8:8" x14ac:dyDescent="0.35">
      <c r="H1141" s="58"/>
    </row>
    <row r="1142" spans="8:8" x14ac:dyDescent="0.35">
      <c r="H1142" s="58"/>
    </row>
    <row r="1143" spans="8:8" x14ac:dyDescent="0.35">
      <c r="H1143" s="58"/>
    </row>
    <row r="1144" spans="8:8" x14ac:dyDescent="0.35">
      <c r="H1144" s="58"/>
    </row>
    <row r="1145" spans="8:8" x14ac:dyDescent="0.35">
      <c r="H1145" s="58"/>
    </row>
    <row r="1146" spans="8:8" x14ac:dyDescent="0.35">
      <c r="H1146" s="58"/>
    </row>
    <row r="1147" spans="8:8" x14ac:dyDescent="0.35">
      <c r="H1147" s="58"/>
    </row>
    <row r="1148" spans="8:8" x14ac:dyDescent="0.35">
      <c r="H1148" s="58"/>
    </row>
    <row r="1149" spans="8:8" x14ac:dyDescent="0.35">
      <c r="H1149" s="58"/>
    </row>
    <row r="1150" spans="8:8" x14ac:dyDescent="0.35">
      <c r="H1150" s="58"/>
    </row>
    <row r="1151" spans="8:8" x14ac:dyDescent="0.35">
      <c r="H1151" s="58"/>
    </row>
    <row r="1152" spans="8:8" x14ac:dyDescent="0.35">
      <c r="H1152" s="58"/>
    </row>
    <row r="1153" spans="8:8" x14ac:dyDescent="0.35">
      <c r="H1153" s="58"/>
    </row>
    <row r="1154" spans="8:8" x14ac:dyDescent="0.35">
      <c r="H1154" s="58"/>
    </row>
    <row r="1155" spans="8:8" x14ac:dyDescent="0.35">
      <c r="H1155" s="58"/>
    </row>
    <row r="1156" spans="8:8" x14ac:dyDescent="0.35">
      <c r="H1156" s="58"/>
    </row>
    <row r="1157" spans="8:8" x14ac:dyDescent="0.35">
      <c r="H1157" s="58"/>
    </row>
    <row r="1158" spans="8:8" x14ac:dyDescent="0.35">
      <c r="H1158" s="58"/>
    </row>
    <row r="1159" spans="8:8" x14ac:dyDescent="0.35">
      <c r="H1159" s="58"/>
    </row>
    <row r="1160" spans="8:8" x14ac:dyDescent="0.35">
      <c r="H1160" s="58"/>
    </row>
    <row r="1161" spans="8:8" x14ac:dyDescent="0.35">
      <c r="H1161" s="58"/>
    </row>
    <row r="1162" spans="8:8" x14ac:dyDescent="0.35">
      <c r="H1162" s="58"/>
    </row>
    <row r="1163" spans="8:8" x14ac:dyDescent="0.35">
      <c r="H1163" s="58"/>
    </row>
    <row r="1164" spans="8:8" x14ac:dyDescent="0.35">
      <c r="H1164" s="58"/>
    </row>
    <row r="1165" spans="8:8" x14ac:dyDescent="0.35">
      <c r="H1165" s="58"/>
    </row>
    <row r="1166" spans="8:8" x14ac:dyDescent="0.35">
      <c r="H1166" s="58"/>
    </row>
    <row r="1167" spans="8:8" x14ac:dyDescent="0.35">
      <c r="H1167" s="58"/>
    </row>
    <row r="1168" spans="8:8" x14ac:dyDescent="0.35">
      <c r="H1168" s="58"/>
    </row>
    <row r="1169" spans="8:8" x14ac:dyDescent="0.35">
      <c r="H1169" s="58"/>
    </row>
    <row r="1170" spans="8:8" x14ac:dyDescent="0.35">
      <c r="H1170" s="58"/>
    </row>
    <row r="1171" spans="8:8" x14ac:dyDescent="0.35">
      <c r="H1171" s="58"/>
    </row>
    <row r="1172" spans="8:8" x14ac:dyDescent="0.35">
      <c r="H1172" s="58"/>
    </row>
    <row r="1173" spans="8:8" x14ac:dyDescent="0.35">
      <c r="H1173" s="58"/>
    </row>
    <row r="1174" spans="8:8" x14ac:dyDescent="0.35">
      <c r="H1174" s="58"/>
    </row>
    <row r="1175" spans="8:8" x14ac:dyDescent="0.35">
      <c r="H1175" s="58"/>
    </row>
    <row r="1176" spans="8:8" x14ac:dyDescent="0.35">
      <c r="H1176" s="58"/>
    </row>
    <row r="1177" spans="8:8" x14ac:dyDescent="0.35">
      <c r="H1177" s="58"/>
    </row>
    <row r="1178" spans="8:8" x14ac:dyDescent="0.35">
      <c r="H1178" s="58"/>
    </row>
    <row r="1179" spans="8:8" x14ac:dyDescent="0.35">
      <c r="H1179" s="58"/>
    </row>
    <row r="1180" spans="8:8" x14ac:dyDescent="0.35">
      <c r="H1180" s="58"/>
    </row>
    <row r="1181" spans="8:8" x14ac:dyDescent="0.35">
      <c r="H1181" s="58"/>
    </row>
    <row r="1182" spans="8:8" x14ac:dyDescent="0.35">
      <c r="H1182" s="58"/>
    </row>
    <row r="1183" spans="8:8" x14ac:dyDescent="0.35">
      <c r="H1183" s="58"/>
    </row>
    <row r="1184" spans="8:8" x14ac:dyDescent="0.35">
      <c r="H1184" s="58"/>
    </row>
    <row r="1185" spans="8:8" x14ac:dyDescent="0.35">
      <c r="H1185" s="58"/>
    </row>
    <row r="1186" spans="8:8" x14ac:dyDescent="0.35">
      <c r="H1186" s="58"/>
    </row>
    <row r="1187" spans="8:8" x14ac:dyDescent="0.35">
      <c r="H1187" s="58"/>
    </row>
    <row r="1188" spans="8:8" x14ac:dyDescent="0.35">
      <c r="H1188" s="58"/>
    </row>
    <row r="1189" spans="8:8" x14ac:dyDescent="0.35">
      <c r="H1189" s="58"/>
    </row>
    <row r="1190" spans="8:8" x14ac:dyDescent="0.35">
      <c r="H1190" s="58"/>
    </row>
    <row r="1191" spans="8:8" x14ac:dyDescent="0.35">
      <c r="H1191" s="58"/>
    </row>
    <row r="1192" spans="8:8" x14ac:dyDescent="0.35">
      <c r="H1192" s="58"/>
    </row>
    <row r="1193" spans="8:8" x14ac:dyDescent="0.35">
      <c r="H1193" s="58"/>
    </row>
    <row r="1194" spans="8:8" x14ac:dyDescent="0.35">
      <c r="H1194" s="58"/>
    </row>
    <row r="1195" spans="8:8" x14ac:dyDescent="0.35">
      <c r="H1195" s="58"/>
    </row>
    <row r="1196" spans="8:8" x14ac:dyDescent="0.35">
      <c r="H1196" s="58"/>
    </row>
    <row r="1197" spans="8:8" x14ac:dyDescent="0.35">
      <c r="H1197" s="58"/>
    </row>
    <row r="1198" spans="8:8" x14ac:dyDescent="0.35">
      <c r="H1198" s="58"/>
    </row>
    <row r="1199" spans="8:8" x14ac:dyDescent="0.35">
      <c r="H1199" s="58"/>
    </row>
    <row r="1200" spans="8:8" x14ac:dyDescent="0.35">
      <c r="H1200" s="58"/>
    </row>
    <row r="1201" spans="8:8" x14ac:dyDescent="0.35">
      <c r="H1201" s="58"/>
    </row>
    <row r="1202" spans="8:8" x14ac:dyDescent="0.35">
      <c r="H1202" s="58"/>
    </row>
    <row r="1203" spans="8:8" x14ac:dyDescent="0.35">
      <c r="H1203" s="58"/>
    </row>
    <row r="1204" spans="8:8" x14ac:dyDescent="0.35">
      <c r="H1204" s="58"/>
    </row>
    <row r="1205" spans="8:8" x14ac:dyDescent="0.35">
      <c r="H1205" s="58"/>
    </row>
    <row r="1206" spans="8:8" x14ac:dyDescent="0.35">
      <c r="H1206" s="58"/>
    </row>
    <row r="1207" spans="8:8" x14ac:dyDescent="0.35">
      <c r="H1207" s="58"/>
    </row>
    <row r="1208" spans="8:8" x14ac:dyDescent="0.35">
      <c r="H1208" s="58"/>
    </row>
    <row r="1209" spans="8:8" x14ac:dyDescent="0.35">
      <c r="H1209" s="58"/>
    </row>
    <row r="1210" spans="8:8" x14ac:dyDescent="0.35">
      <c r="H1210" s="58"/>
    </row>
    <row r="1211" spans="8:8" x14ac:dyDescent="0.35">
      <c r="H1211" s="58"/>
    </row>
    <row r="1212" spans="8:8" x14ac:dyDescent="0.35">
      <c r="H1212" s="58"/>
    </row>
    <row r="1213" spans="8:8" x14ac:dyDescent="0.35">
      <c r="H1213" s="58"/>
    </row>
    <row r="1214" spans="8:8" x14ac:dyDescent="0.35">
      <c r="H1214" s="58"/>
    </row>
    <row r="1215" spans="8:8" x14ac:dyDescent="0.35">
      <c r="H1215" s="58"/>
    </row>
    <row r="1216" spans="8:8" x14ac:dyDescent="0.35">
      <c r="H1216" s="58"/>
    </row>
    <row r="1217" spans="8:8" x14ac:dyDescent="0.35">
      <c r="H1217" s="58"/>
    </row>
    <row r="1218" spans="8:8" x14ac:dyDescent="0.35">
      <c r="H1218" s="58"/>
    </row>
    <row r="1219" spans="8:8" x14ac:dyDescent="0.35">
      <c r="H1219" s="58"/>
    </row>
    <row r="1220" spans="8:8" x14ac:dyDescent="0.35">
      <c r="H1220" s="58"/>
    </row>
    <row r="1221" spans="8:8" x14ac:dyDescent="0.35">
      <c r="H1221" s="58"/>
    </row>
    <row r="1222" spans="8:8" x14ac:dyDescent="0.35">
      <c r="H1222" s="58"/>
    </row>
    <row r="1223" spans="8:8" x14ac:dyDescent="0.35">
      <c r="H1223" s="58"/>
    </row>
    <row r="1224" spans="8:8" x14ac:dyDescent="0.35">
      <c r="H1224" s="58"/>
    </row>
    <row r="1225" spans="8:8" x14ac:dyDescent="0.35">
      <c r="H1225" s="58"/>
    </row>
    <row r="1226" spans="8:8" x14ac:dyDescent="0.35">
      <c r="H1226" s="58"/>
    </row>
    <row r="1227" spans="8:8" x14ac:dyDescent="0.35">
      <c r="H1227" s="58"/>
    </row>
    <row r="1228" spans="8:8" x14ac:dyDescent="0.35">
      <c r="H1228" s="58"/>
    </row>
    <row r="1229" spans="8:8" x14ac:dyDescent="0.35">
      <c r="H1229" s="58"/>
    </row>
    <row r="1230" spans="8:8" x14ac:dyDescent="0.35">
      <c r="H1230" s="58"/>
    </row>
    <row r="1231" spans="8:8" x14ac:dyDescent="0.35">
      <c r="H1231" s="58"/>
    </row>
    <row r="1232" spans="8:8" x14ac:dyDescent="0.35">
      <c r="H1232" s="58"/>
    </row>
    <row r="1233" spans="8:8" x14ac:dyDescent="0.35">
      <c r="H1233" s="58"/>
    </row>
    <row r="1234" spans="8:8" x14ac:dyDescent="0.35">
      <c r="H1234" s="58"/>
    </row>
    <row r="1235" spans="8:8" x14ac:dyDescent="0.35">
      <c r="H1235" s="58"/>
    </row>
    <row r="1236" spans="8:8" x14ac:dyDescent="0.35">
      <c r="H1236" s="58"/>
    </row>
    <row r="1237" spans="8:8" x14ac:dyDescent="0.35">
      <c r="H1237" s="58"/>
    </row>
    <row r="1238" spans="8:8" x14ac:dyDescent="0.35">
      <c r="H1238" s="58"/>
    </row>
    <row r="1239" spans="8:8" x14ac:dyDescent="0.35">
      <c r="H1239" s="58"/>
    </row>
    <row r="1240" spans="8:8" x14ac:dyDescent="0.35">
      <c r="H1240" s="58"/>
    </row>
    <row r="1241" spans="8:8" x14ac:dyDescent="0.35">
      <c r="H1241" s="58"/>
    </row>
    <row r="1242" spans="8:8" x14ac:dyDescent="0.35">
      <c r="H1242" s="58"/>
    </row>
    <row r="1243" spans="8:8" x14ac:dyDescent="0.35">
      <c r="H1243" s="58"/>
    </row>
    <row r="1244" spans="8:8" x14ac:dyDescent="0.35">
      <c r="H1244" s="58"/>
    </row>
    <row r="1245" spans="8:8" x14ac:dyDescent="0.35">
      <c r="H1245" s="58"/>
    </row>
    <row r="1246" spans="8:8" x14ac:dyDescent="0.35">
      <c r="H1246" s="58"/>
    </row>
    <row r="1247" spans="8:8" x14ac:dyDescent="0.35">
      <c r="H1247" s="58"/>
    </row>
    <row r="1248" spans="8:8" x14ac:dyDescent="0.35">
      <c r="H1248" s="58"/>
    </row>
    <row r="1249" spans="8:8" x14ac:dyDescent="0.35">
      <c r="H1249" s="58"/>
    </row>
    <row r="1250" spans="8:8" x14ac:dyDescent="0.35">
      <c r="H1250" s="58"/>
    </row>
    <row r="1251" spans="8:8" x14ac:dyDescent="0.35">
      <c r="H1251" s="58"/>
    </row>
    <row r="1252" spans="8:8" x14ac:dyDescent="0.35">
      <c r="H1252" s="58"/>
    </row>
    <row r="1253" spans="8:8" x14ac:dyDescent="0.35">
      <c r="H1253" s="58"/>
    </row>
    <row r="1254" spans="8:8" x14ac:dyDescent="0.35">
      <c r="H1254" s="58"/>
    </row>
    <row r="1255" spans="8:8" x14ac:dyDescent="0.35">
      <c r="H1255" s="58"/>
    </row>
    <row r="1256" spans="8:8" x14ac:dyDescent="0.35">
      <c r="H1256" s="58"/>
    </row>
    <row r="1257" spans="8:8" x14ac:dyDescent="0.35">
      <c r="H1257" s="58"/>
    </row>
    <row r="1258" spans="8:8" x14ac:dyDescent="0.35">
      <c r="H1258" s="58"/>
    </row>
    <row r="1259" spans="8:8" x14ac:dyDescent="0.35">
      <c r="H1259" s="58"/>
    </row>
    <row r="1260" spans="8:8" x14ac:dyDescent="0.35">
      <c r="H1260" s="58"/>
    </row>
    <row r="1261" spans="8:8" x14ac:dyDescent="0.35">
      <c r="H1261" s="58"/>
    </row>
    <row r="1262" spans="8:8" x14ac:dyDescent="0.35">
      <c r="H1262" s="58"/>
    </row>
    <row r="1263" spans="8:8" x14ac:dyDescent="0.35">
      <c r="H1263" s="58"/>
    </row>
    <row r="1264" spans="8:8" x14ac:dyDescent="0.35">
      <c r="H1264" s="58"/>
    </row>
    <row r="1265" spans="8:8" x14ac:dyDescent="0.35">
      <c r="H1265" s="58"/>
    </row>
    <row r="1266" spans="8:8" x14ac:dyDescent="0.35">
      <c r="H1266" s="58"/>
    </row>
    <row r="1267" spans="8:8" x14ac:dyDescent="0.35">
      <c r="H1267" s="58"/>
    </row>
    <row r="1268" spans="8:8" x14ac:dyDescent="0.35">
      <c r="H1268" s="58"/>
    </row>
    <row r="1269" spans="8:8" x14ac:dyDescent="0.35">
      <c r="H1269" s="58"/>
    </row>
    <row r="1270" spans="8:8" x14ac:dyDescent="0.35">
      <c r="H1270" s="58"/>
    </row>
    <row r="1271" spans="8:8" x14ac:dyDescent="0.35">
      <c r="H1271" s="58"/>
    </row>
    <row r="1272" spans="8:8" x14ac:dyDescent="0.35">
      <c r="H1272" s="58"/>
    </row>
    <row r="1273" spans="8:8" x14ac:dyDescent="0.35">
      <c r="H1273" s="58"/>
    </row>
    <row r="1274" spans="8:8" x14ac:dyDescent="0.35">
      <c r="H1274" s="58"/>
    </row>
    <row r="1275" spans="8:8" x14ac:dyDescent="0.35">
      <c r="H1275" s="58"/>
    </row>
    <row r="1276" spans="8:8" x14ac:dyDescent="0.35">
      <c r="H1276" s="58"/>
    </row>
    <row r="1277" spans="8:8" x14ac:dyDescent="0.35">
      <c r="H1277" s="58"/>
    </row>
    <row r="1278" spans="8:8" x14ac:dyDescent="0.35">
      <c r="H1278" s="58"/>
    </row>
    <row r="1279" spans="8:8" x14ac:dyDescent="0.35">
      <c r="H1279" s="58"/>
    </row>
    <row r="1280" spans="8:8" x14ac:dyDescent="0.35">
      <c r="H1280" s="58"/>
    </row>
    <row r="1281" spans="8:8" x14ac:dyDescent="0.35">
      <c r="H1281" s="58"/>
    </row>
    <row r="1282" spans="8:8" x14ac:dyDescent="0.35">
      <c r="H1282" s="58"/>
    </row>
    <row r="1283" spans="8:8" x14ac:dyDescent="0.35">
      <c r="H1283" s="58"/>
    </row>
    <row r="1284" spans="8:8" x14ac:dyDescent="0.35">
      <c r="H1284" s="58"/>
    </row>
    <row r="1285" spans="8:8" x14ac:dyDescent="0.35">
      <c r="H1285" s="58"/>
    </row>
    <row r="1286" spans="8:8" x14ac:dyDescent="0.35">
      <c r="H1286" s="58"/>
    </row>
    <row r="1287" spans="8:8" x14ac:dyDescent="0.35">
      <c r="H1287" s="58"/>
    </row>
    <row r="1288" spans="8:8" x14ac:dyDescent="0.35">
      <c r="H1288" s="58"/>
    </row>
    <row r="1289" spans="8:8" x14ac:dyDescent="0.35">
      <c r="H1289" s="58"/>
    </row>
    <row r="1290" spans="8:8" x14ac:dyDescent="0.35">
      <c r="H1290" s="58"/>
    </row>
    <row r="1291" spans="8:8" x14ac:dyDescent="0.35">
      <c r="H1291" s="58"/>
    </row>
    <row r="1292" spans="8:8" x14ac:dyDescent="0.35">
      <c r="H1292" s="58"/>
    </row>
    <row r="1293" spans="8:8" x14ac:dyDescent="0.35">
      <c r="H1293" s="58"/>
    </row>
    <row r="1294" spans="8:8" x14ac:dyDescent="0.35">
      <c r="H1294" s="58"/>
    </row>
    <row r="1295" spans="8:8" x14ac:dyDescent="0.35">
      <c r="H1295" s="58"/>
    </row>
    <row r="1296" spans="8:8" x14ac:dyDescent="0.35">
      <c r="H1296" s="58"/>
    </row>
    <row r="1297" spans="8:8" x14ac:dyDescent="0.35">
      <c r="H1297" s="58"/>
    </row>
    <row r="1298" spans="8:8" x14ac:dyDescent="0.35">
      <c r="H1298" s="58"/>
    </row>
    <row r="1299" spans="8:8" x14ac:dyDescent="0.35">
      <c r="H1299" s="58"/>
    </row>
    <row r="1300" spans="8:8" x14ac:dyDescent="0.35">
      <c r="H1300" s="58"/>
    </row>
    <row r="1301" spans="8:8" x14ac:dyDescent="0.35">
      <c r="H1301" s="58"/>
    </row>
    <row r="1302" spans="8:8" x14ac:dyDescent="0.35">
      <c r="H1302" s="58"/>
    </row>
    <row r="1303" spans="8:8" x14ac:dyDescent="0.35">
      <c r="H1303" s="58"/>
    </row>
    <row r="1304" spans="8:8" x14ac:dyDescent="0.35">
      <c r="H1304" s="58"/>
    </row>
    <row r="1305" spans="8:8" x14ac:dyDescent="0.35">
      <c r="H1305" s="58"/>
    </row>
    <row r="1306" spans="8:8" x14ac:dyDescent="0.35">
      <c r="H1306" s="58"/>
    </row>
    <row r="1307" spans="8:8" x14ac:dyDescent="0.35">
      <c r="H1307" s="58"/>
    </row>
    <row r="1308" spans="8:8" x14ac:dyDescent="0.35">
      <c r="H1308" s="58"/>
    </row>
    <row r="1309" spans="8:8" x14ac:dyDescent="0.35">
      <c r="H1309" s="58"/>
    </row>
    <row r="1310" spans="8:8" x14ac:dyDescent="0.35">
      <c r="H1310" s="58"/>
    </row>
    <row r="1311" spans="8:8" x14ac:dyDescent="0.35">
      <c r="H1311" s="58"/>
    </row>
    <row r="1312" spans="8:8" x14ac:dyDescent="0.35">
      <c r="H1312" s="58"/>
    </row>
    <row r="1313" spans="8:8" x14ac:dyDescent="0.35">
      <c r="H1313" s="58"/>
    </row>
    <row r="1314" spans="8:8" x14ac:dyDescent="0.35">
      <c r="H1314" s="58"/>
    </row>
    <row r="1315" spans="8:8" x14ac:dyDescent="0.35">
      <c r="H1315" s="58"/>
    </row>
    <row r="1316" spans="8:8" x14ac:dyDescent="0.35">
      <c r="H1316" s="58"/>
    </row>
    <row r="1317" spans="8:8" x14ac:dyDescent="0.35">
      <c r="H1317" s="58"/>
    </row>
    <row r="1318" spans="8:8" x14ac:dyDescent="0.35">
      <c r="H1318" s="58"/>
    </row>
    <row r="1319" spans="8:8" x14ac:dyDescent="0.35">
      <c r="H1319" s="58"/>
    </row>
    <row r="1320" spans="8:8" x14ac:dyDescent="0.35">
      <c r="H1320" s="58"/>
    </row>
    <row r="1321" spans="8:8" x14ac:dyDescent="0.35">
      <c r="H1321" s="58"/>
    </row>
    <row r="1322" spans="8:8" x14ac:dyDescent="0.35">
      <c r="H1322" s="58"/>
    </row>
    <row r="1323" spans="8:8" x14ac:dyDescent="0.35">
      <c r="H1323" s="58"/>
    </row>
    <row r="1324" spans="8:8" x14ac:dyDescent="0.35">
      <c r="H1324" s="58"/>
    </row>
    <row r="1325" spans="8:8" x14ac:dyDescent="0.35">
      <c r="H1325" s="58"/>
    </row>
    <row r="1326" spans="8:8" x14ac:dyDescent="0.35">
      <c r="H1326" s="58"/>
    </row>
    <row r="1327" spans="8:8" x14ac:dyDescent="0.35">
      <c r="H1327" s="58"/>
    </row>
    <row r="1328" spans="8:8" x14ac:dyDescent="0.35">
      <c r="H1328" s="58"/>
    </row>
    <row r="1329" spans="8:8" x14ac:dyDescent="0.35">
      <c r="H1329" s="58"/>
    </row>
    <row r="1330" spans="8:8" x14ac:dyDescent="0.35">
      <c r="H1330" s="58"/>
    </row>
    <row r="1331" spans="8:8" x14ac:dyDescent="0.35">
      <c r="H1331" s="58"/>
    </row>
    <row r="1332" spans="8:8" x14ac:dyDescent="0.35">
      <c r="H1332" s="58"/>
    </row>
    <row r="1333" spans="8:8" x14ac:dyDescent="0.35">
      <c r="H1333" s="58"/>
    </row>
    <row r="1334" spans="8:8" x14ac:dyDescent="0.35">
      <c r="H1334" s="58"/>
    </row>
    <row r="1335" spans="8:8" x14ac:dyDescent="0.35">
      <c r="H1335" s="58"/>
    </row>
    <row r="1336" spans="8:8" x14ac:dyDescent="0.35">
      <c r="H1336" s="58"/>
    </row>
    <row r="1337" spans="8:8" x14ac:dyDescent="0.35">
      <c r="H1337" s="58"/>
    </row>
    <row r="1338" spans="8:8" x14ac:dyDescent="0.35">
      <c r="H1338" s="58"/>
    </row>
    <row r="1339" spans="8:8" x14ac:dyDescent="0.35">
      <c r="H1339" s="58"/>
    </row>
    <row r="1340" spans="8:8" x14ac:dyDescent="0.35">
      <c r="H1340" s="58"/>
    </row>
    <row r="1341" spans="8:8" x14ac:dyDescent="0.35">
      <c r="H1341" s="58"/>
    </row>
    <row r="1342" spans="8:8" x14ac:dyDescent="0.35">
      <c r="H1342" s="58"/>
    </row>
    <row r="1343" spans="8:8" x14ac:dyDescent="0.35">
      <c r="H1343" s="58"/>
    </row>
    <row r="1344" spans="8:8" x14ac:dyDescent="0.35">
      <c r="H1344" s="58"/>
    </row>
    <row r="1345" spans="8:8" x14ac:dyDescent="0.35">
      <c r="H1345" s="58"/>
    </row>
    <row r="1346" spans="8:8" x14ac:dyDescent="0.35">
      <c r="H1346" s="58"/>
    </row>
    <row r="1347" spans="8:8" x14ac:dyDescent="0.35">
      <c r="H1347" s="58"/>
    </row>
    <row r="1348" spans="8:8" x14ac:dyDescent="0.35">
      <c r="H1348" s="58"/>
    </row>
    <row r="1349" spans="8:8" x14ac:dyDescent="0.35">
      <c r="H1349" s="58"/>
    </row>
    <row r="1350" spans="8:8" x14ac:dyDescent="0.35">
      <c r="H1350" s="58"/>
    </row>
    <row r="1351" spans="8:8" x14ac:dyDescent="0.35">
      <c r="H1351" s="58"/>
    </row>
    <row r="1352" spans="8:8" x14ac:dyDescent="0.35">
      <c r="H1352" s="58"/>
    </row>
    <row r="1353" spans="8:8" x14ac:dyDescent="0.35">
      <c r="H1353" s="58"/>
    </row>
    <row r="1354" spans="8:8" x14ac:dyDescent="0.35">
      <c r="H1354" s="58"/>
    </row>
    <row r="1355" spans="8:8" x14ac:dyDescent="0.35">
      <c r="H1355" s="58"/>
    </row>
    <row r="1356" spans="8:8" x14ac:dyDescent="0.35">
      <c r="H1356" s="58"/>
    </row>
    <row r="1357" spans="8:8" x14ac:dyDescent="0.35">
      <c r="H1357" s="58"/>
    </row>
    <row r="1358" spans="8:8" x14ac:dyDescent="0.35">
      <c r="H1358" s="58"/>
    </row>
    <row r="1359" spans="8:8" x14ac:dyDescent="0.35">
      <c r="H1359" s="58"/>
    </row>
    <row r="1360" spans="8:8" x14ac:dyDescent="0.35">
      <c r="H1360" s="58"/>
    </row>
    <row r="1361" spans="8:8" x14ac:dyDescent="0.35">
      <c r="H1361" s="58"/>
    </row>
    <row r="1362" spans="8:8" x14ac:dyDescent="0.35">
      <c r="H1362" s="58"/>
    </row>
    <row r="1363" spans="8:8" x14ac:dyDescent="0.35">
      <c r="H1363" s="58"/>
    </row>
    <row r="1364" spans="8:8" x14ac:dyDescent="0.35">
      <c r="H1364" s="58"/>
    </row>
    <row r="1365" spans="8:8" x14ac:dyDescent="0.35">
      <c r="H1365" s="58"/>
    </row>
    <row r="1366" spans="8:8" x14ac:dyDescent="0.35">
      <c r="H1366" s="58"/>
    </row>
    <row r="1367" spans="8:8" x14ac:dyDescent="0.35">
      <c r="H1367" s="58"/>
    </row>
    <row r="1368" spans="8:8" x14ac:dyDescent="0.35">
      <c r="H1368" s="58"/>
    </row>
    <row r="1369" spans="8:8" x14ac:dyDescent="0.35">
      <c r="H1369" s="58"/>
    </row>
    <row r="1370" spans="8:8" x14ac:dyDescent="0.35">
      <c r="H1370" s="58"/>
    </row>
    <row r="1371" spans="8:8" x14ac:dyDescent="0.35">
      <c r="H1371" s="58"/>
    </row>
    <row r="1372" spans="8:8" x14ac:dyDescent="0.35">
      <c r="H1372" s="58"/>
    </row>
    <row r="1373" spans="8:8" x14ac:dyDescent="0.35">
      <c r="H1373" s="58"/>
    </row>
    <row r="1374" spans="8:8" x14ac:dyDescent="0.35">
      <c r="H1374" s="58"/>
    </row>
    <row r="1375" spans="8:8" x14ac:dyDescent="0.35">
      <c r="H1375" s="58"/>
    </row>
    <row r="1376" spans="8:8" x14ac:dyDescent="0.35">
      <c r="H1376" s="58"/>
    </row>
    <row r="1377" spans="8:8" x14ac:dyDescent="0.35">
      <c r="H1377" s="58"/>
    </row>
    <row r="1378" spans="8:8" x14ac:dyDescent="0.35">
      <c r="H1378" s="58"/>
    </row>
    <row r="1379" spans="8:8" x14ac:dyDescent="0.35">
      <c r="H1379" s="58"/>
    </row>
    <row r="1380" spans="8:8" x14ac:dyDescent="0.35">
      <c r="H1380" s="58"/>
    </row>
    <row r="1381" spans="8:8" x14ac:dyDescent="0.35">
      <c r="H1381" s="58"/>
    </row>
    <row r="1382" spans="8:8" x14ac:dyDescent="0.35">
      <c r="H1382" s="58"/>
    </row>
    <row r="1383" spans="8:8" x14ac:dyDescent="0.35">
      <c r="H1383" s="58"/>
    </row>
    <row r="1384" spans="8:8" x14ac:dyDescent="0.35">
      <c r="H1384" s="58"/>
    </row>
    <row r="1385" spans="8:8" x14ac:dyDescent="0.35">
      <c r="H1385" s="58"/>
    </row>
    <row r="1386" spans="8:8" x14ac:dyDescent="0.35">
      <c r="H1386" s="58"/>
    </row>
    <row r="1387" spans="8:8" x14ac:dyDescent="0.35">
      <c r="H1387" s="58"/>
    </row>
    <row r="1388" spans="8:8" x14ac:dyDescent="0.35">
      <c r="H1388" s="58"/>
    </row>
    <row r="1389" spans="8:8" x14ac:dyDescent="0.35">
      <c r="H1389" s="58"/>
    </row>
    <row r="1390" spans="8:8" x14ac:dyDescent="0.35">
      <c r="H1390" s="58"/>
    </row>
    <row r="1391" spans="8:8" x14ac:dyDescent="0.35">
      <c r="H1391" s="58"/>
    </row>
    <row r="1392" spans="8:8" x14ac:dyDescent="0.35">
      <c r="H1392" s="58"/>
    </row>
    <row r="1393" spans="8:8" x14ac:dyDescent="0.35">
      <c r="H1393" s="58"/>
    </row>
    <row r="1394" spans="8:8" x14ac:dyDescent="0.35">
      <c r="H1394" s="58"/>
    </row>
    <row r="1395" spans="8:8" x14ac:dyDescent="0.35">
      <c r="H1395" s="58"/>
    </row>
    <row r="1396" spans="8:8" x14ac:dyDescent="0.35">
      <c r="H1396" s="58"/>
    </row>
    <row r="1397" spans="8:8" x14ac:dyDescent="0.35">
      <c r="H1397" s="58"/>
    </row>
    <row r="1398" spans="8:8" x14ac:dyDescent="0.35">
      <c r="H1398" s="58"/>
    </row>
    <row r="1399" spans="8:8" x14ac:dyDescent="0.35">
      <c r="H1399" s="58"/>
    </row>
    <row r="1400" spans="8:8" x14ac:dyDescent="0.35">
      <c r="H1400" s="58"/>
    </row>
    <row r="1401" spans="8:8" x14ac:dyDescent="0.35">
      <c r="H1401" s="58"/>
    </row>
    <row r="1402" spans="8:8" x14ac:dyDescent="0.35">
      <c r="H1402" s="58"/>
    </row>
    <row r="1403" spans="8:8" x14ac:dyDescent="0.35">
      <c r="H1403" s="58"/>
    </row>
    <row r="1404" spans="8:8" x14ac:dyDescent="0.35">
      <c r="H1404" s="58"/>
    </row>
    <row r="1405" spans="8:8" x14ac:dyDescent="0.35">
      <c r="H1405" s="58"/>
    </row>
    <row r="1406" spans="8:8" x14ac:dyDescent="0.35">
      <c r="H1406" s="58"/>
    </row>
    <row r="1407" spans="8:8" x14ac:dyDescent="0.35">
      <c r="H1407" s="58"/>
    </row>
    <row r="1408" spans="8:8" x14ac:dyDescent="0.35">
      <c r="H1408" s="58"/>
    </row>
    <row r="1409" spans="8:8" x14ac:dyDescent="0.35">
      <c r="H1409" s="58"/>
    </row>
    <row r="1410" spans="8:8" x14ac:dyDescent="0.35">
      <c r="H1410" s="58"/>
    </row>
    <row r="1411" spans="8:8" x14ac:dyDescent="0.35">
      <c r="H1411" s="58"/>
    </row>
    <row r="1412" spans="8:8" x14ac:dyDescent="0.35">
      <c r="H1412" s="58"/>
    </row>
    <row r="1413" spans="8:8" x14ac:dyDescent="0.35">
      <c r="H1413" s="58"/>
    </row>
    <row r="1414" spans="8:8" x14ac:dyDescent="0.35">
      <c r="H1414" s="58"/>
    </row>
    <row r="1415" spans="8:8" x14ac:dyDescent="0.35">
      <c r="H1415" s="58"/>
    </row>
    <row r="1416" spans="8:8" x14ac:dyDescent="0.35">
      <c r="H1416" s="58"/>
    </row>
    <row r="1417" spans="8:8" x14ac:dyDescent="0.35">
      <c r="H1417" s="58"/>
    </row>
    <row r="1418" spans="8:8" x14ac:dyDescent="0.35">
      <c r="H1418" s="58"/>
    </row>
    <row r="1419" spans="8:8" x14ac:dyDescent="0.35">
      <c r="H1419" s="58"/>
    </row>
    <row r="1420" spans="8:8" x14ac:dyDescent="0.35">
      <c r="H1420" s="58"/>
    </row>
    <row r="1421" spans="8:8" x14ac:dyDescent="0.35">
      <c r="H1421" s="58"/>
    </row>
    <row r="1422" spans="8:8" x14ac:dyDescent="0.35">
      <c r="H1422" s="58"/>
    </row>
    <row r="1423" spans="8:8" x14ac:dyDescent="0.35">
      <c r="H1423" s="58"/>
    </row>
    <row r="1424" spans="8:8" x14ac:dyDescent="0.35">
      <c r="H1424" s="58"/>
    </row>
    <row r="1425" spans="8:8" x14ac:dyDescent="0.35">
      <c r="H1425" s="58"/>
    </row>
    <row r="1426" spans="8:8" x14ac:dyDescent="0.35">
      <c r="H1426" s="58"/>
    </row>
    <row r="1427" spans="8:8" x14ac:dyDescent="0.35">
      <c r="H1427" s="58"/>
    </row>
    <row r="1428" spans="8:8" x14ac:dyDescent="0.35">
      <c r="H1428" s="58"/>
    </row>
    <row r="1429" spans="8:8" x14ac:dyDescent="0.35">
      <c r="H1429" s="58"/>
    </row>
    <row r="1430" spans="8:8" x14ac:dyDescent="0.35">
      <c r="H1430" s="58"/>
    </row>
    <row r="1431" spans="8:8" x14ac:dyDescent="0.35">
      <c r="H1431" s="58"/>
    </row>
    <row r="1432" spans="8:8" x14ac:dyDescent="0.35">
      <c r="H1432" s="58"/>
    </row>
    <row r="1433" spans="8:8" x14ac:dyDescent="0.35">
      <c r="H1433" s="58"/>
    </row>
    <row r="1434" spans="8:8" x14ac:dyDescent="0.35">
      <c r="H1434" s="58"/>
    </row>
    <row r="1435" spans="8:8" x14ac:dyDescent="0.35">
      <c r="H1435" s="58"/>
    </row>
    <row r="1436" spans="8:8" x14ac:dyDescent="0.35">
      <c r="H1436" s="58"/>
    </row>
    <row r="1437" spans="8:8" x14ac:dyDescent="0.35">
      <c r="H1437" s="58"/>
    </row>
    <row r="1438" spans="8:8" x14ac:dyDescent="0.35">
      <c r="H1438" s="58"/>
    </row>
    <row r="1439" spans="8:8" x14ac:dyDescent="0.35">
      <c r="H1439" s="58"/>
    </row>
    <row r="1440" spans="8:8" x14ac:dyDescent="0.35">
      <c r="H1440" s="58"/>
    </row>
    <row r="1441" spans="8:8" x14ac:dyDescent="0.35">
      <c r="H1441" s="58"/>
    </row>
    <row r="1442" spans="8:8" x14ac:dyDescent="0.35">
      <c r="H1442" s="58"/>
    </row>
    <row r="1443" spans="8:8" x14ac:dyDescent="0.35">
      <c r="H1443" s="58"/>
    </row>
    <row r="1444" spans="8:8" x14ac:dyDescent="0.35">
      <c r="H1444" s="58"/>
    </row>
    <row r="1445" spans="8:8" x14ac:dyDescent="0.35">
      <c r="H1445" s="58"/>
    </row>
    <row r="1446" spans="8:8" x14ac:dyDescent="0.35">
      <c r="H1446" s="58"/>
    </row>
    <row r="1447" spans="8:8" x14ac:dyDescent="0.35">
      <c r="H1447" s="58"/>
    </row>
    <row r="1448" spans="8:8" x14ac:dyDescent="0.35">
      <c r="H1448" s="58"/>
    </row>
    <row r="1449" spans="8:8" x14ac:dyDescent="0.35">
      <c r="H1449" s="58"/>
    </row>
    <row r="1450" spans="8:8" x14ac:dyDescent="0.35">
      <c r="H1450" s="58"/>
    </row>
    <row r="1451" spans="8:8" x14ac:dyDescent="0.35">
      <c r="H1451" s="58"/>
    </row>
    <row r="1452" spans="8:8" x14ac:dyDescent="0.35">
      <c r="H1452" s="58"/>
    </row>
    <row r="1453" spans="8:8" x14ac:dyDescent="0.35">
      <c r="H1453" s="58"/>
    </row>
    <row r="1454" spans="8:8" x14ac:dyDescent="0.35">
      <c r="H1454" s="58"/>
    </row>
    <row r="1455" spans="8:8" x14ac:dyDescent="0.35">
      <c r="H1455" s="58"/>
    </row>
    <row r="1456" spans="8:8" x14ac:dyDescent="0.35">
      <c r="H1456" s="58"/>
    </row>
    <row r="1457" spans="8:8" x14ac:dyDescent="0.35">
      <c r="H1457" s="58"/>
    </row>
    <row r="1458" spans="8:8" x14ac:dyDescent="0.35">
      <c r="H1458" s="58"/>
    </row>
    <row r="1459" spans="8:8" x14ac:dyDescent="0.35">
      <c r="H1459" s="58"/>
    </row>
    <row r="1460" spans="8:8" x14ac:dyDescent="0.35">
      <c r="H1460" s="58"/>
    </row>
    <row r="1461" spans="8:8" x14ac:dyDescent="0.35">
      <c r="H1461" s="58"/>
    </row>
    <row r="1462" spans="8:8" x14ac:dyDescent="0.35">
      <c r="H1462" s="58"/>
    </row>
    <row r="1463" spans="8:8" x14ac:dyDescent="0.35">
      <c r="H1463" s="58"/>
    </row>
    <row r="1464" spans="8:8" x14ac:dyDescent="0.35">
      <c r="H1464" s="58"/>
    </row>
    <row r="1465" spans="8:8" x14ac:dyDescent="0.35">
      <c r="H1465" s="58"/>
    </row>
    <row r="1466" spans="8:8" x14ac:dyDescent="0.35">
      <c r="H1466" s="58"/>
    </row>
    <row r="1467" spans="8:8" x14ac:dyDescent="0.35">
      <c r="H1467" s="58"/>
    </row>
    <row r="1468" spans="8:8" x14ac:dyDescent="0.35">
      <c r="H1468" s="58"/>
    </row>
    <row r="1469" spans="8:8" x14ac:dyDescent="0.35">
      <c r="H1469" s="58"/>
    </row>
    <row r="1470" spans="8:8" x14ac:dyDescent="0.35">
      <c r="H1470" s="58"/>
    </row>
    <row r="1471" spans="8:8" x14ac:dyDescent="0.35">
      <c r="H1471" s="58"/>
    </row>
    <row r="1472" spans="8:8" x14ac:dyDescent="0.35">
      <c r="H1472" s="58"/>
    </row>
    <row r="1473" spans="8:8" x14ac:dyDescent="0.35">
      <c r="H1473" s="58"/>
    </row>
    <row r="1474" spans="8:8" x14ac:dyDescent="0.35">
      <c r="H1474" s="58"/>
    </row>
    <row r="1475" spans="8:8" x14ac:dyDescent="0.35">
      <c r="H1475" s="58"/>
    </row>
    <row r="1476" spans="8:8" x14ac:dyDescent="0.35">
      <c r="H1476" s="58"/>
    </row>
    <row r="1477" spans="8:8" x14ac:dyDescent="0.35">
      <c r="H1477" s="58"/>
    </row>
    <row r="1478" spans="8:8" x14ac:dyDescent="0.35">
      <c r="H1478" s="58"/>
    </row>
    <row r="1479" spans="8:8" x14ac:dyDescent="0.35">
      <c r="H1479" s="58"/>
    </row>
    <row r="1480" spans="8:8" x14ac:dyDescent="0.35">
      <c r="H1480" s="58"/>
    </row>
    <row r="1481" spans="8:8" x14ac:dyDescent="0.35">
      <c r="H1481" s="58"/>
    </row>
    <row r="1482" spans="8:8" x14ac:dyDescent="0.35">
      <c r="H1482" s="58"/>
    </row>
    <row r="1483" spans="8:8" x14ac:dyDescent="0.35">
      <c r="H1483" s="58"/>
    </row>
    <row r="1484" spans="8:8" x14ac:dyDescent="0.35">
      <c r="H1484" s="58"/>
    </row>
    <row r="1485" spans="8:8" x14ac:dyDescent="0.35">
      <c r="H1485" s="58"/>
    </row>
    <row r="1486" spans="8:8" x14ac:dyDescent="0.35">
      <c r="H1486" s="58"/>
    </row>
    <row r="1487" spans="8:8" x14ac:dyDescent="0.35">
      <c r="H1487" s="58"/>
    </row>
    <row r="1488" spans="8:8" x14ac:dyDescent="0.35">
      <c r="H1488" s="58"/>
    </row>
    <row r="1489" spans="8:8" x14ac:dyDescent="0.35">
      <c r="H1489" s="58"/>
    </row>
    <row r="1490" spans="8:8" x14ac:dyDescent="0.35">
      <c r="H1490" s="58"/>
    </row>
    <row r="1491" spans="8:8" x14ac:dyDescent="0.35">
      <c r="H1491" s="58"/>
    </row>
    <row r="1492" spans="8:8" x14ac:dyDescent="0.35">
      <c r="H1492" s="58"/>
    </row>
    <row r="1493" spans="8:8" x14ac:dyDescent="0.35">
      <c r="H1493" s="58"/>
    </row>
    <row r="1494" spans="8:8" x14ac:dyDescent="0.35">
      <c r="H1494" s="58"/>
    </row>
    <row r="1495" spans="8:8" x14ac:dyDescent="0.35">
      <c r="H1495" s="58"/>
    </row>
    <row r="1496" spans="8:8" x14ac:dyDescent="0.35">
      <c r="H1496" s="58"/>
    </row>
    <row r="1497" spans="8:8" x14ac:dyDescent="0.35">
      <c r="H1497" s="58"/>
    </row>
    <row r="1498" spans="8:8" x14ac:dyDescent="0.35">
      <c r="H1498" s="58"/>
    </row>
    <row r="1499" spans="8:8" x14ac:dyDescent="0.35">
      <c r="H1499" s="58"/>
    </row>
    <row r="1500" spans="8:8" x14ac:dyDescent="0.35">
      <c r="H1500" s="58"/>
    </row>
    <row r="1501" spans="8:8" x14ac:dyDescent="0.35">
      <c r="H1501" s="58"/>
    </row>
    <row r="1502" spans="8:8" x14ac:dyDescent="0.35">
      <c r="H1502" s="58"/>
    </row>
    <row r="1503" spans="8:8" x14ac:dyDescent="0.35">
      <c r="H1503" s="58"/>
    </row>
    <row r="1504" spans="8:8" x14ac:dyDescent="0.35">
      <c r="H1504" s="58"/>
    </row>
    <row r="1505" spans="8:8" x14ac:dyDescent="0.35">
      <c r="H1505" s="58"/>
    </row>
    <row r="1506" spans="8:8" x14ac:dyDescent="0.35">
      <c r="H1506" s="58"/>
    </row>
    <row r="1507" spans="8:8" x14ac:dyDescent="0.35">
      <c r="H1507" s="58"/>
    </row>
    <row r="1508" spans="8:8" x14ac:dyDescent="0.35">
      <c r="H1508" s="58"/>
    </row>
    <row r="1509" spans="8:8" x14ac:dyDescent="0.35">
      <c r="H1509" s="58"/>
    </row>
    <row r="1510" spans="8:8" x14ac:dyDescent="0.35">
      <c r="H1510" s="58"/>
    </row>
    <row r="1511" spans="8:8" x14ac:dyDescent="0.35">
      <c r="H1511" s="58"/>
    </row>
    <row r="1512" spans="8:8" x14ac:dyDescent="0.35">
      <c r="H1512" s="58"/>
    </row>
    <row r="1513" spans="8:8" x14ac:dyDescent="0.35">
      <c r="H1513" s="58"/>
    </row>
    <row r="1514" spans="8:8" x14ac:dyDescent="0.35">
      <c r="H1514" s="58"/>
    </row>
    <row r="1515" spans="8:8" x14ac:dyDescent="0.35">
      <c r="H1515" s="58"/>
    </row>
    <row r="1516" spans="8:8" x14ac:dyDescent="0.35">
      <c r="H1516" s="58"/>
    </row>
    <row r="1517" spans="8:8" x14ac:dyDescent="0.35">
      <c r="H1517" s="58"/>
    </row>
    <row r="1518" spans="8:8" x14ac:dyDescent="0.35">
      <c r="H1518" s="58"/>
    </row>
    <row r="1519" spans="8:8" x14ac:dyDescent="0.35">
      <c r="H1519" s="58"/>
    </row>
    <row r="1520" spans="8:8" x14ac:dyDescent="0.35">
      <c r="H1520" s="58"/>
    </row>
    <row r="1521" spans="8:8" x14ac:dyDescent="0.35">
      <c r="H1521" s="58"/>
    </row>
    <row r="1522" spans="8:8" x14ac:dyDescent="0.35">
      <c r="H1522" s="58"/>
    </row>
    <row r="1523" spans="8:8" x14ac:dyDescent="0.35">
      <c r="H1523" s="58"/>
    </row>
    <row r="1524" spans="8:8" x14ac:dyDescent="0.35">
      <c r="H1524" s="58"/>
    </row>
    <row r="1525" spans="8:8" x14ac:dyDescent="0.35">
      <c r="H1525" s="58"/>
    </row>
    <row r="1526" spans="8:8" x14ac:dyDescent="0.35">
      <c r="H1526" s="58"/>
    </row>
    <row r="1527" spans="8:8" x14ac:dyDescent="0.35">
      <c r="H1527" s="58"/>
    </row>
    <row r="1528" spans="8:8" x14ac:dyDescent="0.35">
      <c r="H1528" s="58"/>
    </row>
    <row r="1529" spans="8:8" x14ac:dyDescent="0.35">
      <c r="H1529" s="58"/>
    </row>
    <row r="1530" spans="8:8" x14ac:dyDescent="0.35">
      <c r="H1530" s="58"/>
    </row>
    <row r="1531" spans="8:8" x14ac:dyDescent="0.35">
      <c r="H1531" s="58"/>
    </row>
    <row r="1532" spans="8:8" x14ac:dyDescent="0.35">
      <c r="H1532" s="58"/>
    </row>
    <row r="1533" spans="8:8" x14ac:dyDescent="0.35">
      <c r="H1533" s="58"/>
    </row>
    <row r="1534" spans="8:8" x14ac:dyDescent="0.35">
      <c r="H1534" s="58"/>
    </row>
    <row r="1535" spans="8:8" x14ac:dyDescent="0.35">
      <c r="H1535" s="58"/>
    </row>
    <row r="1536" spans="8:8" x14ac:dyDescent="0.35">
      <c r="H1536" s="58"/>
    </row>
    <row r="1537" spans="8:8" x14ac:dyDescent="0.35">
      <c r="H1537" s="58"/>
    </row>
    <row r="1538" spans="8:8" x14ac:dyDescent="0.35">
      <c r="H1538" s="58"/>
    </row>
    <row r="1539" spans="8:8" x14ac:dyDescent="0.35">
      <c r="H1539" s="58"/>
    </row>
    <row r="1540" spans="8:8" x14ac:dyDescent="0.35">
      <c r="H1540" s="58"/>
    </row>
    <row r="1541" spans="8:8" x14ac:dyDescent="0.35">
      <c r="H1541" s="58"/>
    </row>
    <row r="1542" spans="8:8" x14ac:dyDescent="0.35">
      <c r="H1542" s="58"/>
    </row>
    <row r="1543" spans="8:8" x14ac:dyDescent="0.35">
      <c r="H1543" s="58"/>
    </row>
    <row r="1544" spans="8:8" x14ac:dyDescent="0.35">
      <c r="H1544" s="58"/>
    </row>
    <row r="1545" spans="8:8" x14ac:dyDescent="0.35">
      <c r="H1545" s="58"/>
    </row>
    <row r="1546" spans="8:8" x14ac:dyDescent="0.35">
      <c r="H1546" s="58"/>
    </row>
    <row r="1547" spans="8:8" x14ac:dyDescent="0.35">
      <c r="H1547" s="58"/>
    </row>
    <row r="1548" spans="8:8" x14ac:dyDescent="0.35">
      <c r="H1548" s="58"/>
    </row>
    <row r="1549" spans="8:8" x14ac:dyDescent="0.35">
      <c r="H1549" s="58"/>
    </row>
    <row r="1550" spans="8:8" x14ac:dyDescent="0.35">
      <c r="H1550" s="58"/>
    </row>
    <row r="1551" spans="8:8" x14ac:dyDescent="0.35">
      <c r="H1551" s="58"/>
    </row>
    <row r="1552" spans="8:8" x14ac:dyDescent="0.35">
      <c r="H1552" s="58"/>
    </row>
    <row r="1553" spans="8:8" x14ac:dyDescent="0.35">
      <c r="H1553" s="58"/>
    </row>
    <row r="1554" spans="8:8" x14ac:dyDescent="0.35">
      <c r="H1554" s="58"/>
    </row>
    <row r="1555" spans="8:8" x14ac:dyDescent="0.35">
      <c r="H1555" s="58"/>
    </row>
    <row r="1556" spans="8:8" x14ac:dyDescent="0.35">
      <c r="H1556" s="58"/>
    </row>
    <row r="1557" spans="8:8" x14ac:dyDescent="0.35">
      <c r="H1557" s="58"/>
    </row>
    <row r="1558" spans="8:8" x14ac:dyDescent="0.35">
      <c r="H1558" s="58"/>
    </row>
    <row r="1559" spans="8:8" x14ac:dyDescent="0.35">
      <c r="H1559" s="58"/>
    </row>
    <row r="1560" spans="8:8" x14ac:dyDescent="0.35">
      <c r="H1560" s="58"/>
    </row>
    <row r="1561" spans="8:8" x14ac:dyDescent="0.35">
      <c r="H1561" s="58"/>
    </row>
    <row r="1562" spans="8:8" x14ac:dyDescent="0.35">
      <c r="H1562" s="58"/>
    </row>
    <row r="1563" spans="8:8" x14ac:dyDescent="0.35">
      <c r="H1563" s="58"/>
    </row>
    <row r="1564" spans="8:8" x14ac:dyDescent="0.35">
      <c r="H1564" s="58"/>
    </row>
    <row r="1565" spans="8:8" x14ac:dyDescent="0.35">
      <c r="H1565" s="58"/>
    </row>
    <row r="1566" spans="8:8" x14ac:dyDescent="0.35">
      <c r="H1566" s="58"/>
    </row>
    <row r="1567" spans="8:8" x14ac:dyDescent="0.35">
      <c r="H1567" s="58"/>
    </row>
    <row r="1568" spans="8:8" x14ac:dyDescent="0.35">
      <c r="H1568" s="58"/>
    </row>
    <row r="1569" spans="8:8" x14ac:dyDescent="0.35">
      <c r="H1569" s="58"/>
    </row>
    <row r="1570" spans="8:8" x14ac:dyDescent="0.35">
      <c r="H1570" s="58"/>
    </row>
    <row r="1571" spans="8:8" x14ac:dyDescent="0.35">
      <c r="H1571" s="58"/>
    </row>
    <row r="1572" spans="8:8" x14ac:dyDescent="0.35">
      <c r="H1572" s="58"/>
    </row>
    <row r="1573" spans="8:8" x14ac:dyDescent="0.35">
      <c r="H1573" s="58"/>
    </row>
    <row r="1574" spans="8:8" x14ac:dyDescent="0.35">
      <c r="H1574" s="58"/>
    </row>
    <row r="1575" spans="8:8" x14ac:dyDescent="0.35">
      <c r="H1575" s="58"/>
    </row>
    <row r="1576" spans="8:8" x14ac:dyDescent="0.35">
      <c r="H1576" s="58"/>
    </row>
    <row r="1577" spans="8:8" x14ac:dyDescent="0.35">
      <c r="H1577" s="58"/>
    </row>
    <row r="1578" spans="8:8" x14ac:dyDescent="0.35">
      <c r="H1578" s="58"/>
    </row>
    <row r="1579" spans="8:8" x14ac:dyDescent="0.35">
      <c r="H1579" s="58"/>
    </row>
    <row r="1580" spans="8:8" x14ac:dyDescent="0.35">
      <c r="H1580" s="58"/>
    </row>
    <row r="1581" spans="8:8" x14ac:dyDescent="0.35">
      <c r="H1581" s="58"/>
    </row>
    <row r="1582" spans="8:8" x14ac:dyDescent="0.35">
      <c r="H1582" s="58"/>
    </row>
    <row r="1583" spans="8:8" x14ac:dyDescent="0.35">
      <c r="H1583" s="58"/>
    </row>
    <row r="1584" spans="8:8" x14ac:dyDescent="0.35">
      <c r="H1584" s="58"/>
    </row>
    <row r="1585" spans="8:8" x14ac:dyDescent="0.35">
      <c r="H1585" s="58"/>
    </row>
    <row r="1586" spans="8:8" x14ac:dyDescent="0.35">
      <c r="H1586" s="58"/>
    </row>
    <row r="1587" spans="8:8" x14ac:dyDescent="0.35">
      <c r="H1587" s="58"/>
    </row>
    <row r="1588" spans="8:8" x14ac:dyDescent="0.35">
      <c r="H1588" s="58"/>
    </row>
    <row r="1589" spans="8:8" x14ac:dyDescent="0.35">
      <c r="H1589" s="58"/>
    </row>
    <row r="1590" spans="8:8" x14ac:dyDescent="0.35">
      <c r="H1590" s="58"/>
    </row>
    <row r="1591" spans="8:8" x14ac:dyDescent="0.35">
      <c r="H1591" s="58"/>
    </row>
    <row r="1592" spans="8:8" x14ac:dyDescent="0.35">
      <c r="H1592" s="58"/>
    </row>
    <row r="1593" spans="8:8" x14ac:dyDescent="0.35">
      <c r="H1593" s="58"/>
    </row>
    <row r="1594" spans="8:8" x14ac:dyDescent="0.35">
      <c r="H1594" s="58"/>
    </row>
    <row r="1595" spans="8:8" x14ac:dyDescent="0.35">
      <c r="H1595" s="58"/>
    </row>
    <row r="1596" spans="8:8" x14ac:dyDescent="0.35">
      <c r="H1596" s="58"/>
    </row>
    <row r="1597" spans="8:8" x14ac:dyDescent="0.35">
      <c r="H1597" s="58"/>
    </row>
    <row r="1598" spans="8:8" x14ac:dyDescent="0.35">
      <c r="H1598" s="58"/>
    </row>
    <row r="1599" spans="8:8" x14ac:dyDescent="0.35">
      <c r="H1599" s="58"/>
    </row>
    <row r="1600" spans="8:8" x14ac:dyDescent="0.35">
      <c r="H1600" s="58"/>
    </row>
    <row r="1601" spans="8:8" x14ac:dyDescent="0.35">
      <c r="H1601" s="58"/>
    </row>
    <row r="1602" spans="8:8" x14ac:dyDescent="0.35">
      <c r="H1602" s="58"/>
    </row>
    <row r="1603" spans="8:8" x14ac:dyDescent="0.35">
      <c r="H1603" s="58"/>
    </row>
    <row r="1604" spans="8:8" x14ac:dyDescent="0.35">
      <c r="H1604" s="58"/>
    </row>
    <row r="1605" spans="8:8" x14ac:dyDescent="0.35">
      <c r="H1605" s="58"/>
    </row>
    <row r="1606" spans="8:8" x14ac:dyDescent="0.35">
      <c r="H1606" s="58"/>
    </row>
    <row r="1607" spans="8:8" x14ac:dyDescent="0.35">
      <c r="H1607" s="58"/>
    </row>
    <row r="1608" spans="8:8" x14ac:dyDescent="0.35">
      <c r="H1608" s="58"/>
    </row>
    <row r="1609" spans="8:8" x14ac:dyDescent="0.35">
      <c r="H1609" s="58"/>
    </row>
    <row r="1610" spans="8:8" x14ac:dyDescent="0.35">
      <c r="H1610" s="58"/>
    </row>
    <row r="1611" spans="8:8" x14ac:dyDescent="0.35">
      <c r="H1611" s="58"/>
    </row>
    <row r="1612" spans="8:8" x14ac:dyDescent="0.35">
      <c r="H1612" s="58"/>
    </row>
    <row r="1613" spans="8:8" x14ac:dyDescent="0.35">
      <c r="H1613" s="58"/>
    </row>
    <row r="1614" spans="8:8" x14ac:dyDescent="0.35">
      <c r="H1614" s="58"/>
    </row>
    <row r="1615" spans="8:8" x14ac:dyDescent="0.35">
      <c r="H1615" s="58"/>
    </row>
    <row r="1616" spans="8:8" x14ac:dyDescent="0.35">
      <c r="H1616" s="58"/>
    </row>
    <row r="1617" spans="8:8" x14ac:dyDescent="0.35">
      <c r="H1617" s="58"/>
    </row>
    <row r="1618" spans="8:8" x14ac:dyDescent="0.35">
      <c r="H1618" s="58"/>
    </row>
    <row r="1619" spans="8:8" x14ac:dyDescent="0.35">
      <c r="H1619" s="58"/>
    </row>
    <row r="1620" spans="8:8" x14ac:dyDescent="0.35">
      <c r="H1620" s="58"/>
    </row>
    <row r="1621" spans="8:8" x14ac:dyDescent="0.35">
      <c r="H1621" s="58"/>
    </row>
    <row r="1622" spans="8:8" x14ac:dyDescent="0.35">
      <c r="H1622" s="58"/>
    </row>
    <row r="1623" spans="8:8" x14ac:dyDescent="0.35">
      <c r="H1623" s="58"/>
    </row>
    <row r="1624" spans="8:8" x14ac:dyDescent="0.35">
      <c r="H1624" s="58"/>
    </row>
    <row r="1625" spans="8:8" x14ac:dyDescent="0.35">
      <c r="H1625" s="58"/>
    </row>
    <row r="1626" spans="8:8" x14ac:dyDescent="0.35">
      <c r="H1626" s="58"/>
    </row>
    <row r="1627" spans="8:8" x14ac:dyDescent="0.35">
      <c r="H1627" s="58"/>
    </row>
    <row r="1628" spans="8:8" x14ac:dyDescent="0.35">
      <c r="H1628" s="58"/>
    </row>
    <row r="1629" spans="8:8" x14ac:dyDescent="0.35">
      <c r="H1629" s="58"/>
    </row>
    <row r="1630" spans="8:8" x14ac:dyDescent="0.35">
      <c r="H1630" s="58"/>
    </row>
    <row r="1631" spans="8:8" x14ac:dyDescent="0.35">
      <c r="H1631" s="58"/>
    </row>
    <row r="1632" spans="8:8" x14ac:dyDescent="0.35">
      <c r="H1632" s="58"/>
    </row>
    <row r="1633" spans="8:8" x14ac:dyDescent="0.35">
      <c r="H1633" s="58"/>
    </row>
    <row r="1634" spans="8:8" x14ac:dyDescent="0.35">
      <c r="H1634" s="58"/>
    </row>
    <row r="1635" spans="8:8" x14ac:dyDescent="0.35">
      <c r="H1635" s="58"/>
    </row>
    <row r="1636" spans="8:8" x14ac:dyDescent="0.35">
      <c r="H1636" s="58"/>
    </row>
    <row r="1637" spans="8:8" x14ac:dyDescent="0.35">
      <c r="H1637" s="58"/>
    </row>
    <row r="1638" spans="8:8" x14ac:dyDescent="0.35">
      <c r="H1638" s="58"/>
    </row>
    <row r="1639" spans="8:8" x14ac:dyDescent="0.35">
      <c r="H1639" s="58"/>
    </row>
    <row r="1640" spans="8:8" x14ac:dyDescent="0.35">
      <c r="H1640" s="58"/>
    </row>
    <row r="1641" spans="8:8" x14ac:dyDescent="0.35">
      <c r="H1641" s="58"/>
    </row>
    <row r="1642" spans="8:8" x14ac:dyDescent="0.35">
      <c r="H1642" s="58"/>
    </row>
    <row r="1643" spans="8:8" x14ac:dyDescent="0.35">
      <c r="H1643" s="58"/>
    </row>
    <row r="1644" spans="8:8" x14ac:dyDescent="0.35">
      <c r="H1644" s="58"/>
    </row>
    <row r="1645" spans="8:8" x14ac:dyDescent="0.35">
      <c r="H1645" s="58"/>
    </row>
    <row r="1646" spans="8:8" x14ac:dyDescent="0.35">
      <c r="H1646" s="58"/>
    </row>
    <row r="1647" spans="8:8" x14ac:dyDescent="0.35">
      <c r="H1647" s="58"/>
    </row>
    <row r="1648" spans="8:8" x14ac:dyDescent="0.35">
      <c r="H1648" s="58"/>
    </row>
    <row r="1649" spans="8:8" x14ac:dyDescent="0.35">
      <c r="H1649" s="58"/>
    </row>
    <row r="1650" spans="8:8" x14ac:dyDescent="0.35">
      <c r="H1650" s="58"/>
    </row>
    <row r="1651" spans="8:8" x14ac:dyDescent="0.35">
      <c r="H1651" s="58"/>
    </row>
    <row r="1652" spans="8:8" x14ac:dyDescent="0.35">
      <c r="H1652" s="58"/>
    </row>
    <row r="1653" spans="8:8" x14ac:dyDescent="0.35">
      <c r="H1653" s="58"/>
    </row>
    <row r="1654" spans="8:8" x14ac:dyDescent="0.35">
      <c r="H1654" s="58"/>
    </row>
    <row r="1655" spans="8:8" x14ac:dyDescent="0.35">
      <c r="H1655" s="58"/>
    </row>
    <row r="1656" spans="8:8" x14ac:dyDescent="0.35">
      <c r="H1656" s="58"/>
    </row>
    <row r="1657" spans="8:8" x14ac:dyDescent="0.35">
      <c r="H1657" s="58"/>
    </row>
    <row r="1658" spans="8:8" x14ac:dyDescent="0.35">
      <c r="H1658" s="58"/>
    </row>
    <row r="1659" spans="8:8" x14ac:dyDescent="0.35">
      <c r="H1659" s="58"/>
    </row>
    <row r="1660" spans="8:8" x14ac:dyDescent="0.35">
      <c r="H1660" s="58"/>
    </row>
    <row r="1661" spans="8:8" x14ac:dyDescent="0.35">
      <c r="H1661" s="58"/>
    </row>
    <row r="1662" spans="8:8" x14ac:dyDescent="0.35">
      <c r="H1662" s="58"/>
    </row>
    <row r="1663" spans="8:8" x14ac:dyDescent="0.35">
      <c r="H1663" s="58"/>
    </row>
    <row r="1664" spans="8:8" x14ac:dyDescent="0.35">
      <c r="H1664" s="58"/>
    </row>
    <row r="1665" spans="8:8" x14ac:dyDescent="0.35">
      <c r="H1665" s="58"/>
    </row>
    <row r="1666" spans="8:8" x14ac:dyDescent="0.35">
      <c r="H1666" s="58"/>
    </row>
    <row r="1667" spans="8:8" x14ac:dyDescent="0.35">
      <c r="H1667" s="58"/>
    </row>
    <row r="1668" spans="8:8" x14ac:dyDescent="0.35">
      <c r="H1668" s="58"/>
    </row>
    <row r="1669" spans="8:8" x14ac:dyDescent="0.35">
      <c r="H1669" s="58"/>
    </row>
    <row r="1670" spans="8:8" x14ac:dyDescent="0.35">
      <c r="H1670" s="58"/>
    </row>
    <row r="1671" spans="8:8" x14ac:dyDescent="0.35">
      <c r="H1671" s="58"/>
    </row>
    <row r="1672" spans="8:8" x14ac:dyDescent="0.35">
      <c r="H1672" s="58"/>
    </row>
    <row r="1673" spans="8:8" x14ac:dyDescent="0.35">
      <c r="H1673" s="58"/>
    </row>
    <row r="1674" spans="8:8" x14ac:dyDescent="0.35">
      <c r="H1674" s="58"/>
    </row>
    <row r="1675" spans="8:8" x14ac:dyDescent="0.35">
      <c r="H1675" s="58"/>
    </row>
    <row r="1676" spans="8:8" x14ac:dyDescent="0.35">
      <c r="H1676" s="58"/>
    </row>
    <row r="1677" spans="8:8" x14ac:dyDescent="0.35">
      <c r="H1677" s="58"/>
    </row>
    <row r="1678" spans="8:8" x14ac:dyDescent="0.35">
      <c r="H1678" s="58"/>
    </row>
    <row r="1679" spans="8:8" x14ac:dyDescent="0.35">
      <c r="H1679" s="58"/>
    </row>
    <row r="1680" spans="8:8" x14ac:dyDescent="0.35">
      <c r="H1680" s="58"/>
    </row>
    <row r="1681" spans="8:8" x14ac:dyDescent="0.35">
      <c r="H1681" s="58"/>
    </row>
    <row r="1682" spans="8:8" x14ac:dyDescent="0.35">
      <c r="H1682" s="58"/>
    </row>
    <row r="1683" spans="8:8" x14ac:dyDescent="0.35">
      <c r="H1683" s="58"/>
    </row>
    <row r="1684" spans="8:8" x14ac:dyDescent="0.35">
      <c r="H1684" s="58"/>
    </row>
    <row r="1685" spans="8:8" x14ac:dyDescent="0.35">
      <c r="H1685" s="58"/>
    </row>
    <row r="1686" spans="8:8" x14ac:dyDescent="0.35">
      <c r="H1686" s="58"/>
    </row>
    <row r="1687" spans="8:8" x14ac:dyDescent="0.35">
      <c r="H1687" s="58"/>
    </row>
    <row r="1688" spans="8:8" x14ac:dyDescent="0.35">
      <c r="H1688" s="58"/>
    </row>
    <row r="1689" spans="8:8" x14ac:dyDescent="0.35">
      <c r="H1689" s="58"/>
    </row>
    <row r="1690" spans="8:8" x14ac:dyDescent="0.35">
      <c r="H1690" s="58"/>
    </row>
    <row r="1691" spans="8:8" x14ac:dyDescent="0.35">
      <c r="H1691" s="58"/>
    </row>
    <row r="1692" spans="8:8" x14ac:dyDescent="0.35">
      <c r="H1692" s="58"/>
    </row>
    <row r="1693" spans="8:8" x14ac:dyDescent="0.35">
      <c r="H1693" s="58"/>
    </row>
    <row r="1694" spans="8:8" x14ac:dyDescent="0.35">
      <c r="H1694" s="58"/>
    </row>
    <row r="1695" spans="8:8" x14ac:dyDescent="0.35">
      <c r="H1695" s="58"/>
    </row>
    <row r="1696" spans="8:8" x14ac:dyDescent="0.35">
      <c r="H1696" s="58"/>
    </row>
    <row r="1697" spans="8:8" x14ac:dyDescent="0.35">
      <c r="H1697" s="58"/>
    </row>
    <row r="1698" spans="8:8" x14ac:dyDescent="0.35">
      <c r="H1698" s="58"/>
    </row>
    <row r="1699" spans="8:8" x14ac:dyDescent="0.35">
      <c r="H1699" s="58"/>
    </row>
    <row r="1700" spans="8:8" x14ac:dyDescent="0.35">
      <c r="H1700" s="58"/>
    </row>
    <row r="1701" spans="8:8" x14ac:dyDescent="0.35">
      <c r="H1701" s="58"/>
    </row>
    <row r="1702" spans="8:8" x14ac:dyDescent="0.35">
      <c r="H1702" s="58"/>
    </row>
    <row r="1703" spans="8:8" x14ac:dyDescent="0.35">
      <c r="H1703" s="58"/>
    </row>
    <row r="1704" spans="8:8" x14ac:dyDescent="0.35">
      <c r="H1704" s="58"/>
    </row>
    <row r="1705" spans="8:8" x14ac:dyDescent="0.35">
      <c r="H1705" s="58"/>
    </row>
    <row r="1706" spans="8:8" x14ac:dyDescent="0.35">
      <c r="H1706" s="58"/>
    </row>
    <row r="1707" spans="8:8" x14ac:dyDescent="0.35">
      <c r="H1707" s="58"/>
    </row>
    <row r="1708" spans="8:8" x14ac:dyDescent="0.35">
      <c r="H1708" s="58"/>
    </row>
    <row r="1709" spans="8:8" x14ac:dyDescent="0.35">
      <c r="H1709" s="58"/>
    </row>
    <row r="1710" spans="8:8" x14ac:dyDescent="0.35">
      <c r="H1710" s="58"/>
    </row>
    <row r="1711" spans="8:8" x14ac:dyDescent="0.35">
      <c r="H1711" s="58"/>
    </row>
    <row r="1712" spans="8:8" x14ac:dyDescent="0.35">
      <c r="H1712" s="58"/>
    </row>
    <row r="1713" spans="8:8" x14ac:dyDescent="0.35">
      <c r="H1713" s="58"/>
    </row>
    <row r="1714" spans="8:8" x14ac:dyDescent="0.35">
      <c r="H1714" s="58"/>
    </row>
    <row r="1715" spans="8:8" x14ac:dyDescent="0.35">
      <c r="H1715" s="58"/>
    </row>
    <row r="1716" spans="8:8" x14ac:dyDescent="0.35">
      <c r="H1716" s="58"/>
    </row>
    <row r="1717" spans="8:8" x14ac:dyDescent="0.35">
      <c r="H1717" s="58"/>
    </row>
    <row r="1718" spans="8:8" x14ac:dyDescent="0.35">
      <c r="H1718" s="58"/>
    </row>
    <row r="1719" spans="8:8" x14ac:dyDescent="0.35">
      <c r="H1719" s="58"/>
    </row>
    <row r="1720" spans="8:8" x14ac:dyDescent="0.35">
      <c r="H1720" s="58"/>
    </row>
    <row r="1721" spans="8:8" x14ac:dyDescent="0.35">
      <c r="H1721" s="58"/>
    </row>
    <row r="1722" spans="8:8" x14ac:dyDescent="0.35">
      <c r="H1722" s="58"/>
    </row>
    <row r="1723" spans="8:8" x14ac:dyDescent="0.35">
      <c r="H1723" s="58"/>
    </row>
    <row r="1724" spans="8:8" x14ac:dyDescent="0.35">
      <c r="H1724" s="58"/>
    </row>
    <row r="1725" spans="8:8" x14ac:dyDescent="0.35">
      <c r="H1725" s="58"/>
    </row>
    <row r="1726" spans="8:8" x14ac:dyDescent="0.35">
      <c r="H1726" s="58"/>
    </row>
    <row r="1727" spans="8:8" x14ac:dyDescent="0.35">
      <c r="H1727" s="58"/>
    </row>
    <row r="1728" spans="8:8" x14ac:dyDescent="0.35">
      <c r="H1728" s="58"/>
    </row>
    <row r="1729" spans="8:8" x14ac:dyDescent="0.35">
      <c r="H1729" s="58"/>
    </row>
    <row r="1730" spans="8:8" x14ac:dyDescent="0.35">
      <c r="H1730" s="58"/>
    </row>
    <row r="1731" spans="8:8" x14ac:dyDescent="0.35">
      <c r="H1731" s="58"/>
    </row>
    <row r="1732" spans="8:8" x14ac:dyDescent="0.35">
      <c r="H1732" s="58"/>
    </row>
    <row r="1733" spans="8:8" x14ac:dyDescent="0.35">
      <c r="H1733" s="58"/>
    </row>
    <row r="1734" spans="8:8" x14ac:dyDescent="0.35">
      <c r="H1734" s="58"/>
    </row>
    <row r="1735" spans="8:8" x14ac:dyDescent="0.35">
      <c r="H1735" s="58"/>
    </row>
    <row r="1736" spans="8:8" x14ac:dyDescent="0.35">
      <c r="H1736" s="58"/>
    </row>
    <row r="1737" spans="8:8" x14ac:dyDescent="0.35">
      <c r="H1737" s="58"/>
    </row>
    <row r="1738" spans="8:8" x14ac:dyDescent="0.35">
      <c r="H1738" s="58"/>
    </row>
    <row r="1739" spans="8:8" x14ac:dyDescent="0.35">
      <c r="H1739" s="58"/>
    </row>
    <row r="1740" spans="8:8" x14ac:dyDescent="0.35">
      <c r="H1740" s="58"/>
    </row>
    <row r="1741" spans="8:8" x14ac:dyDescent="0.35">
      <c r="H1741" s="58"/>
    </row>
    <row r="1742" spans="8:8" x14ac:dyDescent="0.35">
      <c r="H1742" s="58"/>
    </row>
    <row r="1743" spans="8:8" x14ac:dyDescent="0.35">
      <c r="H1743" s="58"/>
    </row>
    <row r="1744" spans="8:8" x14ac:dyDescent="0.35">
      <c r="H1744" s="58"/>
    </row>
    <row r="1745" spans="8:8" x14ac:dyDescent="0.35">
      <c r="H1745" s="58"/>
    </row>
    <row r="1746" spans="8:8" x14ac:dyDescent="0.35">
      <c r="H1746" s="58"/>
    </row>
    <row r="1747" spans="8:8" x14ac:dyDescent="0.35">
      <c r="H1747" s="58"/>
    </row>
    <row r="1748" spans="8:8" x14ac:dyDescent="0.35">
      <c r="H1748" s="58"/>
    </row>
    <row r="1749" spans="8:8" x14ac:dyDescent="0.35">
      <c r="H1749" s="58"/>
    </row>
    <row r="1750" spans="8:8" x14ac:dyDescent="0.35">
      <c r="H1750" s="58"/>
    </row>
    <row r="1751" spans="8:8" x14ac:dyDescent="0.35">
      <c r="H1751" s="58"/>
    </row>
    <row r="1752" spans="8:8" x14ac:dyDescent="0.35">
      <c r="H1752" s="58"/>
    </row>
    <row r="1753" spans="8:8" x14ac:dyDescent="0.35">
      <c r="H1753" s="58"/>
    </row>
    <row r="1754" spans="8:8" x14ac:dyDescent="0.35">
      <c r="H1754" s="58"/>
    </row>
    <row r="1755" spans="8:8" x14ac:dyDescent="0.35">
      <c r="H1755" s="58"/>
    </row>
    <row r="1756" spans="8:8" x14ac:dyDescent="0.35">
      <c r="H1756" s="58"/>
    </row>
    <row r="1757" spans="8:8" x14ac:dyDescent="0.35">
      <c r="H1757" s="58"/>
    </row>
    <row r="1758" spans="8:8" x14ac:dyDescent="0.35">
      <c r="H1758" s="58"/>
    </row>
    <row r="1759" spans="8:8" x14ac:dyDescent="0.35">
      <c r="H1759" s="58"/>
    </row>
    <row r="1760" spans="8:8" x14ac:dyDescent="0.35">
      <c r="H1760" s="58"/>
    </row>
    <row r="1761" spans="8:8" x14ac:dyDescent="0.35">
      <c r="H1761" s="58"/>
    </row>
    <row r="1762" spans="8:8" x14ac:dyDescent="0.35">
      <c r="H1762" s="58"/>
    </row>
    <row r="1763" spans="8:8" x14ac:dyDescent="0.35">
      <c r="H1763" s="58"/>
    </row>
    <row r="1764" spans="8:8" x14ac:dyDescent="0.35">
      <c r="H1764" s="58"/>
    </row>
    <row r="1765" spans="8:8" x14ac:dyDescent="0.35">
      <c r="H1765" s="58"/>
    </row>
    <row r="1766" spans="8:8" x14ac:dyDescent="0.35">
      <c r="H1766" s="58"/>
    </row>
    <row r="1767" spans="8:8" x14ac:dyDescent="0.35">
      <c r="H1767" s="58"/>
    </row>
    <row r="1768" spans="8:8" x14ac:dyDescent="0.35">
      <c r="H1768" s="58"/>
    </row>
    <row r="1769" spans="8:8" x14ac:dyDescent="0.35">
      <c r="H1769" s="58"/>
    </row>
    <row r="1770" spans="8:8" x14ac:dyDescent="0.35">
      <c r="H1770" s="58"/>
    </row>
    <row r="1771" spans="8:8" x14ac:dyDescent="0.35">
      <c r="H1771" s="58"/>
    </row>
    <row r="1772" spans="8:8" x14ac:dyDescent="0.35">
      <c r="H1772" s="58"/>
    </row>
    <row r="1773" spans="8:8" x14ac:dyDescent="0.35">
      <c r="H1773" s="58"/>
    </row>
    <row r="1774" spans="8:8" x14ac:dyDescent="0.35">
      <c r="H1774" s="58"/>
    </row>
    <row r="1775" spans="8:8" x14ac:dyDescent="0.35">
      <c r="H1775" s="58"/>
    </row>
    <row r="1776" spans="8:8" x14ac:dyDescent="0.35">
      <c r="H1776" s="58"/>
    </row>
    <row r="1777" spans="8:8" x14ac:dyDescent="0.35">
      <c r="H1777" s="58"/>
    </row>
    <row r="1778" spans="8:8" x14ac:dyDescent="0.35">
      <c r="H1778" s="58"/>
    </row>
    <row r="1779" spans="8:8" x14ac:dyDescent="0.35">
      <c r="H1779" s="58"/>
    </row>
    <row r="1780" spans="8:8" x14ac:dyDescent="0.35">
      <c r="H1780" s="58"/>
    </row>
    <row r="1781" spans="8:8" x14ac:dyDescent="0.35">
      <c r="H1781" s="58"/>
    </row>
    <row r="1782" spans="8:8" x14ac:dyDescent="0.35">
      <c r="H1782" s="58"/>
    </row>
    <row r="1783" spans="8:8" x14ac:dyDescent="0.35">
      <c r="H1783" s="58"/>
    </row>
    <row r="1784" spans="8:8" x14ac:dyDescent="0.35">
      <c r="H1784" s="58"/>
    </row>
    <row r="1785" spans="8:8" x14ac:dyDescent="0.35">
      <c r="H1785" s="58"/>
    </row>
    <row r="1786" spans="8:8" x14ac:dyDescent="0.35">
      <c r="H1786" s="58"/>
    </row>
    <row r="1787" spans="8:8" x14ac:dyDescent="0.35">
      <c r="H1787" s="58"/>
    </row>
    <row r="1788" spans="8:8" x14ac:dyDescent="0.35">
      <c r="H1788" s="58"/>
    </row>
    <row r="1789" spans="8:8" x14ac:dyDescent="0.35">
      <c r="H1789" s="58"/>
    </row>
    <row r="1790" spans="8:8" x14ac:dyDescent="0.35">
      <c r="H1790" s="58"/>
    </row>
    <row r="1791" spans="8:8" x14ac:dyDescent="0.35">
      <c r="H1791" s="58"/>
    </row>
    <row r="1792" spans="8:8" x14ac:dyDescent="0.35">
      <c r="H1792" s="58"/>
    </row>
    <row r="1793" spans="8:8" x14ac:dyDescent="0.35">
      <c r="H1793" s="58"/>
    </row>
    <row r="1794" spans="8:8" x14ac:dyDescent="0.35">
      <c r="H1794" s="58"/>
    </row>
    <row r="1795" spans="8:8" x14ac:dyDescent="0.35">
      <c r="H1795" s="58"/>
    </row>
    <row r="1796" spans="8:8" x14ac:dyDescent="0.35">
      <c r="H1796" s="58"/>
    </row>
    <row r="1797" spans="8:8" x14ac:dyDescent="0.35">
      <c r="H1797" s="58"/>
    </row>
    <row r="1798" spans="8:8" x14ac:dyDescent="0.35">
      <c r="H1798" s="58"/>
    </row>
    <row r="1799" spans="8:8" x14ac:dyDescent="0.35">
      <c r="H1799" s="58"/>
    </row>
    <row r="1800" spans="8:8" x14ac:dyDescent="0.35">
      <c r="H1800" s="58"/>
    </row>
    <row r="1801" spans="8:8" x14ac:dyDescent="0.35">
      <c r="H1801" s="58"/>
    </row>
    <row r="1802" spans="8:8" x14ac:dyDescent="0.35">
      <c r="H1802" s="58"/>
    </row>
    <row r="1803" spans="8:8" x14ac:dyDescent="0.35">
      <c r="H1803" s="58"/>
    </row>
    <row r="1804" spans="8:8" x14ac:dyDescent="0.35">
      <c r="H1804" s="58"/>
    </row>
    <row r="1805" spans="8:8" x14ac:dyDescent="0.35">
      <c r="H1805" s="58"/>
    </row>
    <row r="1806" spans="8:8" x14ac:dyDescent="0.35">
      <c r="H1806" s="58"/>
    </row>
    <row r="1807" spans="8:8" x14ac:dyDescent="0.35">
      <c r="H1807" s="58"/>
    </row>
    <row r="1808" spans="8:8" x14ac:dyDescent="0.35">
      <c r="H1808" s="58"/>
    </row>
    <row r="1809" spans="8:8" x14ac:dyDescent="0.35">
      <c r="H1809" s="58"/>
    </row>
    <row r="1810" spans="8:8" x14ac:dyDescent="0.35">
      <c r="H1810" s="58"/>
    </row>
    <row r="1811" spans="8:8" x14ac:dyDescent="0.35">
      <c r="H1811" s="58"/>
    </row>
    <row r="1812" spans="8:8" x14ac:dyDescent="0.35">
      <c r="H1812" s="58"/>
    </row>
    <row r="1813" spans="8:8" x14ac:dyDescent="0.35">
      <c r="H1813" s="58"/>
    </row>
    <row r="1814" spans="8:8" x14ac:dyDescent="0.35">
      <c r="H1814" s="58"/>
    </row>
    <row r="1815" spans="8:8" x14ac:dyDescent="0.35">
      <c r="H1815" s="58"/>
    </row>
    <row r="1816" spans="8:8" x14ac:dyDescent="0.35">
      <c r="H1816" s="58"/>
    </row>
    <row r="1817" spans="8:8" x14ac:dyDescent="0.35">
      <c r="H1817" s="58"/>
    </row>
    <row r="1818" spans="8:8" x14ac:dyDescent="0.35">
      <c r="H1818" s="58"/>
    </row>
    <row r="1819" spans="8:8" x14ac:dyDescent="0.35">
      <c r="H1819" s="58"/>
    </row>
    <row r="1820" spans="8:8" x14ac:dyDescent="0.35">
      <c r="H1820" s="58"/>
    </row>
    <row r="1821" spans="8:8" x14ac:dyDescent="0.35">
      <c r="H1821" s="58"/>
    </row>
    <row r="1822" spans="8:8" x14ac:dyDescent="0.35">
      <c r="H1822" s="58"/>
    </row>
    <row r="1823" spans="8:8" x14ac:dyDescent="0.35">
      <c r="H1823" s="58"/>
    </row>
    <row r="1824" spans="8:8" x14ac:dyDescent="0.35">
      <c r="H1824" s="58"/>
    </row>
    <row r="1825" spans="8:8" x14ac:dyDescent="0.35">
      <c r="H1825" s="58"/>
    </row>
    <row r="1826" spans="8:8" x14ac:dyDescent="0.35">
      <c r="H1826" s="58"/>
    </row>
    <row r="1827" spans="8:8" x14ac:dyDescent="0.35">
      <c r="H1827" s="58"/>
    </row>
    <row r="1828" spans="8:8" x14ac:dyDescent="0.35">
      <c r="H1828" s="58"/>
    </row>
    <row r="1829" spans="8:8" x14ac:dyDescent="0.35">
      <c r="H1829" s="58"/>
    </row>
    <row r="1830" spans="8:8" x14ac:dyDescent="0.35">
      <c r="H1830" s="58"/>
    </row>
    <row r="1831" spans="8:8" x14ac:dyDescent="0.35">
      <c r="H1831" s="58"/>
    </row>
    <row r="1832" spans="8:8" x14ac:dyDescent="0.35">
      <c r="H1832" s="58"/>
    </row>
    <row r="1833" spans="8:8" x14ac:dyDescent="0.35">
      <c r="H1833" s="58"/>
    </row>
    <row r="1834" spans="8:8" x14ac:dyDescent="0.35">
      <c r="H1834" s="58"/>
    </row>
    <row r="1835" spans="8:8" x14ac:dyDescent="0.35">
      <c r="H1835" s="58"/>
    </row>
    <row r="1836" spans="8:8" x14ac:dyDescent="0.35">
      <c r="H1836" s="58"/>
    </row>
    <row r="1837" spans="8:8" x14ac:dyDescent="0.35">
      <c r="H1837" s="58"/>
    </row>
    <row r="1838" spans="8:8" x14ac:dyDescent="0.35">
      <c r="H1838" s="58"/>
    </row>
    <row r="1839" spans="8:8" x14ac:dyDescent="0.35">
      <c r="H1839" s="58"/>
    </row>
    <row r="1840" spans="8:8" x14ac:dyDescent="0.35">
      <c r="H1840" s="58"/>
    </row>
    <row r="1841" spans="8:8" x14ac:dyDescent="0.35">
      <c r="H1841" s="58"/>
    </row>
    <row r="1842" spans="8:8" x14ac:dyDescent="0.35">
      <c r="H1842" s="58"/>
    </row>
    <row r="1843" spans="8:8" x14ac:dyDescent="0.35">
      <c r="H1843" s="58"/>
    </row>
    <row r="1844" spans="8:8" x14ac:dyDescent="0.35">
      <c r="H1844" s="58"/>
    </row>
    <row r="1845" spans="8:8" x14ac:dyDescent="0.35">
      <c r="H1845" s="58"/>
    </row>
    <row r="1846" spans="8:8" x14ac:dyDescent="0.35">
      <c r="H1846" s="58"/>
    </row>
    <row r="1847" spans="8:8" x14ac:dyDescent="0.35">
      <c r="H1847" s="58"/>
    </row>
    <row r="1848" spans="8:8" x14ac:dyDescent="0.35">
      <c r="H1848" s="58"/>
    </row>
    <row r="1849" spans="8:8" x14ac:dyDescent="0.35">
      <c r="H1849" s="58"/>
    </row>
    <row r="1850" spans="8:8" x14ac:dyDescent="0.35">
      <c r="H1850" s="58"/>
    </row>
    <row r="1851" spans="8:8" x14ac:dyDescent="0.35">
      <c r="H1851" s="58"/>
    </row>
    <row r="1852" spans="8:8" x14ac:dyDescent="0.35">
      <c r="H1852" s="58"/>
    </row>
    <row r="1853" spans="8:8" x14ac:dyDescent="0.35">
      <c r="H1853" s="58"/>
    </row>
    <row r="1854" spans="8:8" x14ac:dyDescent="0.35">
      <c r="H1854" s="58"/>
    </row>
    <row r="1855" spans="8:8" x14ac:dyDescent="0.35">
      <c r="H1855" s="58"/>
    </row>
    <row r="1856" spans="8:8" x14ac:dyDescent="0.35">
      <c r="H1856" s="58"/>
    </row>
    <row r="1857" spans="8:8" x14ac:dyDescent="0.35">
      <c r="H1857" s="58"/>
    </row>
    <row r="1858" spans="8:8" x14ac:dyDescent="0.35">
      <c r="H1858" s="58"/>
    </row>
    <row r="1859" spans="8:8" x14ac:dyDescent="0.35">
      <c r="H1859" s="58"/>
    </row>
    <row r="1860" spans="8:8" x14ac:dyDescent="0.35">
      <c r="H1860" s="58"/>
    </row>
    <row r="1861" spans="8:8" x14ac:dyDescent="0.35">
      <c r="H1861" s="58"/>
    </row>
    <row r="1862" spans="8:8" x14ac:dyDescent="0.35">
      <c r="H1862" s="58"/>
    </row>
    <row r="1863" spans="8:8" x14ac:dyDescent="0.35">
      <c r="H1863" s="58"/>
    </row>
    <row r="1864" spans="8:8" x14ac:dyDescent="0.35">
      <c r="H1864" s="58"/>
    </row>
    <row r="1865" spans="8:8" x14ac:dyDescent="0.35">
      <c r="H1865" s="58"/>
    </row>
    <row r="1866" spans="8:8" x14ac:dyDescent="0.35">
      <c r="H1866" s="58"/>
    </row>
    <row r="1867" spans="8:8" x14ac:dyDescent="0.35">
      <c r="H1867" s="58"/>
    </row>
    <row r="1868" spans="8:8" x14ac:dyDescent="0.35">
      <c r="H1868" s="58"/>
    </row>
    <row r="1869" spans="8:8" x14ac:dyDescent="0.35">
      <c r="H1869" s="58"/>
    </row>
    <row r="1870" spans="8:8" x14ac:dyDescent="0.35">
      <c r="H1870" s="58"/>
    </row>
    <row r="1871" spans="8:8" x14ac:dyDescent="0.35">
      <c r="H1871" s="58"/>
    </row>
    <row r="1872" spans="8:8" x14ac:dyDescent="0.35">
      <c r="H1872" s="58"/>
    </row>
    <row r="1873" spans="8:8" x14ac:dyDescent="0.35">
      <c r="H1873" s="58"/>
    </row>
    <row r="1874" spans="8:8" x14ac:dyDescent="0.35">
      <c r="H1874" s="58"/>
    </row>
    <row r="1875" spans="8:8" x14ac:dyDescent="0.35">
      <c r="H1875" s="58"/>
    </row>
    <row r="1876" spans="8:8" x14ac:dyDescent="0.35">
      <c r="H1876" s="58"/>
    </row>
    <row r="1877" spans="8:8" x14ac:dyDescent="0.35">
      <c r="H1877" s="58"/>
    </row>
    <row r="1878" spans="8:8" x14ac:dyDescent="0.35">
      <c r="H1878" s="58"/>
    </row>
    <row r="1879" spans="8:8" x14ac:dyDescent="0.35">
      <c r="H1879" s="58"/>
    </row>
    <row r="1880" spans="8:8" x14ac:dyDescent="0.35">
      <c r="H1880" s="58"/>
    </row>
    <row r="1881" spans="8:8" x14ac:dyDescent="0.35">
      <c r="H1881" s="58"/>
    </row>
    <row r="1882" spans="8:8" x14ac:dyDescent="0.35">
      <c r="H1882" s="58"/>
    </row>
    <row r="1883" spans="8:8" x14ac:dyDescent="0.35">
      <c r="H1883" s="58"/>
    </row>
    <row r="1884" spans="8:8" x14ac:dyDescent="0.35">
      <c r="H1884" s="58"/>
    </row>
    <row r="1885" spans="8:8" x14ac:dyDescent="0.35">
      <c r="H1885" s="58"/>
    </row>
    <row r="1886" spans="8:8" x14ac:dyDescent="0.35">
      <c r="H1886" s="58"/>
    </row>
    <row r="1887" spans="8:8" x14ac:dyDescent="0.35">
      <c r="H1887" s="58"/>
    </row>
    <row r="1888" spans="8:8" x14ac:dyDescent="0.35">
      <c r="H1888" s="58"/>
    </row>
    <row r="1889" spans="8:8" x14ac:dyDescent="0.35">
      <c r="H1889" s="58"/>
    </row>
    <row r="1890" spans="8:8" x14ac:dyDescent="0.35">
      <c r="H1890" s="58"/>
    </row>
    <row r="1891" spans="8:8" x14ac:dyDescent="0.35">
      <c r="H1891" s="58"/>
    </row>
    <row r="1892" spans="8:8" x14ac:dyDescent="0.35">
      <c r="H1892" s="58"/>
    </row>
    <row r="1893" spans="8:8" x14ac:dyDescent="0.35">
      <c r="H1893" s="58"/>
    </row>
    <row r="1894" spans="8:8" x14ac:dyDescent="0.35">
      <c r="H1894" s="58"/>
    </row>
    <row r="1895" spans="8:8" x14ac:dyDescent="0.35">
      <c r="H1895" s="58"/>
    </row>
    <row r="1896" spans="8:8" x14ac:dyDescent="0.35">
      <c r="H1896" s="58"/>
    </row>
    <row r="1897" spans="8:8" x14ac:dyDescent="0.35">
      <c r="H1897" s="58"/>
    </row>
    <row r="1898" spans="8:8" x14ac:dyDescent="0.35">
      <c r="H1898" s="58"/>
    </row>
    <row r="1899" spans="8:8" x14ac:dyDescent="0.35">
      <c r="H1899" s="58"/>
    </row>
    <row r="1900" spans="8:8" x14ac:dyDescent="0.35">
      <c r="H1900" s="58"/>
    </row>
    <row r="1901" spans="8:8" x14ac:dyDescent="0.35">
      <c r="H1901" s="58"/>
    </row>
    <row r="1902" spans="8:8" x14ac:dyDescent="0.35">
      <c r="H1902" s="58"/>
    </row>
    <row r="1903" spans="8:8" x14ac:dyDescent="0.35">
      <c r="H1903" s="58"/>
    </row>
    <row r="1904" spans="8:8" x14ac:dyDescent="0.35">
      <c r="H1904" s="58"/>
    </row>
    <row r="1905" spans="8:8" x14ac:dyDescent="0.35">
      <c r="H1905" s="58"/>
    </row>
    <row r="1906" spans="8:8" x14ac:dyDescent="0.35">
      <c r="H1906" s="58"/>
    </row>
    <row r="1907" spans="8:8" x14ac:dyDescent="0.35">
      <c r="H1907" s="58"/>
    </row>
    <row r="1908" spans="8:8" x14ac:dyDescent="0.35">
      <c r="H1908" s="58"/>
    </row>
    <row r="1909" spans="8:8" x14ac:dyDescent="0.35">
      <c r="H1909" s="58"/>
    </row>
    <row r="1910" spans="8:8" x14ac:dyDescent="0.35">
      <c r="H1910" s="58"/>
    </row>
    <row r="1911" spans="8:8" x14ac:dyDescent="0.35">
      <c r="H1911" s="58"/>
    </row>
    <row r="1912" spans="8:8" x14ac:dyDescent="0.35">
      <c r="H1912" s="58"/>
    </row>
    <row r="1913" spans="8:8" x14ac:dyDescent="0.35">
      <c r="H1913" s="58"/>
    </row>
    <row r="1914" spans="8:8" x14ac:dyDescent="0.35">
      <c r="H1914" s="58"/>
    </row>
    <row r="1915" spans="8:8" x14ac:dyDescent="0.35">
      <c r="H1915" s="58"/>
    </row>
    <row r="1916" spans="8:8" x14ac:dyDescent="0.35">
      <c r="H1916" s="58"/>
    </row>
    <row r="1917" spans="8:8" x14ac:dyDescent="0.35">
      <c r="H1917" s="58"/>
    </row>
    <row r="1918" spans="8:8" x14ac:dyDescent="0.35">
      <c r="H1918" s="58"/>
    </row>
    <row r="1919" spans="8:8" x14ac:dyDescent="0.35">
      <c r="H1919" s="58"/>
    </row>
    <row r="1920" spans="8:8" x14ac:dyDescent="0.35">
      <c r="H1920" s="58"/>
    </row>
    <row r="1921" spans="8:8" x14ac:dyDescent="0.35">
      <c r="H1921" s="58"/>
    </row>
    <row r="1922" spans="8:8" x14ac:dyDescent="0.35">
      <c r="H1922" s="58"/>
    </row>
    <row r="1923" spans="8:8" x14ac:dyDescent="0.35">
      <c r="H1923" s="58"/>
    </row>
    <row r="1924" spans="8:8" x14ac:dyDescent="0.35">
      <c r="H1924" s="58"/>
    </row>
    <row r="1925" spans="8:8" x14ac:dyDescent="0.35">
      <c r="H1925" s="58"/>
    </row>
    <row r="1926" spans="8:8" x14ac:dyDescent="0.35">
      <c r="H1926" s="58"/>
    </row>
    <row r="1927" spans="8:8" x14ac:dyDescent="0.35">
      <c r="H1927" s="58"/>
    </row>
    <row r="1928" spans="8:8" x14ac:dyDescent="0.35">
      <c r="H1928" s="58"/>
    </row>
    <row r="1929" spans="8:8" x14ac:dyDescent="0.35">
      <c r="H1929" s="58"/>
    </row>
    <row r="1930" spans="8:8" x14ac:dyDescent="0.35">
      <c r="H1930" s="58"/>
    </row>
    <row r="1931" spans="8:8" x14ac:dyDescent="0.35">
      <c r="H1931" s="58"/>
    </row>
    <row r="1932" spans="8:8" x14ac:dyDescent="0.35">
      <c r="H1932" s="58"/>
    </row>
    <row r="1933" spans="8:8" x14ac:dyDescent="0.35">
      <c r="H1933" s="58"/>
    </row>
    <row r="1934" spans="8:8" x14ac:dyDescent="0.35">
      <c r="H1934" s="58"/>
    </row>
    <row r="1935" spans="8:8" x14ac:dyDescent="0.35">
      <c r="H1935" s="58"/>
    </row>
    <row r="1936" spans="8:8" x14ac:dyDescent="0.35">
      <c r="H1936" s="58"/>
    </row>
    <row r="1937" spans="8:8" x14ac:dyDescent="0.35">
      <c r="H1937" s="58"/>
    </row>
    <row r="1938" spans="8:8" x14ac:dyDescent="0.35">
      <c r="H1938" s="58"/>
    </row>
    <row r="1939" spans="8:8" x14ac:dyDescent="0.35">
      <c r="H1939" s="58"/>
    </row>
    <row r="1940" spans="8:8" x14ac:dyDescent="0.35">
      <c r="H1940" s="58"/>
    </row>
    <row r="1941" spans="8:8" x14ac:dyDescent="0.35">
      <c r="H1941" s="58"/>
    </row>
    <row r="1942" spans="8:8" x14ac:dyDescent="0.35">
      <c r="H1942" s="58"/>
    </row>
    <row r="1943" spans="8:8" x14ac:dyDescent="0.35">
      <c r="H1943" s="58"/>
    </row>
    <row r="1944" spans="8:8" x14ac:dyDescent="0.35">
      <c r="H1944" s="58"/>
    </row>
    <row r="1945" spans="8:8" x14ac:dyDescent="0.35">
      <c r="H1945" s="58"/>
    </row>
    <row r="1946" spans="8:8" x14ac:dyDescent="0.35">
      <c r="H1946" s="58"/>
    </row>
    <row r="1947" spans="8:8" x14ac:dyDescent="0.35">
      <c r="H1947" s="58"/>
    </row>
    <row r="1948" spans="8:8" x14ac:dyDescent="0.35">
      <c r="H1948" s="58"/>
    </row>
    <row r="1949" spans="8:8" x14ac:dyDescent="0.35">
      <c r="H1949" s="58"/>
    </row>
    <row r="1950" spans="8:8" x14ac:dyDescent="0.35">
      <c r="H1950" s="58"/>
    </row>
    <row r="1951" spans="8:8" x14ac:dyDescent="0.35">
      <c r="H1951" s="58"/>
    </row>
    <row r="1952" spans="8:8" x14ac:dyDescent="0.35">
      <c r="H1952" s="58"/>
    </row>
    <row r="1953" spans="8:8" x14ac:dyDescent="0.35">
      <c r="H1953" s="58"/>
    </row>
    <row r="1954" spans="8:8" x14ac:dyDescent="0.35">
      <c r="H1954" s="58"/>
    </row>
    <row r="1955" spans="8:8" x14ac:dyDescent="0.35">
      <c r="H1955" s="58"/>
    </row>
    <row r="1956" spans="8:8" x14ac:dyDescent="0.35">
      <c r="H1956" s="58"/>
    </row>
    <row r="1957" spans="8:8" x14ac:dyDescent="0.35">
      <c r="H1957" s="58"/>
    </row>
    <row r="1958" spans="8:8" x14ac:dyDescent="0.35">
      <c r="H1958" s="58"/>
    </row>
    <row r="1959" spans="8:8" x14ac:dyDescent="0.35">
      <c r="H1959" s="58"/>
    </row>
    <row r="1960" spans="8:8" x14ac:dyDescent="0.35">
      <c r="H1960" s="58"/>
    </row>
    <row r="1961" spans="8:8" x14ac:dyDescent="0.35">
      <c r="H1961" s="58"/>
    </row>
    <row r="1962" spans="8:8" x14ac:dyDescent="0.35">
      <c r="H1962" s="58"/>
    </row>
    <row r="1963" spans="8:8" x14ac:dyDescent="0.35">
      <c r="H1963" s="58"/>
    </row>
    <row r="1964" spans="8:8" x14ac:dyDescent="0.35">
      <c r="H1964" s="58"/>
    </row>
    <row r="1965" spans="8:8" x14ac:dyDescent="0.35">
      <c r="H1965" s="58"/>
    </row>
    <row r="1966" spans="8:8" x14ac:dyDescent="0.35">
      <c r="H1966" s="58"/>
    </row>
    <row r="1967" spans="8:8" x14ac:dyDescent="0.35">
      <c r="H1967" s="58"/>
    </row>
    <row r="1968" spans="8:8" x14ac:dyDescent="0.35">
      <c r="H1968" s="58"/>
    </row>
    <row r="1969" spans="8:8" x14ac:dyDescent="0.35">
      <c r="H1969" s="58"/>
    </row>
    <row r="1970" spans="8:8" x14ac:dyDescent="0.35">
      <c r="H1970" s="58"/>
    </row>
    <row r="1971" spans="8:8" x14ac:dyDescent="0.35">
      <c r="H1971" s="58"/>
    </row>
    <row r="1972" spans="8:8" x14ac:dyDescent="0.35">
      <c r="H1972" s="58"/>
    </row>
    <row r="1973" spans="8:8" x14ac:dyDescent="0.35">
      <c r="H1973" s="58"/>
    </row>
    <row r="1974" spans="8:8" x14ac:dyDescent="0.35">
      <c r="H1974" s="58"/>
    </row>
    <row r="1975" spans="8:8" x14ac:dyDescent="0.35">
      <c r="H1975" s="58"/>
    </row>
    <row r="1976" spans="8:8" x14ac:dyDescent="0.35">
      <c r="H1976" s="58"/>
    </row>
    <row r="1977" spans="8:8" x14ac:dyDescent="0.35">
      <c r="H1977" s="58"/>
    </row>
    <row r="1978" spans="8:8" x14ac:dyDescent="0.35">
      <c r="H1978" s="58"/>
    </row>
    <row r="1979" spans="8:8" x14ac:dyDescent="0.35">
      <c r="H1979" s="58"/>
    </row>
    <row r="1980" spans="8:8" x14ac:dyDescent="0.35">
      <c r="H1980" s="58"/>
    </row>
    <row r="1981" spans="8:8" x14ac:dyDescent="0.35">
      <c r="H1981" s="58"/>
    </row>
    <row r="1982" spans="8:8" x14ac:dyDescent="0.35">
      <c r="H1982" s="58"/>
    </row>
    <row r="1983" spans="8:8" x14ac:dyDescent="0.35">
      <c r="H1983" s="58"/>
    </row>
    <row r="1984" spans="8:8" x14ac:dyDescent="0.35">
      <c r="H1984" s="58"/>
    </row>
    <row r="1985" spans="8:8" x14ac:dyDescent="0.35">
      <c r="H1985" s="58"/>
    </row>
    <row r="1986" spans="8:8" x14ac:dyDescent="0.35">
      <c r="H1986" s="58"/>
    </row>
    <row r="1987" spans="8:8" x14ac:dyDescent="0.35">
      <c r="H1987" s="58"/>
    </row>
    <row r="1988" spans="8:8" x14ac:dyDescent="0.35">
      <c r="H1988" s="58"/>
    </row>
    <row r="1989" spans="8:8" x14ac:dyDescent="0.35">
      <c r="H1989" s="58"/>
    </row>
    <row r="1990" spans="8:8" x14ac:dyDescent="0.35">
      <c r="H1990" s="58"/>
    </row>
    <row r="1991" spans="8:8" x14ac:dyDescent="0.35">
      <c r="H1991" s="58"/>
    </row>
    <row r="1992" spans="8:8" x14ac:dyDescent="0.35">
      <c r="H1992" s="58"/>
    </row>
    <row r="1993" spans="8:8" x14ac:dyDescent="0.35">
      <c r="H1993" s="58"/>
    </row>
    <row r="1994" spans="8:8" x14ac:dyDescent="0.35">
      <c r="H1994" s="58"/>
    </row>
    <row r="1995" spans="8:8" x14ac:dyDescent="0.35">
      <c r="H1995" s="58"/>
    </row>
    <row r="1996" spans="8:8" x14ac:dyDescent="0.35">
      <c r="H1996" s="58"/>
    </row>
    <row r="1997" spans="8:8" x14ac:dyDescent="0.35">
      <c r="H1997" s="58"/>
    </row>
    <row r="1998" spans="8:8" x14ac:dyDescent="0.35">
      <c r="H1998" s="58"/>
    </row>
    <row r="1999" spans="8:8" x14ac:dyDescent="0.35">
      <c r="H1999" s="58"/>
    </row>
    <row r="2000" spans="8:8" x14ac:dyDescent="0.35">
      <c r="H2000" s="58"/>
    </row>
    <row r="2001" spans="8:8" x14ac:dyDescent="0.35">
      <c r="H2001" s="58"/>
    </row>
    <row r="2002" spans="8:8" x14ac:dyDescent="0.35">
      <c r="H2002" s="58"/>
    </row>
    <row r="2003" spans="8:8" x14ac:dyDescent="0.35">
      <c r="H2003" s="58"/>
    </row>
    <row r="2004" spans="8:8" x14ac:dyDescent="0.35">
      <c r="H2004" s="58"/>
    </row>
    <row r="2005" spans="8:8" x14ac:dyDescent="0.35">
      <c r="H2005" s="58"/>
    </row>
    <row r="2006" spans="8:8" x14ac:dyDescent="0.35">
      <c r="H2006" s="58"/>
    </row>
    <row r="2007" spans="8:8" x14ac:dyDescent="0.35">
      <c r="H2007" s="58"/>
    </row>
    <row r="2008" spans="8:8" x14ac:dyDescent="0.35">
      <c r="H2008" s="58"/>
    </row>
    <row r="2009" spans="8:8" x14ac:dyDescent="0.35">
      <c r="H2009" s="58"/>
    </row>
    <row r="2010" spans="8:8" x14ac:dyDescent="0.35">
      <c r="H2010" s="58"/>
    </row>
    <row r="2011" spans="8:8" x14ac:dyDescent="0.35">
      <c r="H2011" s="58"/>
    </row>
    <row r="2012" spans="8:8" x14ac:dyDescent="0.35">
      <c r="H2012" s="58"/>
    </row>
    <row r="2013" spans="8:8" x14ac:dyDescent="0.35">
      <c r="H2013" s="58"/>
    </row>
    <row r="2014" spans="8:8" x14ac:dyDescent="0.35">
      <c r="H2014" s="58"/>
    </row>
    <row r="2015" spans="8:8" x14ac:dyDescent="0.35">
      <c r="H2015" s="58"/>
    </row>
    <row r="2016" spans="8:8" x14ac:dyDescent="0.35">
      <c r="H2016" s="58"/>
    </row>
    <row r="2017" spans="8:8" x14ac:dyDescent="0.35">
      <c r="H2017" s="58"/>
    </row>
    <row r="2018" spans="8:8" x14ac:dyDescent="0.35">
      <c r="H2018" s="58"/>
    </row>
    <row r="2019" spans="8:8" x14ac:dyDescent="0.35">
      <c r="H2019" s="58"/>
    </row>
    <row r="2020" spans="8:8" x14ac:dyDescent="0.35">
      <c r="H2020" s="58"/>
    </row>
    <row r="2021" spans="8:8" x14ac:dyDescent="0.35">
      <c r="H2021" s="58"/>
    </row>
    <row r="2022" spans="8:8" x14ac:dyDescent="0.35">
      <c r="H2022" s="58"/>
    </row>
    <row r="2023" spans="8:8" x14ac:dyDescent="0.35">
      <c r="H2023" s="58"/>
    </row>
    <row r="2024" spans="8:8" x14ac:dyDescent="0.35">
      <c r="H2024" s="58"/>
    </row>
    <row r="2025" spans="8:8" x14ac:dyDescent="0.35">
      <c r="H2025" s="58"/>
    </row>
    <row r="2026" spans="8:8" x14ac:dyDescent="0.35">
      <c r="H2026" s="58"/>
    </row>
    <row r="2027" spans="8:8" x14ac:dyDescent="0.35">
      <c r="H2027" s="58"/>
    </row>
    <row r="2028" spans="8:8" x14ac:dyDescent="0.35">
      <c r="H2028" s="58"/>
    </row>
    <row r="2029" spans="8:8" x14ac:dyDescent="0.35">
      <c r="H2029" s="58"/>
    </row>
    <row r="2030" spans="8:8" x14ac:dyDescent="0.35">
      <c r="H2030" s="58"/>
    </row>
    <row r="2031" spans="8:8" x14ac:dyDescent="0.35">
      <c r="H2031" s="58"/>
    </row>
    <row r="2032" spans="8:8" x14ac:dyDescent="0.35">
      <c r="H2032" s="58"/>
    </row>
    <row r="2033" spans="8:8" x14ac:dyDescent="0.35">
      <c r="H2033" s="58"/>
    </row>
    <row r="2034" spans="8:8" x14ac:dyDescent="0.35">
      <c r="H2034" s="58"/>
    </row>
    <row r="2035" spans="8:8" x14ac:dyDescent="0.35">
      <c r="H2035" s="58"/>
    </row>
    <row r="2036" spans="8:8" x14ac:dyDescent="0.35">
      <c r="H2036" s="58"/>
    </row>
    <row r="2037" spans="8:8" x14ac:dyDescent="0.35">
      <c r="H2037" s="58"/>
    </row>
    <row r="2038" spans="8:8" x14ac:dyDescent="0.35">
      <c r="H2038" s="58"/>
    </row>
    <row r="2039" spans="8:8" x14ac:dyDescent="0.35">
      <c r="H2039" s="58"/>
    </row>
    <row r="2040" spans="8:8" x14ac:dyDescent="0.35">
      <c r="H2040" s="58"/>
    </row>
    <row r="2041" spans="8:8" x14ac:dyDescent="0.35">
      <c r="H2041" s="58"/>
    </row>
    <row r="2042" spans="8:8" x14ac:dyDescent="0.35">
      <c r="H2042" s="58"/>
    </row>
    <row r="2043" spans="8:8" x14ac:dyDescent="0.35">
      <c r="H2043" s="58"/>
    </row>
    <row r="2044" spans="8:8" x14ac:dyDescent="0.35">
      <c r="H2044" s="58"/>
    </row>
    <row r="2045" spans="8:8" x14ac:dyDescent="0.35">
      <c r="H2045" s="58"/>
    </row>
    <row r="2046" spans="8:8" x14ac:dyDescent="0.35">
      <c r="H2046" s="58"/>
    </row>
    <row r="2047" spans="8:8" x14ac:dyDescent="0.35">
      <c r="H2047" s="58"/>
    </row>
    <row r="2048" spans="8:8" x14ac:dyDescent="0.35">
      <c r="H2048" s="58"/>
    </row>
    <row r="2049" spans="8:8" x14ac:dyDescent="0.35">
      <c r="H2049" s="58"/>
    </row>
    <row r="2050" spans="8:8" x14ac:dyDescent="0.35">
      <c r="H2050" s="58"/>
    </row>
    <row r="2051" spans="8:8" x14ac:dyDescent="0.35">
      <c r="H2051" s="58"/>
    </row>
    <row r="2052" spans="8:8" x14ac:dyDescent="0.35">
      <c r="H2052" s="58"/>
    </row>
    <row r="2053" spans="8:8" x14ac:dyDescent="0.35">
      <c r="H2053" s="58"/>
    </row>
    <row r="2054" spans="8:8" x14ac:dyDescent="0.35">
      <c r="H2054" s="58"/>
    </row>
    <row r="2055" spans="8:8" x14ac:dyDescent="0.35">
      <c r="H2055" s="58"/>
    </row>
    <row r="2056" spans="8:8" x14ac:dyDescent="0.35">
      <c r="H2056" s="58"/>
    </row>
    <row r="2057" spans="8:8" x14ac:dyDescent="0.35">
      <c r="H2057" s="58"/>
    </row>
    <row r="2058" spans="8:8" x14ac:dyDescent="0.35">
      <c r="H2058" s="58"/>
    </row>
    <row r="2059" spans="8:8" x14ac:dyDescent="0.35">
      <c r="H2059" s="58"/>
    </row>
    <row r="2060" spans="8:8" x14ac:dyDescent="0.35">
      <c r="H2060" s="58"/>
    </row>
    <row r="2061" spans="8:8" x14ac:dyDescent="0.35">
      <c r="H2061" s="58"/>
    </row>
    <row r="2062" spans="8:8" x14ac:dyDescent="0.35">
      <c r="H2062" s="58"/>
    </row>
    <row r="2063" spans="8:8" x14ac:dyDescent="0.35">
      <c r="H2063" s="58"/>
    </row>
    <row r="2064" spans="8:8" x14ac:dyDescent="0.35">
      <c r="H2064" s="58"/>
    </row>
    <row r="2065" spans="8:8" x14ac:dyDescent="0.35">
      <c r="H2065" s="58"/>
    </row>
    <row r="2066" spans="8:8" x14ac:dyDescent="0.35">
      <c r="H2066" s="58"/>
    </row>
    <row r="2067" spans="8:8" x14ac:dyDescent="0.35">
      <c r="H2067" s="58"/>
    </row>
    <row r="2068" spans="8:8" x14ac:dyDescent="0.35">
      <c r="H2068" s="58"/>
    </row>
    <row r="2069" spans="8:8" x14ac:dyDescent="0.35">
      <c r="H2069" s="58"/>
    </row>
    <row r="2070" spans="8:8" x14ac:dyDescent="0.35">
      <c r="H2070" s="58"/>
    </row>
    <row r="2071" spans="8:8" x14ac:dyDescent="0.35">
      <c r="H2071" s="58"/>
    </row>
    <row r="2072" spans="8:8" x14ac:dyDescent="0.35">
      <c r="H2072" s="58"/>
    </row>
    <row r="2073" spans="8:8" x14ac:dyDescent="0.35">
      <c r="H2073" s="58"/>
    </row>
    <row r="2074" spans="8:8" x14ac:dyDescent="0.35">
      <c r="H2074" s="58"/>
    </row>
    <row r="2075" spans="8:8" x14ac:dyDescent="0.35">
      <c r="H2075" s="58"/>
    </row>
    <row r="2076" spans="8:8" x14ac:dyDescent="0.35">
      <c r="H2076" s="58"/>
    </row>
    <row r="2077" spans="8:8" x14ac:dyDescent="0.35">
      <c r="H2077" s="58"/>
    </row>
    <row r="2078" spans="8:8" x14ac:dyDescent="0.35">
      <c r="H2078" s="58"/>
    </row>
    <row r="2079" spans="8:8" x14ac:dyDescent="0.35">
      <c r="H2079" s="58"/>
    </row>
    <row r="2080" spans="8:8" x14ac:dyDescent="0.35">
      <c r="H2080" s="58"/>
    </row>
    <row r="2081" spans="8:8" x14ac:dyDescent="0.35">
      <c r="H2081" s="58"/>
    </row>
    <row r="2082" spans="8:8" x14ac:dyDescent="0.35">
      <c r="H2082" s="58"/>
    </row>
    <row r="2083" spans="8:8" x14ac:dyDescent="0.35">
      <c r="H2083" s="58"/>
    </row>
    <row r="2084" spans="8:8" x14ac:dyDescent="0.35">
      <c r="H2084" s="58"/>
    </row>
    <row r="2085" spans="8:8" x14ac:dyDescent="0.35">
      <c r="H2085" s="58"/>
    </row>
    <row r="2086" spans="8:8" x14ac:dyDescent="0.35">
      <c r="H2086" s="58"/>
    </row>
    <row r="2087" spans="8:8" x14ac:dyDescent="0.35">
      <c r="H2087" s="58"/>
    </row>
    <row r="2088" spans="8:8" x14ac:dyDescent="0.35">
      <c r="H2088" s="58"/>
    </row>
    <row r="2089" spans="8:8" x14ac:dyDescent="0.35">
      <c r="H2089" s="58"/>
    </row>
    <row r="2090" spans="8:8" x14ac:dyDescent="0.35">
      <c r="H2090" s="58"/>
    </row>
    <row r="2091" spans="8:8" x14ac:dyDescent="0.35">
      <c r="H2091" s="58"/>
    </row>
    <row r="2092" spans="8:8" x14ac:dyDescent="0.35">
      <c r="H2092" s="58"/>
    </row>
    <row r="2093" spans="8:8" x14ac:dyDescent="0.35">
      <c r="H2093" s="58"/>
    </row>
    <row r="2094" spans="8:8" x14ac:dyDescent="0.35">
      <c r="H2094" s="58"/>
    </row>
    <row r="2095" spans="8:8" x14ac:dyDescent="0.35">
      <c r="H2095" s="58"/>
    </row>
    <row r="2096" spans="8:8" x14ac:dyDescent="0.35">
      <c r="H2096" s="58"/>
    </row>
    <row r="2097" spans="8:8" x14ac:dyDescent="0.35">
      <c r="H2097" s="58"/>
    </row>
    <row r="2098" spans="8:8" x14ac:dyDescent="0.35">
      <c r="H2098" s="58"/>
    </row>
    <row r="2099" spans="8:8" x14ac:dyDescent="0.35">
      <c r="H2099" s="58"/>
    </row>
    <row r="2100" spans="8:8" x14ac:dyDescent="0.35">
      <c r="H2100" s="58"/>
    </row>
    <row r="2101" spans="8:8" x14ac:dyDescent="0.35">
      <c r="H2101" s="58"/>
    </row>
    <row r="2102" spans="8:8" x14ac:dyDescent="0.35">
      <c r="H2102" s="58"/>
    </row>
    <row r="2103" spans="8:8" x14ac:dyDescent="0.35">
      <c r="H2103" s="58"/>
    </row>
    <row r="2104" spans="8:8" x14ac:dyDescent="0.35">
      <c r="H2104" s="58"/>
    </row>
    <row r="2105" spans="8:8" x14ac:dyDescent="0.35">
      <c r="H2105" s="58"/>
    </row>
    <row r="2106" spans="8:8" x14ac:dyDescent="0.35">
      <c r="H2106" s="58"/>
    </row>
    <row r="2107" spans="8:8" x14ac:dyDescent="0.35">
      <c r="H2107" s="58"/>
    </row>
    <row r="2108" spans="8:8" x14ac:dyDescent="0.35">
      <c r="H2108" s="58"/>
    </row>
    <row r="2109" spans="8:8" x14ac:dyDescent="0.35">
      <c r="H2109" s="58"/>
    </row>
    <row r="2110" spans="8:8" x14ac:dyDescent="0.35">
      <c r="H2110" s="58"/>
    </row>
    <row r="2111" spans="8:8" x14ac:dyDescent="0.35">
      <c r="H2111" s="58"/>
    </row>
    <row r="2112" spans="8:8" x14ac:dyDescent="0.35">
      <c r="H2112" s="58"/>
    </row>
    <row r="2113" spans="8:8" x14ac:dyDescent="0.35">
      <c r="H2113" s="58"/>
    </row>
    <row r="2114" spans="8:8" x14ac:dyDescent="0.35">
      <c r="H2114" s="58"/>
    </row>
    <row r="2115" spans="8:8" x14ac:dyDescent="0.35">
      <c r="H2115" s="58"/>
    </row>
    <row r="2116" spans="8:8" x14ac:dyDescent="0.35">
      <c r="H2116" s="58"/>
    </row>
    <row r="2117" spans="8:8" x14ac:dyDescent="0.35">
      <c r="H2117" s="58"/>
    </row>
    <row r="2118" spans="8:8" x14ac:dyDescent="0.35">
      <c r="H2118" s="58"/>
    </row>
    <row r="2119" spans="8:8" x14ac:dyDescent="0.35">
      <c r="H2119" s="58"/>
    </row>
    <row r="2120" spans="8:8" x14ac:dyDescent="0.35">
      <c r="H2120" s="58"/>
    </row>
    <row r="2121" spans="8:8" x14ac:dyDescent="0.35">
      <c r="H2121" s="58"/>
    </row>
    <row r="2122" spans="8:8" x14ac:dyDescent="0.35">
      <c r="H2122" s="58"/>
    </row>
    <row r="2123" spans="8:8" x14ac:dyDescent="0.35">
      <c r="H2123" s="58"/>
    </row>
    <row r="2124" spans="8:8" x14ac:dyDescent="0.35">
      <c r="H2124" s="58"/>
    </row>
    <row r="2125" spans="8:8" x14ac:dyDescent="0.35">
      <c r="H2125" s="58"/>
    </row>
    <row r="2126" spans="8:8" x14ac:dyDescent="0.35">
      <c r="H2126" s="58"/>
    </row>
    <row r="2127" spans="8:8" x14ac:dyDescent="0.35">
      <c r="H2127" s="58"/>
    </row>
    <row r="2128" spans="8:8" x14ac:dyDescent="0.35">
      <c r="H2128" s="58"/>
    </row>
    <row r="2129" spans="8:8" x14ac:dyDescent="0.35">
      <c r="H2129" s="58"/>
    </row>
    <row r="2130" spans="8:8" x14ac:dyDescent="0.35">
      <c r="H2130" s="58"/>
    </row>
    <row r="2131" spans="8:8" x14ac:dyDescent="0.35">
      <c r="H2131" s="58"/>
    </row>
    <row r="2132" spans="8:8" x14ac:dyDescent="0.35">
      <c r="H2132" s="58"/>
    </row>
    <row r="2133" spans="8:8" x14ac:dyDescent="0.35">
      <c r="H2133" s="58"/>
    </row>
    <row r="2134" spans="8:8" x14ac:dyDescent="0.35">
      <c r="H2134" s="58"/>
    </row>
    <row r="2135" spans="8:8" x14ac:dyDescent="0.35">
      <c r="H2135" s="58"/>
    </row>
    <row r="2136" spans="8:8" x14ac:dyDescent="0.35">
      <c r="H2136" s="58"/>
    </row>
    <row r="2137" spans="8:8" x14ac:dyDescent="0.35">
      <c r="H2137" s="58"/>
    </row>
    <row r="2138" spans="8:8" x14ac:dyDescent="0.35">
      <c r="H2138" s="58"/>
    </row>
    <row r="2139" spans="8:8" x14ac:dyDescent="0.35">
      <c r="H2139" s="58"/>
    </row>
    <row r="2140" spans="8:8" x14ac:dyDescent="0.35">
      <c r="H2140" s="58"/>
    </row>
    <row r="2141" spans="8:8" x14ac:dyDescent="0.35">
      <c r="H2141" s="58"/>
    </row>
    <row r="2142" spans="8:8" x14ac:dyDescent="0.35">
      <c r="H2142" s="58"/>
    </row>
    <row r="2143" spans="8:8" x14ac:dyDescent="0.35">
      <c r="H2143" s="58"/>
    </row>
    <row r="2144" spans="8:8" x14ac:dyDescent="0.35">
      <c r="H2144" s="58"/>
    </row>
    <row r="2145" spans="8:8" x14ac:dyDescent="0.35">
      <c r="H2145" s="58"/>
    </row>
    <row r="2146" spans="8:8" x14ac:dyDescent="0.35">
      <c r="H2146" s="58"/>
    </row>
    <row r="2147" spans="8:8" x14ac:dyDescent="0.35">
      <c r="H2147" s="58"/>
    </row>
    <row r="2148" spans="8:8" x14ac:dyDescent="0.35">
      <c r="H2148" s="58"/>
    </row>
    <row r="2149" spans="8:8" x14ac:dyDescent="0.35">
      <c r="H2149" s="58"/>
    </row>
    <row r="2150" spans="8:8" x14ac:dyDescent="0.35">
      <c r="H2150" s="58"/>
    </row>
    <row r="2151" spans="8:8" x14ac:dyDescent="0.35">
      <c r="H2151" s="58"/>
    </row>
    <row r="2152" spans="8:8" x14ac:dyDescent="0.35">
      <c r="H2152" s="58"/>
    </row>
    <row r="2153" spans="8:8" x14ac:dyDescent="0.35">
      <c r="H2153" s="58"/>
    </row>
    <row r="2154" spans="8:8" x14ac:dyDescent="0.35">
      <c r="H2154" s="58"/>
    </row>
    <row r="2155" spans="8:8" x14ac:dyDescent="0.35">
      <c r="H2155" s="58"/>
    </row>
    <row r="2156" spans="8:8" x14ac:dyDescent="0.35">
      <c r="H2156" s="58"/>
    </row>
    <row r="2157" spans="8:8" x14ac:dyDescent="0.35">
      <c r="H2157" s="58"/>
    </row>
    <row r="2158" spans="8:8" x14ac:dyDescent="0.35">
      <c r="H2158" s="58"/>
    </row>
    <row r="2159" spans="8:8" x14ac:dyDescent="0.35">
      <c r="H2159" s="58"/>
    </row>
    <row r="2160" spans="8:8" x14ac:dyDescent="0.35">
      <c r="H2160" s="58"/>
    </row>
    <row r="2161" spans="8:8" x14ac:dyDescent="0.35">
      <c r="H2161" s="58"/>
    </row>
    <row r="2162" spans="8:8" x14ac:dyDescent="0.35">
      <c r="H2162" s="58"/>
    </row>
    <row r="2163" spans="8:8" x14ac:dyDescent="0.35">
      <c r="H2163" s="58"/>
    </row>
    <row r="2164" spans="8:8" x14ac:dyDescent="0.35">
      <c r="H2164" s="58"/>
    </row>
    <row r="2165" spans="8:8" x14ac:dyDescent="0.35">
      <c r="H2165" s="58"/>
    </row>
    <row r="2166" spans="8:8" x14ac:dyDescent="0.35">
      <c r="H2166" s="58"/>
    </row>
    <row r="2167" spans="8:8" x14ac:dyDescent="0.35">
      <c r="H2167" s="58"/>
    </row>
    <row r="2168" spans="8:8" x14ac:dyDescent="0.35">
      <c r="H2168" s="58"/>
    </row>
    <row r="2169" spans="8:8" x14ac:dyDescent="0.35">
      <c r="H2169" s="58"/>
    </row>
    <row r="2170" spans="8:8" x14ac:dyDescent="0.35">
      <c r="H2170" s="58"/>
    </row>
    <row r="2171" spans="8:8" x14ac:dyDescent="0.35">
      <c r="H2171" s="58"/>
    </row>
    <row r="2172" spans="8:8" x14ac:dyDescent="0.35">
      <c r="H2172" s="58"/>
    </row>
    <row r="2173" spans="8:8" x14ac:dyDescent="0.35">
      <c r="H2173" s="58"/>
    </row>
    <row r="2174" spans="8:8" x14ac:dyDescent="0.35">
      <c r="H2174" s="58"/>
    </row>
    <row r="2175" spans="8:8" x14ac:dyDescent="0.35">
      <c r="H2175" s="58"/>
    </row>
    <row r="2176" spans="8:8" x14ac:dyDescent="0.35">
      <c r="H2176" s="58"/>
    </row>
    <row r="2177" spans="8:8" x14ac:dyDescent="0.35">
      <c r="H2177" s="58"/>
    </row>
    <row r="2178" spans="8:8" x14ac:dyDescent="0.35">
      <c r="H2178" s="58"/>
    </row>
    <row r="2179" spans="8:8" x14ac:dyDescent="0.35">
      <c r="H2179" s="58"/>
    </row>
    <row r="2180" spans="8:8" x14ac:dyDescent="0.35">
      <c r="H2180" s="58"/>
    </row>
    <row r="2181" spans="8:8" x14ac:dyDescent="0.35">
      <c r="H2181" s="58"/>
    </row>
    <row r="2182" spans="8:8" x14ac:dyDescent="0.35">
      <c r="H2182" s="58"/>
    </row>
    <row r="2183" spans="8:8" x14ac:dyDescent="0.35">
      <c r="H2183" s="58"/>
    </row>
    <row r="2184" spans="8:8" x14ac:dyDescent="0.35">
      <c r="H2184" s="58"/>
    </row>
    <row r="2185" spans="8:8" x14ac:dyDescent="0.35">
      <c r="H2185" s="58"/>
    </row>
    <row r="2186" spans="8:8" x14ac:dyDescent="0.35">
      <c r="H2186" s="58"/>
    </row>
    <row r="2187" spans="8:8" x14ac:dyDescent="0.35">
      <c r="H2187" s="58"/>
    </row>
    <row r="2188" spans="8:8" x14ac:dyDescent="0.35">
      <c r="H2188" s="58"/>
    </row>
    <row r="2189" spans="8:8" x14ac:dyDescent="0.35">
      <c r="H2189" s="58"/>
    </row>
    <row r="2190" spans="8:8" x14ac:dyDescent="0.35">
      <c r="H2190" s="58"/>
    </row>
    <row r="2191" spans="8:8" x14ac:dyDescent="0.35">
      <c r="H2191" s="58"/>
    </row>
    <row r="2192" spans="8:8" x14ac:dyDescent="0.35">
      <c r="H2192" s="58"/>
    </row>
    <row r="2193" spans="8:8" x14ac:dyDescent="0.35">
      <c r="H2193" s="58"/>
    </row>
    <row r="2194" spans="8:8" x14ac:dyDescent="0.35">
      <c r="H2194" s="58"/>
    </row>
    <row r="2195" spans="8:8" x14ac:dyDescent="0.35">
      <c r="H2195" s="58"/>
    </row>
    <row r="2196" spans="8:8" x14ac:dyDescent="0.35">
      <c r="H2196" s="58"/>
    </row>
    <row r="2197" spans="8:8" x14ac:dyDescent="0.35">
      <c r="H2197" s="58"/>
    </row>
    <row r="2198" spans="8:8" x14ac:dyDescent="0.35">
      <c r="H2198" s="58"/>
    </row>
    <row r="2199" spans="8:8" x14ac:dyDescent="0.35">
      <c r="H2199" s="58"/>
    </row>
    <row r="2200" spans="8:8" x14ac:dyDescent="0.35">
      <c r="H2200" s="58"/>
    </row>
    <row r="2201" spans="8:8" x14ac:dyDescent="0.35">
      <c r="H2201" s="58"/>
    </row>
    <row r="2202" spans="8:8" x14ac:dyDescent="0.35">
      <c r="H2202" s="58"/>
    </row>
    <row r="2203" spans="8:8" x14ac:dyDescent="0.35">
      <c r="H2203" s="58"/>
    </row>
    <row r="2204" spans="8:8" x14ac:dyDescent="0.35">
      <c r="H2204" s="58"/>
    </row>
    <row r="2205" spans="8:8" x14ac:dyDescent="0.35">
      <c r="H2205" s="58"/>
    </row>
    <row r="2206" spans="8:8" x14ac:dyDescent="0.35">
      <c r="H2206" s="58"/>
    </row>
    <row r="2207" spans="8:8" x14ac:dyDescent="0.35">
      <c r="H2207" s="58"/>
    </row>
    <row r="2208" spans="8:8" x14ac:dyDescent="0.35">
      <c r="H2208" s="58"/>
    </row>
    <row r="2209" spans="8:8" x14ac:dyDescent="0.35">
      <c r="H2209" s="58"/>
    </row>
    <row r="2210" spans="8:8" x14ac:dyDescent="0.35">
      <c r="H2210" s="58"/>
    </row>
    <row r="2211" spans="8:8" x14ac:dyDescent="0.35">
      <c r="H2211" s="58"/>
    </row>
    <row r="2212" spans="8:8" x14ac:dyDescent="0.35">
      <c r="H2212" s="58"/>
    </row>
    <row r="2213" spans="8:8" x14ac:dyDescent="0.35">
      <c r="H2213" s="58"/>
    </row>
    <row r="2214" spans="8:8" x14ac:dyDescent="0.35">
      <c r="H2214" s="58"/>
    </row>
    <row r="2215" spans="8:8" x14ac:dyDescent="0.35">
      <c r="H2215" s="58"/>
    </row>
    <row r="2216" spans="8:8" x14ac:dyDescent="0.35">
      <c r="H2216" s="58"/>
    </row>
    <row r="2217" spans="8:8" x14ac:dyDescent="0.35">
      <c r="H2217" s="58"/>
    </row>
    <row r="2218" spans="8:8" x14ac:dyDescent="0.35">
      <c r="H2218" s="58"/>
    </row>
    <row r="2219" spans="8:8" x14ac:dyDescent="0.35">
      <c r="H2219" s="58"/>
    </row>
    <row r="2220" spans="8:8" x14ac:dyDescent="0.35">
      <c r="H2220" s="58"/>
    </row>
    <row r="2221" spans="8:8" x14ac:dyDescent="0.35">
      <c r="H2221" s="58"/>
    </row>
    <row r="2222" spans="8:8" x14ac:dyDescent="0.35">
      <c r="H2222" s="58"/>
    </row>
    <row r="2223" spans="8:8" x14ac:dyDescent="0.35">
      <c r="H2223" s="58"/>
    </row>
    <row r="2224" spans="8:8" x14ac:dyDescent="0.35">
      <c r="H2224" s="58"/>
    </row>
    <row r="2225" spans="8:8" x14ac:dyDescent="0.35">
      <c r="H2225" s="58"/>
    </row>
    <row r="2226" spans="8:8" x14ac:dyDescent="0.35">
      <c r="H2226" s="58"/>
    </row>
    <row r="2227" spans="8:8" x14ac:dyDescent="0.35">
      <c r="H2227" s="58"/>
    </row>
    <row r="2228" spans="8:8" x14ac:dyDescent="0.35">
      <c r="H2228" s="58"/>
    </row>
    <row r="2229" spans="8:8" x14ac:dyDescent="0.35">
      <c r="H2229" s="58"/>
    </row>
    <row r="2230" spans="8:8" x14ac:dyDescent="0.35">
      <c r="H2230" s="58"/>
    </row>
    <row r="2231" spans="8:8" x14ac:dyDescent="0.35">
      <c r="H2231" s="58"/>
    </row>
    <row r="2232" spans="8:8" x14ac:dyDescent="0.35">
      <c r="H2232" s="58"/>
    </row>
    <row r="2233" spans="8:8" x14ac:dyDescent="0.35">
      <c r="H2233" s="58"/>
    </row>
    <row r="2234" spans="8:8" x14ac:dyDescent="0.35">
      <c r="H2234" s="58"/>
    </row>
    <row r="2235" spans="8:8" x14ac:dyDescent="0.35">
      <c r="H2235" s="58"/>
    </row>
    <row r="2236" spans="8:8" x14ac:dyDescent="0.35">
      <c r="H2236" s="58"/>
    </row>
    <row r="2237" spans="8:8" x14ac:dyDescent="0.35">
      <c r="H2237" s="58"/>
    </row>
    <row r="2238" spans="8:8" x14ac:dyDescent="0.35">
      <c r="H2238" s="58"/>
    </row>
    <row r="2239" spans="8:8" x14ac:dyDescent="0.35">
      <c r="H2239" s="58"/>
    </row>
    <row r="2240" spans="8:8" x14ac:dyDescent="0.35">
      <c r="H2240" s="58"/>
    </row>
    <row r="2241" spans="8:8" x14ac:dyDescent="0.35">
      <c r="H2241" s="58"/>
    </row>
    <row r="2242" spans="8:8" x14ac:dyDescent="0.35">
      <c r="H2242" s="58"/>
    </row>
    <row r="2243" spans="8:8" x14ac:dyDescent="0.35">
      <c r="H2243" s="58"/>
    </row>
    <row r="2244" spans="8:8" x14ac:dyDescent="0.35">
      <c r="H2244" s="58"/>
    </row>
    <row r="2245" spans="8:8" x14ac:dyDescent="0.35">
      <c r="H2245" s="58"/>
    </row>
    <row r="2246" spans="8:8" x14ac:dyDescent="0.35">
      <c r="H2246" s="58"/>
    </row>
    <row r="2247" spans="8:8" x14ac:dyDescent="0.35">
      <c r="H2247" s="58"/>
    </row>
    <row r="2248" spans="8:8" x14ac:dyDescent="0.35">
      <c r="H2248" s="58"/>
    </row>
    <row r="2249" spans="8:8" x14ac:dyDescent="0.35">
      <c r="H2249" s="58"/>
    </row>
    <row r="2250" spans="8:8" x14ac:dyDescent="0.35">
      <c r="H2250" s="58"/>
    </row>
    <row r="2251" spans="8:8" x14ac:dyDescent="0.35">
      <c r="H2251" s="58"/>
    </row>
    <row r="2252" spans="8:8" x14ac:dyDescent="0.35">
      <c r="H2252" s="58"/>
    </row>
    <row r="2253" spans="8:8" x14ac:dyDescent="0.35">
      <c r="H2253" s="58"/>
    </row>
    <row r="2254" spans="8:8" x14ac:dyDescent="0.35">
      <c r="H2254" s="58"/>
    </row>
    <row r="2255" spans="8:8" x14ac:dyDescent="0.35">
      <c r="H2255" s="58"/>
    </row>
    <row r="2256" spans="8:8" x14ac:dyDescent="0.35">
      <c r="H2256" s="58"/>
    </row>
    <row r="2257" spans="8:8" x14ac:dyDescent="0.35">
      <c r="H2257" s="58"/>
    </row>
    <row r="2258" spans="8:8" x14ac:dyDescent="0.35">
      <c r="H2258" s="58"/>
    </row>
    <row r="2259" spans="8:8" x14ac:dyDescent="0.35">
      <c r="H2259" s="58"/>
    </row>
    <row r="2260" spans="8:8" x14ac:dyDescent="0.35">
      <c r="H2260" s="58"/>
    </row>
    <row r="2261" spans="8:8" x14ac:dyDescent="0.35">
      <c r="H2261" s="58"/>
    </row>
    <row r="2262" spans="8:8" x14ac:dyDescent="0.35">
      <c r="H2262" s="58"/>
    </row>
    <row r="2263" spans="8:8" x14ac:dyDescent="0.35">
      <c r="H2263" s="58"/>
    </row>
    <row r="2264" spans="8:8" x14ac:dyDescent="0.35">
      <c r="H2264" s="58"/>
    </row>
    <row r="2265" spans="8:8" x14ac:dyDescent="0.35">
      <c r="H2265" s="58"/>
    </row>
    <row r="2266" spans="8:8" x14ac:dyDescent="0.35">
      <c r="H2266" s="58"/>
    </row>
    <row r="2267" spans="8:8" x14ac:dyDescent="0.35">
      <c r="H2267" s="58"/>
    </row>
    <row r="2268" spans="8:8" x14ac:dyDescent="0.35">
      <c r="H2268" s="58"/>
    </row>
    <row r="2269" spans="8:8" x14ac:dyDescent="0.35">
      <c r="H2269" s="58"/>
    </row>
    <row r="2270" spans="8:8" x14ac:dyDescent="0.35">
      <c r="H2270" s="58"/>
    </row>
    <row r="2271" spans="8:8" x14ac:dyDescent="0.35">
      <c r="H2271" s="58"/>
    </row>
    <row r="2272" spans="8:8" x14ac:dyDescent="0.35">
      <c r="H2272" s="58"/>
    </row>
    <row r="2273" spans="8:8" x14ac:dyDescent="0.35">
      <c r="H2273" s="58"/>
    </row>
    <row r="2274" spans="8:8" x14ac:dyDescent="0.35">
      <c r="H2274" s="58"/>
    </row>
    <row r="2275" spans="8:8" x14ac:dyDescent="0.35">
      <c r="H2275" s="58"/>
    </row>
    <row r="2276" spans="8:8" x14ac:dyDescent="0.35">
      <c r="H2276" s="58"/>
    </row>
    <row r="2277" spans="8:8" x14ac:dyDescent="0.35">
      <c r="H2277" s="58"/>
    </row>
    <row r="2278" spans="8:8" x14ac:dyDescent="0.35">
      <c r="H2278" s="58"/>
    </row>
    <row r="2279" spans="8:8" x14ac:dyDescent="0.35">
      <c r="H2279" s="58"/>
    </row>
    <row r="2280" spans="8:8" x14ac:dyDescent="0.35">
      <c r="H2280" s="58"/>
    </row>
    <row r="2281" spans="8:8" x14ac:dyDescent="0.35">
      <c r="H2281" s="58"/>
    </row>
    <row r="2282" spans="8:8" x14ac:dyDescent="0.35">
      <c r="H2282" s="58"/>
    </row>
    <row r="2283" spans="8:8" x14ac:dyDescent="0.35">
      <c r="H2283" s="58"/>
    </row>
    <row r="2284" spans="8:8" x14ac:dyDescent="0.35">
      <c r="H2284" s="58"/>
    </row>
    <row r="2285" spans="8:8" x14ac:dyDescent="0.35">
      <c r="H2285" s="58"/>
    </row>
    <row r="2286" spans="8:8" x14ac:dyDescent="0.35">
      <c r="H2286" s="58"/>
    </row>
    <row r="2287" spans="8:8" x14ac:dyDescent="0.35">
      <c r="H2287" s="58"/>
    </row>
    <row r="2288" spans="8:8" x14ac:dyDescent="0.35">
      <c r="H2288" s="58"/>
    </row>
    <row r="2289" spans="8:8" x14ac:dyDescent="0.35">
      <c r="H2289" s="58"/>
    </row>
    <row r="2290" spans="8:8" x14ac:dyDescent="0.35">
      <c r="H2290" s="58"/>
    </row>
    <row r="2291" spans="8:8" x14ac:dyDescent="0.35">
      <c r="H2291" s="58"/>
    </row>
    <row r="2292" spans="8:8" x14ac:dyDescent="0.35">
      <c r="H2292" s="58"/>
    </row>
    <row r="2293" spans="8:8" x14ac:dyDescent="0.35">
      <c r="H2293" s="58"/>
    </row>
    <row r="2294" spans="8:8" x14ac:dyDescent="0.35">
      <c r="H2294" s="58"/>
    </row>
    <row r="2295" spans="8:8" x14ac:dyDescent="0.35">
      <c r="H2295" s="58"/>
    </row>
    <row r="2296" spans="8:8" x14ac:dyDescent="0.35">
      <c r="H2296" s="58"/>
    </row>
    <row r="2297" spans="8:8" x14ac:dyDescent="0.35">
      <c r="H2297" s="58"/>
    </row>
    <row r="2298" spans="8:8" x14ac:dyDescent="0.35">
      <c r="H2298" s="58"/>
    </row>
    <row r="2299" spans="8:8" x14ac:dyDescent="0.35">
      <c r="H2299" s="58"/>
    </row>
    <row r="2300" spans="8:8" x14ac:dyDescent="0.35">
      <c r="H2300" s="58"/>
    </row>
    <row r="2301" spans="8:8" x14ac:dyDescent="0.35">
      <c r="H2301" s="58"/>
    </row>
    <row r="2302" spans="8:8" x14ac:dyDescent="0.35">
      <c r="H2302" s="58"/>
    </row>
    <row r="2303" spans="8:8" x14ac:dyDescent="0.35">
      <c r="H2303" s="58"/>
    </row>
    <row r="2304" spans="8:8" x14ac:dyDescent="0.35">
      <c r="H2304" s="58"/>
    </row>
    <row r="2305" spans="8:8" x14ac:dyDescent="0.35">
      <c r="H2305" s="58"/>
    </row>
    <row r="2306" spans="8:8" x14ac:dyDescent="0.35">
      <c r="H2306" s="58"/>
    </row>
    <row r="2307" spans="8:8" x14ac:dyDescent="0.35">
      <c r="H2307" s="58"/>
    </row>
    <row r="2308" spans="8:8" x14ac:dyDescent="0.35">
      <c r="H2308" s="58"/>
    </row>
    <row r="2309" spans="8:8" x14ac:dyDescent="0.35">
      <c r="H2309" s="58"/>
    </row>
    <row r="2310" spans="8:8" x14ac:dyDescent="0.35">
      <c r="H2310" s="58"/>
    </row>
    <row r="2311" spans="8:8" x14ac:dyDescent="0.35">
      <c r="H2311" s="58"/>
    </row>
    <row r="2312" spans="8:8" x14ac:dyDescent="0.35">
      <c r="H2312" s="58"/>
    </row>
    <row r="2313" spans="8:8" x14ac:dyDescent="0.35">
      <c r="H2313" s="58"/>
    </row>
    <row r="2314" spans="8:8" x14ac:dyDescent="0.35">
      <c r="H2314" s="58"/>
    </row>
    <row r="2315" spans="8:8" x14ac:dyDescent="0.35">
      <c r="H2315" s="58"/>
    </row>
    <row r="2316" spans="8:8" x14ac:dyDescent="0.35">
      <c r="H2316" s="58"/>
    </row>
    <row r="2317" spans="8:8" x14ac:dyDescent="0.35">
      <c r="H2317" s="58"/>
    </row>
    <row r="2318" spans="8:8" x14ac:dyDescent="0.35">
      <c r="H2318" s="58"/>
    </row>
    <row r="2319" spans="8:8" x14ac:dyDescent="0.35">
      <c r="H2319" s="58"/>
    </row>
    <row r="2320" spans="8:8" x14ac:dyDescent="0.35">
      <c r="H2320" s="58"/>
    </row>
    <row r="2321" spans="8:8" x14ac:dyDescent="0.35">
      <c r="H2321" s="58"/>
    </row>
    <row r="2322" spans="8:8" x14ac:dyDescent="0.35">
      <c r="H2322" s="58"/>
    </row>
    <row r="2323" spans="8:8" x14ac:dyDescent="0.35">
      <c r="H2323" s="58"/>
    </row>
    <row r="2324" spans="8:8" x14ac:dyDescent="0.35">
      <c r="H2324" s="58"/>
    </row>
    <row r="2325" spans="8:8" x14ac:dyDescent="0.35">
      <c r="H2325" s="58"/>
    </row>
    <row r="2326" spans="8:8" x14ac:dyDescent="0.35">
      <c r="H2326" s="58"/>
    </row>
    <row r="2327" spans="8:8" x14ac:dyDescent="0.35">
      <c r="H2327" s="58"/>
    </row>
    <row r="2328" spans="8:8" x14ac:dyDescent="0.35">
      <c r="H2328" s="58"/>
    </row>
    <row r="2329" spans="8:8" x14ac:dyDescent="0.35">
      <c r="H2329" s="58"/>
    </row>
    <row r="2330" spans="8:8" x14ac:dyDescent="0.35">
      <c r="H2330" s="58"/>
    </row>
    <row r="2331" spans="8:8" x14ac:dyDescent="0.35">
      <c r="H2331" s="58"/>
    </row>
    <row r="2332" spans="8:8" x14ac:dyDescent="0.35">
      <c r="H2332" s="58"/>
    </row>
    <row r="2333" spans="8:8" x14ac:dyDescent="0.35">
      <c r="H2333" s="58"/>
    </row>
    <row r="2334" spans="8:8" x14ac:dyDescent="0.35">
      <c r="H2334" s="58"/>
    </row>
    <row r="2335" spans="8:8" x14ac:dyDescent="0.35">
      <c r="H2335" s="58"/>
    </row>
    <row r="2336" spans="8:8" x14ac:dyDescent="0.35">
      <c r="H2336" s="58"/>
    </row>
    <row r="2337" spans="8:8" x14ac:dyDescent="0.35">
      <c r="H2337" s="58"/>
    </row>
    <row r="2338" spans="8:8" x14ac:dyDescent="0.35">
      <c r="H2338" s="58"/>
    </row>
    <row r="2339" spans="8:8" x14ac:dyDescent="0.35">
      <c r="H2339" s="58"/>
    </row>
    <row r="2340" spans="8:8" x14ac:dyDescent="0.35">
      <c r="H2340" s="58"/>
    </row>
    <row r="2341" spans="8:8" x14ac:dyDescent="0.35">
      <c r="H2341" s="58"/>
    </row>
    <row r="2342" spans="8:8" x14ac:dyDescent="0.35">
      <c r="H2342" s="58"/>
    </row>
    <row r="2343" spans="8:8" x14ac:dyDescent="0.35">
      <c r="H2343" s="58"/>
    </row>
    <row r="2344" spans="8:8" x14ac:dyDescent="0.35">
      <c r="H2344" s="58"/>
    </row>
    <row r="2345" spans="8:8" x14ac:dyDescent="0.35">
      <c r="H2345" s="58"/>
    </row>
    <row r="2346" spans="8:8" x14ac:dyDescent="0.35">
      <c r="H2346" s="58"/>
    </row>
    <row r="2347" spans="8:8" x14ac:dyDescent="0.35">
      <c r="H2347" s="58"/>
    </row>
    <row r="2348" spans="8:8" x14ac:dyDescent="0.35">
      <c r="H2348" s="58"/>
    </row>
    <row r="2349" spans="8:8" x14ac:dyDescent="0.35">
      <c r="H2349" s="58"/>
    </row>
    <row r="2350" spans="8:8" x14ac:dyDescent="0.35">
      <c r="H2350" s="58"/>
    </row>
    <row r="2351" spans="8:8" x14ac:dyDescent="0.35">
      <c r="H2351" s="58"/>
    </row>
    <row r="2352" spans="8:8" x14ac:dyDescent="0.35">
      <c r="H2352" s="58"/>
    </row>
    <row r="2353" spans="8:8" x14ac:dyDescent="0.35">
      <c r="H2353" s="58"/>
    </row>
    <row r="2354" spans="8:8" x14ac:dyDescent="0.35">
      <c r="H2354" s="58"/>
    </row>
    <row r="2355" spans="8:8" x14ac:dyDescent="0.35">
      <c r="H2355" s="58"/>
    </row>
    <row r="2356" spans="8:8" x14ac:dyDescent="0.35">
      <c r="H2356" s="58"/>
    </row>
    <row r="2357" spans="8:8" x14ac:dyDescent="0.35">
      <c r="H2357" s="58"/>
    </row>
    <row r="2358" spans="8:8" x14ac:dyDescent="0.35">
      <c r="H2358" s="58"/>
    </row>
    <row r="2359" spans="8:8" x14ac:dyDescent="0.35">
      <c r="H2359" s="58"/>
    </row>
    <row r="2360" spans="8:8" x14ac:dyDescent="0.35">
      <c r="H2360" s="58"/>
    </row>
    <row r="2361" spans="8:8" x14ac:dyDescent="0.35">
      <c r="H2361" s="58"/>
    </row>
    <row r="2362" spans="8:8" x14ac:dyDescent="0.35">
      <c r="H2362" s="58"/>
    </row>
    <row r="2363" spans="8:8" x14ac:dyDescent="0.35">
      <c r="H2363" s="58"/>
    </row>
    <row r="2364" spans="8:8" x14ac:dyDescent="0.35">
      <c r="H2364" s="58"/>
    </row>
    <row r="2365" spans="8:8" x14ac:dyDescent="0.35">
      <c r="H2365" s="58"/>
    </row>
    <row r="2366" spans="8:8" x14ac:dyDescent="0.35">
      <c r="H2366" s="58"/>
    </row>
    <row r="2367" spans="8:8" x14ac:dyDescent="0.35">
      <c r="H2367" s="58"/>
    </row>
    <row r="2368" spans="8:8" x14ac:dyDescent="0.35">
      <c r="H2368" s="58"/>
    </row>
    <row r="2369" spans="8:8" x14ac:dyDescent="0.35">
      <c r="H2369" s="58"/>
    </row>
    <row r="2370" spans="8:8" x14ac:dyDescent="0.35">
      <c r="H2370" s="58"/>
    </row>
    <row r="2371" spans="8:8" x14ac:dyDescent="0.35">
      <c r="H2371" s="58"/>
    </row>
    <row r="2372" spans="8:8" x14ac:dyDescent="0.35">
      <c r="H2372" s="58"/>
    </row>
    <row r="2373" spans="8:8" x14ac:dyDescent="0.35">
      <c r="H2373" s="58"/>
    </row>
    <row r="2374" spans="8:8" x14ac:dyDescent="0.35">
      <c r="H2374" s="58"/>
    </row>
    <row r="2375" spans="8:8" x14ac:dyDescent="0.35">
      <c r="H2375" s="58"/>
    </row>
    <row r="2376" spans="8:8" x14ac:dyDescent="0.35">
      <c r="H2376" s="58"/>
    </row>
    <row r="2377" spans="8:8" x14ac:dyDescent="0.35">
      <c r="H2377" s="58"/>
    </row>
    <row r="2378" spans="8:8" x14ac:dyDescent="0.35">
      <c r="H2378" s="58"/>
    </row>
    <row r="2379" spans="8:8" x14ac:dyDescent="0.35">
      <c r="H2379" s="58"/>
    </row>
    <row r="2380" spans="8:8" x14ac:dyDescent="0.35">
      <c r="H2380" s="58"/>
    </row>
    <row r="2381" spans="8:8" x14ac:dyDescent="0.35">
      <c r="H2381" s="58"/>
    </row>
    <row r="2382" spans="8:8" x14ac:dyDescent="0.35">
      <c r="H2382" s="58"/>
    </row>
    <row r="2383" spans="8:8" x14ac:dyDescent="0.35">
      <c r="H2383" s="58"/>
    </row>
    <row r="2384" spans="8:8" x14ac:dyDescent="0.35">
      <c r="H2384" s="58"/>
    </row>
    <row r="2385" spans="8:8" x14ac:dyDescent="0.35">
      <c r="H2385" s="58"/>
    </row>
    <row r="2386" spans="8:8" x14ac:dyDescent="0.35">
      <c r="H2386" s="58"/>
    </row>
    <row r="2387" spans="8:8" x14ac:dyDescent="0.35">
      <c r="H2387" s="58"/>
    </row>
    <row r="2388" spans="8:8" x14ac:dyDescent="0.35">
      <c r="H2388" s="58"/>
    </row>
    <row r="2389" spans="8:8" x14ac:dyDescent="0.35">
      <c r="H2389" s="58"/>
    </row>
    <row r="2390" spans="8:8" x14ac:dyDescent="0.35">
      <c r="H2390" s="58"/>
    </row>
    <row r="2391" spans="8:8" x14ac:dyDescent="0.35">
      <c r="H2391" s="58"/>
    </row>
    <row r="2392" spans="8:8" x14ac:dyDescent="0.35">
      <c r="H2392" s="58"/>
    </row>
    <row r="2393" spans="8:8" x14ac:dyDescent="0.35">
      <c r="H2393" s="58"/>
    </row>
    <row r="2394" spans="8:8" x14ac:dyDescent="0.35">
      <c r="H2394" s="58"/>
    </row>
    <row r="2395" spans="8:8" x14ac:dyDescent="0.35">
      <c r="H2395" s="58"/>
    </row>
    <row r="2396" spans="8:8" x14ac:dyDescent="0.35">
      <c r="H2396" s="58"/>
    </row>
    <row r="2397" spans="8:8" x14ac:dyDescent="0.35">
      <c r="H2397" s="58"/>
    </row>
    <row r="2398" spans="8:8" x14ac:dyDescent="0.35">
      <c r="H2398" s="58"/>
    </row>
    <row r="2399" spans="8:8" x14ac:dyDescent="0.35">
      <c r="H2399" s="58"/>
    </row>
    <row r="2400" spans="8:8" x14ac:dyDescent="0.35">
      <c r="H2400" s="58"/>
    </row>
    <row r="2401" spans="8:8" x14ac:dyDescent="0.35">
      <c r="H2401" s="58"/>
    </row>
    <row r="2402" spans="8:8" x14ac:dyDescent="0.35">
      <c r="H2402" s="58"/>
    </row>
    <row r="2403" spans="8:8" x14ac:dyDescent="0.35">
      <c r="H2403" s="58"/>
    </row>
    <row r="2404" spans="8:8" x14ac:dyDescent="0.35">
      <c r="H2404" s="58"/>
    </row>
    <row r="2405" spans="8:8" x14ac:dyDescent="0.35">
      <c r="H2405" s="58"/>
    </row>
    <row r="2406" spans="8:8" x14ac:dyDescent="0.35">
      <c r="H2406" s="58"/>
    </row>
    <row r="2407" spans="8:8" x14ac:dyDescent="0.35">
      <c r="H2407" s="58"/>
    </row>
    <row r="2408" spans="8:8" x14ac:dyDescent="0.35">
      <c r="H2408" s="58"/>
    </row>
    <row r="2409" spans="8:8" x14ac:dyDescent="0.35">
      <c r="H2409" s="58"/>
    </row>
    <row r="2410" spans="8:8" x14ac:dyDescent="0.35">
      <c r="H2410" s="58"/>
    </row>
    <row r="2411" spans="8:8" x14ac:dyDescent="0.35">
      <c r="H2411" s="58"/>
    </row>
    <row r="2412" spans="8:8" x14ac:dyDescent="0.35">
      <c r="H2412" s="58"/>
    </row>
    <row r="2413" spans="8:8" x14ac:dyDescent="0.35">
      <c r="H2413" s="58"/>
    </row>
    <row r="2414" spans="8:8" x14ac:dyDescent="0.35">
      <c r="H2414" s="58"/>
    </row>
    <row r="2415" spans="8:8" x14ac:dyDescent="0.35">
      <c r="H2415" s="58"/>
    </row>
    <row r="2416" spans="8:8" x14ac:dyDescent="0.35">
      <c r="H2416" s="58"/>
    </row>
    <row r="2417" spans="8:8" x14ac:dyDescent="0.35">
      <c r="H2417" s="58"/>
    </row>
    <row r="2418" spans="8:8" x14ac:dyDescent="0.35">
      <c r="H2418" s="58"/>
    </row>
    <row r="2419" spans="8:8" x14ac:dyDescent="0.35">
      <c r="H2419" s="58"/>
    </row>
    <row r="2420" spans="8:8" x14ac:dyDescent="0.35">
      <c r="H2420" s="58"/>
    </row>
    <row r="2421" spans="8:8" x14ac:dyDescent="0.35">
      <c r="H2421" s="58"/>
    </row>
    <row r="2422" spans="8:8" x14ac:dyDescent="0.35">
      <c r="H2422" s="58"/>
    </row>
    <row r="2423" spans="8:8" x14ac:dyDescent="0.35">
      <c r="H2423" s="58"/>
    </row>
    <row r="2424" spans="8:8" x14ac:dyDescent="0.35">
      <c r="H2424" s="58"/>
    </row>
    <row r="2425" spans="8:8" x14ac:dyDescent="0.35">
      <c r="H2425" s="58"/>
    </row>
    <row r="2426" spans="8:8" x14ac:dyDescent="0.35">
      <c r="H2426" s="58"/>
    </row>
    <row r="2427" spans="8:8" x14ac:dyDescent="0.35">
      <c r="H2427" s="58"/>
    </row>
    <row r="2428" spans="8:8" x14ac:dyDescent="0.35">
      <c r="H2428" s="58"/>
    </row>
    <row r="2429" spans="8:8" x14ac:dyDescent="0.35">
      <c r="H2429" s="58"/>
    </row>
    <row r="2430" spans="8:8" x14ac:dyDescent="0.35">
      <c r="H2430" s="58"/>
    </row>
    <row r="2431" spans="8:8" x14ac:dyDescent="0.35">
      <c r="H2431" s="58"/>
    </row>
    <row r="2432" spans="8:8" x14ac:dyDescent="0.35">
      <c r="H2432" s="58"/>
    </row>
    <row r="2433" spans="8:8" x14ac:dyDescent="0.35">
      <c r="H2433" s="58"/>
    </row>
    <row r="2434" spans="8:8" x14ac:dyDescent="0.35">
      <c r="H2434" s="58"/>
    </row>
    <row r="2435" spans="8:8" x14ac:dyDescent="0.35">
      <c r="H2435" s="58"/>
    </row>
    <row r="2436" spans="8:8" x14ac:dyDescent="0.35">
      <c r="H2436" s="58"/>
    </row>
    <row r="2437" spans="8:8" x14ac:dyDescent="0.35">
      <c r="H2437" s="58"/>
    </row>
    <row r="2438" spans="8:8" x14ac:dyDescent="0.35">
      <c r="H2438" s="58"/>
    </row>
    <row r="2439" spans="8:8" x14ac:dyDescent="0.35">
      <c r="H2439" s="58"/>
    </row>
    <row r="2440" spans="8:8" x14ac:dyDescent="0.35">
      <c r="H2440" s="58"/>
    </row>
    <row r="2441" spans="8:8" x14ac:dyDescent="0.35">
      <c r="H2441" s="58"/>
    </row>
    <row r="2442" spans="8:8" x14ac:dyDescent="0.35">
      <c r="H2442" s="58"/>
    </row>
    <row r="2443" spans="8:8" x14ac:dyDescent="0.35">
      <c r="H2443" s="58"/>
    </row>
    <row r="2444" spans="8:8" x14ac:dyDescent="0.35">
      <c r="H2444" s="58"/>
    </row>
    <row r="2445" spans="8:8" x14ac:dyDescent="0.35">
      <c r="H2445" s="58"/>
    </row>
    <row r="2446" spans="8:8" x14ac:dyDescent="0.35">
      <c r="H2446" s="58"/>
    </row>
    <row r="2447" spans="8:8" x14ac:dyDescent="0.35">
      <c r="H2447" s="58"/>
    </row>
    <row r="2448" spans="8:8" x14ac:dyDescent="0.35">
      <c r="H2448" s="58"/>
    </row>
    <row r="2449" spans="8:8" x14ac:dyDescent="0.35">
      <c r="H2449" s="58"/>
    </row>
    <row r="2450" spans="8:8" x14ac:dyDescent="0.35">
      <c r="H2450" s="58"/>
    </row>
    <row r="2451" spans="8:8" x14ac:dyDescent="0.35">
      <c r="H2451" s="58"/>
    </row>
    <row r="2452" spans="8:8" x14ac:dyDescent="0.35">
      <c r="H2452" s="58"/>
    </row>
    <row r="2453" spans="8:8" x14ac:dyDescent="0.35">
      <c r="H2453" s="58"/>
    </row>
    <row r="2454" spans="8:8" x14ac:dyDescent="0.35">
      <c r="H2454" s="58"/>
    </row>
    <row r="2455" spans="8:8" x14ac:dyDescent="0.35">
      <c r="H2455" s="58"/>
    </row>
    <row r="2456" spans="8:8" x14ac:dyDescent="0.35">
      <c r="H2456" s="58"/>
    </row>
    <row r="2457" spans="8:8" x14ac:dyDescent="0.35">
      <c r="H2457" s="58"/>
    </row>
    <row r="2458" spans="8:8" x14ac:dyDescent="0.35">
      <c r="H2458" s="58"/>
    </row>
    <row r="2459" spans="8:8" x14ac:dyDescent="0.35">
      <c r="H2459" s="58"/>
    </row>
    <row r="2460" spans="8:8" x14ac:dyDescent="0.35">
      <c r="H2460" s="58"/>
    </row>
    <row r="2461" spans="8:8" x14ac:dyDescent="0.35">
      <c r="H2461" s="58"/>
    </row>
    <row r="2462" spans="8:8" x14ac:dyDescent="0.35">
      <c r="H2462" s="58"/>
    </row>
    <row r="2463" spans="8:8" x14ac:dyDescent="0.35">
      <c r="H2463" s="58"/>
    </row>
    <row r="2464" spans="8:8" x14ac:dyDescent="0.35">
      <c r="H2464" s="58"/>
    </row>
    <row r="2465" spans="8:8" x14ac:dyDescent="0.35">
      <c r="H2465" s="58"/>
    </row>
    <row r="2466" spans="8:8" x14ac:dyDescent="0.35">
      <c r="H2466" s="58"/>
    </row>
    <row r="2467" spans="8:8" x14ac:dyDescent="0.35">
      <c r="H2467" s="58"/>
    </row>
    <row r="2468" spans="8:8" x14ac:dyDescent="0.35">
      <c r="H2468" s="58"/>
    </row>
    <row r="2469" spans="8:8" x14ac:dyDescent="0.35">
      <c r="H2469" s="58"/>
    </row>
    <row r="2470" spans="8:8" x14ac:dyDescent="0.35">
      <c r="H2470" s="58"/>
    </row>
    <row r="2471" spans="8:8" x14ac:dyDescent="0.35">
      <c r="H2471" s="58"/>
    </row>
    <row r="2472" spans="8:8" x14ac:dyDescent="0.35">
      <c r="H2472" s="58"/>
    </row>
    <row r="2473" spans="8:8" x14ac:dyDescent="0.35">
      <c r="H2473" s="58"/>
    </row>
    <row r="2474" spans="8:8" x14ac:dyDescent="0.35">
      <c r="H2474" s="58"/>
    </row>
    <row r="2475" spans="8:8" x14ac:dyDescent="0.35">
      <c r="H2475" s="58"/>
    </row>
    <row r="2476" spans="8:8" x14ac:dyDescent="0.35">
      <c r="H2476" s="58"/>
    </row>
    <row r="2477" spans="8:8" x14ac:dyDescent="0.35">
      <c r="H2477" s="58"/>
    </row>
    <row r="2478" spans="8:8" x14ac:dyDescent="0.35">
      <c r="H2478" s="58"/>
    </row>
    <row r="2479" spans="8:8" x14ac:dyDescent="0.35">
      <c r="H2479" s="58"/>
    </row>
    <row r="2480" spans="8:8" x14ac:dyDescent="0.35">
      <c r="H2480" s="58"/>
    </row>
    <row r="2481" spans="8:8" x14ac:dyDescent="0.35">
      <c r="H2481" s="58"/>
    </row>
    <row r="2482" spans="8:8" x14ac:dyDescent="0.35">
      <c r="H2482" s="58"/>
    </row>
    <row r="2483" spans="8:8" x14ac:dyDescent="0.35">
      <c r="H2483" s="58"/>
    </row>
    <row r="2484" spans="8:8" x14ac:dyDescent="0.35">
      <c r="H2484" s="58"/>
    </row>
    <row r="2485" spans="8:8" x14ac:dyDescent="0.35">
      <c r="H2485" s="58"/>
    </row>
    <row r="2486" spans="8:8" x14ac:dyDescent="0.35">
      <c r="H2486" s="58"/>
    </row>
    <row r="2487" spans="8:8" x14ac:dyDescent="0.35">
      <c r="H2487" s="58"/>
    </row>
    <row r="2488" spans="8:8" x14ac:dyDescent="0.35">
      <c r="H2488" s="58"/>
    </row>
    <row r="2489" spans="8:8" x14ac:dyDescent="0.35">
      <c r="H2489" s="58"/>
    </row>
    <row r="2490" spans="8:8" x14ac:dyDescent="0.35">
      <c r="H2490" s="58"/>
    </row>
    <row r="2491" spans="8:8" x14ac:dyDescent="0.35">
      <c r="H2491" s="58"/>
    </row>
    <row r="2492" spans="8:8" x14ac:dyDescent="0.35">
      <c r="H2492" s="58"/>
    </row>
    <row r="2493" spans="8:8" x14ac:dyDescent="0.35">
      <c r="H2493" s="58"/>
    </row>
    <row r="2494" spans="8:8" x14ac:dyDescent="0.35">
      <c r="H2494" s="58"/>
    </row>
    <row r="2495" spans="8:8" x14ac:dyDescent="0.35">
      <c r="H2495" s="58"/>
    </row>
    <row r="2496" spans="8:8" x14ac:dyDescent="0.35">
      <c r="H2496" s="58"/>
    </row>
    <row r="2497" spans="8:8" x14ac:dyDescent="0.35">
      <c r="H2497" s="58"/>
    </row>
    <row r="2498" spans="8:8" x14ac:dyDescent="0.35">
      <c r="H2498" s="58"/>
    </row>
    <row r="2499" spans="8:8" x14ac:dyDescent="0.35">
      <c r="H2499" s="58"/>
    </row>
    <row r="2500" spans="8:8" x14ac:dyDescent="0.35">
      <c r="H2500" s="58"/>
    </row>
    <row r="2501" spans="8:8" x14ac:dyDescent="0.35">
      <c r="H2501" s="58"/>
    </row>
    <row r="2502" spans="8:8" x14ac:dyDescent="0.35">
      <c r="H2502" s="58"/>
    </row>
    <row r="2503" spans="8:8" x14ac:dyDescent="0.35">
      <c r="H2503" s="58"/>
    </row>
    <row r="2504" spans="8:8" x14ac:dyDescent="0.35">
      <c r="H2504" s="58"/>
    </row>
    <row r="2505" spans="8:8" x14ac:dyDescent="0.35">
      <c r="H2505" s="58"/>
    </row>
    <row r="2506" spans="8:8" x14ac:dyDescent="0.35">
      <c r="H2506" s="58"/>
    </row>
    <row r="2507" spans="8:8" x14ac:dyDescent="0.35">
      <c r="H2507" s="58"/>
    </row>
    <row r="2508" spans="8:8" x14ac:dyDescent="0.35">
      <c r="H2508" s="58"/>
    </row>
    <row r="2509" spans="8:8" x14ac:dyDescent="0.35">
      <c r="H2509" s="58"/>
    </row>
    <row r="2510" spans="8:8" x14ac:dyDescent="0.35">
      <c r="H2510" s="58"/>
    </row>
    <row r="2511" spans="8:8" x14ac:dyDescent="0.35">
      <c r="H2511" s="58"/>
    </row>
    <row r="2512" spans="8:8" x14ac:dyDescent="0.35">
      <c r="H2512" s="58"/>
    </row>
    <row r="2513" spans="8:8" x14ac:dyDescent="0.35">
      <c r="H2513" s="58"/>
    </row>
    <row r="2514" spans="8:8" x14ac:dyDescent="0.35">
      <c r="H2514" s="58"/>
    </row>
    <row r="2515" spans="8:8" x14ac:dyDescent="0.35">
      <c r="H2515" s="58"/>
    </row>
    <row r="2516" spans="8:8" x14ac:dyDescent="0.35">
      <c r="H2516" s="58"/>
    </row>
    <row r="2517" spans="8:8" x14ac:dyDescent="0.35">
      <c r="H2517" s="58"/>
    </row>
    <row r="2518" spans="8:8" x14ac:dyDescent="0.35">
      <c r="H2518" s="58"/>
    </row>
    <row r="2519" spans="8:8" x14ac:dyDescent="0.35">
      <c r="H2519" s="58"/>
    </row>
    <row r="2520" spans="8:8" x14ac:dyDescent="0.35">
      <c r="H2520" s="58"/>
    </row>
    <row r="2521" spans="8:8" x14ac:dyDescent="0.35">
      <c r="H2521" s="58"/>
    </row>
    <row r="2522" spans="8:8" x14ac:dyDescent="0.35">
      <c r="H2522" s="58"/>
    </row>
    <row r="2523" spans="8:8" x14ac:dyDescent="0.35">
      <c r="H2523" s="58"/>
    </row>
    <row r="2524" spans="8:8" x14ac:dyDescent="0.35">
      <c r="H2524" s="58"/>
    </row>
    <row r="2525" spans="8:8" x14ac:dyDescent="0.35">
      <c r="H2525" s="58"/>
    </row>
    <row r="2526" spans="8:8" x14ac:dyDescent="0.35">
      <c r="H2526" s="58"/>
    </row>
    <row r="2527" spans="8:8" x14ac:dyDescent="0.35">
      <c r="H2527" s="58"/>
    </row>
    <row r="2528" spans="8:8" x14ac:dyDescent="0.35">
      <c r="H2528" s="58"/>
    </row>
    <row r="2529" spans="8:8" x14ac:dyDescent="0.35">
      <c r="H2529" s="58"/>
    </row>
    <row r="2530" spans="8:8" x14ac:dyDescent="0.35">
      <c r="H2530" s="58"/>
    </row>
    <row r="2531" spans="8:8" x14ac:dyDescent="0.35">
      <c r="H2531" s="58"/>
    </row>
    <row r="2532" spans="8:8" x14ac:dyDescent="0.35">
      <c r="H2532" s="58"/>
    </row>
    <row r="2533" spans="8:8" x14ac:dyDescent="0.35">
      <c r="H2533" s="58"/>
    </row>
    <row r="2534" spans="8:8" x14ac:dyDescent="0.35">
      <c r="H2534" s="58"/>
    </row>
    <row r="2535" spans="8:8" x14ac:dyDescent="0.35">
      <c r="H2535" s="58"/>
    </row>
    <row r="2536" spans="8:8" x14ac:dyDescent="0.35">
      <c r="H2536" s="58"/>
    </row>
    <row r="2537" spans="8:8" x14ac:dyDescent="0.35">
      <c r="H2537" s="58"/>
    </row>
    <row r="2538" spans="8:8" x14ac:dyDescent="0.35">
      <c r="H2538" s="58"/>
    </row>
    <row r="2539" spans="8:8" x14ac:dyDescent="0.35">
      <c r="H2539" s="58"/>
    </row>
    <row r="2540" spans="8:8" x14ac:dyDescent="0.35">
      <c r="H2540" s="58"/>
    </row>
    <row r="2541" spans="8:8" x14ac:dyDescent="0.35">
      <c r="H2541" s="58"/>
    </row>
    <row r="2542" spans="8:8" x14ac:dyDescent="0.35">
      <c r="H2542" s="58"/>
    </row>
    <row r="2543" spans="8:8" x14ac:dyDescent="0.35">
      <c r="H2543" s="58"/>
    </row>
    <row r="2544" spans="8:8" x14ac:dyDescent="0.35">
      <c r="H2544" s="58"/>
    </row>
    <row r="2545" spans="8:8" x14ac:dyDescent="0.35">
      <c r="H2545" s="58"/>
    </row>
    <row r="2546" spans="8:8" x14ac:dyDescent="0.35">
      <c r="H2546" s="58"/>
    </row>
    <row r="2547" spans="8:8" x14ac:dyDescent="0.35">
      <c r="H2547" s="58"/>
    </row>
    <row r="2548" spans="8:8" x14ac:dyDescent="0.35">
      <c r="H2548" s="58"/>
    </row>
    <row r="2549" spans="8:8" x14ac:dyDescent="0.35">
      <c r="H2549" s="58"/>
    </row>
    <row r="2550" spans="8:8" x14ac:dyDescent="0.35">
      <c r="H2550" s="58"/>
    </row>
    <row r="2551" spans="8:8" x14ac:dyDescent="0.35">
      <c r="H2551" s="58"/>
    </row>
    <row r="2552" spans="8:8" x14ac:dyDescent="0.35">
      <c r="H2552" s="58"/>
    </row>
    <row r="2553" spans="8:8" x14ac:dyDescent="0.35">
      <c r="H2553" s="58"/>
    </row>
    <row r="2554" spans="8:8" x14ac:dyDescent="0.35">
      <c r="H2554" s="58"/>
    </row>
    <row r="2555" spans="8:8" x14ac:dyDescent="0.35">
      <c r="H2555" s="58"/>
    </row>
    <row r="2556" spans="8:8" x14ac:dyDescent="0.35">
      <c r="H2556" s="58"/>
    </row>
    <row r="2557" spans="8:8" x14ac:dyDescent="0.35">
      <c r="H2557" s="58"/>
    </row>
    <row r="2558" spans="8:8" x14ac:dyDescent="0.35">
      <c r="H2558" s="58"/>
    </row>
    <row r="2559" spans="8:8" x14ac:dyDescent="0.35">
      <c r="H2559" s="58"/>
    </row>
    <row r="2560" spans="8:8" x14ac:dyDescent="0.35">
      <c r="H2560" s="58"/>
    </row>
    <row r="2561" spans="8:8" x14ac:dyDescent="0.35">
      <c r="H2561" s="58"/>
    </row>
    <row r="2562" spans="8:8" x14ac:dyDescent="0.35">
      <c r="H2562" s="58"/>
    </row>
    <row r="2563" spans="8:8" x14ac:dyDescent="0.35">
      <c r="H2563" s="58"/>
    </row>
    <row r="2564" spans="8:8" x14ac:dyDescent="0.35">
      <c r="H2564" s="58"/>
    </row>
    <row r="2565" spans="8:8" x14ac:dyDescent="0.35">
      <c r="H2565" s="58"/>
    </row>
    <row r="2566" spans="8:8" x14ac:dyDescent="0.35">
      <c r="H2566" s="58"/>
    </row>
    <row r="2567" spans="8:8" x14ac:dyDescent="0.35">
      <c r="H2567" s="58"/>
    </row>
    <row r="2568" spans="8:8" x14ac:dyDescent="0.35">
      <c r="H2568" s="58"/>
    </row>
    <row r="2569" spans="8:8" x14ac:dyDescent="0.35">
      <c r="H2569" s="58"/>
    </row>
    <row r="2570" spans="8:8" x14ac:dyDescent="0.35">
      <c r="H2570" s="58"/>
    </row>
    <row r="2571" spans="8:8" x14ac:dyDescent="0.35">
      <c r="H2571" s="58"/>
    </row>
    <row r="2572" spans="8:8" x14ac:dyDescent="0.35">
      <c r="H2572" s="58"/>
    </row>
    <row r="2573" spans="8:8" x14ac:dyDescent="0.35">
      <c r="H2573" s="58"/>
    </row>
    <row r="2574" spans="8:8" x14ac:dyDescent="0.35">
      <c r="H2574" s="58"/>
    </row>
    <row r="2575" spans="8:8" x14ac:dyDescent="0.35">
      <c r="H2575" s="58"/>
    </row>
    <row r="2576" spans="8:8" x14ac:dyDescent="0.35">
      <c r="H2576" s="58"/>
    </row>
    <row r="2577" spans="8:8" x14ac:dyDescent="0.35">
      <c r="H2577" s="58"/>
    </row>
    <row r="2578" spans="8:8" x14ac:dyDescent="0.35">
      <c r="H2578" s="58"/>
    </row>
    <row r="2579" spans="8:8" x14ac:dyDescent="0.35">
      <c r="H2579" s="58"/>
    </row>
    <row r="2580" spans="8:8" x14ac:dyDescent="0.35">
      <c r="H2580" s="58"/>
    </row>
    <row r="2581" spans="8:8" x14ac:dyDescent="0.35">
      <c r="H2581" s="58"/>
    </row>
    <row r="2582" spans="8:8" x14ac:dyDescent="0.35">
      <c r="H2582" s="58"/>
    </row>
    <row r="2583" spans="8:8" x14ac:dyDescent="0.35">
      <c r="H2583" s="58"/>
    </row>
    <row r="2584" spans="8:8" x14ac:dyDescent="0.35">
      <c r="H2584" s="58"/>
    </row>
    <row r="2585" spans="8:8" x14ac:dyDescent="0.35">
      <c r="H2585" s="58"/>
    </row>
    <row r="2586" spans="8:8" x14ac:dyDescent="0.35">
      <c r="H2586" s="58"/>
    </row>
    <row r="2587" spans="8:8" x14ac:dyDescent="0.35">
      <c r="H2587" s="58"/>
    </row>
    <row r="2588" spans="8:8" x14ac:dyDescent="0.35">
      <c r="H2588" s="58"/>
    </row>
    <row r="2589" spans="8:8" x14ac:dyDescent="0.35">
      <c r="H2589" s="58"/>
    </row>
    <row r="2590" spans="8:8" x14ac:dyDescent="0.35">
      <c r="H2590" s="58"/>
    </row>
    <row r="2591" spans="8:8" x14ac:dyDescent="0.35">
      <c r="H2591" s="58"/>
    </row>
    <row r="2592" spans="8:8" x14ac:dyDescent="0.35">
      <c r="H2592" s="58"/>
    </row>
    <row r="2593" spans="8:8" x14ac:dyDescent="0.35">
      <c r="H2593" s="58"/>
    </row>
    <row r="2594" spans="8:8" x14ac:dyDescent="0.35">
      <c r="H2594" s="58"/>
    </row>
    <row r="2595" spans="8:8" x14ac:dyDescent="0.35">
      <c r="H2595" s="58"/>
    </row>
    <row r="2596" spans="8:8" x14ac:dyDescent="0.35">
      <c r="H2596" s="58"/>
    </row>
    <row r="2597" spans="8:8" x14ac:dyDescent="0.35">
      <c r="H2597" s="58"/>
    </row>
    <row r="2598" spans="8:8" x14ac:dyDescent="0.35">
      <c r="H2598" s="58"/>
    </row>
    <row r="2599" spans="8:8" x14ac:dyDescent="0.35">
      <c r="H2599" s="58"/>
    </row>
    <row r="2600" spans="8:8" x14ac:dyDescent="0.35">
      <c r="H2600" s="58"/>
    </row>
    <row r="2601" spans="8:8" x14ac:dyDescent="0.35">
      <c r="H2601" s="58"/>
    </row>
    <row r="2602" spans="8:8" x14ac:dyDescent="0.35">
      <c r="H2602" s="58"/>
    </row>
    <row r="2603" spans="8:8" x14ac:dyDescent="0.35">
      <c r="H2603" s="58"/>
    </row>
    <row r="2604" spans="8:8" x14ac:dyDescent="0.35">
      <c r="H2604" s="58"/>
    </row>
    <row r="2605" spans="8:8" x14ac:dyDescent="0.35">
      <c r="H2605" s="58"/>
    </row>
    <row r="2606" spans="8:8" x14ac:dyDescent="0.35">
      <c r="H2606" s="58"/>
    </row>
    <row r="2607" spans="8:8" x14ac:dyDescent="0.35">
      <c r="H2607" s="58"/>
    </row>
    <row r="2608" spans="8:8" x14ac:dyDescent="0.35">
      <c r="H2608" s="58"/>
    </row>
    <row r="2609" spans="8:8" x14ac:dyDescent="0.35">
      <c r="H2609" s="58"/>
    </row>
    <row r="2610" spans="8:8" x14ac:dyDescent="0.35">
      <c r="H2610" s="58"/>
    </row>
    <row r="2611" spans="8:8" x14ac:dyDescent="0.35">
      <c r="H2611" s="58"/>
    </row>
    <row r="2612" spans="8:8" x14ac:dyDescent="0.35">
      <c r="H2612" s="58"/>
    </row>
    <row r="2613" spans="8:8" x14ac:dyDescent="0.35">
      <c r="H2613" s="58"/>
    </row>
    <row r="2614" spans="8:8" x14ac:dyDescent="0.35">
      <c r="H2614" s="58"/>
    </row>
    <row r="2615" spans="8:8" x14ac:dyDescent="0.35">
      <c r="H2615" s="58"/>
    </row>
    <row r="2616" spans="8:8" x14ac:dyDescent="0.35">
      <c r="H2616" s="58"/>
    </row>
    <row r="2617" spans="8:8" x14ac:dyDescent="0.35">
      <c r="H2617" s="58"/>
    </row>
    <row r="2618" spans="8:8" x14ac:dyDescent="0.35">
      <c r="H2618" s="58"/>
    </row>
    <row r="2619" spans="8:8" x14ac:dyDescent="0.35">
      <c r="H2619" s="58"/>
    </row>
    <row r="2620" spans="8:8" x14ac:dyDescent="0.35">
      <c r="H2620" s="58"/>
    </row>
    <row r="2621" spans="8:8" x14ac:dyDescent="0.35">
      <c r="H2621" s="58"/>
    </row>
    <row r="2622" spans="8:8" x14ac:dyDescent="0.35">
      <c r="H2622" s="58"/>
    </row>
    <row r="2623" spans="8:8" x14ac:dyDescent="0.35">
      <c r="H2623" s="58"/>
    </row>
    <row r="2624" spans="8:8" x14ac:dyDescent="0.35">
      <c r="H2624" s="58"/>
    </row>
    <row r="2625" spans="8:8" x14ac:dyDescent="0.35">
      <c r="H2625" s="58"/>
    </row>
    <row r="2626" spans="8:8" x14ac:dyDescent="0.35">
      <c r="H2626" s="58"/>
    </row>
    <row r="2627" spans="8:8" x14ac:dyDescent="0.35">
      <c r="H2627" s="58"/>
    </row>
    <row r="2628" spans="8:8" x14ac:dyDescent="0.35">
      <c r="H2628" s="58"/>
    </row>
    <row r="2629" spans="8:8" x14ac:dyDescent="0.35">
      <c r="H2629" s="58"/>
    </row>
    <row r="2630" spans="8:8" x14ac:dyDescent="0.35">
      <c r="H2630" s="58"/>
    </row>
    <row r="2631" spans="8:8" x14ac:dyDescent="0.35">
      <c r="H2631" s="58"/>
    </row>
    <row r="2632" spans="8:8" x14ac:dyDescent="0.35">
      <c r="H2632" s="58"/>
    </row>
    <row r="2633" spans="8:8" x14ac:dyDescent="0.35">
      <c r="H2633" s="58"/>
    </row>
    <row r="2634" spans="8:8" x14ac:dyDescent="0.35">
      <c r="H2634" s="58"/>
    </row>
    <row r="2635" spans="8:8" x14ac:dyDescent="0.35">
      <c r="H2635" s="58"/>
    </row>
    <row r="2636" spans="8:8" x14ac:dyDescent="0.35">
      <c r="H2636" s="58"/>
    </row>
    <row r="2637" spans="8:8" x14ac:dyDescent="0.35">
      <c r="H2637" s="58"/>
    </row>
    <row r="2638" spans="8:8" x14ac:dyDescent="0.35">
      <c r="H2638" s="58"/>
    </row>
    <row r="2639" spans="8:8" x14ac:dyDescent="0.35">
      <c r="H2639" s="58"/>
    </row>
    <row r="2640" spans="8:8" x14ac:dyDescent="0.35">
      <c r="H2640" s="58"/>
    </row>
    <row r="2641" spans="8:8" x14ac:dyDescent="0.35">
      <c r="H2641" s="58"/>
    </row>
    <row r="2642" spans="8:8" x14ac:dyDescent="0.35">
      <c r="H2642" s="58"/>
    </row>
    <row r="2643" spans="8:8" x14ac:dyDescent="0.35">
      <c r="H2643" s="58"/>
    </row>
    <row r="2644" spans="8:8" x14ac:dyDescent="0.35">
      <c r="H2644" s="58"/>
    </row>
    <row r="2645" spans="8:8" x14ac:dyDescent="0.35">
      <c r="H2645" s="58"/>
    </row>
    <row r="2646" spans="8:8" x14ac:dyDescent="0.35">
      <c r="H2646" s="58"/>
    </row>
    <row r="2647" spans="8:8" x14ac:dyDescent="0.35">
      <c r="H2647" s="58"/>
    </row>
    <row r="2648" spans="8:8" x14ac:dyDescent="0.35">
      <c r="H2648" s="58"/>
    </row>
    <row r="2649" spans="8:8" x14ac:dyDescent="0.35">
      <c r="H2649" s="58"/>
    </row>
    <row r="2650" spans="8:8" x14ac:dyDescent="0.35">
      <c r="H2650" s="58"/>
    </row>
    <row r="2651" spans="8:8" x14ac:dyDescent="0.35">
      <c r="H2651" s="58"/>
    </row>
    <row r="2652" spans="8:8" x14ac:dyDescent="0.35">
      <c r="H2652" s="58"/>
    </row>
    <row r="2653" spans="8:8" x14ac:dyDescent="0.35">
      <c r="H2653" s="58"/>
    </row>
    <row r="2654" spans="8:8" x14ac:dyDescent="0.35">
      <c r="H2654" s="58"/>
    </row>
    <row r="2655" spans="8:8" x14ac:dyDescent="0.35">
      <c r="H2655" s="58"/>
    </row>
    <row r="2656" spans="8:8" x14ac:dyDescent="0.35">
      <c r="H2656" s="58"/>
    </row>
    <row r="2657" spans="8:8" x14ac:dyDescent="0.35">
      <c r="H2657" s="58"/>
    </row>
    <row r="2658" spans="8:8" x14ac:dyDescent="0.35">
      <c r="H2658" s="58"/>
    </row>
    <row r="2659" spans="8:8" x14ac:dyDescent="0.35">
      <c r="H2659" s="58"/>
    </row>
    <row r="2660" spans="8:8" x14ac:dyDescent="0.35">
      <c r="H2660" s="58"/>
    </row>
    <row r="2661" spans="8:8" x14ac:dyDescent="0.35">
      <c r="H2661" s="58"/>
    </row>
    <row r="2662" spans="8:8" x14ac:dyDescent="0.35">
      <c r="H2662" s="58"/>
    </row>
    <row r="2663" spans="8:8" x14ac:dyDescent="0.35">
      <c r="H2663" s="58"/>
    </row>
    <row r="2664" spans="8:8" x14ac:dyDescent="0.35">
      <c r="H2664" s="58"/>
    </row>
    <row r="2665" spans="8:8" x14ac:dyDescent="0.35">
      <c r="H2665" s="58"/>
    </row>
    <row r="2666" spans="8:8" x14ac:dyDescent="0.35">
      <c r="H2666" s="58"/>
    </row>
    <row r="2667" spans="8:8" x14ac:dyDescent="0.35">
      <c r="H2667" s="58"/>
    </row>
    <row r="2668" spans="8:8" x14ac:dyDescent="0.35">
      <c r="H2668" s="58"/>
    </row>
    <row r="2669" spans="8:8" x14ac:dyDescent="0.35">
      <c r="H2669" s="58"/>
    </row>
    <row r="2670" spans="8:8" x14ac:dyDescent="0.35">
      <c r="H2670" s="58"/>
    </row>
    <row r="2671" spans="8:8" x14ac:dyDescent="0.35">
      <c r="H2671" s="58"/>
    </row>
    <row r="2672" spans="8:8" x14ac:dyDescent="0.35">
      <c r="H2672" s="58"/>
    </row>
    <row r="2673" spans="8:8" x14ac:dyDescent="0.35">
      <c r="H2673" s="58"/>
    </row>
    <row r="2674" spans="8:8" x14ac:dyDescent="0.35">
      <c r="H2674" s="58"/>
    </row>
    <row r="2675" spans="8:8" x14ac:dyDescent="0.35">
      <c r="H2675" s="58"/>
    </row>
    <row r="2676" spans="8:8" x14ac:dyDescent="0.35">
      <c r="H2676" s="58"/>
    </row>
    <row r="2677" spans="8:8" x14ac:dyDescent="0.35">
      <c r="H2677" s="58"/>
    </row>
    <row r="2678" spans="8:8" x14ac:dyDescent="0.35">
      <c r="H2678" s="58"/>
    </row>
    <row r="2679" spans="8:8" x14ac:dyDescent="0.35">
      <c r="H2679" s="58"/>
    </row>
    <row r="2680" spans="8:8" x14ac:dyDescent="0.35">
      <c r="H2680" s="58"/>
    </row>
    <row r="2681" spans="8:8" x14ac:dyDescent="0.35">
      <c r="H2681" s="58"/>
    </row>
    <row r="2682" spans="8:8" x14ac:dyDescent="0.35">
      <c r="H2682" s="58"/>
    </row>
    <row r="2683" spans="8:8" x14ac:dyDescent="0.35">
      <c r="H2683" s="58"/>
    </row>
    <row r="2684" spans="8:8" x14ac:dyDescent="0.35">
      <c r="H2684" s="58"/>
    </row>
    <row r="2685" spans="8:8" x14ac:dyDescent="0.35">
      <c r="H2685" s="58"/>
    </row>
    <row r="2686" spans="8:8" x14ac:dyDescent="0.35">
      <c r="H2686" s="58"/>
    </row>
    <row r="2687" spans="8:8" x14ac:dyDescent="0.35">
      <c r="H2687" s="58"/>
    </row>
    <row r="2688" spans="8:8" x14ac:dyDescent="0.35">
      <c r="H2688" s="58"/>
    </row>
    <row r="2689" spans="8:8" x14ac:dyDescent="0.35">
      <c r="H2689" s="58"/>
    </row>
    <row r="2690" spans="8:8" x14ac:dyDescent="0.35">
      <c r="H2690" s="58"/>
    </row>
    <row r="2691" spans="8:8" x14ac:dyDescent="0.35">
      <c r="H2691" s="58"/>
    </row>
    <row r="2692" spans="8:8" x14ac:dyDescent="0.35">
      <c r="H2692" s="58"/>
    </row>
    <row r="2693" spans="8:8" x14ac:dyDescent="0.35">
      <c r="H2693" s="58"/>
    </row>
    <row r="2694" spans="8:8" x14ac:dyDescent="0.35">
      <c r="H2694" s="58"/>
    </row>
    <row r="2695" spans="8:8" x14ac:dyDescent="0.35">
      <c r="H2695" s="58"/>
    </row>
    <row r="2696" spans="8:8" x14ac:dyDescent="0.35">
      <c r="H2696" s="58"/>
    </row>
    <row r="2697" spans="8:8" x14ac:dyDescent="0.35">
      <c r="H2697" s="58"/>
    </row>
    <row r="2698" spans="8:8" x14ac:dyDescent="0.35">
      <c r="H2698" s="58"/>
    </row>
    <row r="2699" spans="8:8" x14ac:dyDescent="0.35">
      <c r="H2699" s="58"/>
    </row>
    <row r="2700" spans="8:8" x14ac:dyDescent="0.35">
      <c r="H2700" s="58"/>
    </row>
    <row r="2701" spans="8:8" x14ac:dyDescent="0.35">
      <c r="H2701" s="58"/>
    </row>
    <row r="2702" spans="8:8" x14ac:dyDescent="0.35">
      <c r="H2702" s="58"/>
    </row>
    <row r="2703" spans="8:8" x14ac:dyDescent="0.35">
      <c r="H2703" s="58"/>
    </row>
    <row r="2704" spans="8:8" x14ac:dyDescent="0.35">
      <c r="H2704" s="58"/>
    </row>
    <row r="2705" spans="8:8" x14ac:dyDescent="0.35">
      <c r="H2705" s="58"/>
    </row>
    <row r="2706" spans="8:8" x14ac:dyDescent="0.35">
      <c r="H2706" s="58"/>
    </row>
    <row r="2707" spans="8:8" x14ac:dyDescent="0.35">
      <c r="H2707" s="58"/>
    </row>
    <row r="2708" spans="8:8" x14ac:dyDescent="0.35">
      <c r="H2708" s="58"/>
    </row>
    <row r="2709" spans="8:8" x14ac:dyDescent="0.35">
      <c r="H2709" s="58"/>
    </row>
    <row r="2710" spans="8:8" x14ac:dyDescent="0.35">
      <c r="H2710" s="58"/>
    </row>
    <row r="2711" spans="8:8" x14ac:dyDescent="0.35">
      <c r="H2711" s="58"/>
    </row>
    <row r="2712" spans="8:8" x14ac:dyDescent="0.35">
      <c r="H2712" s="58"/>
    </row>
    <row r="2713" spans="8:8" x14ac:dyDescent="0.35">
      <c r="H2713" s="58"/>
    </row>
    <row r="2714" spans="8:8" x14ac:dyDescent="0.35">
      <c r="H2714" s="58"/>
    </row>
    <row r="2715" spans="8:8" x14ac:dyDescent="0.35">
      <c r="H2715" s="58"/>
    </row>
    <row r="2716" spans="8:8" x14ac:dyDescent="0.35">
      <c r="H2716" s="58"/>
    </row>
    <row r="2717" spans="8:8" x14ac:dyDescent="0.35">
      <c r="H2717" s="58"/>
    </row>
    <row r="2718" spans="8:8" x14ac:dyDescent="0.35">
      <c r="H2718" s="58"/>
    </row>
    <row r="2719" spans="8:8" x14ac:dyDescent="0.35">
      <c r="H2719" s="58"/>
    </row>
    <row r="2720" spans="8:8" x14ac:dyDescent="0.35">
      <c r="H2720" s="58"/>
    </row>
    <row r="2721" spans="8:8" x14ac:dyDescent="0.35">
      <c r="H2721" s="58"/>
    </row>
    <row r="2722" spans="8:8" x14ac:dyDescent="0.35">
      <c r="H2722" s="58"/>
    </row>
    <row r="2723" spans="8:8" x14ac:dyDescent="0.35">
      <c r="H2723" s="58"/>
    </row>
    <row r="2724" spans="8:8" x14ac:dyDescent="0.35">
      <c r="H2724" s="58"/>
    </row>
    <row r="2725" spans="8:8" x14ac:dyDescent="0.35">
      <c r="H2725" s="58"/>
    </row>
    <row r="2726" spans="8:8" x14ac:dyDescent="0.35">
      <c r="H2726" s="58"/>
    </row>
    <row r="2727" spans="8:8" x14ac:dyDescent="0.35">
      <c r="H2727" s="58"/>
    </row>
    <row r="2728" spans="8:8" x14ac:dyDescent="0.35">
      <c r="H2728" s="58"/>
    </row>
    <row r="2729" spans="8:8" x14ac:dyDescent="0.35">
      <c r="H2729" s="58"/>
    </row>
    <row r="2730" spans="8:8" x14ac:dyDescent="0.35">
      <c r="H2730" s="58"/>
    </row>
    <row r="2731" spans="8:8" x14ac:dyDescent="0.35">
      <c r="H2731" s="58"/>
    </row>
    <row r="2732" spans="8:8" x14ac:dyDescent="0.35">
      <c r="H2732" s="58"/>
    </row>
    <row r="2733" spans="8:8" x14ac:dyDescent="0.35">
      <c r="H2733" s="58"/>
    </row>
    <row r="2734" spans="8:8" x14ac:dyDescent="0.35">
      <c r="H2734" s="58"/>
    </row>
    <row r="2735" spans="8:8" x14ac:dyDescent="0.35">
      <c r="H2735" s="58"/>
    </row>
    <row r="2736" spans="8:8" x14ac:dyDescent="0.35">
      <c r="H2736" s="58"/>
    </row>
    <row r="2737" spans="8:8" x14ac:dyDescent="0.35">
      <c r="H2737" s="58"/>
    </row>
    <row r="2738" spans="8:8" x14ac:dyDescent="0.35">
      <c r="H2738" s="58"/>
    </row>
    <row r="2739" spans="8:8" x14ac:dyDescent="0.35">
      <c r="H2739" s="58"/>
    </row>
    <row r="2740" spans="8:8" x14ac:dyDescent="0.35">
      <c r="H2740" s="58"/>
    </row>
    <row r="2741" spans="8:8" x14ac:dyDescent="0.35">
      <c r="H2741" s="58"/>
    </row>
    <row r="2742" spans="8:8" x14ac:dyDescent="0.35">
      <c r="H2742" s="58"/>
    </row>
    <row r="2743" spans="8:8" x14ac:dyDescent="0.35">
      <c r="H2743" s="58"/>
    </row>
    <row r="2744" spans="8:8" x14ac:dyDescent="0.35">
      <c r="H2744" s="58"/>
    </row>
    <row r="2745" spans="8:8" x14ac:dyDescent="0.35">
      <c r="H2745" s="58"/>
    </row>
    <row r="2746" spans="8:8" x14ac:dyDescent="0.35">
      <c r="H2746" s="58"/>
    </row>
    <row r="2747" spans="8:8" x14ac:dyDescent="0.35">
      <c r="H2747" s="58"/>
    </row>
    <row r="2748" spans="8:8" x14ac:dyDescent="0.35">
      <c r="H2748" s="58"/>
    </row>
    <row r="2749" spans="8:8" x14ac:dyDescent="0.35">
      <c r="H2749" s="58"/>
    </row>
    <row r="2750" spans="8:8" x14ac:dyDescent="0.35">
      <c r="H2750" s="58"/>
    </row>
    <row r="2751" spans="8:8" x14ac:dyDescent="0.35">
      <c r="H2751" s="58"/>
    </row>
    <row r="2752" spans="8:8" x14ac:dyDescent="0.35">
      <c r="H2752" s="58"/>
    </row>
    <row r="2753" spans="8:8" x14ac:dyDescent="0.35">
      <c r="H2753" s="58"/>
    </row>
    <row r="2754" spans="8:8" x14ac:dyDescent="0.35">
      <c r="H2754" s="58"/>
    </row>
    <row r="2755" spans="8:8" x14ac:dyDescent="0.35">
      <c r="H2755" s="58"/>
    </row>
    <row r="2756" spans="8:8" x14ac:dyDescent="0.35">
      <c r="H2756" s="58"/>
    </row>
    <row r="2757" spans="8:8" x14ac:dyDescent="0.35">
      <c r="H2757" s="58"/>
    </row>
    <row r="2758" spans="8:8" x14ac:dyDescent="0.35">
      <c r="H2758" s="58"/>
    </row>
    <row r="2759" spans="8:8" x14ac:dyDescent="0.35">
      <c r="H2759" s="58"/>
    </row>
    <row r="2760" spans="8:8" x14ac:dyDescent="0.35">
      <c r="H2760" s="58"/>
    </row>
    <row r="2761" spans="8:8" x14ac:dyDescent="0.35">
      <c r="H2761" s="58"/>
    </row>
    <row r="2762" spans="8:8" x14ac:dyDescent="0.35">
      <c r="H2762" s="58"/>
    </row>
    <row r="2763" spans="8:8" x14ac:dyDescent="0.35">
      <c r="H2763" s="58"/>
    </row>
    <row r="2764" spans="8:8" x14ac:dyDescent="0.35">
      <c r="H2764" s="58"/>
    </row>
    <row r="2765" spans="8:8" x14ac:dyDescent="0.35">
      <c r="H2765" s="58"/>
    </row>
    <row r="2766" spans="8:8" x14ac:dyDescent="0.35">
      <c r="H2766" s="58"/>
    </row>
    <row r="2767" spans="8:8" x14ac:dyDescent="0.35">
      <c r="H2767" s="58"/>
    </row>
    <row r="2768" spans="8:8" x14ac:dyDescent="0.35">
      <c r="H2768" s="58"/>
    </row>
    <row r="2769" spans="8:8" x14ac:dyDescent="0.35">
      <c r="H2769" s="58"/>
    </row>
    <row r="2770" spans="8:8" x14ac:dyDescent="0.35">
      <c r="H2770" s="58"/>
    </row>
    <row r="2771" spans="8:8" x14ac:dyDescent="0.35">
      <c r="H2771" s="58"/>
    </row>
    <row r="2772" spans="8:8" x14ac:dyDescent="0.35">
      <c r="H2772" s="58"/>
    </row>
    <row r="2773" spans="8:8" x14ac:dyDescent="0.35">
      <c r="H2773" s="58"/>
    </row>
    <row r="2774" spans="8:8" x14ac:dyDescent="0.35">
      <c r="H2774" s="58"/>
    </row>
    <row r="2775" spans="8:8" x14ac:dyDescent="0.35">
      <c r="H2775" s="58"/>
    </row>
    <row r="2776" spans="8:8" x14ac:dyDescent="0.35">
      <c r="H2776" s="58"/>
    </row>
    <row r="2777" spans="8:8" x14ac:dyDescent="0.35">
      <c r="H2777" s="58"/>
    </row>
    <row r="2778" spans="8:8" x14ac:dyDescent="0.35">
      <c r="H2778" s="58"/>
    </row>
    <row r="2779" spans="8:8" x14ac:dyDescent="0.35">
      <c r="H2779" s="58"/>
    </row>
    <row r="2780" spans="8:8" x14ac:dyDescent="0.35">
      <c r="H2780" s="58"/>
    </row>
    <row r="2781" spans="8:8" x14ac:dyDescent="0.35">
      <c r="H2781" s="58"/>
    </row>
    <row r="2782" spans="8:8" x14ac:dyDescent="0.35">
      <c r="H2782" s="58"/>
    </row>
    <row r="2783" spans="8:8" x14ac:dyDescent="0.35">
      <c r="H2783" s="58"/>
    </row>
    <row r="2784" spans="8:8" x14ac:dyDescent="0.35">
      <c r="H2784" s="58"/>
    </row>
    <row r="2785" spans="8:8" x14ac:dyDescent="0.35">
      <c r="H2785" s="58"/>
    </row>
    <row r="2786" spans="8:8" x14ac:dyDescent="0.35">
      <c r="H2786" s="58"/>
    </row>
    <row r="2787" spans="8:8" x14ac:dyDescent="0.35">
      <c r="H2787" s="58"/>
    </row>
    <row r="2788" spans="8:8" x14ac:dyDescent="0.35">
      <c r="H2788" s="58"/>
    </row>
    <row r="2789" spans="8:8" x14ac:dyDescent="0.35">
      <c r="H2789" s="58"/>
    </row>
    <row r="2790" spans="8:8" x14ac:dyDescent="0.35">
      <c r="H2790" s="58"/>
    </row>
    <row r="2791" spans="8:8" x14ac:dyDescent="0.35">
      <c r="H2791" s="58"/>
    </row>
    <row r="2792" spans="8:8" x14ac:dyDescent="0.35">
      <c r="H2792" s="58"/>
    </row>
    <row r="2793" spans="8:8" x14ac:dyDescent="0.35">
      <c r="H2793" s="58"/>
    </row>
    <row r="2794" spans="8:8" x14ac:dyDescent="0.35">
      <c r="H2794" s="58"/>
    </row>
    <row r="2795" spans="8:8" x14ac:dyDescent="0.35">
      <c r="H2795" s="58"/>
    </row>
    <row r="2796" spans="8:8" x14ac:dyDescent="0.35">
      <c r="H2796" s="58"/>
    </row>
    <row r="2797" spans="8:8" x14ac:dyDescent="0.35">
      <c r="H2797" s="58"/>
    </row>
    <row r="2798" spans="8:8" x14ac:dyDescent="0.35">
      <c r="H2798" s="58"/>
    </row>
    <row r="2799" spans="8:8" x14ac:dyDescent="0.35">
      <c r="H2799" s="58"/>
    </row>
    <row r="2800" spans="8:8" x14ac:dyDescent="0.35">
      <c r="H2800" s="58"/>
    </row>
    <row r="2801" spans="8:8" x14ac:dyDescent="0.35">
      <c r="H2801" s="58"/>
    </row>
    <row r="2802" spans="8:8" x14ac:dyDescent="0.35">
      <c r="H2802" s="58"/>
    </row>
    <row r="2803" spans="8:8" x14ac:dyDescent="0.35">
      <c r="H2803" s="58"/>
    </row>
    <row r="2804" spans="8:8" x14ac:dyDescent="0.35">
      <c r="H2804" s="58"/>
    </row>
    <row r="2805" spans="8:8" x14ac:dyDescent="0.35">
      <c r="H2805" s="58"/>
    </row>
    <row r="2806" spans="8:8" x14ac:dyDescent="0.35">
      <c r="H2806" s="58"/>
    </row>
    <row r="2807" spans="8:8" x14ac:dyDescent="0.35">
      <c r="H2807" s="58"/>
    </row>
    <row r="2808" spans="8:8" x14ac:dyDescent="0.35">
      <c r="H2808" s="58"/>
    </row>
    <row r="2809" spans="8:8" x14ac:dyDescent="0.35">
      <c r="H2809" s="58"/>
    </row>
    <row r="2810" spans="8:8" x14ac:dyDescent="0.35">
      <c r="H2810" s="58"/>
    </row>
    <row r="2811" spans="8:8" x14ac:dyDescent="0.35">
      <c r="H2811" s="58"/>
    </row>
    <row r="2812" spans="8:8" x14ac:dyDescent="0.35">
      <c r="H2812" s="58"/>
    </row>
    <row r="2813" spans="8:8" x14ac:dyDescent="0.35">
      <c r="H2813" s="58"/>
    </row>
    <row r="2814" spans="8:8" x14ac:dyDescent="0.35">
      <c r="H2814" s="58"/>
    </row>
    <row r="2815" spans="8:8" x14ac:dyDescent="0.35">
      <c r="H2815" s="58"/>
    </row>
    <row r="2816" spans="8:8" x14ac:dyDescent="0.35">
      <c r="H2816" s="58"/>
    </row>
    <row r="2817" spans="8:8" x14ac:dyDescent="0.35">
      <c r="H2817" s="58"/>
    </row>
    <row r="2818" spans="8:8" x14ac:dyDescent="0.35">
      <c r="H2818" s="58"/>
    </row>
    <row r="2819" spans="8:8" x14ac:dyDescent="0.35">
      <c r="H2819" s="58"/>
    </row>
    <row r="2820" spans="8:8" x14ac:dyDescent="0.35">
      <c r="H2820" s="58"/>
    </row>
    <row r="2821" spans="8:8" x14ac:dyDescent="0.35">
      <c r="H2821" s="58"/>
    </row>
    <row r="2822" spans="8:8" x14ac:dyDescent="0.35">
      <c r="H2822" s="58"/>
    </row>
    <row r="2823" spans="8:8" x14ac:dyDescent="0.35">
      <c r="H2823" s="58"/>
    </row>
    <row r="2824" spans="8:8" x14ac:dyDescent="0.35">
      <c r="H2824" s="58"/>
    </row>
    <row r="2825" spans="8:8" x14ac:dyDescent="0.35">
      <c r="H2825" s="58"/>
    </row>
    <row r="2826" spans="8:8" x14ac:dyDescent="0.35">
      <c r="H2826" s="58"/>
    </row>
    <row r="2827" spans="8:8" x14ac:dyDescent="0.35">
      <c r="H2827" s="58"/>
    </row>
    <row r="2828" spans="8:8" x14ac:dyDescent="0.35">
      <c r="H2828" s="58"/>
    </row>
    <row r="2829" spans="8:8" x14ac:dyDescent="0.35">
      <c r="H2829" s="58"/>
    </row>
    <row r="2830" spans="8:8" x14ac:dyDescent="0.35">
      <c r="H2830" s="58"/>
    </row>
    <row r="2831" spans="8:8" x14ac:dyDescent="0.35">
      <c r="H2831" s="58"/>
    </row>
    <row r="2832" spans="8:8" x14ac:dyDescent="0.35">
      <c r="H2832" s="58"/>
    </row>
    <row r="2833" spans="8:8" x14ac:dyDescent="0.35">
      <c r="H2833" s="58"/>
    </row>
    <row r="2834" spans="8:8" x14ac:dyDescent="0.35">
      <c r="H2834" s="58"/>
    </row>
    <row r="2835" spans="8:8" x14ac:dyDescent="0.35">
      <c r="H2835" s="58"/>
    </row>
    <row r="2836" spans="8:8" x14ac:dyDescent="0.35">
      <c r="H2836" s="58"/>
    </row>
    <row r="2837" spans="8:8" x14ac:dyDescent="0.35">
      <c r="H2837" s="58"/>
    </row>
    <row r="2838" spans="8:8" x14ac:dyDescent="0.35">
      <c r="H2838" s="58"/>
    </row>
    <row r="2839" spans="8:8" x14ac:dyDescent="0.35">
      <c r="H2839" s="58"/>
    </row>
    <row r="2840" spans="8:8" x14ac:dyDescent="0.35">
      <c r="H2840" s="58"/>
    </row>
    <row r="2841" spans="8:8" x14ac:dyDescent="0.35">
      <c r="H2841" s="58"/>
    </row>
    <row r="2842" spans="8:8" x14ac:dyDescent="0.35">
      <c r="H2842" s="58"/>
    </row>
    <row r="2843" spans="8:8" x14ac:dyDescent="0.35">
      <c r="H2843" s="58"/>
    </row>
    <row r="2844" spans="8:8" x14ac:dyDescent="0.35">
      <c r="H2844" s="58"/>
    </row>
    <row r="2845" spans="8:8" x14ac:dyDescent="0.35">
      <c r="H2845" s="58"/>
    </row>
    <row r="2846" spans="8:8" x14ac:dyDescent="0.35">
      <c r="H2846" s="58"/>
    </row>
    <row r="2847" spans="8:8" x14ac:dyDescent="0.35">
      <c r="H2847" s="58"/>
    </row>
    <row r="2848" spans="8:8" x14ac:dyDescent="0.35">
      <c r="H2848" s="58"/>
    </row>
    <row r="2849" spans="8:8" x14ac:dyDescent="0.35">
      <c r="H2849" s="58"/>
    </row>
    <row r="2850" spans="8:8" x14ac:dyDescent="0.35">
      <c r="H2850" s="58"/>
    </row>
    <row r="2851" spans="8:8" x14ac:dyDescent="0.35">
      <c r="H2851" s="58"/>
    </row>
    <row r="2852" spans="8:8" x14ac:dyDescent="0.35">
      <c r="H2852" s="58"/>
    </row>
    <row r="2853" spans="8:8" x14ac:dyDescent="0.35">
      <c r="H2853" s="58"/>
    </row>
    <row r="2854" spans="8:8" x14ac:dyDescent="0.35">
      <c r="H2854" s="58"/>
    </row>
    <row r="2855" spans="8:8" x14ac:dyDescent="0.35">
      <c r="H2855" s="58"/>
    </row>
    <row r="2856" spans="8:8" x14ac:dyDescent="0.35">
      <c r="H2856" s="58"/>
    </row>
    <row r="2857" spans="8:8" x14ac:dyDescent="0.35">
      <c r="H2857" s="58"/>
    </row>
    <row r="2858" spans="8:8" x14ac:dyDescent="0.35">
      <c r="H2858" s="58"/>
    </row>
    <row r="2859" spans="8:8" x14ac:dyDescent="0.35">
      <c r="H2859" s="58"/>
    </row>
    <row r="2860" spans="8:8" x14ac:dyDescent="0.35">
      <c r="H2860" s="58"/>
    </row>
    <row r="2861" spans="8:8" x14ac:dyDescent="0.35">
      <c r="H2861" s="58"/>
    </row>
    <row r="2862" spans="8:8" x14ac:dyDescent="0.35">
      <c r="H2862" s="58"/>
    </row>
    <row r="2863" spans="8:8" x14ac:dyDescent="0.35">
      <c r="H2863" s="58"/>
    </row>
    <row r="2864" spans="8:8" x14ac:dyDescent="0.35">
      <c r="H2864" s="58"/>
    </row>
    <row r="2865" spans="8:8" x14ac:dyDescent="0.35">
      <c r="H2865" s="58"/>
    </row>
    <row r="2866" spans="8:8" x14ac:dyDescent="0.35">
      <c r="H2866" s="58"/>
    </row>
    <row r="2867" spans="8:8" x14ac:dyDescent="0.35">
      <c r="H2867" s="58"/>
    </row>
    <row r="2868" spans="8:8" x14ac:dyDescent="0.35">
      <c r="H2868" s="58"/>
    </row>
    <row r="2869" spans="8:8" x14ac:dyDescent="0.35">
      <c r="H2869" s="58"/>
    </row>
    <row r="2870" spans="8:8" x14ac:dyDescent="0.35">
      <c r="H2870" s="58"/>
    </row>
    <row r="2871" spans="8:8" x14ac:dyDescent="0.35">
      <c r="H2871" s="58"/>
    </row>
    <row r="2872" spans="8:8" x14ac:dyDescent="0.35">
      <c r="H2872" s="58"/>
    </row>
    <row r="2873" spans="8:8" x14ac:dyDescent="0.35">
      <c r="H2873" s="58"/>
    </row>
    <row r="2874" spans="8:8" x14ac:dyDescent="0.35">
      <c r="H2874" s="58"/>
    </row>
    <row r="2875" spans="8:8" x14ac:dyDescent="0.35">
      <c r="H2875" s="58"/>
    </row>
    <row r="2876" spans="8:8" x14ac:dyDescent="0.35">
      <c r="H2876" s="58"/>
    </row>
    <row r="2877" spans="8:8" x14ac:dyDescent="0.35">
      <c r="H2877" s="58"/>
    </row>
    <row r="2878" spans="8:8" x14ac:dyDescent="0.35">
      <c r="H2878" s="58"/>
    </row>
    <row r="2879" spans="8:8" x14ac:dyDescent="0.35">
      <c r="H2879" s="58"/>
    </row>
    <row r="2880" spans="8:8" x14ac:dyDescent="0.35">
      <c r="H2880" s="58"/>
    </row>
    <row r="2881" spans="8:8" x14ac:dyDescent="0.35">
      <c r="H2881" s="58"/>
    </row>
    <row r="2882" spans="8:8" x14ac:dyDescent="0.35">
      <c r="H2882" s="58"/>
    </row>
    <row r="2883" spans="8:8" x14ac:dyDescent="0.35">
      <c r="H2883" s="58"/>
    </row>
    <row r="2884" spans="8:8" x14ac:dyDescent="0.35">
      <c r="H2884" s="58"/>
    </row>
    <row r="2885" spans="8:8" x14ac:dyDescent="0.35">
      <c r="H2885" s="58"/>
    </row>
    <row r="2886" spans="8:8" x14ac:dyDescent="0.35">
      <c r="H2886" s="58"/>
    </row>
    <row r="2887" spans="8:8" x14ac:dyDescent="0.35">
      <c r="H2887" s="58"/>
    </row>
    <row r="2888" spans="8:8" x14ac:dyDescent="0.35">
      <c r="H2888" s="58"/>
    </row>
    <row r="2889" spans="8:8" x14ac:dyDescent="0.35">
      <c r="H2889" s="58"/>
    </row>
    <row r="2890" spans="8:8" x14ac:dyDescent="0.35">
      <c r="H2890" s="58"/>
    </row>
    <row r="2891" spans="8:8" x14ac:dyDescent="0.35">
      <c r="H2891" s="58"/>
    </row>
    <row r="2892" spans="8:8" x14ac:dyDescent="0.35">
      <c r="H2892" s="58"/>
    </row>
    <row r="2893" spans="8:8" x14ac:dyDescent="0.35">
      <c r="H2893" s="58"/>
    </row>
    <row r="2894" spans="8:8" x14ac:dyDescent="0.35">
      <c r="H2894" s="58"/>
    </row>
    <row r="2895" spans="8:8" x14ac:dyDescent="0.35">
      <c r="H2895" s="58"/>
    </row>
    <row r="2896" spans="8:8" x14ac:dyDescent="0.35">
      <c r="H2896" s="58"/>
    </row>
    <row r="2897" spans="8:8" x14ac:dyDescent="0.35">
      <c r="H2897" s="58"/>
    </row>
    <row r="2898" spans="8:8" x14ac:dyDescent="0.35">
      <c r="H2898" s="58"/>
    </row>
    <row r="2899" spans="8:8" x14ac:dyDescent="0.35">
      <c r="H2899" s="58"/>
    </row>
    <row r="2900" spans="8:8" x14ac:dyDescent="0.35">
      <c r="H2900" s="58"/>
    </row>
    <row r="2901" spans="8:8" x14ac:dyDescent="0.35">
      <c r="H2901" s="58"/>
    </row>
    <row r="2902" spans="8:8" x14ac:dyDescent="0.35">
      <c r="H2902" s="58"/>
    </row>
    <row r="2903" spans="8:8" x14ac:dyDescent="0.35">
      <c r="H2903" s="58"/>
    </row>
    <row r="2904" spans="8:8" x14ac:dyDescent="0.35">
      <c r="H2904" s="58"/>
    </row>
    <row r="2905" spans="8:8" x14ac:dyDescent="0.35">
      <c r="H2905" s="58"/>
    </row>
    <row r="2906" spans="8:8" x14ac:dyDescent="0.35">
      <c r="H2906" s="58"/>
    </row>
    <row r="2907" spans="8:8" x14ac:dyDescent="0.35">
      <c r="H2907" s="58"/>
    </row>
    <row r="2908" spans="8:8" x14ac:dyDescent="0.35">
      <c r="H2908" s="58"/>
    </row>
    <row r="2909" spans="8:8" x14ac:dyDescent="0.35">
      <c r="H2909" s="58"/>
    </row>
    <row r="2910" spans="8:8" x14ac:dyDescent="0.35">
      <c r="H2910" s="58"/>
    </row>
    <row r="2911" spans="8:8" x14ac:dyDescent="0.35">
      <c r="H2911" s="58"/>
    </row>
    <row r="2912" spans="8:8" x14ac:dyDescent="0.35">
      <c r="H2912" s="58"/>
    </row>
    <row r="2913" spans="8:8" x14ac:dyDescent="0.35">
      <c r="H2913" s="58"/>
    </row>
    <row r="2914" spans="8:8" x14ac:dyDescent="0.35">
      <c r="H2914" s="58"/>
    </row>
    <row r="2915" spans="8:8" x14ac:dyDescent="0.35">
      <c r="H2915" s="58"/>
    </row>
    <row r="2916" spans="8:8" x14ac:dyDescent="0.35">
      <c r="H2916" s="58"/>
    </row>
    <row r="2917" spans="8:8" x14ac:dyDescent="0.35">
      <c r="H2917" s="58"/>
    </row>
    <row r="2918" spans="8:8" x14ac:dyDescent="0.35">
      <c r="H2918" s="58"/>
    </row>
    <row r="2919" spans="8:8" x14ac:dyDescent="0.35">
      <c r="H2919" s="58"/>
    </row>
    <row r="2920" spans="8:8" x14ac:dyDescent="0.35">
      <c r="H2920" s="58"/>
    </row>
    <row r="2921" spans="8:8" x14ac:dyDescent="0.35">
      <c r="H2921" s="58"/>
    </row>
    <row r="2922" spans="8:8" x14ac:dyDescent="0.35">
      <c r="H2922" s="58"/>
    </row>
    <row r="2923" spans="8:8" x14ac:dyDescent="0.35">
      <c r="H2923" s="58"/>
    </row>
    <row r="2924" spans="8:8" x14ac:dyDescent="0.35">
      <c r="H2924" s="58"/>
    </row>
    <row r="2925" spans="8:8" x14ac:dyDescent="0.35">
      <c r="H2925" s="58"/>
    </row>
    <row r="2926" spans="8:8" x14ac:dyDescent="0.35">
      <c r="H2926" s="58"/>
    </row>
    <row r="2927" spans="8:8" x14ac:dyDescent="0.35">
      <c r="H2927" s="58"/>
    </row>
    <row r="2928" spans="8:8" x14ac:dyDescent="0.35">
      <c r="H2928" s="58"/>
    </row>
    <row r="2929" spans="8:8" x14ac:dyDescent="0.35">
      <c r="H2929" s="58"/>
    </row>
    <row r="2930" spans="8:8" x14ac:dyDescent="0.35">
      <c r="H2930" s="58"/>
    </row>
    <row r="2931" spans="8:8" x14ac:dyDescent="0.35">
      <c r="H2931" s="58"/>
    </row>
    <row r="2932" spans="8:8" x14ac:dyDescent="0.35">
      <c r="H2932" s="58"/>
    </row>
    <row r="2933" spans="8:8" x14ac:dyDescent="0.35">
      <c r="H2933" s="58"/>
    </row>
    <row r="2934" spans="8:8" x14ac:dyDescent="0.35">
      <c r="H2934" s="58"/>
    </row>
    <row r="2935" spans="8:8" x14ac:dyDescent="0.35">
      <c r="H2935" s="58"/>
    </row>
    <row r="2936" spans="8:8" x14ac:dyDescent="0.35">
      <c r="H2936" s="58"/>
    </row>
    <row r="2937" spans="8:8" x14ac:dyDescent="0.35">
      <c r="H2937" s="58"/>
    </row>
    <row r="2938" spans="8:8" x14ac:dyDescent="0.35">
      <c r="H2938" s="58"/>
    </row>
    <row r="2939" spans="8:8" x14ac:dyDescent="0.35">
      <c r="H2939" s="58"/>
    </row>
    <row r="2940" spans="8:8" x14ac:dyDescent="0.35">
      <c r="H2940" s="58"/>
    </row>
    <row r="2941" spans="8:8" x14ac:dyDescent="0.35">
      <c r="H2941" s="58"/>
    </row>
    <row r="2942" spans="8:8" x14ac:dyDescent="0.35">
      <c r="H2942" s="58"/>
    </row>
    <row r="2943" spans="8:8" x14ac:dyDescent="0.35">
      <c r="H2943" s="58"/>
    </row>
    <row r="2944" spans="8:8" x14ac:dyDescent="0.35">
      <c r="H2944" s="58"/>
    </row>
    <row r="2945" spans="8:8" x14ac:dyDescent="0.35">
      <c r="H2945" s="58"/>
    </row>
    <row r="2946" spans="8:8" x14ac:dyDescent="0.35">
      <c r="H2946" s="58"/>
    </row>
    <row r="2947" spans="8:8" x14ac:dyDescent="0.35">
      <c r="H2947" s="58"/>
    </row>
    <row r="2948" spans="8:8" x14ac:dyDescent="0.35">
      <c r="H2948" s="58"/>
    </row>
    <row r="2949" spans="8:8" x14ac:dyDescent="0.35">
      <c r="H2949" s="58"/>
    </row>
    <row r="2950" spans="8:8" x14ac:dyDescent="0.35">
      <c r="H2950" s="58"/>
    </row>
    <row r="2951" spans="8:8" x14ac:dyDescent="0.35">
      <c r="H2951" s="58"/>
    </row>
    <row r="2952" spans="8:8" x14ac:dyDescent="0.35">
      <c r="H2952" s="58"/>
    </row>
    <row r="2953" spans="8:8" x14ac:dyDescent="0.35">
      <c r="H2953" s="58"/>
    </row>
    <row r="2954" spans="8:8" x14ac:dyDescent="0.35">
      <c r="H2954" s="58"/>
    </row>
    <row r="2955" spans="8:8" x14ac:dyDescent="0.35">
      <c r="H2955" s="58"/>
    </row>
    <row r="2956" spans="8:8" x14ac:dyDescent="0.35">
      <c r="H2956" s="58"/>
    </row>
    <row r="2957" spans="8:8" x14ac:dyDescent="0.35">
      <c r="H2957" s="58"/>
    </row>
    <row r="2958" spans="8:8" x14ac:dyDescent="0.35">
      <c r="H2958" s="58"/>
    </row>
    <row r="2959" spans="8:8" x14ac:dyDescent="0.35">
      <c r="H2959" s="58"/>
    </row>
    <row r="2960" spans="8:8" x14ac:dyDescent="0.35">
      <c r="H2960" s="58"/>
    </row>
    <row r="2961" spans="8:8" x14ac:dyDescent="0.35">
      <c r="H2961" s="58"/>
    </row>
    <row r="2962" spans="8:8" x14ac:dyDescent="0.35">
      <c r="H2962" s="58"/>
    </row>
    <row r="2963" spans="8:8" x14ac:dyDescent="0.35">
      <c r="H2963" s="58"/>
    </row>
    <row r="2964" spans="8:8" x14ac:dyDescent="0.35">
      <c r="H2964" s="58"/>
    </row>
    <row r="2965" spans="8:8" x14ac:dyDescent="0.35">
      <c r="H2965" s="58"/>
    </row>
    <row r="2966" spans="8:8" x14ac:dyDescent="0.35">
      <c r="H2966" s="58"/>
    </row>
    <row r="2967" spans="8:8" x14ac:dyDescent="0.35">
      <c r="H2967" s="58"/>
    </row>
    <row r="2968" spans="8:8" x14ac:dyDescent="0.35">
      <c r="H2968" s="58"/>
    </row>
    <row r="2969" spans="8:8" x14ac:dyDescent="0.35">
      <c r="H2969" s="58"/>
    </row>
    <row r="2970" spans="8:8" x14ac:dyDescent="0.35">
      <c r="H2970" s="58"/>
    </row>
    <row r="2971" spans="8:8" x14ac:dyDescent="0.35">
      <c r="H2971" s="58"/>
    </row>
    <row r="2972" spans="8:8" x14ac:dyDescent="0.35">
      <c r="H2972" s="58"/>
    </row>
    <row r="2973" spans="8:8" x14ac:dyDescent="0.35">
      <c r="H2973" s="58"/>
    </row>
    <row r="2974" spans="8:8" x14ac:dyDescent="0.35">
      <c r="H2974" s="58"/>
    </row>
    <row r="2975" spans="8:8" x14ac:dyDescent="0.35">
      <c r="H2975" s="58"/>
    </row>
    <row r="2976" spans="8:8" x14ac:dyDescent="0.35">
      <c r="H2976" s="58"/>
    </row>
    <row r="2977" spans="8:8" x14ac:dyDescent="0.35">
      <c r="H2977" s="58"/>
    </row>
    <row r="2978" spans="8:8" x14ac:dyDescent="0.35">
      <c r="H2978" s="58"/>
    </row>
    <row r="2979" spans="8:8" x14ac:dyDescent="0.35">
      <c r="H2979" s="58"/>
    </row>
    <row r="2980" spans="8:8" x14ac:dyDescent="0.35">
      <c r="H2980" s="58"/>
    </row>
    <row r="2981" spans="8:8" x14ac:dyDescent="0.35">
      <c r="H2981" s="58"/>
    </row>
    <row r="2982" spans="8:8" x14ac:dyDescent="0.35">
      <c r="H2982" s="58"/>
    </row>
    <row r="2983" spans="8:8" x14ac:dyDescent="0.35">
      <c r="H2983" s="58"/>
    </row>
    <row r="2984" spans="8:8" x14ac:dyDescent="0.35">
      <c r="H2984" s="58"/>
    </row>
    <row r="2985" spans="8:8" x14ac:dyDescent="0.35">
      <c r="H2985" s="58"/>
    </row>
    <row r="2986" spans="8:8" x14ac:dyDescent="0.35">
      <c r="H2986" s="58"/>
    </row>
    <row r="2987" spans="8:8" x14ac:dyDescent="0.35">
      <c r="H2987" s="58"/>
    </row>
    <row r="2988" spans="8:8" x14ac:dyDescent="0.35">
      <c r="H2988" s="58"/>
    </row>
    <row r="2989" spans="8:8" x14ac:dyDescent="0.35">
      <c r="H2989" s="58"/>
    </row>
    <row r="2990" spans="8:8" x14ac:dyDescent="0.35">
      <c r="H2990" s="58"/>
    </row>
    <row r="2991" spans="8:8" x14ac:dyDescent="0.35">
      <c r="H2991" s="58"/>
    </row>
    <row r="2992" spans="8:8" x14ac:dyDescent="0.35">
      <c r="H2992" s="58"/>
    </row>
    <row r="2993" spans="8:8" x14ac:dyDescent="0.35">
      <c r="H2993" s="58"/>
    </row>
    <row r="2994" spans="8:8" x14ac:dyDescent="0.35">
      <c r="H2994" s="58"/>
    </row>
    <row r="2995" spans="8:8" x14ac:dyDescent="0.35">
      <c r="H2995" s="58"/>
    </row>
    <row r="2996" spans="8:8" x14ac:dyDescent="0.35">
      <c r="H2996" s="58"/>
    </row>
    <row r="2997" spans="8:8" x14ac:dyDescent="0.35">
      <c r="H2997" s="58"/>
    </row>
    <row r="2998" spans="8:8" x14ac:dyDescent="0.35">
      <c r="H2998" s="58"/>
    </row>
    <row r="2999" spans="8:8" x14ac:dyDescent="0.35">
      <c r="H2999" s="58"/>
    </row>
    <row r="3000" spans="8:8" x14ac:dyDescent="0.35">
      <c r="H3000" s="58"/>
    </row>
    <row r="3001" spans="8:8" x14ac:dyDescent="0.35">
      <c r="H3001" s="58"/>
    </row>
    <row r="3002" spans="8:8" x14ac:dyDescent="0.35">
      <c r="H3002" s="58"/>
    </row>
    <row r="3003" spans="8:8" x14ac:dyDescent="0.35">
      <c r="H3003" s="58"/>
    </row>
    <row r="3004" spans="8:8" x14ac:dyDescent="0.35">
      <c r="H3004" s="58"/>
    </row>
    <row r="3005" spans="8:8" x14ac:dyDescent="0.35">
      <c r="H3005" s="58"/>
    </row>
    <row r="3006" spans="8:8" x14ac:dyDescent="0.35">
      <c r="H3006" s="58"/>
    </row>
    <row r="3007" spans="8:8" x14ac:dyDescent="0.35">
      <c r="H3007" s="58"/>
    </row>
    <row r="3008" spans="8:8" x14ac:dyDescent="0.35">
      <c r="H3008" s="58"/>
    </row>
    <row r="3009" spans="8:8" x14ac:dyDescent="0.35">
      <c r="H3009" s="58"/>
    </row>
    <row r="3010" spans="8:8" x14ac:dyDescent="0.35">
      <c r="H3010" s="58"/>
    </row>
    <row r="3011" spans="8:8" x14ac:dyDescent="0.35">
      <c r="H3011" s="58"/>
    </row>
    <row r="3012" spans="8:8" x14ac:dyDescent="0.35">
      <c r="H3012" s="58"/>
    </row>
    <row r="3013" spans="8:8" x14ac:dyDescent="0.35">
      <c r="H3013" s="58"/>
    </row>
    <row r="3014" spans="8:8" x14ac:dyDescent="0.35">
      <c r="H3014" s="58"/>
    </row>
    <row r="3015" spans="8:8" x14ac:dyDescent="0.35">
      <c r="H3015" s="58"/>
    </row>
    <row r="3016" spans="8:8" x14ac:dyDescent="0.35">
      <c r="H3016" s="58"/>
    </row>
    <row r="3017" spans="8:8" x14ac:dyDescent="0.35">
      <c r="H3017" s="58"/>
    </row>
    <row r="3018" spans="8:8" x14ac:dyDescent="0.35">
      <c r="H3018" s="58"/>
    </row>
    <row r="3019" spans="8:8" x14ac:dyDescent="0.35">
      <c r="H3019" s="58"/>
    </row>
    <row r="3020" spans="8:8" x14ac:dyDescent="0.35">
      <c r="H3020" s="58"/>
    </row>
    <row r="3021" spans="8:8" x14ac:dyDescent="0.35">
      <c r="H3021" s="58"/>
    </row>
    <row r="3022" spans="8:8" x14ac:dyDescent="0.35">
      <c r="H3022" s="58"/>
    </row>
    <row r="3023" spans="8:8" x14ac:dyDescent="0.35">
      <c r="H3023" s="58"/>
    </row>
    <row r="3024" spans="8:8" x14ac:dyDescent="0.35">
      <c r="H3024" s="58"/>
    </row>
    <row r="3025" spans="8:8" x14ac:dyDescent="0.35">
      <c r="H3025" s="58"/>
    </row>
    <row r="3026" spans="8:8" x14ac:dyDescent="0.35">
      <c r="H3026" s="58"/>
    </row>
    <row r="3027" spans="8:8" x14ac:dyDescent="0.35">
      <c r="H3027" s="58"/>
    </row>
    <row r="3028" spans="8:8" x14ac:dyDescent="0.35">
      <c r="H3028" s="58"/>
    </row>
    <row r="3029" spans="8:8" x14ac:dyDescent="0.35">
      <c r="H3029" s="58"/>
    </row>
    <row r="3030" spans="8:8" x14ac:dyDescent="0.35">
      <c r="H3030" s="58"/>
    </row>
    <row r="3031" spans="8:8" x14ac:dyDescent="0.35">
      <c r="H3031" s="58"/>
    </row>
    <row r="3032" spans="8:8" x14ac:dyDescent="0.35">
      <c r="H3032" s="58"/>
    </row>
    <row r="3033" spans="8:8" x14ac:dyDescent="0.35">
      <c r="H3033" s="58"/>
    </row>
    <row r="3034" spans="8:8" x14ac:dyDescent="0.35">
      <c r="H3034" s="58"/>
    </row>
    <row r="3035" spans="8:8" x14ac:dyDescent="0.35">
      <c r="H3035" s="58"/>
    </row>
    <row r="3036" spans="8:8" x14ac:dyDescent="0.35">
      <c r="H3036" s="58"/>
    </row>
    <row r="3037" spans="8:8" x14ac:dyDescent="0.35">
      <c r="H3037" s="58"/>
    </row>
    <row r="3038" spans="8:8" x14ac:dyDescent="0.35">
      <c r="H3038" s="58"/>
    </row>
    <row r="3039" spans="8:8" x14ac:dyDescent="0.35">
      <c r="H3039" s="58"/>
    </row>
    <row r="3040" spans="8:8" x14ac:dyDescent="0.35">
      <c r="H3040" s="58"/>
    </row>
    <row r="3041" spans="8:8" x14ac:dyDescent="0.35">
      <c r="H3041" s="58"/>
    </row>
    <row r="3042" spans="8:8" x14ac:dyDescent="0.35">
      <c r="H3042" s="58"/>
    </row>
    <row r="3043" spans="8:8" x14ac:dyDescent="0.35">
      <c r="H3043" s="58"/>
    </row>
    <row r="3044" spans="8:8" x14ac:dyDescent="0.35">
      <c r="H3044" s="58"/>
    </row>
    <row r="3045" spans="8:8" x14ac:dyDescent="0.35">
      <c r="H3045" s="58"/>
    </row>
    <row r="3046" spans="8:8" x14ac:dyDescent="0.35">
      <c r="H3046" s="58"/>
    </row>
    <row r="3047" spans="8:8" x14ac:dyDescent="0.35">
      <c r="H3047" s="58"/>
    </row>
    <row r="3048" spans="8:8" x14ac:dyDescent="0.35">
      <c r="H3048" s="58"/>
    </row>
    <row r="3049" spans="8:8" x14ac:dyDescent="0.35">
      <c r="H3049" s="58"/>
    </row>
    <row r="3050" spans="8:8" x14ac:dyDescent="0.35">
      <c r="H3050" s="58"/>
    </row>
    <row r="3051" spans="8:8" x14ac:dyDescent="0.35">
      <c r="H3051" s="58"/>
    </row>
    <row r="3052" spans="8:8" x14ac:dyDescent="0.35">
      <c r="H3052" s="58"/>
    </row>
    <row r="3053" spans="8:8" x14ac:dyDescent="0.35">
      <c r="H3053" s="58"/>
    </row>
    <row r="3054" spans="8:8" x14ac:dyDescent="0.35">
      <c r="H3054" s="58"/>
    </row>
    <row r="3055" spans="8:8" x14ac:dyDescent="0.35">
      <c r="H3055" s="58"/>
    </row>
    <row r="3056" spans="8:8" x14ac:dyDescent="0.35">
      <c r="H3056" s="58"/>
    </row>
    <row r="3057" spans="8:8" x14ac:dyDescent="0.35">
      <c r="H3057" s="58"/>
    </row>
    <row r="3058" spans="8:8" x14ac:dyDescent="0.35">
      <c r="H3058" s="58"/>
    </row>
    <row r="3059" spans="8:8" x14ac:dyDescent="0.35">
      <c r="H3059" s="58"/>
    </row>
    <row r="3060" spans="8:8" x14ac:dyDescent="0.35">
      <c r="H3060" s="58"/>
    </row>
    <row r="3061" spans="8:8" x14ac:dyDescent="0.35">
      <c r="H3061" s="58"/>
    </row>
    <row r="3062" spans="8:8" x14ac:dyDescent="0.35">
      <c r="H3062" s="58"/>
    </row>
    <row r="3063" spans="8:8" x14ac:dyDescent="0.35">
      <c r="H3063" s="58"/>
    </row>
    <row r="3064" spans="8:8" x14ac:dyDescent="0.35">
      <c r="H3064" s="58"/>
    </row>
    <row r="3065" spans="8:8" x14ac:dyDescent="0.35">
      <c r="H3065" s="58"/>
    </row>
    <row r="3066" spans="8:8" x14ac:dyDescent="0.35">
      <c r="H3066" s="58"/>
    </row>
    <row r="3067" spans="8:8" x14ac:dyDescent="0.35">
      <c r="H3067" s="58"/>
    </row>
    <row r="3068" spans="8:8" x14ac:dyDescent="0.35">
      <c r="H3068" s="58"/>
    </row>
    <row r="3069" spans="8:8" x14ac:dyDescent="0.35">
      <c r="H3069" s="58"/>
    </row>
    <row r="3070" spans="8:8" x14ac:dyDescent="0.35">
      <c r="H3070" s="58"/>
    </row>
    <row r="3071" spans="8:8" x14ac:dyDescent="0.35">
      <c r="H3071" s="58"/>
    </row>
    <row r="3072" spans="8:8" x14ac:dyDescent="0.35">
      <c r="H3072" s="58"/>
    </row>
    <row r="3073" spans="8:8" x14ac:dyDescent="0.35">
      <c r="H3073" s="58"/>
    </row>
    <row r="3074" spans="8:8" x14ac:dyDescent="0.35">
      <c r="H3074" s="58"/>
    </row>
    <row r="3075" spans="8:8" x14ac:dyDescent="0.35">
      <c r="H3075" s="58"/>
    </row>
    <row r="3076" spans="8:8" x14ac:dyDescent="0.35">
      <c r="H3076" s="58"/>
    </row>
    <row r="3077" spans="8:8" x14ac:dyDescent="0.35">
      <c r="H3077" s="58"/>
    </row>
    <row r="3078" spans="8:8" x14ac:dyDescent="0.35">
      <c r="H3078" s="58"/>
    </row>
    <row r="3079" spans="8:8" x14ac:dyDescent="0.35">
      <c r="H3079" s="58"/>
    </row>
    <row r="3080" spans="8:8" x14ac:dyDescent="0.35">
      <c r="H3080" s="58"/>
    </row>
    <row r="3081" spans="8:8" x14ac:dyDescent="0.35">
      <c r="H3081" s="58"/>
    </row>
    <row r="3082" spans="8:8" x14ac:dyDescent="0.35">
      <c r="H3082" s="58"/>
    </row>
    <row r="3083" spans="8:8" x14ac:dyDescent="0.35">
      <c r="H3083" s="58"/>
    </row>
    <row r="3084" spans="8:8" x14ac:dyDescent="0.35">
      <c r="H3084" s="58"/>
    </row>
    <row r="3085" spans="8:8" x14ac:dyDescent="0.35">
      <c r="H3085" s="58"/>
    </row>
    <row r="3086" spans="8:8" x14ac:dyDescent="0.35">
      <c r="H3086" s="58"/>
    </row>
    <row r="3087" spans="8:8" x14ac:dyDescent="0.35">
      <c r="H3087" s="58"/>
    </row>
    <row r="3088" spans="8:8" x14ac:dyDescent="0.35">
      <c r="H3088" s="58"/>
    </row>
    <row r="3089" spans="8:8" x14ac:dyDescent="0.35">
      <c r="H3089" s="58"/>
    </row>
    <row r="3090" spans="8:8" x14ac:dyDescent="0.35">
      <c r="H3090" s="58"/>
    </row>
    <row r="3091" spans="8:8" x14ac:dyDescent="0.35">
      <c r="H3091" s="58"/>
    </row>
    <row r="3092" spans="8:8" x14ac:dyDescent="0.35">
      <c r="H3092" s="58"/>
    </row>
    <row r="3093" spans="8:8" x14ac:dyDescent="0.35">
      <c r="H3093" s="58"/>
    </row>
    <row r="3094" spans="8:8" x14ac:dyDescent="0.35">
      <c r="H3094" s="58"/>
    </row>
    <row r="3095" spans="8:8" x14ac:dyDescent="0.35">
      <c r="H3095" s="58"/>
    </row>
    <row r="3096" spans="8:8" x14ac:dyDescent="0.35">
      <c r="H3096" s="58"/>
    </row>
    <row r="3097" spans="8:8" x14ac:dyDescent="0.35">
      <c r="H3097" s="58"/>
    </row>
    <row r="3098" spans="8:8" x14ac:dyDescent="0.35">
      <c r="H3098" s="58"/>
    </row>
    <row r="3099" spans="8:8" x14ac:dyDescent="0.35">
      <c r="H3099" s="58"/>
    </row>
    <row r="3100" spans="8:8" x14ac:dyDescent="0.35">
      <c r="H3100" s="58"/>
    </row>
    <row r="3101" spans="8:8" x14ac:dyDescent="0.35">
      <c r="H3101" s="58"/>
    </row>
    <row r="3102" spans="8:8" x14ac:dyDescent="0.35">
      <c r="H3102" s="58"/>
    </row>
    <row r="3103" spans="8:8" x14ac:dyDescent="0.35">
      <c r="H3103" s="58"/>
    </row>
    <row r="3104" spans="8:8" x14ac:dyDescent="0.35">
      <c r="H3104" s="58"/>
    </row>
    <row r="3105" spans="8:8" x14ac:dyDescent="0.35">
      <c r="H3105" s="58"/>
    </row>
    <row r="3106" spans="8:8" x14ac:dyDescent="0.35">
      <c r="H3106" s="58"/>
    </row>
    <row r="3107" spans="8:8" x14ac:dyDescent="0.35">
      <c r="H3107" s="58"/>
    </row>
    <row r="3108" spans="8:8" x14ac:dyDescent="0.35">
      <c r="H3108" s="58"/>
    </row>
    <row r="3109" spans="8:8" x14ac:dyDescent="0.35">
      <c r="H3109" s="58"/>
    </row>
    <row r="3110" spans="8:8" x14ac:dyDescent="0.35">
      <c r="H3110" s="58"/>
    </row>
    <row r="3111" spans="8:8" x14ac:dyDescent="0.35">
      <c r="H3111" s="58"/>
    </row>
    <row r="3112" spans="8:8" x14ac:dyDescent="0.35">
      <c r="H3112" s="58"/>
    </row>
    <row r="3113" spans="8:8" x14ac:dyDescent="0.35">
      <c r="H3113" s="58"/>
    </row>
    <row r="3114" spans="8:8" x14ac:dyDescent="0.35">
      <c r="H3114" s="58"/>
    </row>
    <row r="3115" spans="8:8" x14ac:dyDescent="0.35">
      <c r="H3115" s="58"/>
    </row>
    <row r="3116" spans="8:8" x14ac:dyDescent="0.35">
      <c r="H3116" s="58"/>
    </row>
    <row r="3117" spans="8:8" x14ac:dyDescent="0.35">
      <c r="H3117" s="58"/>
    </row>
    <row r="3118" spans="8:8" x14ac:dyDescent="0.35">
      <c r="H3118" s="58"/>
    </row>
    <row r="3119" spans="8:8" x14ac:dyDescent="0.35">
      <c r="H3119" s="58"/>
    </row>
    <row r="3120" spans="8:8" x14ac:dyDescent="0.35">
      <c r="H3120" s="58"/>
    </row>
    <row r="3121" spans="8:8" x14ac:dyDescent="0.35">
      <c r="H3121" s="58"/>
    </row>
    <row r="3122" spans="8:8" x14ac:dyDescent="0.35">
      <c r="H3122" s="58"/>
    </row>
    <row r="3123" spans="8:8" x14ac:dyDescent="0.35">
      <c r="H3123" s="58"/>
    </row>
    <row r="3124" spans="8:8" x14ac:dyDescent="0.35">
      <c r="H3124" s="58"/>
    </row>
    <row r="3125" spans="8:8" x14ac:dyDescent="0.35">
      <c r="H3125" s="58"/>
    </row>
    <row r="3126" spans="8:8" x14ac:dyDescent="0.35">
      <c r="H3126" s="58"/>
    </row>
    <row r="3127" spans="8:8" x14ac:dyDescent="0.35">
      <c r="H3127" s="58"/>
    </row>
    <row r="3128" spans="8:8" x14ac:dyDescent="0.35">
      <c r="H3128" s="58"/>
    </row>
    <row r="3129" spans="8:8" x14ac:dyDescent="0.35">
      <c r="H3129" s="58"/>
    </row>
    <row r="3130" spans="8:8" x14ac:dyDescent="0.35">
      <c r="H3130" s="58"/>
    </row>
    <row r="3131" spans="8:8" x14ac:dyDescent="0.35">
      <c r="H3131" s="58"/>
    </row>
    <row r="3132" spans="8:8" x14ac:dyDescent="0.35">
      <c r="H3132" s="58"/>
    </row>
    <row r="3133" spans="8:8" x14ac:dyDescent="0.35">
      <c r="H3133" s="58"/>
    </row>
    <row r="3134" spans="8:8" x14ac:dyDescent="0.35">
      <c r="H3134" s="58"/>
    </row>
    <row r="3135" spans="8:8" x14ac:dyDescent="0.35">
      <c r="H3135" s="58"/>
    </row>
    <row r="3136" spans="8:8" x14ac:dyDescent="0.35">
      <c r="H3136" s="58"/>
    </row>
    <row r="3137" spans="8:8" x14ac:dyDescent="0.35">
      <c r="H3137" s="58"/>
    </row>
    <row r="3138" spans="8:8" x14ac:dyDescent="0.35">
      <c r="H3138" s="58"/>
    </row>
    <row r="3139" spans="8:8" x14ac:dyDescent="0.35">
      <c r="H3139" s="58"/>
    </row>
    <row r="3140" spans="8:8" x14ac:dyDescent="0.35">
      <c r="H3140" s="58"/>
    </row>
    <row r="3141" spans="8:8" x14ac:dyDescent="0.35">
      <c r="H3141" s="58"/>
    </row>
    <row r="3142" spans="8:8" x14ac:dyDescent="0.35">
      <c r="H3142" s="58"/>
    </row>
    <row r="3143" spans="8:8" x14ac:dyDescent="0.35">
      <c r="H3143" s="58"/>
    </row>
    <row r="3144" spans="8:8" x14ac:dyDescent="0.35">
      <c r="H3144" s="58"/>
    </row>
    <row r="3145" spans="8:8" x14ac:dyDescent="0.35">
      <c r="H3145" s="58"/>
    </row>
    <row r="3146" spans="8:8" x14ac:dyDescent="0.35">
      <c r="H3146" s="58"/>
    </row>
    <row r="3147" spans="8:8" x14ac:dyDescent="0.35">
      <c r="H3147" s="58"/>
    </row>
    <row r="3148" spans="8:8" x14ac:dyDescent="0.35">
      <c r="H3148" s="58"/>
    </row>
    <row r="3149" spans="8:8" x14ac:dyDescent="0.35">
      <c r="H3149" s="58"/>
    </row>
    <row r="3150" spans="8:8" x14ac:dyDescent="0.35">
      <c r="H3150" s="58"/>
    </row>
    <row r="3151" spans="8:8" x14ac:dyDescent="0.35">
      <c r="H3151" s="58"/>
    </row>
    <row r="3152" spans="8:8" x14ac:dyDescent="0.35">
      <c r="H3152" s="58"/>
    </row>
    <row r="3153" spans="8:8" x14ac:dyDescent="0.35">
      <c r="H3153" s="58"/>
    </row>
    <row r="3154" spans="8:8" x14ac:dyDescent="0.35">
      <c r="H3154" s="58"/>
    </row>
    <row r="3155" spans="8:8" x14ac:dyDescent="0.35">
      <c r="H3155" s="58"/>
    </row>
    <row r="3156" spans="8:8" x14ac:dyDescent="0.35">
      <c r="H3156" s="58"/>
    </row>
    <row r="3157" spans="8:8" x14ac:dyDescent="0.35">
      <c r="H3157" s="58"/>
    </row>
    <row r="3158" spans="8:8" x14ac:dyDescent="0.35">
      <c r="H3158" s="58"/>
    </row>
    <row r="3159" spans="8:8" x14ac:dyDescent="0.35">
      <c r="H3159" s="58"/>
    </row>
    <row r="3160" spans="8:8" x14ac:dyDescent="0.35">
      <c r="H3160" s="58"/>
    </row>
    <row r="3161" spans="8:8" x14ac:dyDescent="0.35">
      <c r="H3161" s="58"/>
    </row>
    <row r="3162" spans="8:8" x14ac:dyDescent="0.35">
      <c r="H3162" s="58"/>
    </row>
    <row r="3163" spans="8:8" x14ac:dyDescent="0.35">
      <c r="H3163" s="58"/>
    </row>
    <row r="3164" spans="8:8" x14ac:dyDescent="0.35">
      <c r="H3164" s="58"/>
    </row>
    <row r="3165" spans="8:8" x14ac:dyDescent="0.35">
      <c r="H3165" s="58"/>
    </row>
    <row r="3166" spans="8:8" x14ac:dyDescent="0.35">
      <c r="H3166" s="58"/>
    </row>
    <row r="3167" spans="8:8" x14ac:dyDescent="0.35">
      <c r="H3167" s="58"/>
    </row>
    <row r="3168" spans="8:8" x14ac:dyDescent="0.35">
      <c r="H3168" s="58"/>
    </row>
    <row r="3169" spans="8:8" x14ac:dyDescent="0.35">
      <c r="H3169" s="58"/>
    </row>
    <row r="3170" spans="8:8" x14ac:dyDescent="0.35">
      <c r="H3170" s="58"/>
    </row>
    <row r="3171" spans="8:8" x14ac:dyDescent="0.35">
      <c r="H3171" s="58"/>
    </row>
    <row r="3172" spans="8:8" x14ac:dyDescent="0.35">
      <c r="H3172" s="58"/>
    </row>
    <row r="3173" spans="8:8" x14ac:dyDescent="0.35">
      <c r="H3173" s="58"/>
    </row>
    <row r="3174" spans="8:8" x14ac:dyDescent="0.35">
      <c r="H3174" s="58"/>
    </row>
    <row r="3175" spans="8:8" x14ac:dyDescent="0.35">
      <c r="H3175" s="58"/>
    </row>
    <row r="3176" spans="8:8" x14ac:dyDescent="0.35">
      <c r="H3176" s="58"/>
    </row>
    <row r="3177" spans="8:8" x14ac:dyDescent="0.35">
      <c r="H3177" s="58"/>
    </row>
    <row r="3178" spans="8:8" x14ac:dyDescent="0.35">
      <c r="H3178" s="58"/>
    </row>
    <row r="3179" spans="8:8" x14ac:dyDescent="0.35">
      <c r="H3179" s="58"/>
    </row>
    <row r="3180" spans="8:8" x14ac:dyDescent="0.35">
      <c r="H3180" s="58"/>
    </row>
    <row r="3181" spans="8:8" x14ac:dyDescent="0.35">
      <c r="H3181" s="58"/>
    </row>
    <row r="3182" spans="8:8" x14ac:dyDescent="0.35">
      <c r="H3182" s="58"/>
    </row>
    <row r="3183" spans="8:8" x14ac:dyDescent="0.35">
      <c r="H3183" s="58"/>
    </row>
    <row r="3184" spans="8:8" x14ac:dyDescent="0.35">
      <c r="H3184" s="58"/>
    </row>
    <row r="3185" spans="8:8" x14ac:dyDescent="0.35">
      <c r="H3185" s="58"/>
    </row>
    <row r="3186" spans="8:8" x14ac:dyDescent="0.35">
      <c r="H3186" s="58"/>
    </row>
    <row r="3187" spans="8:8" x14ac:dyDescent="0.35">
      <c r="H3187" s="58"/>
    </row>
    <row r="3188" spans="8:8" x14ac:dyDescent="0.35">
      <c r="H3188" s="58"/>
    </row>
    <row r="3189" spans="8:8" x14ac:dyDescent="0.35">
      <c r="H3189" s="58"/>
    </row>
    <row r="3190" spans="8:8" x14ac:dyDescent="0.35">
      <c r="H3190" s="58"/>
    </row>
    <row r="3191" spans="8:8" x14ac:dyDescent="0.35">
      <c r="H3191" s="58"/>
    </row>
    <row r="3192" spans="8:8" x14ac:dyDescent="0.35">
      <c r="H3192" s="58"/>
    </row>
    <row r="3193" spans="8:8" x14ac:dyDescent="0.35">
      <c r="H3193" s="58"/>
    </row>
    <row r="3194" spans="8:8" x14ac:dyDescent="0.35">
      <c r="H3194" s="58"/>
    </row>
    <row r="3195" spans="8:8" x14ac:dyDescent="0.35">
      <c r="H3195" s="58"/>
    </row>
    <row r="3196" spans="8:8" x14ac:dyDescent="0.35">
      <c r="H3196" s="58"/>
    </row>
    <row r="3197" spans="8:8" x14ac:dyDescent="0.35">
      <c r="H3197" s="58"/>
    </row>
    <row r="3198" spans="8:8" x14ac:dyDescent="0.35">
      <c r="H3198" s="58"/>
    </row>
    <row r="3199" spans="8:8" x14ac:dyDescent="0.35">
      <c r="H3199" s="58"/>
    </row>
    <row r="3200" spans="8:8" x14ac:dyDescent="0.35">
      <c r="H3200" s="58"/>
    </row>
    <row r="3201" spans="8:8" x14ac:dyDescent="0.35">
      <c r="H3201" s="58"/>
    </row>
    <row r="3202" spans="8:8" x14ac:dyDescent="0.35">
      <c r="H3202" s="58"/>
    </row>
    <row r="3203" spans="8:8" x14ac:dyDescent="0.35">
      <c r="H3203" s="58"/>
    </row>
    <row r="3204" spans="8:8" x14ac:dyDescent="0.35">
      <c r="H3204" s="58"/>
    </row>
    <row r="3205" spans="8:8" x14ac:dyDescent="0.35">
      <c r="H3205" s="58"/>
    </row>
    <row r="3206" spans="8:8" x14ac:dyDescent="0.35">
      <c r="H3206" s="58"/>
    </row>
    <row r="3207" spans="8:8" x14ac:dyDescent="0.35">
      <c r="H3207" s="58"/>
    </row>
    <row r="3208" spans="8:8" x14ac:dyDescent="0.35">
      <c r="H3208" s="58"/>
    </row>
    <row r="3209" spans="8:8" x14ac:dyDescent="0.35">
      <c r="H3209" s="58"/>
    </row>
    <row r="3210" spans="8:8" x14ac:dyDescent="0.35">
      <c r="H3210" s="58"/>
    </row>
    <row r="3211" spans="8:8" x14ac:dyDescent="0.35">
      <c r="H3211" s="58"/>
    </row>
    <row r="3212" spans="8:8" x14ac:dyDescent="0.35">
      <c r="H3212" s="58"/>
    </row>
    <row r="3213" spans="8:8" x14ac:dyDescent="0.35">
      <c r="H3213" s="58"/>
    </row>
    <row r="3214" spans="8:8" x14ac:dyDescent="0.35">
      <c r="H3214" s="58"/>
    </row>
    <row r="3215" spans="8:8" x14ac:dyDescent="0.35">
      <c r="H3215" s="58"/>
    </row>
    <row r="3216" spans="8:8" x14ac:dyDescent="0.35">
      <c r="H3216" s="58"/>
    </row>
    <row r="3217" spans="8:8" x14ac:dyDescent="0.35">
      <c r="H3217" s="58"/>
    </row>
    <row r="3218" spans="8:8" x14ac:dyDescent="0.35">
      <c r="H3218" s="58"/>
    </row>
    <row r="3219" spans="8:8" x14ac:dyDescent="0.35">
      <c r="H3219" s="58"/>
    </row>
    <row r="3220" spans="8:8" x14ac:dyDescent="0.35">
      <c r="H3220" s="58"/>
    </row>
    <row r="3221" spans="8:8" x14ac:dyDescent="0.35">
      <c r="H3221" s="58"/>
    </row>
    <row r="3222" spans="8:8" x14ac:dyDescent="0.35">
      <c r="H3222" s="58"/>
    </row>
    <row r="3223" spans="8:8" x14ac:dyDescent="0.35">
      <c r="H3223" s="58"/>
    </row>
    <row r="3224" spans="8:8" x14ac:dyDescent="0.35">
      <c r="H3224" s="58"/>
    </row>
    <row r="3225" spans="8:8" x14ac:dyDescent="0.35">
      <c r="H3225" s="58"/>
    </row>
    <row r="3226" spans="8:8" x14ac:dyDescent="0.35">
      <c r="H3226" s="58"/>
    </row>
    <row r="3227" spans="8:8" x14ac:dyDescent="0.35">
      <c r="H3227" s="58"/>
    </row>
    <row r="3228" spans="8:8" x14ac:dyDescent="0.35">
      <c r="H3228" s="58"/>
    </row>
    <row r="3229" spans="8:8" x14ac:dyDescent="0.35">
      <c r="H3229" s="58"/>
    </row>
    <row r="3230" spans="8:8" x14ac:dyDescent="0.35">
      <c r="H3230" s="58"/>
    </row>
    <row r="3231" spans="8:8" x14ac:dyDescent="0.35">
      <c r="H3231" s="58"/>
    </row>
    <row r="3232" spans="8:8" x14ac:dyDescent="0.35">
      <c r="H3232" s="58"/>
    </row>
    <row r="3233" spans="8:8" x14ac:dyDescent="0.35">
      <c r="H3233" s="58"/>
    </row>
    <row r="3234" spans="8:8" x14ac:dyDescent="0.35">
      <c r="H3234" s="58"/>
    </row>
    <row r="3235" spans="8:8" x14ac:dyDescent="0.35">
      <c r="H3235" s="58"/>
    </row>
    <row r="3236" spans="8:8" x14ac:dyDescent="0.35">
      <c r="H3236" s="58"/>
    </row>
    <row r="3237" spans="8:8" x14ac:dyDescent="0.35">
      <c r="H3237" s="58"/>
    </row>
    <row r="3238" spans="8:8" x14ac:dyDescent="0.35">
      <c r="H3238" s="58"/>
    </row>
    <row r="3239" spans="8:8" x14ac:dyDescent="0.35">
      <c r="H3239" s="58"/>
    </row>
    <row r="3240" spans="8:8" x14ac:dyDescent="0.35">
      <c r="H3240" s="58"/>
    </row>
    <row r="3241" spans="8:8" x14ac:dyDescent="0.35">
      <c r="H3241" s="58"/>
    </row>
    <row r="3242" spans="8:8" x14ac:dyDescent="0.35">
      <c r="H3242" s="58"/>
    </row>
    <row r="3243" spans="8:8" x14ac:dyDescent="0.35">
      <c r="H3243" s="58"/>
    </row>
    <row r="3244" spans="8:8" x14ac:dyDescent="0.35">
      <c r="H3244" s="58"/>
    </row>
    <row r="3245" spans="8:8" x14ac:dyDescent="0.35">
      <c r="H3245" s="58"/>
    </row>
    <row r="3246" spans="8:8" x14ac:dyDescent="0.35">
      <c r="H3246" s="58"/>
    </row>
    <row r="3247" spans="8:8" x14ac:dyDescent="0.35">
      <c r="H3247" s="58"/>
    </row>
    <row r="3248" spans="8:8" x14ac:dyDescent="0.35">
      <c r="H3248" s="58"/>
    </row>
    <row r="3249" spans="8:8" x14ac:dyDescent="0.35">
      <c r="H3249" s="58"/>
    </row>
    <row r="3250" spans="8:8" x14ac:dyDescent="0.35">
      <c r="H3250" s="58"/>
    </row>
    <row r="3251" spans="8:8" x14ac:dyDescent="0.35">
      <c r="H3251" s="58"/>
    </row>
    <row r="3252" spans="8:8" x14ac:dyDescent="0.35">
      <c r="H3252" s="58"/>
    </row>
    <row r="3253" spans="8:8" x14ac:dyDescent="0.35">
      <c r="H3253" s="58"/>
    </row>
    <row r="3254" spans="8:8" x14ac:dyDescent="0.35">
      <c r="H3254" s="58"/>
    </row>
    <row r="3255" spans="8:8" x14ac:dyDescent="0.35">
      <c r="H3255" s="58"/>
    </row>
    <row r="3256" spans="8:8" x14ac:dyDescent="0.35">
      <c r="H3256" s="58"/>
    </row>
    <row r="3257" spans="8:8" x14ac:dyDescent="0.35">
      <c r="H3257" s="58"/>
    </row>
    <row r="3258" spans="8:8" x14ac:dyDescent="0.35">
      <c r="H3258" s="58"/>
    </row>
    <row r="3259" spans="8:8" x14ac:dyDescent="0.35">
      <c r="H3259" s="58"/>
    </row>
    <row r="3260" spans="8:8" x14ac:dyDescent="0.35">
      <c r="H3260" s="58"/>
    </row>
    <row r="3261" spans="8:8" x14ac:dyDescent="0.35">
      <c r="H3261" s="58"/>
    </row>
    <row r="3262" spans="8:8" x14ac:dyDescent="0.35">
      <c r="H3262" s="58"/>
    </row>
    <row r="3263" spans="8:8" x14ac:dyDescent="0.35">
      <c r="H3263" s="58"/>
    </row>
    <row r="3264" spans="8:8" x14ac:dyDescent="0.35">
      <c r="H3264" s="58"/>
    </row>
    <row r="3265" spans="8:8" x14ac:dyDescent="0.35">
      <c r="H3265" s="58"/>
    </row>
    <row r="3266" spans="8:8" x14ac:dyDescent="0.35">
      <c r="H3266" s="58"/>
    </row>
    <row r="3267" spans="8:8" x14ac:dyDescent="0.35">
      <c r="H3267" s="58"/>
    </row>
    <row r="3268" spans="8:8" x14ac:dyDescent="0.35">
      <c r="H3268" s="58"/>
    </row>
    <row r="3269" spans="8:8" x14ac:dyDescent="0.35">
      <c r="H3269" s="58"/>
    </row>
    <row r="3270" spans="8:8" x14ac:dyDescent="0.35">
      <c r="H3270" s="58"/>
    </row>
    <row r="3271" spans="8:8" x14ac:dyDescent="0.35">
      <c r="H3271" s="58"/>
    </row>
    <row r="3272" spans="8:8" x14ac:dyDescent="0.35">
      <c r="H3272" s="58"/>
    </row>
    <row r="3273" spans="8:8" x14ac:dyDescent="0.35">
      <c r="H3273" s="58"/>
    </row>
    <row r="3274" spans="8:8" x14ac:dyDescent="0.35">
      <c r="H3274" s="58"/>
    </row>
    <row r="3275" spans="8:8" x14ac:dyDescent="0.35">
      <c r="H3275" s="58"/>
    </row>
    <row r="3276" spans="8:8" x14ac:dyDescent="0.35">
      <c r="H3276" s="58"/>
    </row>
    <row r="3277" spans="8:8" x14ac:dyDescent="0.35">
      <c r="H3277" s="58"/>
    </row>
    <row r="3278" spans="8:8" x14ac:dyDescent="0.35">
      <c r="H3278" s="58"/>
    </row>
    <row r="3279" spans="8:8" x14ac:dyDescent="0.35">
      <c r="H3279" s="58"/>
    </row>
    <row r="3280" spans="8:8" x14ac:dyDescent="0.35">
      <c r="H3280" s="58"/>
    </row>
    <row r="3281" spans="8:8" x14ac:dyDescent="0.35">
      <c r="H3281" s="58"/>
    </row>
    <row r="3282" spans="8:8" x14ac:dyDescent="0.35">
      <c r="H3282" s="58"/>
    </row>
    <row r="3283" spans="8:8" x14ac:dyDescent="0.35">
      <c r="H3283" s="58"/>
    </row>
    <row r="3284" spans="8:8" x14ac:dyDescent="0.35">
      <c r="H3284" s="58"/>
    </row>
    <row r="3285" spans="8:8" x14ac:dyDescent="0.35">
      <c r="H3285" s="58"/>
    </row>
    <row r="3286" spans="8:8" x14ac:dyDescent="0.35">
      <c r="H3286" s="58"/>
    </row>
    <row r="3287" spans="8:8" x14ac:dyDescent="0.35">
      <c r="H3287" s="58"/>
    </row>
    <row r="3288" spans="8:8" x14ac:dyDescent="0.35">
      <c r="H3288" s="58"/>
    </row>
    <row r="3289" spans="8:8" x14ac:dyDescent="0.35">
      <c r="H3289" s="58"/>
    </row>
    <row r="3290" spans="8:8" x14ac:dyDescent="0.35">
      <c r="H3290" s="58"/>
    </row>
    <row r="3291" spans="8:8" x14ac:dyDescent="0.35">
      <c r="H3291" s="58"/>
    </row>
    <row r="3292" spans="8:8" x14ac:dyDescent="0.35">
      <c r="H3292" s="58"/>
    </row>
    <row r="3293" spans="8:8" x14ac:dyDescent="0.35">
      <c r="H3293" s="58"/>
    </row>
    <row r="3294" spans="8:8" x14ac:dyDescent="0.35">
      <c r="H3294" s="58"/>
    </row>
    <row r="3295" spans="8:8" x14ac:dyDescent="0.35">
      <c r="H3295" s="58"/>
    </row>
    <row r="3296" spans="8:8" x14ac:dyDescent="0.35">
      <c r="H3296" s="58"/>
    </row>
    <row r="3297" spans="8:8" x14ac:dyDescent="0.35">
      <c r="H3297" s="58"/>
    </row>
    <row r="3298" spans="8:8" x14ac:dyDescent="0.35">
      <c r="H3298" s="58"/>
    </row>
    <row r="3299" spans="8:8" x14ac:dyDescent="0.35">
      <c r="H3299" s="58"/>
    </row>
    <row r="3300" spans="8:8" x14ac:dyDescent="0.35">
      <c r="H3300" s="58"/>
    </row>
    <row r="3301" spans="8:8" x14ac:dyDescent="0.35">
      <c r="H3301" s="58"/>
    </row>
    <row r="3302" spans="8:8" x14ac:dyDescent="0.35">
      <c r="H3302" s="58"/>
    </row>
    <row r="3303" spans="8:8" x14ac:dyDescent="0.35">
      <c r="H3303" s="58"/>
    </row>
    <row r="3304" spans="8:8" x14ac:dyDescent="0.35">
      <c r="H3304" s="58"/>
    </row>
    <row r="3305" spans="8:8" x14ac:dyDescent="0.35">
      <c r="H3305" s="58"/>
    </row>
    <row r="3306" spans="8:8" x14ac:dyDescent="0.35">
      <c r="H3306" s="58"/>
    </row>
    <row r="3307" spans="8:8" x14ac:dyDescent="0.35">
      <c r="H3307" s="58"/>
    </row>
    <row r="3308" spans="8:8" x14ac:dyDescent="0.35">
      <c r="H3308" s="58"/>
    </row>
    <row r="3309" spans="8:8" x14ac:dyDescent="0.35">
      <c r="H3309" s="58"/>
    </row>
    <row r="3310" spans="8:8" x14ac:dyDescent="0.35">
      <c r="H3310" s="58"/>
    </row>
    <row r="3311" spans="8:8" x14ac:dyDescent="0.35">
      <c r="H3311" s="58"/>
    </row>
    <row r="3312" spans="8:8" x14ac:dyDescent="0.35">
      <c r="H3312" s="58"/>
    </row>
    <row r="3313" spans="8:8" x14ac:dyDescent="0.35">
      <c r="H3313" s="58"/>
    </row>
    <row r="3314" spans="8:8" x14ac:dyDescent="0.35">
      <c r="H3314" s="58"/>
    </row>
    <row r="3315" spans="8:8" x14ac:dyDescent="0.35">
      <c r="H3315" s="58"/>
    </row>
    <row r="3316" spans="8:8" x14ac:dyDescent="0.35">
      <c r="H3316" s="58"/>
    </row>
    <row r="3317" spans="8:8" x14ac:dyDescent="0.35">
      <c r="H3317" s="58"/>
    </row>
    <row r="3318" spans="8:8" x14ac:dyDescent="0.35">
      <c r="H3318" s="58"/>
    </row>
    <row r="3319" spans="8:8" x14ac:dyDescent="0.35">
      <c r="H3319" s="58"/>
    </row>
    <row r="3320" spans="8:8" x14ac:dyDescent="0.35">
      <c r="H3320" s="58"/>
    </row>
    <row r="3321" spans="8:8" x14ac:dyDescent="0.35">
      <c r="H3321" s="58"/>
    </row>
    <row r="3322" spans="8:8" x14ac:dyDescent="0.35">
      <c r="H3322" s="58"/>
    </row>
    <row r="3323" spans="8:8" x14ac:dyDescent="0.35">
      <c r="H3323" s="58"/>
    </row>
    <row r="3324" spans="8:8" x14ac:dyDescent="0.35">
      <c r="H3324" s="58"/>
    </row>
    <row r="3325" spans="8:8" x14ac:dyDescent="0.35">
      <c r="H3325" s="58"/>
    </row>
    <row r="3326" spans="8:8" x14ac:dyDescent="0.35">
      <c r="H3326" s="58"/>
    </row>
    <row r="3327" spans="8:8" x14ac:dyDescent="0.35">
      <c r="H3327" s="58"/>
    </row>
    <row r="3328" spans="8:8" x14ac:dyDescent="0.35">
      <c r="H3328" s="58"/>
    </row>
    <row r="3329" spans="8:8" x14ac:dyDescent="0.35">
      <c r="H3329" s="58"/>
    </row>
    <row r="3330" spans="8:8" x14ac:dyDescent="0.35">
      <c r="H3330" s="58"/>
    </row>
    <row r="3331" spans="8:8" x14ac:dyDescent="0.35">
      <c r="H3331" s="58"/>
    </row>
    <row r="3332" spans="8:8" x14ac:dyDescent="0.35">
      <c r="H3332" s="58"/>
    </row>
    <row r="3333" spans="8:8" x14ac:dyDescent="0.35">
      <c r="H3333" s="58"/>
    </row>
    <row r="3334" spans="8:8" x14ac:dyDescent="0.35">
      <c r="H3334" s="58"/>
    </row>
    <row r="3335" spans="8:8" x14ac:dyDescent="0.35">
      <c r="H3335" s="58"/>
    </row>
    <row r="3336" spans="8:8" x14ac:dyDescent="0.35">
      <c r="H3336" s="58"/>
    </row>
    <row r="3337" spans="8:8" x14ac:dyDescent="0.35">
      <c r="H3337" s="58"/>
    </row>
    <row r="3338" spans="8:8" x14ac:dyDescent="0.35">
      <c r="H3338" s="58"/>
    </row>
    <row r="3339" spans="8:8" x14ac:dyDescent="0.35">
      <c r="H3339" s="58"/>
    </row>
    <row r="3340" spans="8:8" x14ac:dyDescent="0.35">
      <c r="H3340" s="58"/>
    </row>
    <row r="3341" spans="8:8" x14ac:dyDescent="0.35">
      <c r="H3341" s="58"/>
    </row>
    <row r="3342" spans="8:8" x14ac:dyDescent="0.35">
      <c r="H3342" s="58"/>
    </row>
    <row r="3343" spans="8:8" x14ac:dyDescent="0.35">
      <c r="H3343" s="58"/>
    </row>
    <row r="3344" spans="8:8" x14ac:dyDescent="0.35">
      <c r="H3344" s="58"/>
    </row>
    <row r="3345" spans="8:8" x14ac:dyDescent="0.35">
      <c r="H3345" s="58"/>
    </row>
    <row r="3346" spans="8:8" x14ac:dyDescent="0.35">
      <c r="H3346" s="58"/>
    </row>
    <row r="3347" spans="8:8" x14ac:dyDescent="0.35">
      <c r="H3347" s="58"/>
    </row>
    <row r="3348" spans="8:8" x14ac:dyDescent="0.35">
      <c r="H3348" s="58"/>
    </row>
    <row r="3349" spans="8:8" x14ac:dyDescent="0.35">
      <c r="H3349" s="58"/>
    </row>
    <row r="3350" spans="8:8" x14ac:dyDescent="0.35">
      <c r="H3350" s="58"/>
    </row>
    <row r="3351" spans="8:8" x14ac:dyDescent="0.35">
      <c r="H3351" s="58"/>
    </row>
    <row r="3352" spans="8:8" x14ac:dyDescent="0.35">
      <c r="H3352" s="58"/>
    </row>
    <row r="3353" spans="8:8" x14ac:dyDescent="0.35">
      <c r="H3353" s="58"/>
    </row>
    <row r="3354" spans="8:8" x14ac:dyDescent="0.35">
      <c r="H3354" s="58"/>
    </row>
    <row r="3355" spans="8:8" x14ac:dyDescent="0.35">
      <c r="H3355" s="58"/>
    </row>
    <row r="3356" spans="8:8" x14ac:dyDescent="0.35">
      <c r="H3356" s="58"/>
    </row>
    <row r="3357" spans="8:8" x14ac:dyDescent="0.35">
      <c r="H3357" s="58"/>
    </row>
    <row r="3358" spans="8:8" x14ac:dyDescent="0.35">
      <c r="H3358" s="58"/>
    </row>
    <row r="3359" spans="8:8" x14ac:dyDescent="0.35">
      <c r="H3359" s="58"/>
    </row>
    <row r="3360" spans="8:8" x14ac:dyDescent="0.35">
      <c r="H3360" s="58"/>
    </row>
    <row r="3361" spans="8:8" x14ac:dyDescent="0.35">
      <c r="H3361" s="58"/>
    </row>
    <row r="3362" spans="8:8" x14ac:dyDescent="0.35">
      <c r="H3362" s="58"/>
    </row>
    <row r="3363" spans="8:8" x14ac:dyDescent="0.35">
      <c r="H3363" s="58"/>
    </row>
    <row r="3364" spans="8:8" x14ac:dyDescent="0.35">
      <c r="H3364" s="58"/>
    </row>
    <row r="3365" spans="8:8" x14ac:dyDescent="0.35">
      <c r="H3365" s="58"/>
    </row>
    <row r="3366" spans="8:8" x14ac:dyDescent="0.35">
      <c r="H3366" s="58"/>
    </row>
    <row r="3367" spans="8:8" x14ac:dyDescent="0.35">
      <c r="H3367" s="58"/>
    </row>
    <row r="3368" spans="8:8" x14ac:dyDescent="0.35">
      <c r="H3368" s="58"/>
    </row>
    <row r="3369" spans="8:8" x14ac:dyDescent="0.35">
      <c r="H3369" s="58"/>
    </row>
    <row r="3370" spans="8:8" x14ac:dyDescent="0.35">
      <c r="H3370" s="58"/>
    </row>
    <row r="3371" spans="8:8" x14ac:dyDescent="0.35">
      <c r="H3371" s="58"/>
    </row>
    <row r="3372" spans="8:8" x14ac:dyDescent="0.35">
      <c r="H3372" s="58"/>
    </row>
    <row r="3373" spans="8:8" x14ac:dyDescent="0.35">
      <c r="H3373" s="58"/>
    </row>
    <row r="3374" spans="8:8" x14ac:dyDescent="0.35">
      <c r="H3374" s="58"/>
    </row>
    <row r="3375" spans="8:8" x14ac:dyDescent="0.35">
      <c r="H3375" s="58"/>
    </row>
    <row r="3376" spans="8:8" x14ac:dyDescent="0.35">
      <c r="H3376" s="58"/>
    </row>
    <row r="3377" spans="8:8" x14ac:dyDescent="0.35">
      <c r="H3377" s="58"/>
    </row>
    <row r="3378" spans="8:8" x14ac:dyDescent="0.35">
      <c r="H3378" s="58"/>
    </row>
    <row r="3379" spans="8:8" x14ac:dyDescent="0.35">
      <c r="H3379" s="58"/>
    </row>
    <row r="3380" spans="8:8" x14ac:dyDescent="0.35">
      <c r="H3380" s="58"/>
    </row>
    <row r="3381" spans="8:8" x14ac:dyDescent="0.35">
      <c r="H3381" s="58"/>
    </row>
    <row r="3382" spans="8:8" x14ac:dyDescent="0.35">
      <c r="H3382" s="58"/>
    </row>
    <row r="3383" spans="8:8" x14ac:dyDescent="0.35">
      <c r="H3383" s="58"/>
    </row>
    <row r="3384" spans="8:8" x14ac:dyDescent="0.35">
      <c r="H3384" s="58"/>
    </row>
    <row r="3385" spans="8:8" x14ac:dyDescent="0.35">
      <c r="H3385" s="58"/>
    </row>
    <row r="3386" spans="8:8" x14ac:dyDescent="0.35">
      <c r="H3386" s="58"/>
    </row>
    <row r="3387" spans="8:8" x14ac:dyDescent="0.35">
      <c r="H3387" s="58"/>
    </row>
    <row r="3388" spans="8:8" x14ac:dyDescent="0.35">
      <c r="H3388" s="58"/>
    </row>
    <row r="3389" spans="8:8" x14ac:dyDescent="0.35">
      <c r="H3389" s="58"/>
    </row>
    <row r="3390" spans="8:8" x14ac:dyDescent="0.35">
      <c r="H3390" s="58"/>
    </row>
    <row r="3391" spans="8:8" x14ac:dyDescent="0.35">
      <c r="H3391" s="58"/>
    </row>
    <row r="3392" spans="8:8" x14ac:dyDescent="0.35">
      <c r="H3392" s="58"/>
    </row>
    <row r="3393" spans="8:8" x14ac:dyDescent="0.35">
      <c r="H3393" s="58"/>
    </row>
    <row r="3394" spans="8:8" x14ac:dyDescent="0.35">
      <c r="H3394" s="58"/>
    </row>
    <row r="3395" spans="8:8" x14ac:dyDescent="0.35">
      <c r="H3395" s="58"/>
    </row>
    <row r="3396" spans="8:8" x14ac:dyDescent="0.35">
      <c r="H3396" s="58"/>
    </row>
    <row r="3397" spans="8:8" x14ac:dyDescent="0.35">
      <c r="H3397" s="58"/>
    </row>
    <row r="3398" spans="8:8" x14ac:dyDescent="0.35">
      <c r="H3398" s="58"/>
    </row>
    <row r="3399" spans="8:8" x14ac:dyDescent="0.35">
      <c r="H3399" s="58"/>
    </row>
    <row r="3400" spans="8:8" x14ac:dyDescent="0.35">
      <c r="H3400" s="58"/>
    </row>
    <row r="3401" spans="8:8" x14ac:dyDescent="0.35">
      <c r="H3401" s="58"/>
    </row>
    <row r="3402" spans="8:8" x14ac:dyDescent="0.35">
      <c r="H3402" s="58"/>
    </row>
    <row r="3403" spans="8:8" x14ac:dyDescent="0.35">
      <c r="H3403" s="58"/>
    </row>
    <row r="3404" spans="8:8" x14ac:dyDescent="0.35">
      <c r="H3404" s="58"/>
    </row>
    <row r="3405" spans="8:8" x14ac:dyDescent="0.35">
      <c r="H3405" s="58"/>
    </row>
    <row r="3406" spans="8:8" x14ac:dyDescent="0.35">
      <c r="H3406" s="58"/>
    </row>
    <row r="3407" spans="8:8" x14ac:dyDescent="0.35">
      <c r="H3407" s="58"/>
    </row>
    <row r="3408" spans="8:8" x14ac:dyDescent="0.35">
      <c r="H3408" s="58"/>
    </row>
    <row r="3409" spans="8:8" x14ac:dyDescent="0.35">
      <c r="H3409" s="58"/>
    </row>
    <row r="3410" spans="8:8" x14ac:dyDescent="0.35">
      <c r="H3410" s="58"/>
    </row>
    <row r="3411" spans="8:8" x14ac:dyDescent="0.35">
      <c r="H3411" s="58"/>
    </row>
    <row r="3412" spans="8:8" x14ac:dyDescent="0.35">
      <c r="H3412" s="58"/>
    </row>
    <row r="3413" spans="8:8" x14ac:dyDescent="0.35">
      <c r="H3413" s="58"/>
    </row>
    <row r="3414" spans="8:8" x14ac:dyDescent="0.35">
      <c r="H3414" s="58"/>
    </row>
    <row r="3415" spans="8:8" x14ac:dyDescent="0.35">
      <c r="H3415" s="58"/>
    </row>
    <row r="3416" spans="8:8" x14ac:dyDescent="0.35">
      <c r="H3416" s="58"/>
    </row>
    <row r="3417" spans="8:8" x14ac:dyDescent="0.35">
      <c r="H3417" s="58"/>
    </row>
    <row r="3418" spans="8:8" x14ac:dyDescent="0.35">
      <c r="H3418" s="58"/>
    </row>
    <row r="3419" spans="8:8" x14ac:dyDescent="0.35">
      <c r="H3419" s="58"/>
    </row>
    <row r="3420" spans="8:8" x14ac:dyDescent="0.35">
      <c r="H3420" s="58"/>
    </row>
    <row r="3421" spans="8:8" x14ac:dyDescent="0.35">
      <c r="H3421" s="58"/>
    </row>
    <row r="3422" spans="8:8" x14ac:dyDescent="0.35">
      <c r="H3422" s="58"/>
    </row>
    <row r="3423" spans="8:8" x14ac:dyDescent="0.35">
      <c r="H3423" s="58"/>
    </row>
    <row r="3424" spans="8:8" x14ac:dyDescent="0.35">
      <c r="H3424" s="58"/>
    </row>
    <row r="3425" spans="8:8" x14ac:dyDescent="0.35">
      <c r="H3425" s="58"/>
    </row>
    <row r="3426" spans="8:8" x14ac:dyDescent="0.35">
      <c r="H3426" s="58"/>
    </row>
    <row r="3427" spans="8:8" x14ac:dyDescent="0.35">
      <c r="H3427" s="58"/>
    </row>
    <row r="3428" spans="8:8" x14ac:dyDescent="0.35">
      <c r="H3428" s="58"/>
    </row>
    <row r="3429" spans="8:8" x14ac:dyDescent="0.35">
      <c r="H3429" s="58"/>
    </row>
    <row r="3430" spans="8:8" x14ac:dyDescent="0.35">
      <c r="H3430" s="58"/>
    </row>
    <row r="3431" spans="8:8" x14ac:dyDescent="0.35">
      <c r="H3431" s="58"/>
    </row>
    <row r="3432" spans="8:8" x14ac:dyDescent="0.35">
      <c r="H3432" s="58"/>
    </row>
    <row r="3433" spans="8:8" x14ac:dyDescent="0.35">
      <c r="H3433" s="58"/>
    </row>
    <row r="3434" spans="8:8" x14ac:dyDescent="0.35">
      <c r="H3434" s="58"/>
    </row>
    <row r="3435" spans="8:8" x14ac:dyDescent="0.35">
      <c r="H3435" s="58"/>
    </row>
    <row r="3436" spans="8:8" x14ac:dyDescent="0.35">
      <c r="H3436" s="58"/>
    </row>
    <row r="3437" spans="8:8" x14ac:dyDescent="0.35">
      <c r="H3437" s="58"/>
    </row>
    <row r="3438" spans="8:8" x14ac:dyDescent="0.35">
      <c r="H3438" s="58"/>
    </row>
    <row r="3439" spans="8:8" x14ac:dyDescent="0.35">
      <c r="H3439" s="58"/>
    </row>
    <row r="3440" spans="8:8" x14ac:dyDescent="0.35">
      <c r="H3440" s="58"/>
    </row>
    <row r="3441" spans="8:8" x14ac:dyDescent="0.35">
      <c r="H3441" s="58"/>
    </row>
    <row r="3442" spans="8:8" x14ac:dyDescent="0.35">
      <c r="H3442" s="58"/>
    </row>
    <row r="3443" spans="8:8" x14ac:dyDescent="0.35">
      <c r="H3443" s="58"/>
    </row>
    <row r="3444" spans="8:8" x14ac:dyDescent="0.35">
      <c r="H3444" s="58"/>
    </row>
    <row r="3445" spans="8:8" x14ac:dyDescent="0.35">
      <c r="H3445" s="58"/>
    </row>
    <row r="3446" spans="8:8" x14ac:dyDescent="0.35">
      <c r="H3446" s="58"/>
    </row>
    <row r="3447" spans="8:8" x14ac:dyDescent="0.35">
      <c r="H3447" s="58"/>
    </row>
    <row r="3448" spans="8:8" x14ac:dyDescent="0.35">
      <c r="H3448" s="58"/>
    </row>
    <row r="3449" spans="8:8" x14ac:dyDescent="0.35">
      <c r="H3449" s="58"/>
    </row>
    <row r="3450" spans="8:8" x14ac:dyDescent="0.35">
      <c r="H3450" s="58"/>
    </row>
    <row r="3451" spans="8:8" x14ac:dyDescent="0.35">
      <c r="H3451" s="58"/>
    </row>
    <row r="3452" spans="8:8" x14ac:dyDescent="0.35">
      <c r="H3452" s="58"/>
    </row>
    <row r="3453" spans="8:8" x14ac:dyDescent="0.35">
      <c r="H3453" s="58"/>
    </row>
    <row r="3454" spans="8:8" x14ac:dyDescent="0.35">
      <c r="H3454" s="58"/>
    </row>
    <row r="3455" spans="8:8" x14ac:dyDescent="0.35">
      <c r="H3455" s="58"/>
    </row>
    <row r="3456" spans="8:8" x14ac:dyDescent="0.35">
      <c r="H3456" s="58"/>
    </row>
    <row r="3457" spans="8:8" x14ac:dyDescent="0.35">
      <c r="H3457" s="58"/>
    </row>
    <row r="3458" spans="8:8" x14ac:dyDescent="0.35">
      <c r="H3458" s="58"/>
    </row>
    <row r="3459" spans="8:8" x14ac:dyDescent="0.35">
      <c r="H3459" s="58"/>
    </row>
    <row r="3460" spans="8:8" x14ac:dyDescent="0.35">
      <c r="H3460" s="58"/>
    </row>
    <row r="3461" spans="8:8" x14ac:dyDescent="0.35">
      <c r="H3461" s="58"/>
    </row>
    <row r="3462" spans="8:8" x14ac:dyDescent="0.35">
      <c r="H3462" s="58"/>
    </row>
    <row r="3463" spans="8:8" x14ac:dyDescent="0.35">
      <c r="H3463" s="58"/>
    </row>
    <row r="3464" spans="8:8" x14ac:dyDescent="0.35">
      <c r="H3464" s="58"/>
    </row>
    <row r="3465" spans="8:8" x14ac:dyDescent="0.35">
      <c r="H3465" s="58"/>
    </row>
    <row r="3466" spans="8:8" x14ac:dyDescent="0.35">
      <c r="H3466" s="58"/>
    </row>
    <row r="3467" spans="8:8" x14ac:dyDescent="0.35">
      <c r="H3467" s="58"/>
    </row>
    <row r="3468" spans="8:8" x14ac:dyDescent="0.35">
      <c r="H3468" s="58"/>
    </row>
    <row r="3469" spans="8:8" x14ac:dyDescent="0.35">
      <c r="H3469" s="58"/>
    </row>
    <row r="3470" spans="8:8" x14ac:dyDescent="0.35">
      <c r="H3470" s="58"/>
    </row>
    <row r="3471" spans="8:8" x14ac:dyDescent="0.35">
      <c r="H3471" s="58"/>
    </row>
    <row r="3472" spans="8:8" x14ac:dyDescent="0.35">
      <c r="H3472" s="58"/>
    </row>
    <row r="3473" spans="8:8" x14ac:dyDescent="0.35">
      <c r="H3473" s="58"/>
    </row>
    <row r="3474" spans="8:8" x14ac:dyDescent="0.35">
      <c r="H3474" s="58"/>
    </row>
    <row r="3475" spans="8:8" x14ac:dyDescent="0.35">
      <c r="H3475" s="58"/>
    </row>
    <row r="3476" spans="8:8" x14ac:dyDescent="0.35">
      <c r="H3476" s="58"/>
    </row>
    <row r="3477" spans="8:8" x14ac:dyDescent="0.35">
      <c r="H3477" s="58"/>
    </row>
    <row r="3478" spans="8:8" x14ac:dyDescent="0.35">
      <c r="H3478" s="58"/>
    </row>
    <row r="3479" spans="8:8" x14ac:dyDescent="0.35">
      <c r="H3479" s="58"/>
    </row>
    <row r="3480" spans="8:8" x14ac:dyDescent="0.35">
      <c r="H3480" s="58"/>
    </row>
    <row r="3481" spans="8:8" x14ac:dyDescent="0.35">
      <c r="H3481" s="58"/>
    </row>
    <row r="3482" spans="8:8" x14ac:dyDescent="0.35">
      <c r="H3482" s="58"/>
    </row>
    <row r="3483" spans="8:8" x14ac:dyDescent="0.35">
      <c r="H3483" s="58"/>
    </row>
    <row r="3484" spans="8:8" x14ac:dyDescent="0.35">
      <c r="H3484" s="58"/>
    </row>
    <row r="3485" spans="8:8" x14ac:dyDescent="0.35">
      <c r="H3485" s="58"/>
    </row>
    <row r="3486" spans="8:8" x14ac:dyDescent="0.35">
      <c r="H3486" s="58"/>
    </row>
    <row r="3487" spans="8:8" x14ac:dyDescent="0.35">
      <c r="H3487" s="58"/>
    </row>
    <row r="3488" spans="8:8" x14ac:dyDescent="0.35">
      <c r="H3488" s="58"/>
    </row>
    <row r="3489" spans="8:8" x14ac:dyDescent="0.35">
      <c r="H3489" s="58"/>
    </row>
    <row r="3490" spans="8:8" x14ac:dyDescent="0.35">
      <c r="H3490" s="58"/>
    </row>
    <row r="3491" spans="8:8" x14ac:dyDescent="0.35">
      <c r="H3491" s="58"/>
    </row>
    <row r="3492" spans="8:8" x14ac:dyDescent="0.35">
      <c r="H3492" s="58"/>
    </row>
    <row r="3493" spans="8:8" x14ac:dyDescent="0.35">
      <c r="H3493" s="58"/>
    </row>
    <row r="3494" spans="8:8" x14ac:dyDescent="0.35">
      <c r="H3494" s="58"/>
    </row>
    <row r="3495" spans="8:8" x14ac:dyDescent="0.35">
      <c r="H3495" s="58"/>
    </row>
    <row r="3496" spans="8:8" x14ac:dyDescent="0.35">
      <c r="H3496" s="58"/>
    </row>
    <row r="3497" spans="8:8" x14ac:dyDescent="0.35">
      <c r="H3497" s="58"/>
    </row>
    <row r="3498" spans="8:8" x14ac:dyDescent="0.35">
      <c r="H3498" s="58"/>
    </row>
    <row r="3499" spans="8:8" x14ac:dyDescent="0.35">
      <c r="H3499" s="58"/>
    </row>
    <row r="3500" spans="8:8" x14ac:dyDescent="0.35">
      <c r="H3500" s="58"/>
    </row>
    <row r="3501" spans="8:8" x14ac:dyDescent="0.35">
      <c r="H3501" s="58"/>
    </row>
    <row r="3502" spans="8:8" x14ac:dyDescent="0.35">
      <c r="H3502" s="58"/>
    </row>
    <row r="3503" spans="8:8" x14ac:dyDescent="0.35">
      <c r="H3503" s="58"/>
    </row>
    <row r="3504" spans="8:8" x14ac:dyDescent="0.35">
      <c r="H3504" s="58"/>
    </row>
    <row r="3505" spans="8:8" x14ac:dyDescent="0.35">
      <c r="H3505" s="58"/>
    </row>
    <row r="3506" spans="8:8" x14ac:dyDescent="0.35">
      <c r="H3506" s="58"/>
    </row>
    <row r="3507" spans="8:8" x14ac:dyDescent="0.35">
      <c r="H3507" s="58"/>
    </row>
    <row r="3508" spans="8:8" x14ac:dyDescent="0.35">
      <c r="H3508" s="58"/>
    </row>
    <row r="3509" spans="8:8" x14ac:dyDescent="0.35">
      <c r="H3509" s="58"/>
    </row>
    <row r="3510" spans="8:8" x14ac:dyDescent="0.35">
      <c r="H3510" s="58"/>
    </row>
    <row r="3511" spans="8:8" x14ac:dyDescent="0.35">
      <c r="H3511" s="58"/>
    </row>
    <row r="3512" spans="8:8" x14ac:dyDescent="0.35">
      <c r="H3512" s="58"/>
    </row>
    <row r="3513" spans="8:8" x14ac:dyDescent="0.35">
      <c r="H3513" s="58"/>
    </row>
    <row r="3514" spans="8:8" x14ac:dyDescent="0.35">
      <c r="H3514" s="58"/>
    </row>
    <row r="3515" spans="8:8" x14ac:dyDescent="0.35">
      <c r="H3515" s="58"/>
    </row>
    <row r="3516" spans="8:8" x14ac:dyDescent="0.35">
      <c r="H3516" s="58"/>
    </row>
    <row r="3517" spans="8:8" x14ac:dyDescent="0.35">
      <c r="H3517" s="58"/>
    </row>
    <row r="3518" spans="8:8" x14ac:dyDescent="0.35">
      <c r="H3518" s="58"/>
    </row>
    <row r="3519" spans="8:8" x14ac:dyDescent="0.35">
      <c r="H3519" s="58"/>
    </row>
    <row r="3520" spans="8:8" x14ac:dyDescent="0.35">
      <c r="H3520" s="58"/>
    </row>
    <row r="3521" spans="8:8" x14ac:dyDescent="0.35">
      <c r="H3521" s="58"/>
    </row>
    <row r="3522" spans="8:8" x14ac:dyDescent="0.35">
      <c r="H3522" s="58"/>
    </row>
    <row r="3523" spans="8:8" x14ac:dyDescent="0.35">
      <c r="H3523" s="58"/>
    </row>
    <row r="3524" spans="8:8" x14ac:dyDescent="0.35">
      <c r="H3524" s="58"/>
    </row>
    <row r="3525" spans="8:8" x14ac:dyDescent="0.35">
      <c r="H3525" s="58"/>
    </row>
    <row r="3526" spans="8:8" x14ac:dyDescent="0.35">
      <c r="H3526" s="58"/>
    </row>
    <row r="3527" spans="8:8" x14ac:dyDescent="0.35">
      <c r="H3527" s="58"/>
    </row>
    <row r="3528" spans="8:8" x14ac:dyDescent="0.35">
      <c r="H3528" s="58"/>
    </row>
    <row r="3529" spans="8:8" x14ac:dyDescent="0.35">
      <c r="H3529" s="58"/>
    </row>
    <row r="3530" spans="8:8" x14ac:dyDescent="0.35">
      <c r="H3530" s="58"/>
    </row>
    <row r="3531" spans="8:8" x14ac:dyDescent="0.35">
      <c r="H3531" s="58"/>
    </row>
    <row r="3532" spans="8:8" x14ac:dyDescent="0.35">
      <c r="H3532" s="58"/>
    </row>
    <row r="3533" spans="8:8" x14ac:dyDescent="0.35">
      <c r="H3533" s="58"/>
    </row>
    <row r="3534" spans="8:8" x14ac:dyDescent="0.35">
      <c r="H3534" s="58"/>
    </row>
    <row r="3535" spans="8:8" x14ac:dyDescent="0.35">
      <c r="H3535" s="58"/>
    </row>
    <row r="3536" spans="8:8" x14ac:dyDescent="0.35">
      <c r="H3536" s="58"/>
    </row>
    <row r="3537" spans="8:8" x14ac:dyDescent="0.35">
      <c r="H3537" s="58"/>
    </row>
    <row r="3538" spans="8:8" x14ac:dyDescent="0.35">
      <c r="H3538" s="58"/>
    </row>
    <row r="3539" spans="8:8" x14ac:dyDescent="0.35">
      <c r="H3539" s="58"/>
    </row>
    <row r="3540" spans="8:8" x14ac:dyDescent="0.35">
      <c r="H3540" s="58"/>
    </row>
    <row r="3541" spans="8:8" x14ac:dyDescent="0.35">
      <c r="H3541" s="58"/>
    </row>
    <row r="3542" spans="8:8" x14ac:dyDescent="0.35">
      <c r="H3542" s="58"/>
    </row>
    <row r="3543" spans="8:8" x14ac:dyDescent="0.35">
      <c r="H3543" s="58"/>
    </row>
    <row r="3544" spans="8:8" x14ac:dyDescent="0.35">
      <c r="H3544" s="58"/>
    </row>
    <row r="3545" spans="8:8" x14ac:dyDescent="0.35">
      <c r="H3545" s="58"/>
    </row>
    <row r="3546" spans="8:8" x14ac:dyDescent="0.35">
      <c r="H3546" s="58"/>
    </row>
    <row r="3547" spans="8:8" x14ac:dyDescent="0.35">
      <c r="H3547" s="58"/>
    </row>
    <row r="3548" spans="8:8" x14ac:dyDescent="0.35">
      <c r="H3548" s="58"/>
    </row>
    <row r="3549" spans="8:8" x14ac:dyDescent="0.35">
      <c r="H3549" s="58"/>
    </row>
    <row r="3550" spans="8:8" x14ac:dyDescent="0.35">
      <c r="H3550" s="58"/>
    </row>
    <row r="3551" spans="8:8" x14ac:dyDescent="0.35">
      <c r="H3551" s="58"/>
    </row>
    <row r="3552" spans="8:8" x14ac:dyDescent="0.35">
      <c r="H3552" s="58"/>
    </row>
    <row r="3553" spans="8:8" x14ac:dyDescent="0.35">
      <c r="H3553" s="58"/>
    </row>
    <row r="3554" spans="8:8" x14ac:dyDescent="0.35">
      <c r="H3554" s="58"/>
    </row>
    <row r="3555" spans="8:8" x14ac:dyDescent="0.35">
      <c r="H3555" s="58"/>
    </row>
    <row r="3556" spans="8:8" x14ac:dyDescent="0.35">
      <c r="H3556" s="58"/>
    </row>
    <row r="3557" spans="8:8" x14ac:dyDescent="0.35">
      <c r="H3557" s="58"/>
    </row>
    <row r="3558" spans="8:8" x14ac:dyDescent="0.35">
      <c r="H3558" s="58"/>
    </row>
    <row r="3559" spans="8:8" x14ac:dyDescent="0.35">
      <c r="H3559" s="58"/>
    </row>
    <row r="3560" spans="8:8" x14ac:dyDescent="0.35">
      <c r="H3560" s="58"/>
    </row>
    <row r="3561" spans="8:8" x14ac:dyDescent="0.35">
      <c r="H3561" s="58"/>
    </row>
    <row r="3562" spans="8:8" x14ac:dyDescent="0.35">
      <c r="H3562" s="58"/>
    </row>
    <row r="3563" spans="8:8" x14ac:dyDescent="0.35">
      <c r="H3563" s="58"/>
    </row>
    <row r="3564" spans="8:8" x14ac:dyDescent="0.35">
      <c r="H3564" s="58"/>
    </row>
    <row r="3565" spans="8:8" x14ac:dyDescent="0.35">
      <c r="H3565" s="58"/>
    </row>
    <row r="3566" spans="8:8" x14ac:dyDescent="0.35">
      <c r="H3566" s="58"/>
    </row>
    <row r="3567" spans="8:8" x14ac:dyDescent="0.35">
      <c r="H3567" s="58"/>
    </row>
    <row r="3568" spans="8:8" x14ac:dyDescent="0.35">
      <c r="H3568" s="58"/>
    </row>
    <row r="3569" spans="8:8" x14ac:dyDescent="0.35">
      <c r="H3569" s="58"/>
    </row>
    <row r="3570" spans="8:8" x14ac:dyDescent="0.35">
      <c r="H3570" s="58"/>
    </row>
    <row r="3571" spans="8:8" x14ac:dyDescent="0.35">
      <c r="H3571" s="58"/>
    </row>
    <row r="3572" spans="8:8" x14ac:dyDescent="0.35">
      <c r="H3572" s="58"/>
    </row>
    <row r="3573" spans="8:8" x14ac:dyDescent="0.35">
      <c r="H3573" s="58"/>
    </row>
    <row r="3574" spans="8:8" x14ac:dyDescent="0.35">
      <c r="H3574" s="58"/>
    </row>
    <row r="3575" spans="8:8" x14ac:dyDescent="0.35">
      <c r="H3575" s="58"/>
    </row>
    <row r="3576" spans="8:8" x14ac:dyDescent="0.35">
      <c r="H3576" s="58"/>
    </row>
    <row r="3577" spans="8:8" x14ac:dyDescent="0.35">
      <c r="H3577" s="58"/>
    </row>
    <row r="3578" spans="8:8" x14ac:dyDescent="0.35">
      <c r="H3578" s="58"/>
    </row>
    <row r="3579" spans="8:8" x14ac:dyDescent="0.35">
      <c r="H3579" s="58"/>
    </row>
    <row r="3580" spans="8:8" x14ac:dyDescent="0.35">
      <c r="H3580" s="58"/>
    </row>
    <row r="3581" spans="8:8" x14ac:dyDescent="0.35">
      <c r="H3581" s="58"/>
    </row>
    <row r="3582" spans="8:8" x14ac:dyDescent="0.35">
      <c r="H3582" s="58"/>
    </row>
    <row r="3583" spans="8:8" x14ac:dyDescent="0.35">
      <c r="H3583" s="58"/>
    </row>
    <row r="3584" spans="8:8" x14ac:dyDescent="0.35">
      <c r="H3584" s="58"/>
    </row>
    <row r="3585" spans="8:8" x14ac:dyDescent="0.35">
      <c r="H3585" s="58"/>
    </row>
    <row r="3586" spans="8:8" x14ac:dyDescent="0.35">
      <c r="H3586" s="58"/>
    </row>
    <row r="3587" spans="8:8" x14ac:dyDescent="0.35">
      <c r="H3587" s="58"/>
    </row>
    <row r="3588" spans="8:8" x14ac:dyDescent="0.35">
      <c r="H3588" s="58"/>
    </row>
    <row r="3589" spans="8:8" x14ac:dyDescent="0.35">
      <c r="H3589" s="58"/>
    </row>
    <row r="3590" spans="8:8" x14ac:dyDescent="0.35">
      <c r="H3590" s="58"/>
    </row>
    <row r="3591" spans="8:8" x14ac:dyDescent="0.35">
      <c r="H3591" s="58"/>
    </row>
    <row r="3592" spans="8:8" x14ac:dyDescent="0.35">
      <c r="H3592" s="58"/>
    </row>
    <row r="3593" spans="8:8" x14ac:dyDescent="0.35">
      <c r="H3593" s="58"/>
    </row>
    <row r="3594" spans="8:8" x14ac:dyDescent="0.35">
      <c r="H3594" s="58"/>
    </row>
    <row r="3595" spans="8:8" x14ac:dyDescent="0.35">
      <c r="H3595" s="58"/>
    </row>
    <row r="3596" spans="8:8" x14ac:dyDescent="0.35">
      <c r="H3596" s="58"/>
    </row>
    <row r="3597" spans="8:8" x14ac:dyDescent="0.35">
      <c r="H3597" s="58"/>
    </row>
    <row r="3598" spans="8:8" x14ac:dyDescent="0.35">
      <c r="H3598" s="58"/>
    </row>
    <row r="3599" spans="8:8" x14ac:dyDescent="0.35">
      <c r="H3599" s="58"/>
    </row>
    <row r="3600" spans="8:8" x14ac:dyDescent="0.35">
      <c r="H3600" s="58"/>
    </row>
    <row r="3601" spans="8:8" x14ac:dyDescent="0.35">
      <c r="H3601" s="58"/>
    </row>
    <row r="3602" spans="8:8" x14ac:dyDescent="0.35">
      <c r="H3602" s="58"/>
    </row>
    <row r="3603" spans="8:8" x14ac:dyDescent="0.35">
      <c r="H3603" s="58"/>
    </row>
    <row r="3604" spans="8:8" x14ac:dyDescent="0.35">
      <c r="H3604" s="58"/>
    </row>
    <row r="3605" spans="8:8" x14ac:dyDescent="0.35">
      <c r="H3605" s="58"/>
    </row>
    <row r="3606" spans="8:8" x14ac:dyDescent="0.35">
      <c r="H3606" s="58"/>
    </row>
    <row r="3607" spans="8:8" x14ac:dyDescent="0.35">
      <c r="H3607" s="58"/>
    </row>
    <row r="3608" spans="8:8" x14ac:dyDescent="0.35">
      <c r="H3608" s="58"/>
    </row>
    <row r="3609" spans="8:8" x14ac:dyDescent="0.35">
      <c r="H3609" s="58"/>
    </row>
    <row r="3610" spans="8:8" x14ac:dyDescent="0.35">
      <c r="H3610" s="58"/>
    </row>
    <row r="3611" spans="8:8" x14ac:dyDescent="0.35">
      <c r="H3611" s="58"/>
    </row>
    <row r="3612" spans="8:8" x14ac:dyDescent="0.35">
      <c r="H3612" s="58"/>
    </row>
    <row r="3613" spans="8:8" x14ac:dyDescent="0.35">
      <c r="H3613" s="58"/>
    </row>
    <row r="3614" spans="8:8" x14ac:dyDescent="0.35">
      <c r="H3614" s="58"/>
    </row>
    <row r="3615" spans="8:8" x14ac:dyDescent="0.35">
      <c r="H3615" s="58"/>
    </row>
    <row r="3616" spans="8:8" x14ac:dyDescent="0.35">
      <c r="H3616" s="58"/>
    </row>
    <row r="3617" spans="8:8" x14ac:dyDescent="0.35">
      <c r="H3617" s="58"/>
    </row>
    <row r="3618" spans="8:8" x14ac:dyDescent="0.35">
      <c r="H3618" s="58"/>
    </row>
    <row r="3619" spans="8:8" x14ac:dyDescent="0.35">
      <c r="H3619" s="58"/>
    </row>
    <row r="3620" spans="8:8" x14ac:dyDescent="0.35">
      <c r="H3620" s="58"/>
    </row>
    <row r="3621" spans="8:8" x14ac:dyDescent="0.35">
      <c r="H3621" s="58"/>
    </row>
    <row r="3622" spans="8:8" x14ac:dyDescent="0.35">
      <c r="H3622" s="58"/>
    </row>
    <row r="3623" spans="8:8" x14ac:dyDescent="0.35">
      <c r="H3623" s="58"/>
    </row>
    <row r="3624" spans="8:8" x14ac:dyDescent="0.35">
      <c r="H3624" s="58"/>
    </row>
    <row r="3625" spans="8:8" x14ac:dyDescent="0.35">
      <c r="H3625" s="58"/>
    </row>
    <row r="3626" spans="8:8" x14ac:dyDescent="0.35">
      <c r="H3626" s="58"/>
    </row>
    <row r="3627" spans="8:8" x14ac:dyDescent="0.35">
      <c r="H3627" s="58"/>
    </row>
    <row r="3628" spans="8:8" x14ac:dyDescent="0.35">
      <c r="H3628" s="58"/>
    </row>
    <row r="3629" spans="8:8" x14ac:dyDescent="0.35">
      <c r="H3629" s="58"/>
    </row>
    <row r="3630" spans="8:8" x14ac:dyDescent="0.35">
      <c r="H3630" s="58"/>
    </row>
    <row r="3631" spans="8:8" x14ac:dyDescent="0.35">
      <c r="H3631" s="58"/>
    </row>
    <row r="3632" spans="8:8" x14ac:dyDescent="0.35">
      <c r="H3632" s="58"/>
    </row>
    <row r="3633" spans="8:8" x14ac:dyDescent="0.35">
      <c r="H3633" s="58"/>
    </row>
    <row r="3634" spans="8:8" x14ac:dyDescent="0.35">
      <c r="H3634" s="58"/>
    </row>
    <row r="3635" spans="8:8" x14ac:dyDescent="0.35">
      <c r="H3635" s="58"/>
    </row>
    <row r="3636" spans="8:8" x14ac:dyDescent="0.35">
      <c r="H3636" s="58"/>
    </row>
    <row r="3637" spans="8:8" x14ac:dyDescent="0.35">
      <c r="H3637" s="58"/>
    </row>
    <row r="3638" spans="8:8" x14ac:dyDescent="0.35">
      <c r="H3638" s="58"/>
    </row>
    <row r="3639" spans="8:8" x14ac:dyDescent="0.35">
      <c r="H3639" s="58"/>
    </row>
    <row r="3640" spans="8:8" x14ac:dyDescent="0.35">
      <c r="H3640" s="58"/>
    </row>
    <row r="3641" spans="8:8" x14ac:dyDescent="0.35">
      <c r="H3641" s="58"/>
    </row>
    <row r="3642" spans="8:8" x14ac:dyDescent="0.35">
      <c r="H3642" s="58"/>
    </row>
    <row r="3643" spans="8:8" x14ac:dyDescent="0.35">
      <c r="H3643" s="58"/>
    </row>
    <row r="3644" spans="8:8" x14ac:dyDescent="0.35">
      <c r="H3644" s="58"/>
    </row>
    <row r="3645" spans="8:8" x14ac:dyDescent="0.35">
      <c r="H3645" s="58"/>
    </row>
    <row r="3646" spans="8:8" x14ac:dyDescent="0.35">
      <c r="H3646" s="58"/>
    </row>
    <row r="3647" spans="8:8" x14ac:dyDescent="0.35">
      <c r="H3647" s="58"/>
    </row>
    <row r="3648" spans="8:8" x14ac:dyDescent="0.35">
      <c r="H3648" s="58"/>
    </row>
    <row r="3649" spans="8:8" x14ac:dyDescent="0.35">
      <c r="H3649" s="58"/>
    </row>
    <row r="3650" spans="8:8" x14ac:dyDescent="0.35">
      <c r="H3650" s="58"/>
    </row>
    <row r="3651" spans="8:8" x14ac:dyDescent="0.35">
      <c r="H3651" s="58"/>
    </row>
    <row r="3652" spans="8:8" x14ac:dyDescent="0.35">
      <c r="H3652" s="58"/>
    </row>
    <row r="3653" spans="8:8" x14ac:dyDescent="0.35">
      <c r="H3653" s="58"/>
    </row>
    <row r="3654" spans="8:8" x14ac:dyDescent="0.35">
      <c r="H3654" s="58"/>
    </row>
    <row r="3655" spans="8:8" x14ac:dyDescent="0.35">
      <c r="H3655" s="58"/>
    </row>
    <row r="3656" spans="8:8" x14ac:dyDescent="0.35">
      <c r="H3656" s="58"/>
    </row>
    <row r="3657" spans="8:8" x14ac:dyDescent="0.35">
      <c r="H3657" s="58"/>
    </row>
    <row r="3658" spans="8:8" x14ac:dyDescent="0.35">
      <c r="H3658" s="58"/>
    </row>
    <row r="3659" spans="8:8" x14ac:dyDescent="0.35">
      <c r="H3659" s="58"/>
    </row>
    <row r="3660" spans="8:8" x14ac:dyDescent="0.35">
      <c r="H3660" s="58"/>
    </row>
    <row r="3661" spans="8:8" x14ac:dyDescent="0.35">
      <c r="H3661" s="58"/>
    </row>
    <row r="3662" spans="8:8" x14ac:dyDescent="0.35">
      <c r="H3662" s="58"/>
    </row>
    <row r="3663" spans="8:8" x14ac:dyDescent="0.35">
      <c r="H3663" s="58"/>
    </row>
    <row r="3664" spans="8:8" x14ac:dyDescent="0.35">
      <c r="H3664" s="58"/>
    </row>
    <row r="3665" spans="8:8" x14ac:dyDescent="0.35">
      <c r="H3665" s="58"/>
    </row>
    <row r="3666" spans="8:8" x14ac:dyDescent="0.35">
      <c r="H3666" s="58"/>
    </row>
    <row r="3667" spans="8:8" x14ac:dyDescent="0.35">
      <c r="H3667" s="58"/>
    </row>
    <row r="3668" spans="8:8" x14ac:dyDescent="0.35">
      <c r="H3668" s="58"/>
    </row>
    <row r="3669" spans="8:8" x14ac:dyDescent="0.35">
      <c r="H3669" s="58"/>
    </row>
    <row r="3670" spans="8:8" x14ac:dyDescent="0.35">
      <c r="H3670" s="58"/>
    </row>
    <row r="3671" spans="8:8" x14ac:dyDescent="0.35">
      <c r="H3671" s="58"/>
    </row>
    <row r="3672" spans="8:8" x14ac:dyDescent="0.35">
      <c r="H3672" s="58"/>
    </row>
    <row r="3673" spans="8:8" x14ac:dyDescent="0.35">
      <c r="H3673" s="58"/>
    </row>
    <row r="3674" spans="8:8" x14ac:dyDescent="0.35">
      <c r="H3674" s="58"/>
    </row>
    <row r="3675" spans="8:8" x14ac:dyDescent="0.35">
      <c r="H3675" s="58"/>
    </row>
    <row r="3676" spans="8:8" x14ac:dyDescent="0.35">
      <c r="H3676" s="58"/>
    </row>
    <row r="3677" spans="8:8" x14ac:dyDescent="0.35">
      <c r="H3677" s="58"/>
    </row>
    <row r="3678" spans="8:8" x14ac:dyDescent="0.35">
      <c r="H3678" s="58"/>
    </row>
    <row r="3679" spans="8:8" x14ac:dyDescent="0.35">
      <c r="H3679" s="58"/>
    </row>
    <row r="3680" spans="8:8" x14ac:dyDescent="0.35">
      <c r="H3680" s="58"/>
    </row>
    <row r="3681" spans="8:8" x14ac:dyDescent="0.35">
      <c r="H3681" s="58"/>
    </row>
    <row r="3682" spans="8:8" x14ac:dyDescent="0.35">
      <c r="H3682" s="58"/>
    </row>
    <row r="3683" spans="8:8" x14ac:dyDescent="0.35">
      <c r="H3683" s="58"/>
    </row>
    <row r="3684" spans="8:8" x14ac:dyDescent="0.35">
      <c r="H3684" s="58"/>
    </row>
    <row r="3685" spans="8:8" x14ac:dyDescent="0.35">
      <c r="H3685" s="58"/>
    </row>
    <row r="3686" spans="8:8" x14ac:dyDescent="0.35">
      <c r="H3686" s="58"/>
    </row>
    <row r="3687" spans="8:8" x14ac:dyDescent="0.35">
      <c r="H3687" s="58"/>
    </row>
    <row r="3688" spans="8:8" x14ac:dyDescent="0.35">
      <c r="H3688" s="58"/>
    </row>
    <row r="3689" spans="8:8" x14ac:dyDescent="0.35">
      <c r="H3689" s="58"/>
    </row>
    <row r="3690" spans="8:8" x14ac:dyDescent="0.35">
      <c r="H3690" s="58"/>
    </row>
    <row r="3691" spans="8:8" x14ac:dyDescent="0.35">
      <c r="H3691" s="58"/>
    </row>
    <row r="3692" spans="8:8" x14ac:dyDescent="0.35">
      <c r="H3692" s="58"/>
    </row>
    <row r="3693" spans="8:8" x14ac:dyDescent="0.35">
      <c r="H3693" s="58"/>
    </row>
    <row r="3694" spans="8:8" x14ac:dyDescent="0.35">
      <c r="H3694" s="58"/>
    </row>
    <row r="3695" spans="8:8" x14ac:dyDescent="0.35">
      <c r="H3695" s="58"/>
    </row>
    <row r="3696" spans="8:8" x14ac:dyDescent="0.35">
      <c r="H3696" s="58"/>
    </row>
    <row r="3697" spans="8:8" x14ac:dyDescent="0.35">
      <c r="H3697" s="58"/>
    </row>
    <row r="3698" spans="8:8" x14ac:dyDescent="0.35">
      <c r="H3698" s="58"/>
    </row>
    <row r="3699" spans="8:8" x14ac:dyDescent="0.35">
      <c r="H3699" s="58"/>
    </row>
    <row r="3700" spans="8:8" x14ac:dyDescent="0.35">
      <c r="H3700" s="58"/>
    </row>
    <row r="3701" spans="8:8" x14ac:dyDescent="0.35">
      <c r="H3701" s="58"/>
    </row>
    <row r="3702" spans="8:8" x14ac:dyDescent="0.35">
      <c r="H3702" s="58"/>
    </row>
    <row r="3703" spans="8:8" x14ac:dyDescent="0.35">
      <c r="H3703" s="58"/>
    </row>
    <row r="3704" spans="8:8" x14ac:dyDescent="0.35">
      <c r="H3704" s="58"/>
    </row>
    <row r="3705" spans="8:8" x14ac:dyDescent="0.35">
      <c r="H3705" s="58"/>
    </row>
    <row r="3706" spans="8:8" x14ac:dyDescent="0.35">
      <c r="H3706" s="58"/>
    </row>
    <row r="3707" spans="8:8" x14ac:dyDescent="0.35">
      <c r="H3707" s="58"/>
    </row>
    <row r="3708" spans="8:8" x14ac:dyDescent="0.35">
      <c r="H3708" s="58"/>
    </row>
    <row r="3709" spans="8:8" x14ac:dyDescent="0.35">
      <c r="H3709" s="58"/>
    </row>
    <row r="3710" spans="8:8" x14ac:dyDescent="0.35">
      <c r="H3710" s="58"/>
    </row>
    <row r="3711" spans="8:8" x14ac:dyDescent="0.35">
      <c r="H3711" s="58"/>
    </row>
    <row r="3712" spans="8:8" x14ac:dyDescent="0.35">
      <c r="H3712" s="58"/>
    </row>
    <row r="3713" spans="8:8" x14ac:dyDescent="0.35">
      <c r="H3713" s="58"/>
    </row>
    <row r="3714" spans="8:8" x14ac:dyDescent="0.35">
      <c r="H3714" s="58"/>
    </row>
    <row r="3715" spans="8:8" x14ac:dyDescent="0.35">
      <c r="H3715" s="58"/>
    </row>
    <row r="3716" spans="8:8" x14ac:dyDescent="0.35">
      <c r="H3716" s="58"/>
    </row>
    <row r="3717" spans="8:8" x14ac:dyDescent="0.35">
      <c r="H3717" s="58"/>
    </row>
    <row r="3718" spans="8:8" x14ac:dyDescent="0.35">
      <c r="H3718" s="58"/>
    </row>
    <row r="3719" spans="8:8" x14ac:dyDescent="0.35">
      <c r="H3719" s="58"/>
    </row>
    <row r="3720" spans="8:8" x14ac:dyDescent="0.35">
      <c r="H3720" s="58"/>
    </row>
    <row r="3721" spans="8:8" x14ac:dyDescent="0.35">
      <c r="H3721" s="58"/>
    </row>
    <row r="3722" spans="8:8" x14ac:dyDescent="0.35">
      <c r="H3722" s="58"/>
    </row>
    <row r="3723" spans="8:8" x14ac:dyDescent="0.35">
      <c r="H3723" s="58"/>
    </row>
    <row r="3724" spans="8:8" x14ac:dyDescent="0.35">
      <c r="H3724" s="58"/>
    </row>
    <row r="3725" spans="8:8" x14ac:dyDescent="0.35">
      <c r="H3725" s="58"/>
    </row>
    <row r="3726" spans="8:8" x14ac:dyDescent="0.35">
      <c r="H3726" s="58"/>
    </row>
    <row r="3727" spans="8:8" x14ac:dyDescent="0.35">
      <c r="H3727" s="58"/>
    </row>
    <row r="3728" spans="8:8" x14ac:dyDescent="0.35">
      <c r="H3728" s="58"/>
    </row>
    <row r="3729" spans="8:8" x14ac:dyDescent="0.35">
      <c r="H3729" s="58"/>
    </row>
    <row r="3730" spans="8:8" x14ac:dyDescent="0.35">
      <c r="H3730" s="58"/>
    </row>
    <row r="3731" spans="8:8" x14ac:dyDescent="0.35">
      <c r="H3731" s="58"/>
    </row>
    <row r="3732" spans="8:8" x14ac:dyDescent="0.35">
      <c r="H3732" s="58"/>
    </row>
    <row r="3733" spans="8:8" x14ac:dyDescent="0.35">
      <c r="H3733" s="58"/>
    </row>
    <row r="3734" spans="8:8" x14ac:dyDescent="0.35">
      <c r="H3734" s="58"/>
    </row>
    <row r="3735" spans="8:8" x14ac:dyDescent="0.35">
      <c r="H3735" s="58"/>
    </row>
    <row r="3736" spans="8:8" x14ac:dyDescent="0.35">
      <c r="H3736" s="58"/>
    </row>
    <row r="3737" spans="8:8" x14ac:dyDescent="0.35">
      <c r="H3737" s="58"/>
    </row>
    <row r="3738" spans="8:8" x14ac:dyDescent="0.35">
      <c r="H3738" s="58"/>
    </row>
    <row r="3739" spans="8:8" x14ac:dyDescent="0.35">
      <c r="H3739" s="58"/>
    </row>
    <row r="3740" spans="8:8" x14ac:dyDescent="0.35">
      <c r="H3740" s="58"/>
    </row>
    <row r="3741" spans="8:8" x14ac:dyDescent="0.35">
      <c r="H3741" s="58"/>
    </row>
    <row r="3742" spans="8:8" x14ac:dyDescent="0.35">
      <c r="H3742" s="58"/>
    </row>
    <row r="3743" spans="8:8" x14ac:dyDescent="0.35">
      <c r="H3743" s="58"/>
    </row>
    <row r="3744" spans="8:8" x14ac:dyDescent="0.35">
      <c r="H3744" s="58"/>
    </row>
    <row r="3745" spans="8:8" x14ac:dyDescent="0.35">
      <c r="H3745" s="58"/>
    </row>
    <row r="3746" spans="8:8" x14ac:dyDescent="0.35">
      <c r="H3746" s="58"/>
    </row>
    <row r="3747" spans="8:8" x14ac:dyDescent="0.35">
      <c r="H3747" s="58"/>
    </row>
    <row r="3748" spans="8:8" x14ac:dyDescent="0.35">
      <c r="H3748" s="58"/>
    </row>
    <row r="3749" spans="8:8" x14ac:dyDescent="0.35">
      <c r="H3749" s="58"/>
    </row>
    <row r="3750" spans="8:8" x14ac:dyDescent="0.35">
      <c r="H3750" s="58"/>
    </row>
    <row r="3751" spans="8:8" x14ac:dyDescent="0.35">
      <c r="H3751" s="58"/>
    </row>
    <row r="3752" spans="8:8" x14ac:dyDescent="0.35">
      <c r="H3752" s="58"/>
    </row>
    <row r="3753" spans="8:8" x14ac:dyDescent="0.35">
      <c r="H3753" s="58"/>
    </row>
    <row r="3754" spans="8:8" x14ac:dyDescent="0.35">
      <c r="H3754" s="58"/>
    </row>
    <row r="3755" spans="8:8" x14ac:dyDescent="0.35">
      <c r="H3755" s="58"/>
    </row>
    <row r="3756" spans="8:8" x14ac:dyDescent="0.35">
      <c r="H3756" s="58"/>
    </row>
    <row r="3757" spans="8:8" x14ac:dyDescent="0.35">
      <c r="H3757" s="58"/>
    </row>
    <row r="3758" spans="8:8" x14ac:dyDescent="0.35">
      <c r="H3758" s="58"/>
    </row>
    <row r="3759" spans="8:8" x14ac:dyDescent="0.35">
      <c r="H3759" s="58"/>
    </row>
    <row r="3760" spans="8:8" x14ac:dyDescent="0.35">
      <c r="H3760" s="58"/>
    </row>
    <row r="3761" spans="8:8" x14ac:dyDescent="0.35">
      <c r="H3761" s="58"/>
    </row>
    <row r="3762" spans="8:8" x14ac:dyDescent="0.35">
      <c r="H3762" s="58"/>
    </row>
    <row r="3763" spans="8:8" x14ac:dyDescent="0.35">
      <c r="H3763" s="58"/>
    </row>
    <row r="3764" spans="8:8" x14ac:dyDescent="0.35">
      <c r="H3764" s="58"/>
    </row>
    <row r="3765" spans="8:8" x14ac:dyDescent="0.35">
      <c r="H3765" s="58"/>
    </row>
    <row r="3766" spans="8:8" x14ac:dyDescent="0.35">
      <c r="H3766" s="58"/>
    </row>
    <row r="3767" spans="8:8" x14ac:dyDescent="0.35">
      <c r="H3767" s="58"/>
    </row>
    <row r="3768" spans="8:8" x14ac:dyDescent="0.35">
      <c r="H3768" s="58"/>
    </row>
    <row r="3769" spans="8:8" x14ac:dyDescent="0.35">
      <c r="H3769" s="58"/>
    </row>
    <row r="3770" spans="8:8" x14ac:dyDescent="0.35">
      <c r="H3770" s="58"/>
    </row>
    <row r="3771" spans="8:8" x14ac:dyDescent="0.35">
      <c r="H3771" s="58"/>
    </row>
    <row r="3772" spans="8:8" x14ac:dyDescent="0.35">
      <c r="H3772" s="58"/>
    </row>
    <row r="3773" spans="8:8" x14ac:dyDescent="0.35">
      <c r="H3773" s="58"/>
    </row>
    <row r="3774" spans="8:8" x14ac:dyDescent="0.35">
      <c r="H3774" s="58"/>
    </row>
    <row r="3775" spans="8:8" x14ac:dyDescent="0.35">
      <c r="H3775" s="58"/>
    </row>
    <row r="3776" spans="8:8" x14ac:dyDescent="0.35">
      <c r="H3776" s="58"/>
    </row>
    <row r="3777" spans="8:8" x14ac:dyDescent="0.35">
      <c r="H3777" s="58"/>
    </row>
    <row r="3778" spans="8:8" x14ac:dyDescent="0.35">
      <c r="H3778" s="58"/>
    </row>
    <row r="3779" spans="8:8" x14ac:dyDescent="0.35">
      <c r="H3779" s="58"/>
    </row>
    <row r="3780" spans="8:8" x14ac:dyDescent="0.35">
      <c r="H3780" s="58"/>
    </row>
    <row r="3781" spans="8:8" x14ac:dyDescent="0.35">
      <c r="H3781" s="58"/>
    </row>
    <row r="3782" spans="8:8" x14ac:dyDescent="0.35">
      <c r="H3782" s="58"/>
    </row>
    <row r="3783" spans="8:8" x14ac:dyDescent="0.35">
      <c r="H3783" s="58"/>
    </row>
    <row r="3784" spans="8:8" x14ac:dyDescent="0.35">
      <c r="H3784" s="58"/>
    </row>
    <row r="3785" spans="8:8" x14ac:dyDescent="0.35">
      <c r="H3785" s="58"/>
    </row>
    <row r="3786" spans="8:8" x14ac:dyDescent="0.35">
      <c r="H3786" s="58"/>
    </row>
    <row r="3787" spans="8:8" x14ac:dyDescent="0.35">
      <c r="H3787" s="58"/>
    </row>
    <row r="3788" spans="8:8" x14ac:dyDescent="0.35">
      <c r="H3788" s="58"/>
    </row>
    <row r="3789" spans="8:8" x14ac:dyDescent="0.35">
      <c r="H3789" s="58"/>
    </row>
    <row r="3790" spans="8:8" x14ac:dyDescent="0.35">
      <c r="H3790" s="58"/>
    </row>
    <row r="3791" spans="8:8" x14ac:dyDescent="0.35">
      <c r="H3791" s="58"/>
    </row>
    <row r="3792" spans="8:8" x14ac:dyDescent="0.35">
      <c r="H3792" s="58"/>
    </row>
    <row r="3793" spans="8:8" x14ac:dyDescent="0.35">
      <c r="H3793" s="58"/>
    </row>
    <row r="3794" spans="8:8" x14ac:dyDescent="0.35">
      <c r="H3794" s="58"/>
    </row>
    <row r="3795" spans="8:8" x14ac:dyDescent="0.35">
      <c r="H3795" s="58"/>
    </row>
    <row r="3796" spans="8:8" x14ac:dyDescent="0.35">
      <c r="H3796" s="58"/>
    </row>
    <row r="3797" spans="8:8" x14ac:dyDescent="0.35">
      <c r="H3797" s="58"/>
    </row>
    <row r="3798" spans="8:8" x14ac:dyDescent="0.35">
      <c r="H3798" s="58"/>
    </row>
    <row r="3799" spans="8:8" x14ac:dyDescent="0.35">
      <c r="H3799" s="58"/>
    </row>
    <row r="3800" spans="8:8" x14ac:dyDescent="0.35">
      <c r="H3800" s="58"/>
    </row>
    <row r="3801" spans="8:8" x14ac:dyDescent="0.35">
      <c r="H3801" s="58"/>
    </row>
    <row r="3802" spans="8:8" x14ac:dyDescent="0.35">
      <c r="H3802" s="58"/>
    </row>
    <row r="3803" spans="8:8" x14ac:dyDescent="0.35">
      <c r="H3803" s="58"/>
    </row>
    <row r="3804" spans="8:8" x14ac:dyDescent="0.35">
      <c r="H3804" s="58"/>
    </row>
    <row r="3805" spans="8:8" x14ac:dyDescent="0.35">
      <c r="H3805" s="58"/>
    </row>
    <row r="3806" spans="8:8" x14ac:dyDescent="0.35">
      <c r="H3806" s="58"/>
    </row>
    <row r="3807" spans="8:8" x14ac:dyDescent="0.35">
      <c r="H3807" s="58"/>
    </row>
    <row r="3808" spans="8:8" x14ac:dyDescent="0.35">
      <c r="H3808" s="58"/>
    </row>
    <row r="3809" spans="8:8" x14ac:dyDescent="0.35">
      <c r="H3809" s="58"/>
    </row>
    <row r="3810" spans="8:8" x14ac:dyDescent="0.35">
      <c r="H3810" s="58"/>
    </row>
    <row r="3811" spans="8:8" x14ac:dyDescent="0.35">
      <c r="H3811" s="58"/>
    </row>
    <row r="3812" spans="8:8" x14ac:dyDescent="0.35">
      <c r="H3812" s="58"/>
    </row>
    <row r="3813" spans="8:8" x14ac:dyDescent="0.35">
      <c r="H3813" s="58"/>
    </row>
    <row r="3814" spans="8:8" x14ac:dyDescent="0.35">
      <c r="H3814" s="58"/>
    </row>
    <row r="3815" spans="8:8" x14ac:dyDescent="0.35">
      <c r="H3815" s="58"/>
    </row>
    <row r="3816" spans="8:8" x14ac:dyDescent="0.35">
      <c r="H3816" s="58"/>
    </row>
    <row r="3817" spans="8:8" x14ac:dyDescent="0.35">
      <c r="H3817" s="58"/>
    </row>
    <row r="3818" spans="8:8" x14ac:dyDescent="0.35">
      <c r="H3818" s="58"/>
    </row>
    <row r="3819" spans="8:8" x14ac:dyDescent="0.35">
      <c r="H3819" s="58"/>
    </row>
    <row r="3820" spans="8:8" x14ac:dyDescent="0.35">
      <c r="H3820" s="58"/>
    </row>
    <row r="3821" spans="8:8" x14ac:dyDescent="0.35">
      <c r="H3821" s="58"/>
    </row>
    <row r="3822" spans="8:8" x14ac:dyDescent="0.35">
      <c r="H3822" s="58"/>
    </row>
    <row r="3823" spans="8:8" x14ac:dyDescent="0.35">
      <c r="H3823" s="58"/>
    </row>
    <row r="3824" spans="8:8" x14ac:dyDescent="0.35">
      <c r="H3824" s="58"/>
    </row>
    <row r="3825" spans="8:8" x14ac:dyDescent="0.35">
      <c r="H3825" s="58"/>
    </row>
    <row r="3826" spans="8:8" x14ac:dyDescent="0.35">
      <c r="H3826" s="58"/>
    </row>
    <row r="3827" spans="8:8" x14ac:dyDescent="0.35">
      <c r="H3827" s="58"/>
    </row>
    <row r="3828" spans="8:8" x14ac:dyDescent="0.35">
      <c r="H3828" s="58"/>
    </row>
    <row r="3829" spans="8:8" x14ac:dyDescent="0.35">
      <c r="H3829" s="58"/>
    </row>
    <row r="3830" spans="8:8" x14ac:dyDescent="0.35">
      <c r="H3830" s="58"/>
    </row>
    <row r="3831" spans="8:8" x14ac:dyDescent="0.35">
      <c r="H3831" s="58"/>
    </row>
    <row r="3832" spans="8:8" x14ac:dyDescent="0.35">
      <c r="H3832" s="58"/>
    </row>
    <row r="3833" spans="8:8" x14ac:dyDescent="0.35">
      <c r="H3833" s="58"/>
    </row>
    <row r="3834" spans="8:8" x14ac:dyDescent="0.35">
      <c r="H3834" s="58"/>
    </row>
    <row r="3835" spans="8:8" x14ac:dyDescent="0.35">
      <c r="H3835" s="58"/>
    </row>
    <row r="3836" spans="8:8" x14ac:dyDescent="0.35">
      <c r="H3836" s="58"/>
    </row>
    <row r="3837" spans="8:8" x14ac:dyDescent="0.35">
      <c r="H3837" s="58"/>
    </row>
    <row r="3838" spans="8:8" x14ac:dyDescent="0.35">
      <c r="H3838" s="58"/>
    </row>
    <row r="3839" spans="8:8" x14ac:dyDescent="0.35">
      <c r="H3839" s="58"/>
    </row>
    <row r="3840" spans="8:8" x14ac:dyDescent="0.35">
      <c r="H3840" s="58"/>
    </row>
    <row r="3841" spans="8:8" x14ac:dyDescent="0.35">
      <c r="H3841" s="58"/>
    </row>
    <row r="3842" spans="8:8" x14ac:dyDescent="0.35">
      <c r="H3842" s="58"/>
    </row>
    <row r="3843" spans="8:8" x14ac:dyDescent="0.35">
      <c r="H3843" s="58"/>
    </row>
    <row r="3844" spans="8:8" x14ac:dyDescent="0.35">
      <c r="H3844" s="58"/>
    </row>
    <row r="3845" spans="8:8" x14ac:dyDescent="0.35">
      <c r="H3845" s="58"/>
    </row>
    <row r="3846" spans="8:8" x14ac:dyDescent="0.35">
      <c r="H3846" s="58"/>
    </row>
    <row r="3847" spans="8:8" x14ac:dyDescent="0.35">
      <c r="H3847" s="58"/>
    </row>
    <row r="3848" spans="8:8" x14ac:dyDescent="0.35">
      <c r="H3848" s="58"/>
    </row>
    <row r="3849" spans="8:8" x14ac:dyDescent="0.35">
      <c r="H3849" s="58"/>
    </row>
    <row r="3850" spans="8:8" x14ac:dyDescent="0.35">
      <c r="H3850" s="58"/>
    </row>
    <row r="3851" spans="8:8" x14ac:dyDescent="0.35">
      <c r="H3851" s="58"/>
    </row>
    <row r="3852" spans="8:8" x14ac:dyDescent="0.35">
      <c r="H3852" s="58"/>
    </row>
    <row r="3853" spans="8:8" x14ac:dyDescent="0.35">
      <c r="H3853" s="58"/>
    </row>
    <row r="3854" spans="8:8" x14ac:dyDescent="0.35">
      <c r="H3854" s="58"/>
    </row>
    <row r="3855" spans="8:8" x14ac:dyDescent="0.35">
      <c r="H3855" s="58"/>
    </row>
    <row r="3856" spans="8:8" x14ac:dyDescent="0.35">
      <c r="H3856" s="58"/>
    </row>
    <row r="3857" spans="8:8" x14ac:dyDescent="0.35">
      <c r="H3857" s="58"/>
    </row>
    <row r="3858" spans="8:8" x14ac:dyDescent="0.35">
      <c r="H3858" s="58"/>
    </row>
    <row r="3859" spans="8:8" x14ac:dyDescent="0.35">
      <c r="H3859" s="58"/>
    </row>
    <row r="3860" spans="8:8" x14ac:dyDescent="0.35">
      <c r="H3860" s="58"/>
    </row>
    <row r="3861" spans="8:8" x14ac:dyDescent="0.35">
      <c r="H3861" s="58"/>
    </row>
    <row r="3862" spans="8:8" x14ac:dyDescent="0.35">
      <c r="H3862" s="58"/>
    </row>
    <row r="3863" spans="8:8" x14ac:dyDescent="0.35">
      <c r="H3863" s="58"/>
    </row>
    <row r="3864" spans="8:8" x14ac:dyDescent="0.35">
      <c r="H3864" s="58"/>
    </row>
    <row r="3865" spans="8:8" x14ac:dyDescent="0.35">
      <c r="H3865" s="58"/>
    </row>
    <row r="3866" spans="8:8" x14ac:dyDescent="0.35">
      <c r="H3866" s="58"/>
    </row>
    <row r="3867" spans="8:8" x14ac:dyDescent="0.35">
      <c r="H3867" s="58"/>
    </row>
    <row r="3868" spans="8:8" x14ac:dyDescent="0.35">
      <c r="H3868" s="58"/>
    </row>
    <row r="3869" spans="8:8" x14ac:dyDescent="0.35">
      <c r="H3869" s="58"/>
    </row>
    <row r="3870" spans="8:8" x14ac:dyDescent="0.35">
      <c r="H3870" s="58"/>
    </row>
    <row r="3871" spans="8:8" x14ac:dyDescent="0.35">
      <c r="H3871" s="58"/>
    </row>
    <row r="3872" spans="8:8" x14ac:dyDescent="0.35">
      <c r="H3872" s="58"/>
    </row>
    <row r="3873" spans="8:8" x14ac:dyDescent="0.35">
      <c r="H3873" s="58"/>
    </row>
    <row r="3874" spans="8:8" x14ac:dyDescent="0.35">
      <c r="H3874" s="58"/>
    </row>
    <row r="3875" spans="8:8" x14ac:dyDescent="0.35">
      <c r="H3875" s="58"/>
    </row>
    <row r="3876" spans="8:8" x14ac:dyDescent="0.35">
      <c r="H3876" s="58"/>
    </row>
    <row r="3877" spans="8:8" x14ac:dyDescent="0.35">
      <c r="H3877" s="58"/>
    </row>
    <row r="3878" spans="8:8" x14ac:dyDescent="0.35">
      <c r="H3878" s="58"/>
    </row>
    <row r="3879" spans="8:8" x14ac:dyDescent="0.35">
      <c r="H3879" s="58"/>
    </row>
    <row r="3880" spans="8:8" x14ac:dyDescent="0.35">
      <c r="H3880" s="58"/>
    </row>
    <row r="3881" spans="8:8" x14ac:dyDescent="0.35">
      <c r="H3881" s="58"/>
    </row>
    <row r="3882" spans="8:8" x14ac:dyDescent="0.35">
      <c r="H3882" s="58"/>
    </row>
    <row r="3883" spans="8:8" x14ac:dyDescent="0.35">
      <c r="H3883" s="58"/>
    </row>
    <row r="3884" spans="8:8" x14ac:dyDescent="0.35">
      <c r="H3884" s="58"/>
    </row>
    <row r="3885" spans="8:8" x14ac:dyDescent="0.35">
      <c r="H3885" s="58"/>
    </row>
    <row r="3886" spans="8:8" x14ac:dyDescent="0.35">
      <c r="H3886" s="58"/>
    </row>
    <row r="3887" spans="8:8" x14ac:dyDescent="0.35">
      <c r="H3887" s="58"/>
    </row>
    <row r="3888" spans="8:8" x14ac:dyDescent="0.35">
      <c r="H3888" s="58"/>
    </row>
    <row r="3889" spans="8:8" x14ac:dyDescent="0.35">
      <c r="H3889" s="58"/>
    </row>
    <row r="3890" spans="8:8" x14ac:dyDescent="0.35">
      <c r="H3890" s="58"/>
    </row>
    <row r="3891" spans="8:8" x14ac:dyDescent="0.35">
      <c r="H3891" s="58"/>
    </row>
    <row r="3892" spans="8:8" x14ac:dyDescent="0.35">
      <c r="H3892" s="58"/>
    </row>
    <row r="3893" spans="8:8" x14ac:dyDescent="0.35">
      <c r="H3893" s="58"/>
    </row>
    <row r="3894" spans="8:8" x14ac:dyDescent="0.35">
      <c r="H3894" s="58"/>
    </row>
    <row r="3895" spans="8:8" x14ac:dyDescent="0.35">
      <c r="H3895" s="58"/>
    </row>
    <row r="3896" spans="8:8" x14ac:dyDescent="0.35">
      <c r="H3896" s="58"/>
    </row>
    <row r="3897" spans="8:8" x14ac:dyDescent="0.35">
      <c r="H3897" s="58"/>
    </row>
    <row r="3898" spans="8:8" x14ac:dyDescent="0.35">
      <c r="H3898" s="58"/>
    </row>
    <row r="3899" spans="8:8" x14ac:dyDescent="0.35">
      <c r="H3899" s="58"/>
    </row>
    <row r="3900" spans="8:8" x14ac:dyDescent="0.35">
      <c r="H3900" s="58"/>
    </row>
    <row r="3901" spans="8:8" x14ac:dyDescent="0.35">
      <c r="H3901" s="58"/>
    </row>
    <row r="3902" spans="8:8" x14ac:dyDescent="0.35">
      <c r="H3902" s="58"/>
    </row>
    <row r="3903" spans="8:8" x14ac:dyDescent="0.35">
      <c r="H3903" s="58"/>
    </row>
    <row r="3904" spans="8:8" x14ac:dyDescent="0.35">
      <c r="H3904" s="58"/>
    </row>
    <row r="3905" spans="8:8" x14ac:dyDescent="0.35">
      <c r="H3905" s="58"/>
    </row>
    <row r="3906" spans="8:8" x14ac:dyDescent="0.35">
      <c r="H3906" s="58"/>
    </row>
    <row r="3907" spans="8:8" x14ac:dyDescent="0.35">
      <c r="H3907" s="58"/>
    </row>
    <row r="3908" spans="8:8" x14ac:dyDescent="0.35">
      <c r="H3908" s="58"/>
    </row>
    <row r="3909" spans="8:8" x14ac:dyDescent="0.35">
      <c r="H3909" s="58"/>
    </row>
    <row r="3910" spans="8:8" x14ac:dyDescent="0.35">
      <c r="H3910" s="58"/>
    </row>
    <row r="3911" spans="8:8" x14ac:dyDescent="0.35">
      <c r="H3911" s="58"/>
    </row>
    <row r="3912" spans="8:8" x14ac:dyDescent="0.35">
      <c r="H3912" s="58"/>
    </row>
    <row r="3913" spans="8:8" x14ac:dyDescent="0.35">
      <c r="H3913" s="58"/>
    </row>
    <row r="3914" spans="8:8" x14ac:dyDescent="0.35">
      <c r="H3914" s="58"/>
    </row>
    <row r="3915" spans="8:8" x14ac:dyDescent="0.35">
      <c r="H3915" s="58"/>
    </row>
    <row r="3916" spans="8:8" x14ac:dyDescent="0.35">
      <c r="H3916" s="58"/>
    </row>
    <row r="3917" spans="8:8" x14ac:dyDescent="0.35">
      <c r="H3917" s="58"/>
    </row>
    <row r="3918" spans="8:8" x14ac:dyDescent="0.35">
      <c r="H3918" s="58"/>
    </row>
    <row r="3919" spans="8:8" x14ac:dyDescent="0.35">
      <c r="H3919" s="58"/>
    </row>
    <row r="3920" spans="8:8" x14ac:dyDescent="0.35">
      <c r="H3920" s="58"/>
    </row>
    <row r="3921" spans="8:8" x14ac:dyDescent="0.35">
      <c r="H3921" s="58"/>
    </row>
    <row r="3922" spans="8:8" x14ac:dyDescent="0.35">
      <c r="H3922" s="58"/>
    </row>
    <row r="3923" spans="8:8" x14ac:dyDescent="0.35">
      <c r="H3923" s="58"/>
    </row>
    <row r="3924" spans="8:8" x14ac:dyDescent="0.35">
      <c r="H3924" s="58"/>
    </row>
    <row r="3925" spans="8:8" x14ac:dyDescent="0.35">
      <c r="H3925" s="58"/>
    </row>
    <row r="3926" spans="8:8" x14ac:dyDescent="0.35">
      <c r="H3926" s="58"/>
    </row>
    <row r="3927" spans="8:8" x14ac:dyDescent="0.35">
      <c r="H3927" s="58"/>
    </row>
    <row r="3928" spans="8:8" x14ac:dyDescent="0.35">
      <c r="H3928" s="58"/>
    </row>
    <row r="3929" spans="8:8" x14ac:dyDescent="0.35">
      <c r="H3929" s="58"/>
    </row>
    <row r="3930" spans="8:8" x14ac:dyDescent="0.35">
      <c r="H3930" s="58"/>
    </row>
    <row r="3931" spans="8:8" x14ac:dyDescent="0.35">
      <c r="H3931" s="58"/>
    </row>
    <row r="3932" spans="8:8" x14ac:dyDescent="0.35">
      <c r="H3932" s="58"/>
    </row>
    <row r="3933" spans="8:8" x14ac:dyDescent="0.35">
      <c r="H3933" s="58"/>
    </row>
    <row r="3934" spans="8:8" x14ac:dyDescent="0.35">
      <c r="H3934" s="58"/>
    </row>
    <row r="3935" spans="8:8" x14ac:dyDescent="0.35">
      <c r="H3935" s="58"/>
    </row>
    <row r="3936" spans="8:8" x14ac:dyDescent="0.35">
      <c r="H3936" s="58"/>
    </row>
    <row r="3937" spans="8:8" x14ac:dyDescent="0.35">
      <c r="H3937" s="58"/>
    </row>
    <row r="3938" spans="8:8" x14ac:dyDescent="0.35">
      <c r="H3938" s="58"/>
    </row>
    <row r="3939" spans="8:8" x14ac:dyDescent="0.35">
      <c r="H3939" s="58"/>
    </row>
    <row r="3940" spans="8:8" x14ac:dyDescent="0.35">
      <c r="H3940" s="58"/>
    </row>
    <row r="3941" spans="8:8" x14ac:dyDescent="0.35">
      <c r="H3941" s="58"/>
    </row>
    <row r="3942" spans="8:8" x14ac:dyDescent="0.35">
      <c r="H3942" s="58"/>
    </row>
    <row r="3943" spans="8:8" x14ac:dyDescent="0.35">
      <c r="H3943" s="58"/>
    </row>
    <row r="3944" spans="8:8" x14ac:dyDescent="0.35">
      <c r="H3944" s="58"/>
    </row>
    <row r="3945" spans="8:8" x14ac:dyDescent="0.35">
      <c r="H3945" s="58"/>
    </row>
    <row r="3946" spans="8:8" x14ac:dyDescent="0.35">
      <c r="H3946" s="58"/>
    </row>
    <row r="3947" spans="8:8" x14ac:dyDescent="0.35">
      <c r="H3947" s="58"/>
    </row>
    <row r="3948" spans="8:8" x14ac:dyDescent="0.35">
      <c r="H3948" s="58"/>
    </row>
    <row r="3949" spans="8:8" x14ac:dyDescent="0.35">
      <c r="H3949" s="58"/>
    </row>
    <row r="3950" spans="8:8" x14ac:dyDescent="0.35">
      <c r="H3950" s="58"/>
    </row>
    <row r="3951" spans="8:8" x14ac:dyDescent="0.35">
      <c r="H3951" s="58"/>
    </row>
    <row r="3952" spans="8:8" x14ac:dyDescent="0.35">
      <c r="H3952" s="58"/>
    </row>
    <row r="3953" spans="8:8" x14ac:dyDescent="0.35">
      <c r="H3953" s="58"/>
    </row>
    <row r="3954" spans="8:8" x14ac:dyDescent="0.35">
      <c r="H3954" s="58"/>
    </row>
    <row r="3955" spans="8:8" x14ac:dyDescent="0.35">
      <c r="H3955" s="58"/>
    </row>
    <row r="3956" spans="8:8" x14ac:dyDescent="0.35">
      <c r="H3956" s="58"/>
    </row>
    <row r="3957" spans="8:8" x14ac:dyDescent="0.35">
      <c r="H3957" s="58"/>
    </row>
    <row r="3958" spans="8:8" x14ac:dyDescent="0.35">
      <c r="H3958" s="58"/>
    </row>
    <row r="3959" spans="8:8" x14ac:dyDescent="0.35">
      <c r="H3959" s="58"/>
    </row>
    <row r="3960" spans="8:8" x14ac:dyDescent="0.35">
      <c r="H3960" s="58"/>
    </row>
    <row r="3961" spans="8:8" x14ac:dyDescent="0.35">
      <c r="H3961" s="58"/>
    </row>
    <row r="3962" spans="8:8" x14ac:dyDescent="0.35">
      <c r="H3962" s="58"/>
    </row>
    <row r="3963" spans="8:8" x14ac:dyDescent="0.35">
      <c r="H3963" s="58"/>
    </row>
    <row r="3964" spans="8:8" x14ac:dyDescent="0.35">
      <c r="H3964" s="58"/>
    </row>
    <row r="3965" spans="8:8" x14ac:dyDescent="0.35">
      <c r="H3965" s="58"/>
    </row>
    <row r="3966" spans="8:8" x14ac:dyDescent="0.35">
      <c r="H3966" s="58"/>
    </row>
    <row r="3967" spans="8:8" x14ac:dyDescent="0.35">
      <c r="H3967" s="58"/>
    </row>
    <row r="3968" spans="8:8" x14ac:dyDescent="0.35">
      <c r="H3968" s="58"/>
    </row>
    <row r="3969" spans="8:8" x14ac:dyDescent="0.35">
      <c r="H3969" s="58"/>
    </row>
    <row r="3970" spans="8:8" x14ac:dyDescent="0.35">
      <c r="H3970" s="58"/>
    </row>
    <row r="3971" spans="8:8" x14ac:dyDescent="0.35">
      <c r="H3971" s="58"/>
    </row>
    <row r="3972" spans="8:8" x14ac:dyDescent="0.35">
      <c r="H3972" s="58"/>
    </row>
    <row r="3973" spans="8:8" x14ac:dyDescent="0.35">
      <c r="H3973" s="58"/>
    </row>
    <row r="3974" spans="8:8" x14ac:dyDescent="0.35">
      <c r="H3974" s="58"/>
    </row>
    <row r="3975" spans="8:8" x14ac:dyDescent="0.35">
      <c r="H3975" s="58"/>
    </row>
    <row r="3976" spans="8:8" x14ac:dyDescent="0.35">
      <c r="H3976" s="58"/>
    </row>
    <row r="3977" spans="8:8" x14ac:dyDescent="0.35">
      <c r="H3977" s="58"/>
    </row>
    <row r="3978" spans="8:8" x14ac:dyDescent="0.35">
      <c r="H3978" s="58"/>
    </row>
    <row r="3979" spans="8:8" x14ac:dyDescent="0.35">
      <c r="H3979" s="58"/>
    </row>
    <row r="3980" spans="8:8" x14ac:dyDescent="0.35">
      <c r="H3980" s="58"/>
    </row>
    <row r="3981" spans="8:8" x14ac:dyDescent="0.35">
      <c r="H3981" s="58"/>
    </row>
    <row r="3982" spans="8:8" x14ac:dyDescent="0.35">
      <c r="H3982" s="58"/>
    </row>
    <row r="3983" spans="8:8" x14ac:dyDescent="0.35">
      <c r="H3983" s="58"/>
    </row>
    <row r="3984" spans="8:8" x14ac:dyDescent="0.35">
      <c r="H3984" s="58"/>
    </row>
    <row r="3985" spans="8:8" x14ac:dyDescent="0.35">
      <c r="H3985" s="58"/>
    </row>
    <row r="3986" spans="8:8" x14ac:dyDescent="0.35">
      <c r="H3986" s="58"/>
    </row>
    <row r="3987" spans="8:8" x14ac:dyDescent="0.35">
      <c r="H3987" s="58"/>
    </row>
    <row r="3988" spans="8:8" x14ac:dyDescent="0.35">
      <c r="H3988" s="58"/>
    </row>
    <row r="3989" spans="8:8" x14ac:dyDescent="0.35">
      <c r="H3989" s="58"/>
    </row>
    <row r="3990" spans="8:8" x14ac:dyDescent="0.35">
      <c r="H3990" s="58"/>
    </row>
    <row r="3991" spans="8:8" x14ac:dyDescent="0.35">
      <c r="H3991" s="58"/>
    </row>
    <row r="3992" spans="8:8" x14ac:dyDescent="0.35">
      <c r="H3992" s="58"/>
    </row>
    <row r="3993" spans="8:8" x14ac:dyDescent="0.35">
      <c r="H3993" s="58"/>
    </row>
    <row r="3994" spans="8:8" x14ac:dyDescent="0.35">
      <c r="H3994" s="58"/>
    </row>
    <row r="3995" spans="8:8" x14ac:dyDescent="0.35">
      <c r="H3995" s="58"/>
    </row>
    <row r="3996" spans="8:8" x14ac:dyDescent="0.35">
      <c r="H3996" s="58"/>
    </row>
    <row r="3997" spans="8:8" x14ac:dyDescent="0.35">
      <c r="H3997" s="58"/>
    </row>
    <row r="3998" spans="8:8" x14ac:dyDescent="0.35">
      <c r="H3998" s="58"/>
    </row>
    <row r="3999" spans="8:8" x14ac:dyDescent="0.35">
      <c r="H3999" s="58"/>
    </row>
    <row r="4000" spans="8:8" x14ac:dyDescent="0.35">
      <c r="H4000" s="58"/>
    </row>
    <row r="4001" spans="8:8" x14ac:dyDescent="0.35">
      <c r="H4001" s="58"/>
    </row>
    <row r="4002" spans="8:8" x14ac:dyDescent="0.35">
      <c r="H4002" s="58"/>
    </row>
    <row r="4003" spans="8:8" x14ac:dyDescent="0.35">
      <c r="H4003" s="58"/>
    </row>
    <row r="4004" spans="8:8" x14ac:dyDescent="0.35">
      <c r="H4004" s="58"/>
    </row>
    <row r="4005" spans="8:8" x14ac:dyDescent="0.35">
      <c r="H4005" s="58"/>
    </row>
    <row r="4006" spans="8:8" x14ac:dyDescent="0.35">
      <c r="H4006" s="58"/>
    </row>
    <row r="4007" spans="8:8" x14ac:dyDescent="0.35">
      <c r="H4007" s="58"/>
    </row>
    <row r="4008" spans="8:8" x14ac:dyDescent="0.35">
      <c r="H4008" s="58"/>
    </row>
    <row r="4009" spans="8:8" x14ac:dyDescent="0.35">
      <c r="H4009" s="58"/>
    </row>
    <row r="4010" spans="8:8" x14ac:dyDescent="0.35">
      <c r="H4010" s="58"/>
    </row>
    <row r="4011" spans="8:8" x14ac:dyDescent="0.35">
      <c r="H4011" s="58"/>
    </row>
    <row r="4012" spans="8:8" x14ac:dyDescent="0.35">
      <c r="H4012" s="58"/>
    </row>
    <row r="4013" spans="8:8" x14ac:dyDescent="0.35">
      <c r="H4013" s="58"/>
    </row>
    <row r="4014" spans="8:8" x14ac:dyDescent="0.35">
      <c r="H4014" s="58"/>
    </row>
    <row r="4015" spans="8:8" x14ac:dyDescent="0.35">
      <c r="H4015" s="58"/>
    </row>
    <row r="4016" spans="8:8" x14ac:dyDescent="0.35">
      <c r="H4016" s="58"/>
    </row>
    <row r="4017" spans="8:8" x14ac:dyDescent="0.35">
      <c r="H4017" s="58"/>
    </row>
    <row r="4018" spans="8:8" x14ac:dyDescent="0.35">
      <c r="H4018" s="58"/>
    </row>
    <row r="4019" spans="8:8" x14ac:dyDescent="0.35">
      <c r="H4019" s="58"/>
    </row>
    <row r="4020" spans="8:8" x14ac:dyDescent="0.35">
      <c r="H4020" s="58"/>
    </row>
    <row r="4021" spans="8:8" x14ac:dyDescent="0.35">
      <c r="H4021" s="58"/>
    </row>
    <row r="4022" spans="8:8" x14ac:dyDescent="0.35">
      <c r="H4022" s="58"/>
    </row>
    <row r="4023" spans="8:8" x14ac:dyDescent="0.35">
      <c r="H4023" s="58"/>
    </row>
    <row r="4024" spans="8:8" x14ac:dyDescent="0.35">
      <c r="H4024" s="58"/>
    </row>
    <row r="4025" spans="8:8" x14ac:dyDescent="0.35">
      <c r="H4025" s="58"/>
    </row>
    <row r="4026" spans="8:8" x14ac:dyDescent="0.35">
      <c r="H4026" s="58"/>
    </row>
    <row r="4027" spans="8:8" x14ac:dyDescent="0.35">
      <c r="H4027" s="58"/>
    </row>
    <row r="4028" spans="8:8" x14ac:dyDescent="0.35">
      <c r="H4028" s="58"/>
    </row>
    <row r="4029" spans="8:8" x14ac:dyDescent="0.35">
      <c r="H4029" s="58"/>
    </row>
    <row r="4030" spans="8:8" x14ac:dyDescent="0.35">
      <c r="H4030" s="58"/>
    </row>
    <row r="4031" spans="8:8" x14ac:dyDescent="0.35">
      <c r="H4031" s="58"/>
    </row>
    <row r="4032" spans="8:8" x14ac:dyDescent="0.35">
      <c r="H4032" s="58"/>
    </row>
    <row r="4033" spans="8:8" x14ac:dyDescent="0.35">
      <c r="H4033" s="58"/>
    </row>
    <row r="4034" spans="8:8" x14ac:dyDescent="0.35">
      <c r="H4034" s="58"/>
    </row>
    <row r="4035" spans="8:8" x14ac:dyDescent="0.35">
      <c r="H4035" s="58"/>
    </row>
    <row r="4036" spans="8:8" x14ac:dyDescent="0.35">
      <c r="H4036" s="58"/>
    </row>
    <row r="4037" spans="8:8" x14ac:dyDescent="0.35">
      <c r="H4037" s="58"/>
    </row>
    <row r="4038" spans="8:8" x14ac:dyDescent="0.35">
      <c r="H4038" s="58"/>
    </row>
    <row r="4039" spans="8:8" x14ac:dyDescent="0.35">
      <c r="H4039" s="58"/>
    </row>
    <row r="4040" spans="8:8" x14ac:dyDescent="0.35">
      <c r="H4040" s="58"/>
    </row>
    <row r="4041" spans="8:8" x14ac:dyDescent="0.35">
      <c r="H4041" s="58"/>
    </row>
    <row r="4042" spans="8:8" x14ac:dyDescent="0.35">
      <c r="H4042" s="58"/>
    </row>
    <row r="4043" spans="8:8" x14ac:dyDescent="0.35">
      <c r="H4043" s="58"/>
    </row>
    <row r="4044" spans="8:8" x14ac:dyDescent="0.35">
      <c r="H4044" s="58"/>
    </row>
    <row r="4045" spans="8:8" x14ac:dyDescent="0.35">
      <c r="H4045" s="58"/>
    </row>
    <row r="4046" spans="8:8" x14ac:dyDescent="0.35">
      <c r="H4046" s="58"/>
    </row>
    <row r="4047" spans="8:8" x14ac:dyDescent="0.35">
      <c r="H4047" s="58"/>
    </row>
    <row r="4048" spans="8:8" x14ac:dyDescent="0.35">
      <c r="H4048" s="58"/>
    </row>
    <row r="4049" spans="8:8" x14ac:dyDescent="0.35">
      <c r="H4049" s="58"/>
    </row>
    <row r="4050" spans="8:8" x14ac:dyDescent="0.35">
      <c r="H4050" s="58"/>
    </row>
    <row r="4051" spans="8:8" x14ac:dyDescent="0.35">
      <c r="H4051" s="58"/>
    </row>
    <row r="4052" spans="8:8" x14ac:dyDescent="0.35">
      <c r="H4052" s="58"/>
    </row>
    <row r="4053" spans="8:8" x14ac:dyDescent="0.35">
      <c r="H4053" s="58"/>
    </row>
    <row r="4054" spans="8:8" x14ac:dyDescent="0.35">
      <c r="H4054" s="58"/>
    </row>
    <row r="4055" spans="8:8" x14ac:dyDescent="0.35">
      <c r="H4055" s="58"/>
    </row>
    <row r="4056" spans="8:8" x14ac:dyDescent="0.35">
      <c r="H4056" s="58"/>
    </row>
    <row r="4057" spans="8:8" x14ac:dyDescent="0.35">
      <c r="H4057" s="58"/>
    </row>
    <row r="4058" spans="8:8" x14ac:dyDescent="0.35">
      <c r="H4058" s="58"/>
    </row>
    <row r="4059" spans="8:8" x14ac:dyDescent="0.35">
      <c r="H4059" s="58"/>
    </row>
    <row r="4060" spans="8:8" x14ac:dyDescent="0.35">
      <c r="H4060" s="58"/>
    </row>
    <row r="4061" spans="8:8" x14ac:dyDescent="0.35">
      <c r="H4061" s="58"/>
    </row>
    <row r="4062" spans="8:8" x14ac:dyDescent="0.35">
      <c r="H4062" s="58"/>
    </row>
    <row r="4063" spans="8:8" x14ac:dyDescent="0.35">
      <c r="H4063" s="58"/>
    </row>
    <row r="4064" spans="8:8" x14ac:dyDescent="0.35">
      <c r="H4064" s="58"/>
    </row>
    <row r="4065" spans="8:8" x14ac:dyDescent="0.35">
      <c r="H4065" s="58"/>
    </row>
    <row r="4066" spans="8:8" x14ac:dyDescent="0.35">
      <c r="H4066" s="58"/>
    </row>
    <row r="4067" spans="8:8" x14ac:dyDescent="0.35">
      <c r="H4067" s="58"/>
    </row>
    <row r="4068" spans="8:8" x14ac:dyDescent="0.35">
      <c r="H4068" s="58"/>
    </row>
    <row r="4069" spans="8:8" x14ac:dyDescent="0.35">
      <c r="H4069" s="58"/>
    </row>
    <row r="4070" spans="8:8" x14ac:dyDescent="0.35">
      <c r="H4070" s="58"/>
    </row>
    <row r="4071" spans="8:8" x14ac:dyDescent="0.35">
      <c r="H4071" s="58"/>
    </row>
    <row r="4072" spans="8:8" x14ac:dyDescent="0.35">
      <c r="H4072" s="58"/>
    </row>
    <row r="4073" spans="8:8" x14ac:dyDescent="0.35">
      <c r="H4073" s="58"/>
    </row>
    <row r="4074" spans="8:8" x14ac:dyDescent="0.35">
      <c r="H4074" s="58"/>
    </row>
    <row r="4075" spans="8:8" x14ac:dyDescent="0.35">
      <c r="H4075" s="58"/>
    </row>
    <row r="4076" spans="8:8" x14ac:dyDescent="0.35">
      <c r="H4076" s="58"/>
    </row>
    <row r="4077" spans="8:8" x14ac:dyDescent="0.35">
      <c r="H4077" s="58"/>
    </row>
    <row r="4078" spans="8:8" x14ac:dyDescent="0.35">
      <c r="H4078" s="58"/>
    </row>
    <row r="4079" spans="8:8" x14ac:dyDescent="0.35">
      <c r="H4079" s="58"/>
    </row>
    <row r="4080" spans="8:8" x14ac:dyDescent="0.35">
      <c r="H4080" s="58"/>
    </row>
    <row r="4081" spans="8:8" x14ac:dyDescent="0.35">
      <c r="H4081" s="58"/>
    </row>
    <row r="4082" spans="8:8" x14ac:dyDescent="0.35">
      <c r="H4082" s="58"/>
    </row>
    <row r="4083" spans="8:8" x14ac:dyDescent="0.35">
      <c r="H4083" s="58"/>
    </row>
    <row r="4084" spans="8:8" x14ac:dyDescent="0.35">
      <c r="H4084" s="58"/>
    </row>
    <row r="4085" spans="8:8" x14ac:dyDescent="0.35">
      <c r="H4085" s="58"/>
    </row>
    <row r="4086" spans="8:8" x14ac:dyDescent="0.35">
      <c r="H4086" s="58"/>
    </row>
    <row r="4087" spans="8:8" x14ac:dyDescent="0.35">
      <c r="H4087" s="58"/>
    </row>
    <row r="4088" spans="8:8" x14ac:dyDescent="0.35">
      <c r="H4088" s="58"/>
    </row>
    <row r="4089" spans="8:8" x14ac:dyDescent="0.35">
      <c r="H4089" s="58"/>
    </row>
    <row r="4090" spans="8:8" x14ac:dyDescent="0.35">
      <c r="H4090" s="58"/>
    </row>
    <row r="4091" spans="8:8" x14ac:dyDescent="0.35">
      <c r="H4091" s="58"/>
    </row>
    <row r="4092" spans="8:8" x14ac:dyDescent="0.35">
      <c r="H4092" s="58"/>
    </row>
    <row r="4093" spans="8:8" x14ac:dyDescent="0.35">
      <c r="H4093" s="58"/>
    </row>
    <row r="4094" spans="8:8" x14ac:dyDescent="0.35">
      <c r="H4094" s="58"/>
    </row>
    <row r="4095" spans="8:8" x14ac:dyDescent="0.35">
      <c r="H4095" s="58"/>
    </row>
    <row r="4096" spans="8:8" x14ac:dyDescent="0.35">
      <c r="H4096" s="58"/>
    </row>
    <row r="4097" spans="8:8" x14ac:dyDescent="0.35">
      <c r="H4097" s="58"/>
    </row>
    <row r="4098" spans="8:8" x14ac:dyDescent="0.35">
      <c r="H4098" s="58"/>
    </row>
    <row r="4099" spans="8:8" x14ac:dyDescent="0.35">
      <c r="H4099" s="58"/>
    </row>
    <row r="4100" spans="8:8" x14ac:dyDescent="0.35">
      <c r="H4100" s="58"/>
    </row>
    <row r="4101" spans="8:8" x14ac:dyDescent="0.35">
      <c r="H4101" s="58"/>
    </row>
    <row r="4102" spans="8:8" x14ac:dyDescent="0.35">
      <c r="H4102" s="58"/>
    </row>
    <row r="4103" spans="8:8" x14ac:dyDescent="0.35">
      <c r="H4103" s="58"/>
    </row>
    <row r="4104" spans="8:8" x14ac:dyDescent="0.35">
      <c r="H4104" s="58"/>
    </row>
    <row r="4105" spans="8:8" x14ac:dyDescent="0.35">
      <c r="H4105" s="58"/>
    </row>
    <row r="4106" spans="8:8" x14ac:dyDescent="0.35">
      <c r="H4106" s="58"/>
    </row>
    <row r="4107" spans="8:8" x14ac:dyDescent="0.35">
      <c r="H4107" s="58"/>
    </row>
    <row r="4108" spans="8:8" x14ac:dyDescent="0.35">
      <c r="H4108" s="58"/>
    </row>
    <row r="4109" spans="8:8" x14ac:dyDescent="0.35">
      <c r="H4109" s="58"/>
    </row>
    <row r="4110" spans="8:8" x14ac:dyDescent="0.35">
      <c r="H4110" s="58"/>
    </row>
    <row r="4111" spans="8:8" x14ac:dyDescent="0.35">
      <c r="H4111" s="58"/>
    </row>
    <row r="4112" spans="8:8" x14ac:dyDescent="0.35">
      <c r="H4112" s="58"/>
    </row>
    <row r="4113" spans="8:8" x14ac:dyDescent="0.35">
      <c r="H4113" s="58"/>
    </row>
    <row r="4114" spans="8:8" x14ac:dyDescent="0.35">
      <c r="H4114" s="58"/>
    </row>
    <row r="4115" spans="8:8" x14ac:dyDescent="0.35">
      <c r="H4115" s="58"/>
    </row>
    <row r="4116" spans="8:8" x14ac:dyDescent="0.35">
      <c r="H4116" s="58"/>
    </row>
    <row r="4117" spans="8:8" x14ac:dyDescent="0.35">
      <c r="H4117" s="58"/>
    </row>
    <row r="4118" spans="8:8" x14ac:dyDescent="0.35">
      <c r="H4118" s="58"/>
    </row>
    <row r="4119" spans="8:8" x14ac:dyDescent="0.35">
      <c r="H4119" s="58"/>
    </row>
    <row r="4120" spans="8:8" x14ac:dyDescent="0.35">
      <c r="H4120" s="58"/>
    </row>
    <row r="4121" spans="8:8" x14ac:dyDescent="0.35">
      <c r="H4121" s="58"/>
    </row>
    <row r="4122" spans="8:8" x14ac:dyDescent="0.35">
      <c r="H4122" s="58"/>
    </row>
    <row r="4123" spans="8:8" x14ac:dyDescent="0.35">
      <c r="H4123" s="58"/>
    </row>
    <row r="4124" spans="8:8" x14ac:dyDescent="0.35">
      <c r="H4124" s="58"/>
    </row>
    <row r="4125" spans="8:8" x14ac:dyDescent="0.35">
      <c r="H4125" s="58"/>
    </row>
    <row r="4126" spans="8:8" x14ac:dyDescent="0.35">
      <c r="H4126" s="58"/>
    </row>
    <row r="4127" spans="8:8" x14ac:dyDescent="0.35">
      <c r="H4127" s="58"/>
    </row>
    <row r="4128" spans="8:8" x14ac:dyDescent="0.35">
      <c r="H4128" s="58"/>
    </row>
    <row r="4129" spans="8:8" x14ac:dyDescent="0.35">
      <c r="H4129" s="58"/>
    </row>
    <row r="4130" spans="8:8" x14ac:dyDescent="0.35">
      <c r="H4130" s="58"/>
    </row>
    <row r="4131" spans="8:8" x14ac:dyDescent="0.35">
      <c r="H4131" s="58"/>
    </row>
    <row r="4132" spans="8:8" x14ac:dyDescent="0.35">
      <c r="H4132" s="58"/>
    </row>
    <row r="4133" spans="8:8" x14ac:dyDescent="0.35">
      <c r="H4133" s="58"/>
    </row>
    <row r="4134" spans="8:8" x14ac:dyDescent="0.35">
      <c r="H4134" s="58"/>
    </row>
    <row r="4135" spans="8:8" x14ac:dyDescent="0.35">
      <c r="H4135" s="58"/>
    </row>
    <row r="4136" spans="8:8" x14ac:dyDescent="0.35">
      <c r="H4136" s="58"/>
    </row>
    <row r="4137" spans="8:8" x14ac:dyDescent="0.35">
      <c r="H4137" s="58"/>
    </row>
    <row r="4138" spans="8:8" x14ac:dyDescent="0.35">
      <c r="H4138" s="58"/>
    </row>
    <row r="4139" spans="8:8" x14ac:dyDescent="0.35">
      <c r="H4139" s="58"/>
    </row>
    <row r="4140" spans="8:8" x14ac:dyDescent="0.35">
      <c r="H4140" s="58"/>
    </row>
    <row r="4141" spans="8:8" x14ac:dyDescent="0.35">
      <c r="H4141" s="58"/>
    </row>
    <row r="4142" spans="8:8" x14ac:dyDescent="0.35">
      <c r="H4142" s="58"/>
    </row>
    <row r="4143" spans="8:8" x14ac:dyDescent="0.35">
      <c r="H4143" s="58"/>
    </row>
    <row r="4144" spans="8:8" x14ac:dyDescent="0.35">
      <c r="H4144" s="58"/>
    </row>
    <row r="4145" spans="8:8" x14ac:dyDescent="0.35">
      <c r="H4145" s="58"/>
    </row>
    <row r="4146" spans="8:8" x14ac:dyDescent="0.35">
      <c r="H4146" s="58"/>
    </row>
    <row r="4147" spans="8:8" x14ac:dyDescent="0.35">
      <c r="H4147" s="58"/>
    </row>
    <row r="4148" spans="8:8" x14ac:dyDescent="0.35">
      <c r="H4148" s="58"/>
    </row>
    <row r="4149" spans="8:8" x14ac:dyDescent="0.35">
      <c r="H4149" s="58"/>
    </row>
    <row r="4150" spans="8:8" x14ac:dyDescent="0.35">
      <c r="H4150" s="58"/>
    </row>
    <row r="4151" spans="8:8" x14ac:dyDescent="0.35">
      <c r="H4151" s="58"/>
    </row>
    <row r="4152" spans="8:8" x14ac:dyDescent="0.35">
      <c r="H4152" s="58"/>
    </row>
    <row r="4153" spans="8:8" x14ac:dyDescent="0.35">
      <c r="H4153" s="58"/>
    </row>
    <row r="4154" spans="8:8" x14ac:dyDescent="0.35">
      <c r="H4154" s="58"/>
    </row>
    <row r="4155" spans="8:8" x14ac:dyDescent="0.35">
      <c r="H4155" s="58"/>
    </row>
    <row r="4156" spans="8:8" x14ac:dyDescent="0.35">
      <c r="H4156" s="58"/>
    </row>
    <row r="4157" spans="8:8" x14ac:dyDescent="0.35">
      <c r="H4157" s="58"/>
    </row>
    <row r="4158" spans="8:8" x14ac:dyDescent="0.35">
      <c r="H4158" s="58"/>
    </row>
    <row r="4159" spans="8:8" x14ac:dyDescent="0.35">
      <c r="H4159" s="58"/>
    </row>
    <row r="4160" spans="8:8" x14ac:dyDescent="0.35">
      <c r="H4160" s="58"/>
    </row>
    <row r="4161" spans="8:8" x14ac:dyDescent="0.35">
      <c r="H4161" s="58"/>
    </row>
    <row r="4162" spans="8:8" x14ac:dyDescent="0.35">
      <c r="H4162" s="58"/>
    </row>
    <row r="4163" spans="8:8" x14ac:dyDescent="0.35">
      <c r="H4163" s="58"/>
    </row>
    <row r="4164" spans="8:8" x14ac:dyDescent="0.35">
      <c r="H4164" s="58"/>
    </row>
    <row r="4165" spans="8:8" x14ac:dyDescent="0.35">
      <c r="H4165" s="58"/>
    </row>
    <row r="4166" spans="8:8" x14ac:dyDescent="0.35">
      <c r="H4166" s="58"/>
    </row>
    <row r="4167" spans="8:8" x14ac:dyDescent="0.35">
      <c r="H4167" s="58"/>
    </row>
    <row r="4168" spans="8:8" x14ac:dyDescent="0.35">
      <c r="H4168" s="58"/>
    </row>
    <row r="4169" spans="8:8" x14ac:dyDescent="0.35">
      <c r="H4169" s="58"/>
    </row>
    <row r="4170" spans="8:8" x14ac:dyDescent="0.35">
      <c r="H4170" s="58"/>
    </row>
    <row r="4171" spans="8:8" x14ac:dyDescent="0.35">
      <c r="H4171" s="58"/>
    </row>
    <row r="4172" spans="8:8" x14ac:dyDescent="0.35">
      <c r="H4172" s="58"/>
    </row>
    <row r="4173" spans="8:8" x14ac:dyDescent="0.35">
      <c r="H4173" s="58"/>
    </row>
    <row r="4174" spans="8:8" x14ac:dyDescent="0.35">
      <c r="H4174" s="58"/>
    </row>
    <row r="4175" spans="8:8" x14ac:dyDescent="0.35">
      <c r="H4175" s="58"/>
    </row>
    <row r="4176" spans="8:8" x14ac:dyDescent="0.35">
      <c r="H4176" s="58"/>
    </row>
    <row r="4177" spans="8:8" x14ac:dyDescent="0.35">
      <c r="H4177" s="58"/>
    </row>
    <row r="4178" spans="8:8" x14ac:dyDescent="0.35">
      <c r="H4178" s="58"/>
    </row>
    <row r="4179" spans="8:8" x14ac:dyDescent="0.35">
      <c r="H4179" s="58"/>
    </row>
    <row r="4180" spans="8:8" x14ac:dyDescent="0.35">
      <c r="H4180" s="58"/>
    </row>
    <row r="4181" spans="8:8" x14ac:dyDescent="0.35">
      <c r="H4181" s="58"/>
    </row>
    <row r="4182" spans="8:8" x14ac:dyDescent="0.35">
      <c r="H4182" s="58"/>
    </row>
    <row r="4183" spans="8:8" x14ac:dyDescent="0.35">
      <c r="H4183" s="58"/>
    </row>
    <row r="4184" spans="8:8" x14ac:dyDescent="0.35">
      <c r="H4184" s="58"/>
    </row>
    <row r="4185" spans="8:8" x14ac:dyDescent="0.35">
      <c r="H4185" s="58"/>
    </row>
    <row r="4186" spans="8:8" x14ac:dyDescent="0.35">
      <c r="H4186" s="58"/>
    </row>
    <row r="4187" spans="8:8" x14ac:dyDescent="0.35">
      <c r="H4187" s="58"/>
    </row>
    <row r="4188" spans="8:8" x14ac:dyDescent="0.35">
      <c r="H4188" s="58"/>
    </row>
    <row r="4189" spans="8:8" x14ac:dyDescent="0.35">
      <c r="H4189" s="58"/>
    </row>
    <row r="4190" spans="8:8" x14ac:dyDescent="0.35">
      <c r="H4190" s="58"/>
    </row>
    <row r="4191" spans="8:8" x14ac:dyDescent="0.35">
      <c r="H4191" s="58"/>
    </row>
    <row r="4192" spans="8:8" x14ac:dyDescent="0.35">
      <c r="H4192" s="58"/>
    </row>
    <row r="4193" spans="8:8" x14ac:dyDescent="0.35">
      <c r="H4193" s="58"/>
    </row>
    <row r="4194" spans="8:8" x14ac:dyDescent="0.35">
      <c r="H4194" s="58"/>
    </row>
    <row r="4195" spans="8:8" x14ac:dyDescent="0.35">
      <c r="H4195" s="58"/>
    </row>
    <row r="4196" spans="8:8" x14ac:dyDescent="0.35">
      <c r="H4196" s="58"/>
    </row>
    <row r="4197" spans="8:8" x14ac:dyDescent="0.35">
      <c r="H4197" s="58"/>
    </row>
    <row r="4198" spans="8:8" x14ac:dyDescent="0.35">
      <c r="H4198" s="58"/>
    </row>
    <row r="4199" spans="8:8" x14ac:dyDescent="0.35">
      <c r="H4199" s="58"/>
    </row>
    <row r="4200" spans="8:8" x14ac:dyDescent="0.35">
      <c r="H4200" s="58"/>
    </row>
    <row r="4201" spans="8:8" x14ac:dyDescent="0.35">
      <c r="H4201" s="58"/>
    </row>
    <row r="4202" spans="8:8" x14ac:dyDescent="0.35">
      <c r="H4202" s="58"/>
    </row>
    <row r="4203" spans="8:8" x14ac:dyDescent="0.35">
      <c r="H4203" s="58"/>
    </row>
    <row r="4204" spans="8:8" x14ac:dyDescent="0.35">
      <c r="H4204" s="58"/>
    </row>
    <row r="4205" spans="8:8" x14ac:dyDescent="0.35">
      <c r="H4205" s="58"/>
    </row>
    <row r="4206" spans="8:8" x14ac:dyDescent="0.35">
      <c r="H4206" s="58"/>
    </row>
    <row r="4207" spans="8:8" x14ac:dyDescent="0.35">
      <c r="H4207" s="58"/>
    </row>
    <row r="4208" spans="8:8" x14ac:dyDescent="0.35">
      <c r="H4208" s="58"/>
    </row>
    <row r="4209" spans="8:8" x14ac:dyDescent="0.35">
      <c r="H4209" s="58"/>
    </row>
    <row r="4210" spans="8:8" x14ac:dyDescent="0.35">
      <c r="H4210" s="58"/>
    </row>
    <row r="4211" spans="8:8" x14ac:dyDescent="0.35">
      <c r="H4211" s="58"/>
    </row>
    <row r="4212" spans="8:8" x14ac:dyDescent="0.35">
      <c r="H4212" s="58"/>
    </row>
    <row r="4213" spans="8:8" x14ac:dyDescent="0.35">
      <c r="H4213" s="58"/>
    </row>
    <row r="4214" spans="8:8" x14ac:dyDescent="0.35">
      <c r="H4214" s="58"/>
    </row>
    <row r="4215" spans="8:8" x14ac:dyDescent="0.35">
      <c r="H4215" s="58"/>
    </row>
    <row r="4216" spans="8:8" x14ac:dyDescent="0.35">
      <c r="H4216" s="58"/>
    </row>
    <row r="4217" spans="8:8" x14ac:dyDescent="0.35">
      <c r="H4217" s="58"/>
    </row>
    <row r="4218" spans="8:8" x14ac:dyDescent="0.35">
      <c r="H4218" s="58"/>
    </row>
    <row r="4219" spans="8:8" x14ac:dyDescent="0.35">
      <c r="H4219" s="58"/>
    </row>
    <row r="4220" spans="8:8" x14ac:dyDescent="0.35">
      <c r="H4220" s="58"/>
    </row>
    <row r="4221" spans="8:8" x14ac:dyDescent="0.35">
      <c r="H4221" s="58"/>
    </row>
    <row r="4222" spans="8:8" x14ac:dyDescent="0.35">
      <c r="H4222" s="58"/>
    </row>
    <row r="4223" spans="8:8" x14ac:dyDescent="0.35">
      <c r="H4223" s="58"/>
    </row>
    <row r="4224" spans="8:8" x14ac:dyDescent="0.35">
      <c r="H4224" s="58"/>
    </row>
    <row r="4225" spans="8:8" x14ac:dyDescent="0.35">
      <c r="H4225" s="58"/>
    </row>
    <row r="4226" spans="8:8" x14ac:dyDescent="0.35">
      <c r="H4226" s="58"/>
    </row>
    <row r="4227" spans="8:8" x14ac:dyDescent="0.35">
      <c r="H4227" s="58"/>
    </row>
    <row r="4228" spans="8:8" x14ac:dyDescent="0.35">
      <c r="H4228" s="58"/>
    </row>
    <row r="4229" spans="8:8" x14ac:dyDescent="0.35">
      <c r="H4229" s="58"/>
    </row>
    <row r="4230" spans="8:8" x14ac:dyDescent="0.35">
      <c r="H4230" s="58"/>
    </row>
    <row r="4231" spans="8:8" x14ac:dyDescent="0.35">
      <c r="H4231" s="58"/>
    </row>
    <row r="4232" spans="8:8" x14ac:dyDescent="0.35">
      <c r="H4232" s="58"/>
    </row>
    <row r="4233" spans="8:8" x14ac:dyDescent="0.35">
      <c r="H4233" s="58"/>
    </row>
    <row r="4234" spans="8:8" x14ac:dyDescent="0.35">
      <c r="H4234" s="58"/>
    </row>
    <row r="4235" spans="8:8" x14ac:dyDescent="0.35">
      <c r="H4235" s="58"/>
    </row>
    <row r="4236" spans="8:8" x14ac:dyDescent="0.35">
      <c r="H4236" s="58"/>
    </row>
    <row r="4237" spans="8:8" x14ac:dyDescent="0.35">
      <c r="H4237" s="58"/>
    </row>
    <row r="4238" spans="8:8" x14ac:dyDescent="0.35">
      <c r="H4238" s="58"/>
    </row>
    <row r="4239" spans="8:8" x14ac:dyDescent="0.35">
      <c r="H4239" s="58"/>
    </row>
    <row r="4240" spans="8:8" x14ac:dyDescent="0.35">
      <c r="H4240" s="58"/>
    </row>
    <row r="4241" spans="8:8" x14ac:dyDescent="0.35">
      <c r="H4241" s="58"/>
    </row>
    <row r="4242" spans="8:8" x14ac:dyDescent="0.35">
      <c r="H4242" s="58"/>
    </row>
    <row r="4243" spans="8:8" x14ac:dyDescent="0.35">
      <c r="H4243" s="58"/>
    </row>
    <row r="4244" spans="8:8" x14ac:dyDescent="0.35">
      <c r="H4244" s="58"/>
    </row>
    <row r="4245" spans="8:8" x14ac:dyDescent="0.35">
      <c r="H4245" s="58"/>
    </row>
    <row r="4246" spans="8:8" x14ac:dyDescent="0.35">
      <c r="H4246" s="58"/>
    </row>
    <row r="4247" spans="8:8" x14ac:dyDescent="0.35">
      <c r="H4247" s="58"/>
    </row>
    <row r="4248" spans="8:8" x14ac:dyDescent="0.35">
      <c r="H4248" s="58"/>
    </row>
    <row r="4249" spans="8:8" x14ac:dyDescent="0.35">
      <c r="H4249" s="58"/>
    </row>
    <row r="4250" spans="8:8" x14ac:dyDescent="0.35">
      <c r="H4250" s="58"/>
    </row>
    <row r="4251" spans="8:8" x14ac:dyDescent="0.35">
      <c r="H4251" s="58"/>
    </row>
    <row r="4252" spans="8:8" x14ac:dyDescent="0.35">
      <c r="H4252" s="58"/>
    </row>
    <row r="4253" spans="8:8" x14ac:dyDescent="0.35">
      <c r="H4253" s="58"/>
    </row>
    <row r="4254" spans="8:8" x14ac:dyDescent="0.35">
      <c r="H4254" s="58"/>
    </row>
    <row r="4255" spans="8:8" x14ac:dyDescent="0.35">
      <c r="H4255" s="58"/>
    </row>
    <row r="4256" spans="8:8" x14ac:dyDescent="0.35">
      <c r="H4256" s="58"/>
    </row>
    <row r="4257" spans="8:8" x14ac:dyDescent="0.35">
      <c r="H4257" s="58"/>
    </row>
    <row r="4258" spans="8:8" x14ac:dyDescent="0.35">
      <c r="H4258" s="58"/>
    </row>
    <row r="4259" spans="8:8" x14ac:dyDescent="0.35">
      <c r="H4259" s="58"/>
    </row>
    <row r="4260" spans="8:8" x14ac:dyDescent="0.35">
      <c r="H4260" s="58"/>
    </row>
    <row r="4261" spans="8:8" x14ac:dyDescent="0.35">
      <c r="H4261" s="58"/>
    </row>
    <row r="4262" spans="8:8" x14ac:dyDescent="0.35">
      <c r="H4262" s="58"/>
    </row>
    <row r="4263" spans="8:8" x14ac:dyDescent="0.35">
      <c r="H4263" s="58"/>
    </row>
    <row r="4264" spans="8:8" x14ac:dyDescent="0.35">
      <c r="H4264" s="58"/>
    </row>
    <row r="4265" spans="8:8" x14ac:dyDescent="0.35">
      <c r="H4265" s="58"/>
    </row>
    <row r="4266" spans="8:8" x14ac:dyDescent="0.35">
      <c r="H4266" s="58"/>
    </row>
    <row r="4267" spans="8:8" x14ac:dyDescent="0.35">
      <c r="H4267" s="58"/>
    </row>
    <row r="4268" spans="8:8" x14ac:dyDescent="0.35">
      <c r="H4268" s="58"/>
    </row>
    <row r="4269" spans="8:8" x14ac:dyDescent="0.35">
      <c r="H4269" s="58"/>
    </row>
    <row r="4270" spans="8:8" x14ac:dyDescent="0.35">
      <c r="H4270" s="58"/>
    </row>
    <row r="4271" spans="8:8" x14ac:dyDescent="0.35">
      <c r="H4271" s="58"/>
    </row>
    <row r="4272" spans="8:8" x14ac:dyDescent="0.35">
      <c r="H4272" s="58"/>
    </row>
    <row r="4273" spans="8:8" x14ac:dyDescent="0.35">
      <c r="H4273" s="58"/>
    </row>
    <row r="4274" spans="8:8" x14ac:dyDescent="0.35">
      <c r="H4274" s="58"/>
    </row>
    <row r="4275" spans="8:8" x14ac:dyDescent="0.35">
      <c r="H4275" s="58"/>
    </row>
    <row r="4276" spans="8:8" x14ac:dyDescent="0.35">
      <c r="H4276" s="58"/>
    </row>
    <row r="4277" spans="8:8" x14ac:dyDescent="0.35">
      <c r="H4277" s="58"/>
    </row>
    <row r="4278" spans="8:8" x14ac:dyDescent="0.35">
      <c r="H4278" s="58"/>
    </row>
    <row r="4279" spans="8:8" x14ac:dyDescent="0.35">
      <c r="H4279" s="58"/>
    </row>
    <row r="4280" spans="8:8" x14ac:dyDescent="0.35">
      <c r="H4280" s="58"/>
    </row>
    <row r="4281" spans="8:8" x14ac:dyDescent="0.35">
      <c r="H4281" s="58"/>
    </row>
    <row r="4282" spans="8:8" x14ac:dyDescent="0.35">
      <c r="H4282" s="58"/>
    </row>
    <row r="4283" spans="8:8" x14ac:dyDescent="0.35">
      <c r="H4283" s="58"/>
    </row>
    <row r="4284" spans="8:8" x14ac:dyDescent="0.35">
      <c r="H4284" s="58"/>
    </row>
    <row r="4285" spans="8:8" x14ac:dyDescent="0.35">
      <c r="H4285" s="58"/>
    </row>
    <row r="4286" spans="8:8" x14ac:dyDescent="0.35">
      <c r="H4286" s="58"/>
    </row>
    <row r="4287" spans="8:8" x14ac:dyDescent="0.35">
      <c r="H4287" s="58"/>
    </row>
    <row r="4288" spans="8:8" x14ac:dyDescent="0.35">
      <c r="H4288" s="58"/>
    </row>
    <row r="4289" spans="8:8" x14ac:dyDescent="0.35">
      <c r="H4289" s="58"/>
    </row>
    <row r="4290" spans="8:8" x14ac:dyDescent="0.35">
      <c r="H4290" s="58"/>
    </row>
    <row r="4291" spans="8:8" x14ac:dyDescent="0.35">
      <c r="H4291" s="58"/>
    </row>
    <row r="4292" spans="8:8" x14ac:dyDescent="0.35">
      <c r="H4292" s="58"/>
    </row>
    <row r="4293" spans="8:8" x14ac:dyDescent="0.35">
      <c r="H4293" s="58"/>
    </row>
    <row r="4294" spans="8:8" x14ac:dyDescent="0.35">
      <c r="H4294" s="58"/>
    </row>
    <row r="4295" spans="8:8" x14ac:dyDescent="0.35">
      <c r="H4295" s="58"/>
    </row>
    <row r="4296" spans="8:8" x14ac:dyDescent="0.35">
      <c r="H4296" s="58"/>
    </row>
    <row r="4297" spans="8:8" x14ac:dyDescent="0.35">
      <c r="H4297" s="58"/>
    </row>
    <row r="4298" spans="8:8" x14ac:dyDescent="0.35">
      <c r="H4298" s="58"/>
    </row>
    <row r="4299" spans="8:8" x14ac:dyDescent="0.35">
      <c r="H4299" s="58"/>
    </row>
    <row r="4300" spans="8:8" x14ac:dyDescent="0.35">
      <c r="H4300" s="58"/>
    </row>
    <row r="4301" spans="8:8" x14ac:dyDescent="0.35">
      <c r="H4301" s="58"/>
    </row>
    <row r="4302" spans="8:8" x14ac:dyDescent="0.35">
      <c r="H4302" s="58"/>
    </row>
    <row r="4303" spans="8:8" x14ac:dyDescent="0.35">
      <c r="H4303" s="58"/>
    </row>
    <row r="4304" spans="8:8" x14ac:dyDescent="0.35">
      <c r="H4304" s="58"/>
    </row>
    <row r="4305" spans="8:8" x14ac:dyDescent="0.35">
      <c r="H4305" s="58"/>
    </row>
    <row r="4306" spans="8:8" x14ac:dyDescent="0.35">
      <c r="H4306" s="58"/>
    </row>
    <row r="4307" spans="8:8" x14ac:dyDescent="0.35">
      <c r="H4307" s="58"/>
    </row>
    <row r="4308" spans="8:8" x14ac:dyDescent="0.35">
      <c r="H4308" s="58"/>
    </row>
    <row r="4309" spans="8:8" x14ac:dyDescent="0.35">
      <c r="H4309" s="58"/>
    </row>
    <row r="4310" spans="8:8" x14ac:dyDescent="0.35">
      <c r="H4310" s="58"/>
    </row>
    <row r="4311" spans="8:8" x14ac:dyDescent="0.35">
      <c r="H4311" s="58"/>
    </row>
    <row r="4312" spans="8:8" x14ac:dyDescent="0.35">
      <c r="H4312" s="58"/>
    </row>
    <row r="4313" spans="8:8" x14ac:dyDescent="0.35">
      <c r="H4313" s="58"/>
    </row>
    <row r="4314" spans="8:8" x14ac:dyDescent="0.35">
      <c r="H4314" s="58"/>
    </row>
    <row r="4315" spans="8:8" x14ac:dyDescent="0.35">
      <c r="H4315" s="58"/>
    </row>
    <row r="4316" spans="8:8" x14ac:dyDescent="0.35">
      <c r="H4316" s="58"/>
    </row>
    <row r="4317" spans="8:8" x14ac:dyDescent="0.35">
      <c r="H4317" s="58"/>
    </row>
    <row r="4318" spans="8:8" x14ac:dyDescent="0.35">
      <c r="H4318" s="58"/>
    </row>
    <row r="4319" spans="8:8" x14ac:dyDescent="0.35">
      <c r="H4319" s="58"/>
    </row>
    <row r="4320" spans="8:8" x14ac:dyDescent="0.35">
      <c r="H4320" s="58"/>
    </row>
    <row r="4321" spans="8:8" x14ac:dyDescent="0.35">
      <c r="H4321" s="58"/>
    </row>
    <row r="4322" spans="8:8" x14ac:dyDescent="0.35">
      <c r="H4322" s="58"/>
    </row>
    <row r="4323" spans="8:8" x14ac:dyDescent="0.35">
      <c r="H4323" s="58"/>
    </row>
    <row r="4324" spans="8:8" x14ac:dyDescent="0.35">
      <c r="H4324" s="58"/>
    </row>
    <row r="4325" spans="8:8" x14ac:dyDescent="0.35">
      <c r="H4325" s="58"/>
    </row>
    <row r="4326" spans="8:8" x14ac:dyDescent="0.35">
      <c r="H4326" s="58"/>
    </row>
    <row r="4327" spans="8:8" x14ac:dyDescent="0.35">
      <c r="H4327" s="58"/>
    </row>
    <row r="4328" spans="8:8" x14ac:dyDescent="0.35">
      <c r="H4328" s="58"/>
    </row>
    <row r="4329" spans="8:8" x14ac:dyDescent="0.35">
      <c r="H4329" s="58"/>
    </row>
    <row r="4330" spans="8:8" x14ac:dyDescent="0.35">
      <c r="H4330" s="58"/>
    </row>
    <row r="4331" spans="8:8" x14ac:dyDescent="0.35">
      <c r="H4331" s="58"/>
    </row>
    <row r="4332" spans="8:8" x14ac:dyDescent="0.35">
      <c r="H4332" s="58"/>
    </row>
    <row r="4333" spans="8:8" x14ac:dyDescent="0.35">
      <c r="H4333" s="58"/>
    </row>
    <row r="4334" spans="8:8" x14ac:dyDescent="0.35">
      <c r="H4334" s="58"/>
    </row>
    <row r="4335" spans="8:8" x14ac:dyDescent="0.35">
      <c r="H4335" s="58"/>
    </row>
    <row r="4336" spans="8:8" x14ac:dyDescent="0.35">
      <c r="H4336" s="58"/>
    </row>
    <row r="4337" spans="8:8" x14ac:dyDescent="0.35">
      <c r="H4337" s="58"/>
    </row>
    <row r="4338" spans="8:8" x14ac:dyDescent="0.35">
      <c r="H4338" s="58"/>
    </row>
    <row r="4339" spans="8:8" x14ac:dyDescent="0.35">
      <c r="H4339" s="58"/>
    </row>
    <row r="4340" spans="8:8" x14ac:dyDescent="0.35">
      <c r="H4340" s="58"/>
    </row>
    <row r="4341" spans="8:8" x14ac:dyDescent="0.35">
      <c r="H4341" s="58"/>
    </row>
    <row r="4342" spans="8:8" x14ac:dyDescent="0.35">
      <c r="H4342" s="58"/>
    </row>
    <row r="4343" spans="8:8" x14ac:dyDescent="0.35">
      <c r="H4343" s="58"/>
    </row>
    <row r="4344" spans="8:8" x14ac:dyDescent="0.35">
      <c r="H4344" s="58"/>
    </row>
    <row r="4345" spans="8:8" x14ac:dyDescent="0.35">
      <c r="H4345" s="58"/>
    </row>
    <row r="4346" spans="8:8" x14ac:dyDescent="0.35">
      <c r="H4346" s="58"/>
    </row>
    <row r="4347" spans="8:8" x14ac:dyDescent="0.35">
      <c r="H4347" s="58"/>
    </row>
    <row r="4348" spans="8:8" x14ac:dyDescent="0.35">
      <c r="H4348" s="58"/>
    </row>
    <row r="4349" spans="8:8" x14ac:dyDescent="0.35">
      <c r="H4349" s="58"/>
    </row>
    <row r="4350" spans="8:8" x14ac:dyDescent="0.35">
      <c r="H4350" s="58"/>
    </row>
    <row r="4351" spans="8:8" x14ac:dyDescent="0.35">
      <c r="H4351" s="58"/>
    </row>
    <row r="4352" spans="8:8" x14ac:dyDescent="0.35">
      <c r="H4352" s="58"/>
    </row>
    <row r="4353" spans="8:8" x14ac:dyDescent="0.35">
      <c r="H4353" s="58"/>
    </row>
    <row r="4354" spans="8:8" x14ac:dyDescent="0.35">
      <c r="H4354" s="58"/>
    </row>
    <row r="4355" spans="8:8" x14ac:dyDescent="0.35">
      <c r="H4355" s="58"/>
    </row>
    <row r="4356" spans="8:8" x14ac:dyDescent="0.35">
      <c r="H4356" s="58"/>
    </row>
    <row r="4357" spans="8:8" x14ac:dyDescent="0.35">
      <c r="H4357" s="58"/>
    </row>
    <row r="4358" spans="8:8" x14ac:dyDescent="0.35">
      <c r="H4358" s="58"/>
    </row>
    <row r="4359" spans="8:8" x14ac:dyDescent="0.35">
      <c r="H4359" s="58"/>
    </row>
    <row r="4360" spans="8:8" x14ac:dyDescent="0.35">
      <c r="H4360" s="58"/>
    </row>
    <row r="4361" spans="8:8" x14ac:dyDescent="0.35">
      <c r="H4361" s="58"/>
    </row>
    <row r="4362" spans="8:8" x14ac:dyDescent="0.35">
      <c r="H4362" s="58"/>
    </row>
    <row r="4363" spans="8:8" x14ac:dyDescent="0.35">
      <c r="H4363" s="58"/>
    </row>
    <row r="4364" spans="8:8" x14ac:dyDescent="0.35">
      <c r="H4364" s="58"/>
    </row>
    <row r="4365" spans="8:8" x14ac:dyDescent="0.35">
      <c r="H4365" s="58"/>
    </row>
    <row r="4366" spans="8:8" x14ac:dyDescent="0.35">
      <c r="H4366" s="58"/>
    </row>
    <row r="4367" spans="8:8" x14ac:dyDescent="0.35">
      <c r="H4367" s="58"/>
    </row>
    <row r="4368" spans="8:8" x14ac:dyDescent="0.35">
      <c r="H4368" s="58"/>
    </row>
    <row r="4369" spans="8:8" x14ac:dyDescent="0.35">
      <c r="H4369" s="58"/>
    </row>
    <row r="4370" spans="8:8" x14ac:dyDescent="0.35">
      <c r="H4370" s="58"/>
    </row>
    <row r="4371" spans="8:8" x14ac:dyDescent="0.35">
      <c r="H4371" s="58"/>
    </row>
    <row r="4372" spans="8:8" x14ac:dyDescent="0.35">
      <c r="H4372" s="58"/>
    </row>
    <row r="4373" spans="8:8" x14ac:dyDescent="0.35">
      <c r="H4373" s="58"/>
    </row>
    <row r="4374" spans="8:8" x14ac:dyDescent="0.35">
      <c r="H4374" s="58"/>
    </row>
    <row r="4375" spans="8:8" x14ac:dyDescent="0.35">
      <c r="H4375" s="58"/>
    </row>
    <row r="4376" spans="8:8" x14ac:dyDescent="0.35">
      <c r="H4376" s="58"/>
    </row>
    <row r="4377" spans="8:8" x14ac:dyDescent="0.35">
      <c r="H4377" s="58"/>
    </row>
    <row r="4378" spans="8:8" x14ac:dyDescent="0.35">
      <c r="H4378" s="58"/>
    </row>
    <row r="4379" spans="8:8" x14ac:dyDescent="0.35">
      <c r="H4379" s="58"/>
    </row>
    <row r="4380" spans="8:8" x14ac:dyDescent="0.35">
      <c r="H4380" s="58"/>
    </row>
    <row r="4381" spans="8:8" x14ac:dyDescent="0.35">
      <c r="H4381" s="58"/>
    </row>
    <row r="4382" spans="8:8" x14ac:dyDescent="0.35">
      <c r="H4382" s="58"/>
    </row>
    <row r="4383" spans="8:8" x14ac:dyDescent="0.35">
      <c r="H4383" s="58"/>
    </row>
    <row r="4384" spans="8:8" x14ac:dyDescent="0.35">
      <c r="H4384" s="58"/>
    </row>
    <row r="4385" spans="8:8" x14ac:dyDescent="0.35">
      <c r="H4385" s="58"/>
    </row>
    <row r="4386" spans="8:8" x14ac:dyDescent="0.35">
      <c r="H4386" s="58"/>
    </row>
    <row r="4387" spans="8:8" x14ac:dyDescent="0.35">
      <c r="H4387" s="58"/>
    </row>
    <row r="4388" spans="8:8" x14ac:dyDescent="0.35">
      <c r="H4388" s="58"/>
    </row>
    <row r="4389" spans="8:8" x14ac:dyDescent="0.35">
      <c r="H4389" s="58"/>
    </row>
    <row r="4390" spans="8:8" x14ac:dyDescent="0.35">
      <c r="H4390" s="58"/>
    </row>
    <row r="4391" spans="8:8" x14ac:dyDescent="0.35">
      <c r="H4391" s="58"/>
    </row>
    <row r="4392" spans="8:8" x14ac:dyDescent="0.35">
      <c r="H4392" s="58"/>
    </row>
    <row r="4393" spans="8:8" x14ac:dyDescent="0.35">
      <c r="H4393" s="58"/>
    </row>
    <row r="4394" spans="8:8" x14ac:dyDescent="0.35">
      <c r="H4394" s="58"/>
    </row>
    <row r="4395" spans="8:8" x14ac:dyDescent="0.35">
      <c r="H4395" s="58"/>
    </row>
    <row r="4396" spans="8:8" x14ac:dyDescent="0.35">
      <c r="H4396" s="58"/>
    </row>
    <row r="4397" spans="8:8" x14ac:dyDescent="0.35">
      <c r="H4397" s="58"/>
    </row>
    <row r="4398" spans="8:8" x14ac:dyDescent="0.35">
      <c r="H4398" s="58"/>
    </row>
    <row r="4399" spans="8:8" x14ac:dyDescent="0.35">
      <c r="H4399" s="58"/>
    </row>
    <row r="4400" spans="8:8" x14ac:dyDescent="0.35">
      <c r="H4400" s="58"/>
    </row>
    <row r="4401" spans="8:8" x14ac:dyDescent="0.35">
      <c r="H4401" s="58"/>
    </row>
    <row r="4402" spans="8:8" x14ac:dyDescent="0.35">
      <c r="H4402" s="58"/>
    </row>
    <row r="4403" spans="8:8" x14ac:dyDescent="0.35">
      <c r="H4403" s="58"/>
    </row>
    <row r="4404" spans="8:8" x14ac:dyDescent="0.35">
      <c r="H4404" s="58"/>
    </row>
    <row r="4405" spans="8:8" x14ac:dyDescent="0.35">
      <c r="H4405" s="58"/>
    </row>
    <row r="4406" spans="8:8" x14ac:dyDescent="0.35">
      <c r="H4406" s="58"/>
    </row>
    <row r="4407" spans="8:8" x14ac:dyDescent="0.35">
      <c r="H4407" s="58"/>
    </row>
    <row r="4408" spans="8:8" x14ac:dyDescent="0.35">
      <c r="H4408" s="58"/>
    </row>
    <row r="4409" spans="8:8" x14ac:dyDescent="0.35">
      <c r="H4409" s="58"/>
    </row>
    <row r="4410" spans="8:8" x14ac:dyDescent="0.35">
      <c r="H4410" s="58"/>
    </row>
    <row r="4411" spans="8:8" x14ac:dyDescent="0.35">
      <c r="H4411" s="58"/>
    </row>
    <row r="4412" spans="8:8" x14ac:dyDescent="0.35">
      <c r="H4412" s="58"/>
    </row>
    <row r="4413" spans="8:8" x14ac:dyDescent="0.35">
      <c r="H4413" s="58"/>
    </row>
    <row r="4414" spans="8:8" x14ac:dyDescent="0.35">
      <c r="H4414" s="58"/>
    </row>
    <row r="4415" spans="8:8" x14ac:dyDescent="0.35">
      <c r="H4415" s="58"/>
    </row>
    <row r="4416" spans="8:8" x14ac:dyDescent="0.35">
      <c r="H4416" s="58"/>
    </row>
    <row r="4417" spans="8:8" x14ac:dyDescent="0.35">
      <c r="H4417" s="58"/>
    </row>
    <row r="4418" spans="8:8" x14ac:dyDescent="0.35">
      <c r="H4418" s="58"/>
    </row>
    <row r="4419" spans="8:8" x14ac:dyDescent="0.35">
      <c r="H4419" s="58"/>
    </row>
    <row r="4420" spans="8:8" x14ac:dyDescent="0.35">
      <c r="H4420" s="58"/>
    </row>
    <row r="4421" spans="8:8" x14ac:dyDescent="0.35">
      <c r="H4421" s="58"/>
    </row>
    <row r="4422" spans="8:8" x14ac:dyDescent="0.35">
      <c r="H4422" s="58"/>
    </row>
    <row r="4423" spans="8:8" x14ac:dyDescent="0.35">
      <c r="H4423" s="58"/>
    </row>
    <row r="4424" spans="8:8" x14ac:dyDescent="0.35">
      <c r="H4424" s="58"/>
    </row>
    <row r="4425" spans="8:8" x14ac:dyDescent="0.35">
      <c r="H4425" s="58"/>
    </row>
    <row r="4426" spans="8:8" x14ac:dyDescent="0.35">
      <c r="H4426" s="58"/>
    </row>
    <row r="4427" spans="8:8" x14ac:dyDescent="0.35">
      <c r="H4427" s="58"/>
    </row>
    <row r="4428" spans="8:8" x14ac:dyDescent="0.35">
      <c r="H4428" s="58"/>
    </row>
    <row r="4429" spans="8:8" x14ac:dyDescent="0.35">
      <c r="H4429" s="58"/>
    </row>
    <row r="4430" spans="8:8" x14ac:dyDescent="0.35">
      <c r="H4430" s="58"/>
    </row>
    <row r="4431" spans="8:8" x14ac:dyDescent="0.35">
      <c r="H4431" s="58"/>
    </row>
    <row r="4432" spans="8:8" x14ac:dyDescent="0.35">
      <c r="H4432" s="58"/>
    </row>
    <row r="4433" spans="8:8" x14ac:dyDescent="0.35">
      <c r="H4433" s="58"/>
    </row>
    <row r="4434" spans="8:8" x14ac:dyDescent="0.35">
      <c r="H4434" s="58"/>
    </row>
    <row r="4435" spans="8:8" x14ac:dyDescent="0.35">
      <c r="H4435" s="58"/>
    </row>
    <row r="4436" spans="8:8" x14ac:dyDescent="0.35">
      <c r="H4436" s="58"/>
    </row>
    <row r="4437" spans="8:8" x14ac:dyDescent="0.35">
      <c r="H4437" s="58"/>
    </row>
    <row r="4438" spans="8:8" x14ac:dyDescent="0.35">
      <c r="H4438" s="58"/>
    </row>
    <row r="4439" spans="8:8" x14ac:dyDescent="0.35">
      <c r="H4439" s="58"/>
    </row>
    <row r="4440" spans="8:8" x14ac:dyDescent="0.35">
      <c r="H4440" s="58"/>
    </row>
    <row r="4441" spans="8:8" x14ac:dyDescent="0.35">
      <c r="H4441" s="58"/>
    </row>
    <row r="4442" spans="8:8" x14ac:dyDescent="0.35">
      <c r="H4442" s="58"/>
    </row>
    <row r="4443" spans="8:8" x14ac:dyDescent="0.35">
      <c r="H4443" s="58"/>
    </row>
    <row r="4444" spans="8:8" x14ac:dyDescent="0.35">
      <c r="H4444" s="58"/>
    </row>
    <row r="4445" spans="8:8" x14ac:dyDescent="0.35">
      <c r="H4445" s="58"/>
    </row>
    <row r="4446" spans="8:8" x14ac:dyDescent="0.35">
      <c r="H4446" s="58"/>
    </row>
    <row r="4447" spans="8:8" x14ac:dyDescent="0.35">
      <c r="H4447" s="58"/>
    </row>
    <row r="4448" spans="8:8" x14ac:dyDescent="0.35">
      <c r="H4448" s="58"/>
    </row>
    <row r="4449" spans="8:8" x14ac:dyDescent="0.35">
      <c r="H4449" s="58"/>
    </row>
    <row r="4450" spans="8:8" x14ac:dyDescent="0.35">
      <c r="H4450" s="58"/>
    </row>
    <row r="4451" spans="8:8" x14ac:dyDescent="0.35">
      <c r="H4451" s="58"/>
    </row>
    <row r="4452" spans="8:8" x14ac:dyDescent="0.35">
      <c r="H4452" s="58"/>
    </row>
    <row r="4453" spans="8:8" x14ac:dyDescent="0.35">
      <c r="H4453" s="58"/>
    </row>
    <row r="4454" spans="8:8" x14ac:dyDescent="0.35">
      <c r="H4454" s="58"/>
    </row>
    <row r="4455" spans="8:8" x14ac:dyDescent="0.35">
      <c r="H4455" s="58"/>
    </row>
    <row r="4456" spans="8:8" x14ac:dyDescent="0.35">
      <c r="H4456" s="58"/>
    </row>
    <row r="4457" spans="8:8" x14ac:dyDescent="0.35">
      <c r="H4457" s="58"/>
    </row>
    <row r="4458" spans="8:8" x14ac:dyDescent="0.35">
      <c r="H4458" s="58"/>
    </row>
    <row r="4459" spans="8:8" x14ac:dyDescent="0.35">
      <c r="H4459" s="58"/>
    </row>
    <row r="4460" spans="8:8" x14ac:dyDescent="0.35">
      <c r="H4460" s="58"/>
    </row>
    <row r="4461" spans="8:8" x14ac:dyDescent="0.35">
      <c r="H4461" s="58"/>
    </row>
    <row r="4462" spans="8:8" x14ac:dyDescent="0.35">
      <c r="H4462" s="58"/>
    </row>
    <row r="4463" spans="8:8" x14ac:dyDescent="0.35">
      <c r="H4463" s="58"/>
    </row>
    <row r="4464" spans="8:8" x14ac:dyDescent="0.35">
      <c r="H4464" s="58"/>
    </row>
    <row r="4465" spans="8:8" x14ac:dyDescent="0.35">
      <c r="H4465" s="58"/>
    </row>
    <row r="4466" spans="8:8" x14ac:dyDescent="0.35">
      <c r="H4466" s="58"/>
    </row>
    <row r="4467" spans="8:8" x14ac:dyDescent="0.35">
      <c r="H4467" s="58"/>
    </row>
    <row r="4468" spans="8:8" x14ac:dyDescent="0.35">
      <c r="H4468" s="58"/>
    </row>
    <row r="4469" spans="8:8" x14ac:dyDescent="0.35">
      <c r="H4469" s="58"/>
    </row>
    <row r="4470" spans="8:8" x14ac:dyDescent="0.35">
      <c r="H4470" s="58"/>
    </row>
    <row r="4471" spans="8:8" x14ac:dyDescent="0.35">
      <c r="H4471" s="58"/>
    </row>
    <row r="4472" spans="8:8" x14ac:dyDescent="0.35">
      <c r="H4472" s="58"/>
    </row>
    <row r="4473" spans="8:8" x14ac:dyDescent="0.35">
      <c r="H4473" s="58"/>
    </row>
    <row r="4474" spans="8:8" x14ac:dyDescent="0.35">
      <c r="H4474" s="58"/>
    </row>
    <row r="4475" spans="8:8" x14ac:dyDescent="0.35">
      <c r="H4475" s="58"/>
    </row>
    <row r="4476" spans="8:8" x14ac:dyDescent="0.35">
      <c r="H4476" s="58"/>
    </row>
    <row r="4477" spans="8:8" x14ac:dyDescent="0.35">
      <c r="H4477" s="58"/>
    </row>
    <row r="4478" spans="8:8" x14ac:dyDescent="0.35">
      <c r="H4478" s="58"/>
    </row>
    <row r="4479" spans="8:8" x14ac:dyDescent="0.35">
      <c r="H4479" s="58"/>
    </row>
    <row r="4480" spans="8:8" x14ac:dyDescent="0.35">
      <c r="H4480" s="58"/>
    </row>
    <row r="4481" spans="8:8" x14ac:dyDescent="0.35">
      <c r="H4481" s="58"/>
    </row>
    <row r="4482" spans="8:8" x14ac:dyDescent="0.35">
      <c r="H4482" s="58"/>
    </row>
    <row r="4483" spans="8:8" x14ac:dyDescent="0.35">
      <c r="H4483" s="58"/>
    </row>
    <row r="4484" spans="8:8" x14ac:dyDescent="0.35">
      <c r="H4484" s="58"/>
    </row>
    <row r="4485" spans="8:8" x14ac:dyDescent="0.35">
      <c r="H4485" s="58"/>
    </row>
    <row r="4486" spans="8:8" x14ac:dyDescent="0.35">
      <c r="H4486" s="58"/>
    </row>
    <row r="4487" spans="8:8" x14ac:dyDescent="0.35">
      <c r="H4487" s="58"/>
    </row>
    <row r="4488" spans="8:8" x14ac:dyDescent="0.35">
      <c r="H4488" s="58"/>
    </row>
    <row r="4489" spans="8:8" x14ac:dyDescent="0.35">
      <c r="H4489" s="58"/>
    </row>
    <row r="4490" spans="8:8" x14ac:dyDescent="0.35">
      <c r="H4490" s="58"/>
    </row>
    <row r="4491" spans="8:8" x14ac:dyDescent="0.35">
      <c r="H4491" s="58"/>
    </row>
    <row r="4492" spans="8:8" x14ac:dyDescent="0.35">
      <c r="H4492" s="58"/>
    </row>
    <row r="4493" spans="8:8" x14ac:dyDescent="0.35">
      <c r="H4493" s="58"/>
    </row>
    <row r="4494" spans="8:8" x14ac:dyDescent="0.35">
      <c r="H4494" s="58"/>
    </row>
    <row r="4495" spans="8:8" x14ac:dyDescent="0.35">
      <c r="H4495" s="58"/>
    </row>
    <row r="4496" spans="8:8" x14ac:dyDescent="0.35">
      <c r="H4496" s="58"/>
    </row>
    <row r="4497" spans="8:8" x14ac:dyDescent="0.35">
      <c r="H4497" s="58"/>
    </row>
    <row r="4498" spans="8:8" x14ac:dyDescent="0.35">
      <c r="H4498" s="58"/>
    </row>
    <row r="4499" spans="8:8" x14ac:dyDescent="0.35">
      <c r="H4499" s="58"/>
    </row>
    <row r="4500" spans="8:8" x14ac:dyDescent="0.35">
      <c r="H4500" s="58"/>
    </row>
    <row r="4501" spans="8:8" x14ac:dyDescent="0.35">
      <c r="H4501" s="58"/>
    </row>
    <row r="4502" spans="8:8" x14ac:dyDescent="0.35">
      <c r="H4502" s="58"/>
    </row>
    <row r="4503" spans="8:8" x14ac:dyDescent="0.35">
      <c r="H4503" s="58"/>
    </row>
    <row r="4504" spans="8:8" x14ac:dyDescent="0.35">
      <c r="H4504" s="58"/>
    </row>
    <row r="4505" spans="8:8" x14ac:dyDescent="0.35">
      <c r="H4505" s="58"/>
    </row>
    <row r="4506" spans="8:8" x14ac:dyDescent="0.35">
      <c r="H4506" s="58"/>
    </row>
    <row r="4507" spans="8:8" x14ac:dyDescent="0.35">
      <c r="H4507" s="58"/>
    </row>
    <row r="4508" spans="8:8" x14ac:dyDescent="0.35">
      <c r="H4508" s="58"/>
    </row>
    <row r="4509" spans="8:8" x14ac:dyDescent="0.35">
      <c r="H4509" s="58"/>
    </row>
    <row r="4510" spans="8:8" x14ac:dyDescent="0.35">
      <c r="H4510" s="58"/>
    </row>
    <row r="4511" spans="8:8" x14ac:dyDescent="0.35">
      <c r="H4511" s="58"/>
    </row>
    <row r="4512" spans="8:8" x14ac:dyDescent="0.35">
      <c r="H4512" s="58"/>
    </row>
    <row r="4513" spans="8:8" x14ac:dyDescent="0.35">
      <c r="H4513" s="58"/>
    </row>
    <row r="4514" spans="8:8" x14ac:dyDescent="0.35">
      <c r="H4514" s="58"/>
    </row>
    <row r="4515" spans="8:8" x14ac:dyDescent="0.35">
      <c r="H4515" s="58"/>
    </row>
    <row r="4516" spans="8:8" x14ac:dyDescent="0.35">
      <c r="H4516" s="58"/>
    </row>
    <row r="4517" spans="8:8" x14ac:dyDescent="0.35">
      <c r="H4517" s="58"/>
    </row>
    <row r="4518" spans="8:8" x14ac:dyDescent="0.35">
      <c r="H4518" s="58"/>
    </row>
    <row r="4519" spans="8:8" x14ac:dyDescent="0.35">
      <c r="H4519" s="58"/>
    </row>
    <row r="4520" spans="8:8" x14ac:dyDescent="0.35">
      <c r="H4520" s="58"/>
    </row>
    <row r="4521" spans="8:8" x14ac:dyDescent="0.35">
      <c r="H4521" s="58"/>
    </row>
    <row r="4522" spans="8:8" x14ac:dyDescent="0.35">
      <c r="H4522" s="58"/>
    </row>
    <row r="4523" spans="8:8" x14ac:dyDescent="0.35">
      <c r="H4523" s="58"/>
    </row>
    <row r="4524" spans="8:8" x14ac:dyDescent="0.35">
      <c r="H4524" s="58"/>
    </row>
    <row r="4525" spans="8:8" x14ac:dyDescent="0.35">
      <c r="H4525" s="58"/>
    </row>
    <row r="4526" spans="8:8" x14ac:dyDescent="0.35">
      <c r="H4526" s="58"/>
    </row>
    <row r="4527" spans="8:8" x14ac:dyDescent="0.35">
      <c r="H4527" s="58"/>
    </row>
    <row r="4528" spans="8:8" x14ac:dyDescent="0.35">
      <c r="H4528" s="58"/>
    </row>
    <row r="4529" spans="8:8" x14ac:dyDescent="0.35">
      <c r="H4529" s="58"/>
    </row>
    <row r="4530" spans="8:8" x14ac:dyDescent="0.35">
      <c r="H4530" s="58"/>
    </row>
    <row r="4531" spans="8:8" x14ac:dyDescent="0.35">
      <c r="H4531" s="58"/>
    </row>
    <row r="4532" spans="8:8" x14ac:dyDescent="0.35">
      <c r="H4532" s="58"/>
    </row>
    <row r="4533" spans="8:8" x14ac:dyDescent="0.35">
      <c r="H4533" s="58"/>
    </row>
    <row r="4534" spans="8:8" x14ac:dyDescent="0.35">
      <c r="H4534" s="58"/>
    </row>
    <row r="4535" spans="8:8" x14ac:dyDescent="0.35">
      <c r="H4535" s="58"/>
    </row>
    <row r="4536" spans="8:8" x14ac:dyDescent="0.35">
      <c r="H4536" s="58"/>
    </row>
    <row r="4537" spans="8:8" x14ac:dyDescent="0.35">
      <c r="H4537" s="58"/>
    </row>
    <row r="4538" spans="8:8" x14ac:dyDescent="0.35">
      <c r="H4538" s="58"/>
    </row>
    <row r="4539" spans="8:8" x14ac:dyDescent="0.35">
      <c r="H4539" s="58"/>
    </row>
    <row r="4540" spans="8:8" x14ac:dyDescent="0.35">
      <c r="H4540" s="58"/>
    </row>
    <row r="4541" spans="8:8" x14ac:dyDescent="0.35">
      <c r="H4541" s="58"/>
    </row>
    <row r="4542" spans="8:8" x14ac:dyDescent="0.35">
      <c r="H4542" s="58"/>
    </row>
    <row r="4543" spans="8:8" x14ac:dyDescent="0.35">
      <c r="H4543" s="58"/>
    </row>
    <row r="4544" spans="8:8" x14ac:dyDescent="0.35">
      <c r="H4544" s="58"/>
    </row>
    <row r="4545" spans="8:8" x14ac:dyDescent="0.35">
      <c r="H4545" s="58"/>
    </row>
    <row r="4546" spans="8:8" x14ac:dyDescent="0.35">
      <c r="H4546" s="58"/>
    </row>
    <row r="4547" spans="8:8" x14ac:dyDescent="0.35">
      <c r="H4547" s="58"/>
    </row>
    <row r="4548" spans="8:8" x14ac:dyDescent="0.35">
      <c r="H4548" s="58"/>
    </row>
    <row r="4549" spans="8:8" x14ac:dyDescent="0.35">
      <c r="H4549" s="58"/>
    </row>
    <row r="4550" spans="8:8" x14ac:dyDescent="0.35">
      <c r="H4550" s="58"/>
    </row>
    <row r="4551" spans="8:8" x14ac:dyDescent="0.35">
      <c r="H4551" s="58"/>
    </row>
    <row r="4552" spans="8:8" x14ac:dyDescent="0.35">
      <c r="H4552" s="58"/>
    </row>
    <row r="4553" spans="8:8" x14ac:dyDescent="0.35">
      <c r="H4553" s="58"/>
    </row>
    <row r="4554" spans="8:8" x14ac:dyDescent="0.35">
      <c r="H4554" s="58"/>
    </row>
    <row r="4555" spans="8:8" x14ac:dyDescent="0.35">
      <c r="H4555" s="58"/>
    </row>
    <row r="4556" spans="8:8" x14ac:dyDescent="0.35">
      <c r="H4556" s="58"/>
    </row>
    <row r="4557" spans="8:8" x14ac:dyDescent="0.35">
      <c r="H4557" s="58"/>
    </row>
    <row r="4558" spans="8:8" x14ac:dyDescent="0.35">
      <c r="H4558" s="58"/>
    </row>
    <row r="4559" spans="8:8" x14ac:dyDescent="0.35">
      <c r="H4559" s="58"/>
    </row>
    <row r="4560" spans="8:8" x14ac:dyDescent="0.35">
      <c r="H4560" s="58"/>
    </row>
    <row r="4561" spans="8:8" x14ac:dyDescent="0.35">
      <c r="H4561" s="58"/>
    </row>
    <row r="4562" spans="8:8" x14ac:dyDescent="0.35">
      <c r="H4562" s="58"/>
    </row>
    <row r="4563" spans="8:8" x14ac:dyDescent="0.35">
      <c r="H4563" s="58"/>
    </row>
    <row r="4564" spans="8:8" x14ac:dyDescent="0.35">
      <c r="H4564" s="58"/>
    </row>
    <row r="4565" spans="8:8" x14ac:dyDescent="0.35">
      <c r="H4565" s="58"/>
    </row>
    <row r="4566" spans="8:8" x14ac:dyDescent="0.35">
      <c r="H4566" s="58"/>
    </row>
    <row r="4567" spans="8:8" x14ac:dyDescent="0.35">
      <c r="H4567" s="58"/>
    </row>
    <row r="4568" spans="8:8" x14ac:dyDescent="0.35">
      <c r="H4568" s="58"/>
    </row>
    <row r="4569" spans="8:8" x14ac:dyDescent="0.35">
      <c r="H4569" s="58"/>
    </row>
    <row r="4570" spans="8:8" x14ac:dyDescent="0.35">
      <c r="H4570" s="58"/>
    </row>
    <row r="4571" spans="8:8" x14ac:dyDescent="0.35">
      <c r="H4571" s="58"/>
    </row>
    <row r="4572" spans="8:8" x14ac:dyDescent="0.35">
      <c r="H4572" s="58"/>
    </row>
    <row r="4573" spans="8:8" x14ac:dyDescent="0.35">
      <c r="H4573" s="58"/>
    </row>
    <row r="4574" spans="8:8" x14ac:dyDescent="0.35">
      <c r="H4574" s="58"/>
    </row>
    <row r="4575" spans="8:8" x14ac:dyDescent="0.35">
      <c r="H4575" s="58"/>
    </row>
    <row r="4576" spans="8:8" x14ac:dyDescent="0.35">
      <c r="H4576" s="58"/>
    </row>
    <row r="4577" spans="8:8" x14ac:dyDescent="0.35">
      <c r="H4577" s="58"/>
    </row>
    <row r="4578" spans="8:8" x14ac:dyDescent="0.35">
      <c r="H4578" s="58"/>
    </row>
    <row r="4579" spans="8:8" x14ac:dyDescent="0.35">
      <c r="H4579" s="58"/>
    </row>
    <row r="4580" spans="8:8" x14ac:dyDescent="0.35">
      <c r="H4580" s="58"/>
    </row>
    <row r="4581" spans="8:8" x14ac:dyDescent="0.35">
      <c r="H4581" s="58"/>
    </row>
    <row r="4582" spans="8:8" x14ac:dyDescent="0.35">
      <c r="H4582" s="58"/>
    </row>
    <row r="4583" spans="8:8" x14ac:dyDescent="0.35">
      <c r="H4583" s="58"/>
    </row>
    <row r="4584" spans="8:8" x14ac:dyDescent="0.35">
      <c r="H4584" s="58"/>
    </row>
    <row r="4585" spans="8:8" x14ac:dyDescent="0.35">
      <c r="H4585" s="58"/>
    </row>
    <row r="4586" spans="8:8" x14ac:dyDescent="0.35">
      <c r="H4586" s="58"/>
    </row>
    <row r="4587" spans="8:8" x14ac:dyDescent="0.35">
      <c r="H4587" s="58"/>
    </row>
    <row r="4588" spans="8:8" x14ac:dyDescent="0.35">
      <c r="H4588" s="58"/>
    </row>
    <row r="4589" spans="8:8" x14ac:dyDescent="0.35">
      <c r="H4589" s="58"/>
    </row>
    <row r="4590" spans="8:8" x14ac:dyDescent="0.35">
      <c r="H4590" s="58"/>
    </row>
    <row r="4591" spans="8:8" x14ac:dyDescent="0.35">
      <c r="H4591" s="58"/>
    </row>
    <row r="4592" spans="8:8" x14ac:dyDescent="0.35">
      <c r="H4592" s="58"/>
    </row>
    <row r="4593" spans="8:8" x14ac:dyDescent="0.35">
      <c r="H4593" s="58"/>
    </row>
    <row r="4594" spans="8:8" x14ac:dyDescent="0.35">
      <c r="H4594" s="58"/>
    </row>
    <row r="4595" spans="8:8" x14ac:dyDescent="0.35">
      <c r="H4595" s="58"/>
    </row>
    <row r="4596" spans="8:8" x14ac:dyDescent="0.35">
      <c r="H4596" s="58"/>
    </row>
    <row r="4597" spans="8:8" x14ac:dyDescent="0.35">
      <c r="H4597" s="58"/>
    </row>
    <row r="4598" spans="8:8" x14ac:dyDescent="0.35">
      <c r="H4598" s="58"/>
    </row>
    <row r="4599" spans="8:8" x14ac:dyDescent="0.35">
      <c r="H4599" s="58"/>
    </row>
    <row r="4600" spans="8:8" x14ac:dyDescent="0.35">
      <c r="H4600" s="58"/>
    </row>
    <row r="4601" spans="8:8" x14ac:dyDescent="0.35">
      <c r="H4601" s="58"/>
    </row>
    <row r="4602" spans="8:8" x14ac:dyDescent="0.35">
      <c r="H4602" s="58"/>
    </row>
    <row r="4603" spans="8:8" x14ac:dyDescent="0.35">
      <c r="H4603" s="58"/>
    </row>
    <row r="4604" spans="8:8" x14ac:dyDescent="0.35">
      <c r="H4604" s="58"/>
    </row>
    <row r="4605" spans="8:8" x14ac:dyDescent="0.35">
      <c r="H4605" s="58"/>
    </row>
    <row r="4606" spans="8:8" x14ac:dyDescent="0.35">
      <c r="H4606" s="58"/>
    </row>
    <row r="4607" spans="8:8" x14ac:dyDescent="0.35">
      <c r="H4607" s="58"/>
    </row>
    <row r="4608" spans="8:8" x14ac:dyDescent="0.35">
      <c r="H4608" s="58"/>
    </row>
    <row r="4609" spans="8:8" x14ac:dyDescent="0.35">
      <c r="H4609" s="58"/>
    </row>
    <row r="4610" spans="8:8" x14ac:dyDescent="0.35">
      <c r="H4610" s="58"/>
    </row>
    <row r="4611" spans="8:8" x14ac:dyDescent="0.35">
      <c r="H4611" s="58"/>
    </row>
    <row r="4612" spans="8:8" x14ac:dyDescent="0.35">
      <c r="H4612" s="58"/>
    </row>
    <row r="4613" spans="8:8" x14ac:dyDescent="0.35">
      <c r="H4613" s="58"/>
    </row>
    <row r="4614" spans="8:8" x14ac:dyDescent="0.35">
      <c r="H4614" s="58"/>
    </row>
    <row r="4615" spans="8:8" x14ac:dyDescent="0.35">
      <c r="H4615" s="58"/>
    </row>
    <row r="4616" spans="8:8" x14ac:dyDescent="0.35">
      <c r="H4616" s="58"/>
    </row>
    <row r="4617" spans="8:8" x14ac:dyDescent="0.35">
      <c r="H4617" s="58"/>
    </row>
    <row r="4618" spans="8:8" x14ac:dyDescent="0.35">
      <c r="H4618" s="58"/>
    </row>
    <row r="4619" spans="8:8" x14ac:dyDescent="0.35">
      <c r="H4619" s="58"/>
    </row>
    <row r="4620" spans="8:8" x14ac:dyDescent="0.35">
      <c r="H4620" s="58"/>
    </row>
    <row r="4621" spans="8:8" x14ac:dyDescent="0.35">
      <c r="H4621" s="58"/>
    </row>
    <row r="4622" spans="8:8" x14ac:dyDescent="0.35">
      <c r="H4622" s="58"/>
    </row>
    <row r="4623" spans="8:8" x14ac:dyDescent="0.35">
      <c r="H4623" s="58"/>
    </row>
    <row r="4624" spans="8:8" x14ac:dyDescent="0.35">
      <c r="H4624" s="58"/>
    </row>
    <row r="4625" spans="8:8" x14ac:dyDescent="0.35">
      <c r="H4625" s="58"/>
    </row>
    <row r="4626" spans="8:8" x14ac:dyDescent="0.35">
      <c r="H4626" s="58"/>
    </row>
    <row r="4627" spans="8:8" x14ac:dyDescent="0.35">
      <c r="H4627" s="58"/>
    </row>
    <row r="4628" spans="8:8" x14ac:dyDescent="0.35">
      <c r="H4628" s="58"/>
    </row>
    <row r="4629" spans="8:8" x14ac:dyDescent="0.35">
      <c r="H4629" s="58"/>
    </row>
    <row r="4630" spans="8:8" x14ac:dyDescent="0.35">
      <c r="H4630" s="58"/>
    </row>
    <row r="4631" spans="8:8" x14ac:dyDescent="0.35">
      <c r="H4631" s="58"/>
    </row>
    <row r="4632" spans="8:8" x14ac:dyDescent="0.35">
      <c r="H4632" s="58"/>
    </row>
    <row r="4633" spans="8:8" x14ac:dyDescent="0.35">
      <c r="H4633" s="58"/>
    </row>
    <row r="4634" spans="8:8" x14ac:dyDescent="0.35">
      <c r="H4634" s="58"/>
    </row>
    <row r="4635" spans="8:8" x14ac:dyDescent="0.35">
      <c r="H4635" s="58"/>
    </row>
    <row r="4636" spans="8:8" x14ac:dyDescent="0.35">
      <c r="H4636" s="58"/>
    </row>
    <row r="4637" spans="8:8" x14ac:dyDescent="0.35">
      <c r="H4637" s="58"/>
    </row>
    <row r="4638" spans="8:8" x14ac:dyDescent="0.35">
      <c r="H4638" s="58"/>
    </row>
    <row r="4639" spans="8:8" x14ac:dyDescent="0.35">
      <c r="H4639" s="58"/>
    </row>
    <row r="4640" spans="8:8" x14ac:dyDescent="0.35">
      <c r="H4640" s="58"/>
    </row>
    <row r="4641" spans="8:8" x14ac:dyDescent="0.35">
      <c r="H4641" s="58"/>
    </row>
    <row r="4642" spans="8:8" x14ac:dyDescent="0.35">
      <c r="H4642" s="58"/>
    </row>
    <row r="4643" spans="8:8" x14ac:dyDescent="0.35">
      <c r="H4643" s="58"/>
    </row>
    <row r="4644" spans="8:8" x14ac:dyDescent="0.35">
      <c r="H4644" s="58"/>
    </row>
    <row r="4645" spans="8:8" x14ac:dyDescent="0.35">
      <c r="H4645" s="58"/>
    </row>
    <row r="4646" spans="8:8" x14ac:dyDescent="0.35">
      <c r="H4646" s="58"/>
    </row>
    <row r="4647" spans="8:8" x14ac:dyDescent="0.35">
      <c r="H4647" s="58"/>
    </row>
    <row r="4648" spans="8:8" x14ac:dyDescent="0.35">
      <c r="H4648" s="58"/>
    </row>
    <row r="4649" spans="8:8" x14ac:dyDescent="0.35">
      <c r="H4649" s="58"/>
    </row>
    <row r="4650" spans="8:8" x14ac:dyDescent="0.35">
      <c r="H4650" s="58"/>
    </row>
    <row r="4651" spans="8:8" x14ac:dyDescent="0.35">
      <c r="H4651" s="58"/>
    </row>
    <row r="4652" spans="8:8" x14ac:dyDescent="0.35">
      <c r="H4652" s="58"/>
    </row>
    <row r="4653" spans="8:8" x14ac:dyDescent="0.35">
      <c r="H4653" s="58"/>
    </row>
    <row r="4654" spans="8:8" x14ac:dyDescent="0.35">
      <c r="H4654" s="58"/>
    </row>
    <row r="4655" spans="8:8" x14ac:dyDescent="0.35">
      <c r="H4655" s="58"/>
    </row>
    <row r="4656" spans="8:8" x14ac:dyDescent="0.35">
      <c r="H4656" s="58"/>
    </row>
    <row r="4657" spans="8:8" x14ac:dyDescent="0.35">
      <c r="H4657" s="58"/>
    </row>
    <row r="4658" spans="8:8" x14ac:dyDescent="0.35">
      <c r="H4658" s="58"/>
    </row>
    <row r="4659" spans="8:8" x14ac:dyDescent="0.35">
      <c r="H4659" s="58"/>
    </row>
    <row r="4660" spans="8:8" x14ac:dyDescent="0.35">
      <c r="H4660" s="58"/>
    </row>
    <row r="4661" spans="8:8" x14ac:dyDescent="0.35">
      <c r="H4661" s="58"/>
    </row>
    <row r="4662" spans="8:8" x14ac:dyDescent="0.35">
      <c r="H4662" s="58"/>
    </row>
    <row r="4663" spans="8:8" x14ac:dyDescent="0.35">
      <c r="H4663" s="58"/>
    </row>
    <row r="4664" spans="8:8" x14ac:dyDescent="0.35">
      <c r="H4664" s="58"/>
    </row>
    <row r="4665" spans="8:8" x14ac:dyDescent="0.35">
      <c r="H4665" s="58"/>
    </row>
    <row r="4666" spans="8:8" x14ac:dyDescent="0.35">
      <c r="H4666" s="58"/>
    </row>
    <row r="4667" spans="8:8" x14ac:dyDescent="0.35">
      <c r="H4667" s="58"/>
    </row>
    <row r="4668" spans="8:8" x14ac:dyDescent="0.35">
      <c r="H4668" s="58"/>
    </row>
    <row r="4669" spans="8:8" x14ac:dyDescent="0.35">
      <c r="H4669" s="58"/>
    </row>
    <row r="4670" spans="8:8" x14ac:dyDescent="0.35">
      <c r="H4670" s="58"/>
    </row>
    <row r="4671" spans="8:8" x14ac:dyDescent="0.35">
      <c r="H4671" s="58"/>
    </row>
    <row r="4672" spans="8:8" x14ac:dyDescent="0.35">
      <c r="H4672" s="58"/>
    </row>
    <row r="4673" spans="8:8" x14ac:dyDescent="0.35">
      <c r="H4673" s="58"/>
    </row>
    <row r="4674" spans="8:8" x14ac:dyDescent="0.35">
      <c r="H4674" s="58"/>
    </row>
    <row r="4675" spans="8:8" x14ac:dyDescent="0.35">
      <c r="H4675" s="58"/>
    </row>
    <row r="4676" spans="8:8" x14ac:dyDescent="0.35">
      <c r="H4676" s="58"/>
    </row>
    <row r="4677" spans="8:8" x14ac:dyDescent="0.35">
      <c r="H4677" s="58"/>
    </row>
    <row r="4678" spans="8:8" x14ac:dyDescent="0.35">
      <c r="H4678" s="58"/>
    </row>
    <row r="4679" spans="8:8" x14ac:dyDescent="0.35">
      <c r="H4679" s="58"/>
    </row>
    <row r="4680" spans="8:8" x14ac:dyDescent="0.35">
      <c r="H4680" s="58"/>
    </row>
    <row r="4681" spans="8:8" x14ac:dyDescent="0.35">
      <c r="H4681" s="58"/>
    </row>
    <row r="4682" spans="8:8" x14ac:dyDescent="0.35">
      <c r="H4682" s="58"/>
    </row>
    <row r="4683" spans="8:8" x14ac:dyDescent="0.35">
      <c r="H4683" s="58"/>
    </row>
    <row r="4684" spans="8:8" x14ac:dyDescent="0.35">
      <c r="H4684" s="58"/>
    </row>
    <row r="4685" spans="8:8" x14ac:dyDescent="0.35">
      <c r="H4685" s="58"/>
    </row>
    <row r="4686" spans="8:8" x14ac:dyDescent="0.35">
      <c r="H4686" s="58"/>
    </row>
    <row r="4687" spans="8:8" x14ac:dyDescent="0.35">
      <c r="H4687" s="58"/>
    </row>
    <row r="4688" spans="8:8" x14ac:dyDescent="0.35">
      <c r="H4688" s="58"/>
    </row>
    <row r="4689" spans="8:8" x14ac:dyDescent="0.35">
      <c r="H4689" s="58"/>
    </row>
    <row r="4690" spans="8:8" x14ac:dyDescent="0.35">
      <c r="H4690" s="58"/>
    </row>
    <row r="4691" spans="8:8" x14ac:dyDescent="0.35">
      <c r="H4691" s="58"/>
    </row>
    <row r="4692" spans="8:8" x14ac:dyDescent="0.35">
      <c r="H4692" s="58"/>
    </row>
    <row r="4693" spans="8:8" x14ac:dyDescent="0.35">
      <c r="H4693" s="58"/>
    </row>
    <row r="4694" spans="8:8" x14ac:dyDescent="0.35">
      <c r="H4694" s="58"/>
    </row>
    <row r="4695" spans="8:8" x14ac:dyDescent="0.35">
      <c r="H4695" s="58"/>
    </row>
    <row r="4696" spans="8:8" x14ac:dyDescent="0.35">
      <c r="H4696" s="58"/>
    </row>
    <row r="4697" spans="8:8" x14ac:dyDescent="0.35">
      <c r="H4697" s="58"/>
    </row>
    <row r="4698" spans="8:8" x14ac:dyDescent="0.35">
      <c r="H4698" s="58"/>
    </row>
    <row r="4699" spans="8:8" x14ac:dyDescent="0.35">
      <c r="H4699" s="58"/>
    </row>
    <row r="4700" spans="8:8" x14ac:dyDescent="0.35">
      <c r="H4700" s="58"/>
    </row>
    <row r="4701" spans="8:8" x14ac:dyDescent="0.35">
      <c r="H4701" s="58"/>
    </row>
    <row r="4702" spans="8:8" x14ac:dyDescent="0.35">
      <c r="H4702" s="58"/>
    </row>
    <row r="4703" spans="8:8" x14ac:dyDescent="0.35">
      <c r="H4703" s="58"/>
    </row>
    <row r="4704" spans="8:8" x14ac:dyDescent="0.35">
      <c r="H4704" s="58"/>
    </row>
    <row r="4705" spans="8:8" x14ac:dyDescent="0.35">
      <c r="H4705" s="58"/>
    </row>
    <row r="4706" spans="8:8" x14ac:dyDescent="0.35">
      <c r="H4706" s="58"/>
    </row>
    <row r="4707" spans="8:8" x14ac:dyDescent="0.35">
      <c r="H4707" s="58"/>
    </row>
    <row r="4708" spans="8:8" x14ac:dyDescent="0.35">
      <c r="H4708" s="58"/>
    </row>
    <row r="4709" spans="8:8" x14ac:dyDescent="0.35">
      <c r="H4709" s="58"/>
    </row>
    <row r="4710" spans="8:8" x14ac:dyDescent="0.35">
      <c r="H4710" s="58"/>
    </row>
    <row r="4711" spans="8:8" x14ac:dyDescent="0.35">
      <c r="H4711" s="58"/>
    </row>
    <row r="4712" spans="8:8" x14ac:dyDescent="0.35">
      <c r="H4712" s="58"/>
    </row>
    <row r="4713" spans="8:8" x14ac:dyDescent="0.35">
      <c r="H4713" s="58"/>
    </row>
    <row r="4714" spans="8:8" x14ac:dyDescent="0.35">
      <c r="H4714" s="58"/>
    </row>
    <row r="4715" spans="8:8" x14ac:dyDescent="0.35">
      <c r="H4715" s="58"/>
    </row>
    <row r="4716" spans="8:8" x14ac:dyDescent="0.35">
      <c r="H4716" s="58"/>
    </row>
    <row r="4717" spans="8:8" x14ac:dyDescent="0.35">
      <c r="H4717" s="58"/>
    </row>
    <row r="4718" spans="8:8" x14ac:dyDescent="0.35">
      <c r="H4718" s="58"/>
    </row>
    <row r="4719" spans="8:8" x14ac:dyDescent="0.35">
      <c r="H4719" s="58"/>
    </row>
    <row r="4720" spans="8:8" x14ac:dyDescent="0.35">
      <c r="H4720" s="58"/>
    </row>
    <row r="4721" spans="8:8" x14ac:dyDescent="0.35">
      <c r="H4721" s="58"/>
    </row>
    <row r="4722" spans="8:8" x14ac:dyDescent="0.35">
      <c r="H4722" s="58"/>
    </row>
    <row r="4723" spans="8:8" x14ac:dyDescent="0.35">
      <c r="H4723" s="58"/>
    </row>
    <row r="4724" spans="8:8" x14ac:dyDescent="0.35">
      <c r="H4724" s="58"/>
    </row>
    <row r="4725" spans="8:8" x14ac:dyDescent="0.35">
      <c r="H4725" s="58"/>
    </row>
    <row r="4726" spans="8:8" x14ac:dyDescent="0.35">
      <c r="H4726" s="58"/>
    </row>
    <row r="4727" spans="8:8" x14ac:dyDescent="0.35">
      <c r="H4727" s="58"/>
    </row>
    <row r="4728" spans="8:8" x14ac:dyDescent="0.35">
      <c r="H4728" s="58"/>
    </row>
    <row r="4729" spans="8:8" x14ac:dyDescent="0.35">
      <c r="H4729" s="58"/>
    </row>
    <row r="4730" spans="8:8" x14ac:dyDescent="0.35">
      <c r="H4730" s="58"/>
    </row>
    <row r="4731" spans="8:8" x14ac:dyDescent="0.35">
      <c r="H4731" s="58"/>
    </row>
    <row r="4732" spans="8:8" x14ac:dyDescent="0.35">
      <c r="H4732" s="58"/>
    </row>
    <row r="4733" spans="8:8" x14ac:dyDescent="0.35">
      <c r="H4733" s="58"/>
    </row>
    <row r="4734" spans="8:8" x14ac:dyDescent="0.35">
      <c r="H4734" s="58"/>
    </row>
    <row r="4735" spans="8:8" x14ac:dyDescent="0.35">
      <c r="H4735" s="58"/>
    </row>
    <row r="4736" spans="8:8" x14ac:dyDescent="0.35">
      <c r="H4736" s="58"/>
    </row>
    <row r="4737" spans="8:8" x14ac:dyDescent="0.35">
      <c r="H4737" s="58"/>
    </row>
    <row r="4738" spans="8:8" x14ac:dyDescent="0.35">
      <c r="H4738" s="58"/>
    </row>
    <row r="4739" spans="8:8" x14ac:dyDescent="0.35">
      <c r="H4739" s="58"/>
    </row>
    <row r="4740" spans="8:8" x14ac:dyDescent="0.35">
      <c r="H4740" s="58"/>
    </row>
    <row r="4741" spans="8:8" x14ac:dyDescent="0.35">
      <c r="H4741" s="58"/>
    </row>
    <row r="4742" spans="8:8" x14ac:dyDescent="0.35">
      <c r="H4742" s="58"/>
    </row>
    <row r="4743" spans="8:8" x14ac:dyDescent="0.35">
      <c r="H4743" s="58"/>
    </row>
    <row r="4744" spans="8:8" x14ac:dyDescent="0.35">
      <c r="H4744" s="58"/>
    </row>
    <row r="4745" spans="8:8" x14ac:dyDescent="0.35">
      <c r="H4745" s="58"/>
    </row>
    <row r="4746" spans="8:8" x14ac:dyDescent="0.35">
      <c r="H4746" s="58"/>
    </row>
    <row r="4747" spans="8:8" x14ac:dyDescent="0.35">
      <c r="H4747" s="58"/>
    </row>
    <row r="4748" spans="8:8" x14ac:dyDescent="0.35">
      <c r="H4748" s="58"/>
    </row>
    <row r="4749" spans="8:8" x14ac:dyDescent="0.35">
      <c r="H4749" s="58"/>
    </row>
    <row r="4750" spans="8:8" x14ac:dyDescent="0.35">
      <c r="H4750" s="58"/>
    </row>
    <row r="4751" spans="8:8" x14ac:dyDescent="0.35">
      <c r="H4751" s="58"/>
    </row>
    <row r="4752" spans="8:8" x14ac:dyDescent="0.35">
      <c r="H4752" s="58"/>
    </row>
    <row r="4753" spans="8:8" x14ac:dyDescent="0.35">
      <c r="H4753" s="58"/>
    </row>
    <row r="4754" spans="8:8" x14ac:dyDescent="0.35">
      <c r="H4754" s="58"/>
    </row>
    <row r="4755" spans="8:8" x14ac:dyDescent="0.35">
      <c r="H4755" s="58"/>
    </row>
    <row r="4756" spans="8:8" x14ac:dyDescent="0.35">
      <c r="H4756" s="58"/>
    </row>
    <row r="4757" spans="8:8" x14ac:dyDescent="0.35">
      <c r="H4757" s="58"/>
    </row>
    <row r="4758" spans="8:8" x14ac:dyDescent="0.35">
      <c r="H4758" s="58"/>
    </row>
    <row r="4759" spans="8:8" x14ac:dyDescent="0.35">
      <c r="H4759" s="58"/>
    </row>
    <row r="4760" spans="8:8" x14ac:dyDescent="0.35">
      <c r="H4760" s="58"/>
    </row>
    <row r="4761" spans="8:8" x14ac:dyDescent="0.35">
      <c r="H4761" s="58"/>
    </row>
    <row r="4762" spans="8:8" x14ac:dyDescent="0.35">
      <c r="H4762" s="58"/>
    </row>
    <row r="4763" spans="8:8" x14ac:dyDescent="0.35">
      <c r="H4763" s="58"/>
    </row>
    <row r="4764" spans="8:8" x14ac:dyDescent="0.35">
      <c r="H4764" s="58"/>
    </row>
    <row r="4765" spans="8:8" x14ac:dyDescent="0.35">
      <c r="H4765" s="58"/>
    </row>
    <row r="4766" spans="8:8" x14ac:dyDescent="0.35">
      <c r="H4766" s="58"/>
    </row>
    <row r="4767" spans="8:8" x14ac:dyDescent="0.35">
      <c r="H4767" s="58"/>
    </row>
    <row r="4768" spans="8:8" x14ac:dyDescent="0.35">
      <c r="H4768" s="58"/>
    </row>
    <row r="4769" spans="8:8" x14ac:dyDescent="0.35">
      <c r="H4769" s="58"/>
    </row>
    <row r="4770" spans="8:8" x14ac:dyDescent="0.35">
      <c r="H4770" s="58"/>
    </row>
    <row r="4771" spans="8:8" x14ac:dyDescent="0.35">
      <c r="H4771" s="58"/>
    </row>
    <row r="4772" spans="8:8" x14ac:dyDescent="0.35">
      <c r="H4772" s="58"/>
    </row>
    <row r="4773" spans="8:8" x14ac:dyDescent="0.35">
      <c r="H4773" s="58"/>
    </row>
    <row r="4774" spans="8:8" x14ac:dyDescent="0.35">
      <c r="H4774" s="58"/>
    </row>
    <row r="4775" spans="8:8" x14ac:dyDescent="0.35">
      <c r="H4775" s="58"/>
    </row>
    <row r="4776" spans="8:8" x14ac:dyDescent="0.35">
      <c r="H4776" s="58"/>
    </row>
    <row r="4777" spans="8:8" x14ac:dyDescent="0.35">
      <c r="H4777" s="58"/>
    </row>
    <row r="4778" spans="8:8" x14ac:dyDescent="0.35">
      <c r="H4778" s="58"/>
    </row>
    <row r="4779" spans="8:8" x14ac:dyDescent="0.35">
      <c r="H4779" s="58"/>
    </row>
    <row r="4780" spans="8:8" x14ac:dyDescent="0.35">
      <c r="H4780" s="58"/>
    </row>
    <row r="4781" spans="8:8" x14ac:dyDescent="0.35">
      <c r="H4781" s="58"/>
    </row>
    <row r="4782" spans="8:8" x14ac:dyDescent="0.35">
      <c r="H4782" s="58"/>
    </row>
    <row r="4783" spans="8:8" x14ac:dyDescent="0.35">
      <c r="H4783" s="58"/>
    </row>
    <row r="4784" spans="8:8" x14ac:dyDescent="0.35">
      <c r="H4784" s="58"/>
    </row>
    <row r="4785" spans="8:8" x14ac:dyDescent="0.35">
      <c r="H4785" s="58"/>
    </row>
    <row r="4786" spans="8:8" x14ac:dyDescent="0.35">
      <c r="H4786" s="58"/>
    </row>
    <row r="4787" spans="8:8" x14ac:dyDescent="0.35">
      <c r="H4787" s="58"/>
    </row>
    <row r="4788" spans="8:8" x14ac:dyDescent="0.35">
      <c r="H4788" s="58"/>
    </row>
    <row r="4789" spans="8:8" x14ac:dyDescent="0.35">
      <c r="H4789" s="58"/>
    </row>
    <row r="4790" spans="8:8" x14ac:dyDescent="0.35">
      <c r="H4790" s="58"/>
    </row>
    <row r="4791" spans="8:8" x14ac:dyDescent="0.35">
      <c r="H4791" s="58"/>
    </row>
    <row r="4792" spans="8:8" x14ac:dyDescent="0.35">
      <c r="H4792" s="58"/>
    </row>
    <row r="4793" spans="8:8" x14ac:dyDescent="0.35">
      <c r="H4793" s="58"/>
    </row>
    <row r="4794" spans="8:8" x14ac:dyDescent="0.35">
      <c r="H4794" s="58"/>
    </row>
    <row r="4795" spans="8:8" x14ac:dyDescent="0.35">
      <c r="H4795" s="58"/>
    </row>
    <row r="4796" spans="8:8" x14ac:dyDescent="0.35">
      <c r="H4796" s="58"/>
    </row>
    <row r="4797" spans="8:8" x14ac:dyDescent="0.35">
      <c r="H4797" s="58"/>
    </row>
    <row r="4798" spans="8:8" x14ac:dyDescent="0.35">
      <c r="H4798" s="58"/>
    </row>
    <row r="4799" spans="8:8" x14ac:dyDescent="0.35">
      <c r="H4799" s="58"/>
    </row>
    <row r="4800" spans="8:8" x14ac:dyDescent="0.35">
      <c r="H4800" s="58"/>
    </row>
    <row r="4801" spans="8:8" x14ac:dyDescent="0.35">
      <c r="H4801" s="58"/>
    </row>
    <row r="4802" spans="8:8" x14ac:dyDescent="0.35">
      <c r="H4802" s="58"/>
    </row>
    <row r="4803" spans="8:8" x14ac:dyDescent="0.35">
      <c r="H4803" s="58"/>
    </row>
    <row r="4804" spans="8:8" x14ac:dyDescent="0.35">
      <c r="H4804" s="58"/>
    </row>
    <row r="4805" spans="8:8" x14ac:dyDescent="0.35">
      <c r="H4805" s="58"/>
    </row>
    <row r="4806" spans="8:8" x14ac:dyDescent="0.35">
      <c r="H4806" s="58"/>
    </row>
    <row r="4807" spans="8:8" x14ac:dyDescent="0.35">
      <c r="H4807" s="58"/>
    </row>
    <row r="4808" spans="8:8" x14ac:dyDescent="0.35">
      <c r="H4808" s="58"/>
    </row>
    <row r="4809" spans="8:8" x14ac:dyDescent="0.35">
      <c r="H4809" s="58"/>
    </row>
    <row r="4810" spans="8:8" x14ac:dyDescent="0.35">
      <c r="H4810" s="58"/>
    </row>
    <row r="4811" spans="8:8" x14ac:dyDescent="0.35">
      <c r="H4811" s="58"/>
    </row>
    <row r="4812" spans="8:8" x14ac:dyDescent="0.35">
      <c r="H4812" s="58"/>
    </row>
    <row r="4813" spans="8:8" x14ac:dyDescent="0.35">
      <c r="H4813" s="58"/>
    </row>
    <row r="4814" spans="8:8" x14ac:dyDescent="0.35">
      <c r="H4814" s="58"/>
    </row>
    <row r="4815" spans="8:8" x14ac:dyDescent="0.35">
      <c r="H4815" s="58"/>
    </row>
    <row r="4816" spans="8:8" x14ac:dyDescent="0.35">
      <c r="H4816" s="58"/>
    </row>
    <row r="4817" spans="8:8" x14ac:dyDescent="0.35">
      <c r="H4817" s="58"/>
    </row>
    <row r="4818" spans="8:8" x14ac:dyDescent="0.35">
      <c r="H4818" s="58"/>
    </row>
    <row r="4819" spans="8:8" x14ac:dyDescent="0.35">
      <c r="H4819" s="58"/>
    </row>
    <row r="4820" spans="8:8" x14ac:dyDescent="0.35">
      <c r="H4820" s="58"/>
    </row>
    <row r="4821" spans="8:8" x14ac:dyDescent="0.35">
      <c r="H4821" s="58"/>
    </row>
    <row r="4822" spans="8:8" x14ac:dyDescent="0.35">
      <c r="H4822" s="58"/>
    </row>
    <row r="4823" spans="8:8" x14ac:dyDescent="0.35">
      <c r="H4823" s="58"/>
    </row>
    <row r="4824" spans="8:8" x14ac:dyDescent="0.35">
      <c r="H4824" s="58"/>
    </row>
    <row r="4825" spans="8:8" x14ac:dyDescent="0.35">
      <c r="H4825" s="58"/>
    </row>
    <row r="4826" spans="8:8" x14ac:dyDescent="0.35">
      <c r="H4826" s="58"/>
    </row>
    <row r="4827" spans="8:8" x14ac:dyDescent="0.35">
      <c r="H4827" s="58"/>
    </row>
    <row r="4828" spans="8:8" x14ac:dyDescent="0.35">
      <c r="H4828" s="58"/>
    </row>
    <row r="4829" spans="8:8" x14ac:dyDescent="0.35">
      <c r="H4829" s="58"/>
    </row>
    <row r="4830" spans="8:8" x14ac:dyDescent="0.35">
      <c r="H4830" s="58"/>
    </row>
    <row r="4831" spans="8:8" x14ac:dyDescent="0.35">
      <c r="H4831" s="58"/>
    </row>
    <row r="4832" spans="8:8" x14ac:dyDescent="0.35">
      <c r="H4832" s="58"/>
    </row>
    <row r="4833" spans="8:8" x14ac:dyDescent="0.35">
      <c r="H4833" s="58"/>
    </row>
    <row r="4834" spans="8:8" x14ac:dyDescent="0.35">
      <c r="H4834" s="58"/>
    </row>
    <row r="4835" spans="8:8" x14ac:dyDescent="0.35">
      <c r="H4835" s="58"/>
    </row>
    <row r="4836" spans="8:8" x14ac:dyDescent="0.35">
      <c r="H4836" s="58"/>
    </row>
    <row r="4837" spans="8:8" x14ac:dyDescent="0.35">
      <c r="H4837" s="58"/>
    </row>
    <row r="4838" spans="8:8" x14ac:dyDescent="0.35">
      <c r="H4838" s="58"/>
    </row>
    <row r="4839" spans="8:8" x14ac:dyDescent="0.35">
      <c r="H4839" s="58"/>
    </row>
    <row r="4840" spans="8:8" x14ac:dyDescent="0.35">
      <c r="H4840" s="58"/>
    </row>
    <row r="4841" spans="8:8" x14ac:dyDescent="0.35">
      <c r="H4841" s="58"/>
    </row>
    <row r="4842" spans="8:8" x14ac:dyDescent="0.35">
      <c r="H4842" s="58"/>
    </row>
    <row r="4843" spans="8:8" x14ac:dyDescent="0.35">
      <c r="H4843" s="58"/>
    </row>
    <row r="4844" spans="8:8" x14ac:dyDescent="0.35">
      <c r="H4844" s="58"/>
    </row>
    <row r="4845" spans="8:8" x14ac:dyDescent="0.35">
      <c r="H4845" s="58"/>
    </row>
    <row r="4846" spans="8:8" x14ac:dyDescent="0.35">
      <c r="H4846" s="58"/>
    </row>
    <row r="4847" spans="8:8" x14ac:dyDescent="0.35">
      <c r="H4847" s="58"/>
    </row>
    <row r="4848" spans="8:8" x14ac:dyDescent="0.35">
      <c r="H4848" s="58"/>
    </row>
    <row r="4849" spans="8:8" x14ac:dyDescent="0.35">
      <c r="H4849" s="58"/>
    </row>
    <row r="4850" spans="8:8" x14ac:dyDescent="0.35">
      <c r="H4850" s="58"/>
    </row>
    <row r="4851" spans="8:8" x14ac:dyDescent="0.35">
      <c r="H4851" s="58"/>
    </row>
    <row r="4852" spans="8:8" x14ac:dyDescent="0.35">
      <c r="H4852" s="58"/>
    </row>
    <row r="4853" spans="8:8" x14ac:dyDescent="0.35">
      <c r="H4853" s="58"/>
    </row>
    <row r="4854" spans="8:8" x14ac:dyDescent="0.35">
      <c r="H4854" s="58"/>
    </row>
    <row r="4855" spans="8:8" x14ac:dyDescent="0.35">
      <c r="H4855" s="58"/>
    </row>
    <row r="4856" spans="8:8" x14ac:dyDescent="0.35">
      <c r="H4856" s="58"/>
    </row>
    <row r="4857" spans="8:8" x14ac:dyDescent="0.35">
      <c r="H4857" s="58"/>
    </row>
    <row r="4858" spans="8:8" x14ac:dyDescent="0.35">
      <c r="H4858" s="58"/>
    </row>
    <row r="4859" spans="8:8" x14ac:dyDescent="0.35">
      <c r="H4859" s="58"/>
    </row>
    <row r="4860" spans="8:8" x14ac:dyDescent="0.35">
      <c r="H4860" s="58"/>
    </row>
    <row r="4861" spans="8:8" x14ac:dyDescent="0.35">
      <c r="H4861" s="58"/>
    </row>
    <row r="4862" spans="8:8" x14ac:dyDescent="0.35">
      <c r="H4862" s="58"/>
    </row>
    <row r="4863" spans="8:8" x14ac:dyDescent="0.35">
      <c r="H4863" s="58"/>
    </row>
    <row r="4864" spans="8:8" x14ac:dyDescent="0.35">
      <c r="H4864" s="58"/>
    </row>
    <row r="4865" spans="8:8" x14ac:dyDescent="0.35">
      <c r="H4865" s="58"/>
    </row>
    <row r="4866" spans="8:8" x14ac:dyDescent="0.35">
      <c r="H4866" s="58"/>
    </row>
    <row r="4867" spans="8:8" x14ac:dyDescent="0.35">
      <c r="H4867" s="58"/>
    </row>
    <row r="4868" spans="8:8" x14ac:dyDescent="0.35">
      <c r="H4868" s="58"/>
    </row>
    <row r="4869" spans="8:8" x14ac:dyDescent="0.35">
      <c r="H4869" s="58"/>
    </row>
    <row r="4870" spans="8:8" x14ac:dyDescent="0.35">
      <c r="H4870" s="58"/>
    </row>
    <row r="4871" spans="8:8" x14ac:dyDescent="0.35">
      <c r="H4871" s="58"/>
    </row>
    <row r="4872" spans="8:8" x14ac:dyDescent="0.35">
      <c r="H4872" s="58"/>
    </row>
    <row r="4873" spans="8:8" x14ac:dyDescent="0.35">
      <c r="H4873" s="58"/>
    </row>
    <row r="4874" spans="8:8" x14ac:dyDescent="0.35">
      <c r="H4874" s="58"/>
    </row>
    <row r="4875" spans="8:8" x14ac:dyDescent="0.35">
      <c r="H4875" s="58"/>
    </row>
    <row r="4876" spans="8:8" x14ac:dyDescent="0.35">
      <c r="H4876" s="58"/>
    </row>
    <row r="4877" spans="8:8" x14ac:dyDescent="0.35">
      <c r="H4877" s="58"/>
    </row>
    <row r="4878" spans="8:8" x14ac:dyDescent="0.35">
      <c r="H4878" s="58"/>
    </row>
    <row r="4879" spans="8:8" x14ac:dyDescent="0.35">
      <c r="H4879" s="58"/>
    </row>
    <row r="4880" spans="8:8" x14ac:dyDescent="0.35">
      <c r="H4880" s="58"/>
    </row>
    <row r="4881" spans="8:8" x14ac:dyDescent="0.35">
      <c r="H4881" s="58"/>
    </row>
    <row r="4882" spans="8:8" x14ac:dyDescent="0.35">
      <c r="H4882" s="58"/>
    </row>
    <row r="4883" spans="8:8" x14ac:dyDescent="0.35">
      <c r="H4883" s="58"/>
    </row>
    <row r="4884" spans="8:8" x14ac:dyDescent="0.35">
      <c r="H4884" s="58"/>
    </row>
    <row r="4885" spans="8:8" x14ac:dyDescent="0.35">
      <c r="H4885" s="58"/>
    </row>
    <row r="4886" spans="8:8" x14ac:dyDescent="0.35">
      <c r="H4886" s="58"/>
    </row>
    <row r="4887" spans="8:8" x14ac:dyDescent="0.35">
      <c r="H4887" s="58"/>
    </row>
    <row r="4888" spans="8:8" x14ac:dyDescent="0.35">
      <c r="H4888" s="58"/>
    </row>
    <row r="4889" spans="8:8" x14ac:dyDescent="0.35">
      <c r="H4889" s="58"/>
    </row>
    <row r="4890" spans="8:8" x14ac:dyDescent="0.35">
      <c r="H4890" s="58"/>
    </row>
    <row r="4891" spans="8:8" x14ac:dyDescent="0.35">
      <c r="H4891" s="58"/>
    </row>
    <row r="4892" spans="8:8" x14ac:dyDescent="0.35">
      <c r="H4892" s="58"/>
    </row>
    <row r="4893" spans="8:8" x14ac:dyDescent="0.35">
      <c r="H4893" s="58"/>
    </row>
    <row r="4894" spans="8:8" x14ac:dyDescent="0.35">
      <c r="H4894" s="58"/>
    </row>
    <row r="4895" spans="8:8" x14ac:dyDescent="0.35">
      <c r="H4895" s="58"/>
    </row>
    <row r="4896" spans="8:8" x14ac:dyDescent="0.35">
      <c r="H4896" s="58"/>
    </row>
    <row r="4897" spans="8:8" x14ac:dyDescent="0.35">
      <c r="H4897" s="58"/>
    </row>
    <row r="4898" spans="8:8" x14ac:dyDescent="0.35">
      <c r="H4898" s="58"/>
    </row>
    <row r="4899" spans="8:8" x14ac:dyDescent="0.35">
      <c r="H4899" s="58"/>
    </row>
    <row r="4900" spans="8:8" x14ac:dyDescent="0.35">
      <c r="H4900" s="58"/>
    </row>
    <row r="4901" spans="8:8" x14ac:dyDescent="0.35">
      <c r="H4901" s="58"/>
    </row>
    <row r="4902" spans="8:8" x14ac:dyDescent="0.35">
      <c r="H4902" s="58"/>
    </row>
    <row r="4903" spans="8:8" x14ac:dyDescent="0.35">
      <c r="H4903" s="58"/>
    </row>
    <row r="4904" spans="8:8" x14ac:dyDescent="0.35">
      <c r="H4904" s="58"/>
    </row>
    <row r="4905" spans="8:8" x14ac:dyDescent="0.35">
      <c r="H4905" s="58"/>
    </row>
    <row r="4906" spans="8:8" x14ac:dyDescent="0.35">
      <c r="H4906" s="58"/>
    </row>
    <row r="4907" spans="8:8" x14ac:dyDescent="0.35">
      <c r="H4907" s="58"/>
    </row>
    <row r="4908" spans="8:8" x14ac:dyDescent="0.35">
      <c r="H4908" s="58"/>
    </row>
    <row r="4909" spans="8:8" x14ac:dyDescent="0.35">
      <c r="H4909" s="58"/>
    </row>
    <row r="4910" spans="8:8" x14ac:dyDescent="0.35">
      <c r="H4910" s="58"/>
    </row>
    <row r="4911" spans="8:8" x14ac:dyDescent="0.35">
      <c r="H4911" s="58"/>
    </row>
    <row r="4912" spans="8:8" x14ac:dyDescent="0.35">
      <c r="H4912" s="58"/>
    </row>
    <row r="4913" spans="8:8" x14ac:dyDescent="0.35">
      <c r="H4913" s="58"/>
    </row>
    <row r="4914" spans="8:8" x14ac:dyDescent="0.35">
      <c r="H4914" s="58"/>
    </row>
    <row r="4915" spans="8:8" x14ac:dyDescent="0.35">
      <c r="H4915" s="58"/>
    </row>
    <row r="4916" spans="8:8" x14ac:dyDescent="0.35">
      <c r="H4916" s="58"/>
    </row>
    <row r="4917" spans="8:8" x14ac:dyDescent="0.35">
      <c r="H4917" s="58"/>
    </row>
    <row r="4918" spans="8:8" x14ac:dyDescent="0.35">
      <c r="H4918" s="58"/>
    </row>
    <row r="4919" spans="8:8" x14ac:dyDescent="0.35">
      <c r="H4919" s="58"/>
    </row>
    <row r="4920" spans="8:8" x14ac:dyDescent="0.35">
      <c r="H4920" s="58"/>
    </row>
    <row r="4921" spans="8:8" x14ac:dyDescent="0.35">
      <c r="H4921" s="58"/>
    </row>
    <row r="4922" spans="8:8" x14ac:dyDescent="0.35">
      <c r="H4922" s="58"/>
    </row>
    <row r="4923" spans="8:8" x14ac:dyDescent="0.35">
      <c r="H4923" s="58"/>
    </row>
    <row r="4924" spans="8:8" x14ac:dyDescent="0.35">
      <c r="H4924" s="58"/>
    </row>
    <row r="4925" spans="8:8" x14ac:dyDescent="0.35">
      <c r="H4925" s="58"/>
    </row>
    <row r="4926" spans="8:8" x14ac:dyDescent="0.35">
      <c r="H4926" s="58"/>
    </row>
    <row r="4927" spans="8:8" x14ac:dyDescent="0.35">
      <c r="H4927" s="58"/>
    </row>
    <row r="4928" spans="8:8" x14ac:dyDescent="0.35">
      <c r="H4928" s="58"/>
    </row>
    <row r="4929" spans="8:8" x14ac:dyDescent="0.35">
      <c r="H4929" s="58"/>
    </row>
    <row r="4930" spans="8:8" x14ac:dyDescent="0.35">
      <c r="H4930" s="58"/>
    </row>
    <row r="4931" spans="8:8" x14ac:dyDescent="0.35">
      <c r="H4931" s="58"/>
    </row>
    <row r="4932" spans="8:8" x14ac:dyDescent="0.35">
      <c r="H4932" s="58"/>
    </row>
    <row r="4933" spans="8:8" x14ac:dyDescent="0.35">
      <c r="H4933" s="58"/>
    </row>
    <row r="4934" spans="8:8" x14ac:dyDescent="0.35">
      <c r="H4934" s="58"/>
    </row>
    <row r="4935" spans="8:8" x14ac:dyDescent="0.35">
      <c r="H4935" s="58"/>
    </row>
    <row r="4936" spans="8:8" x14ac:dyDescent="0.35">
      <c r="H4936" s="58"/>
    </row>
    <row r="4937" spans="8:8" x14ac:dyDescent="0.35">
      <c r="H4937" s="58"/>
    </row>
    <row r="4938" spans="8:8" x14ac:dyDescent="0.35">
      <c r="H4938" s="58"/>
    </row>
    <row r="4939" spans="8:8" x14ac:dyDescent="0.35">
      <c r="H4939" s="58"/>
    </row>
    <row r="4940" spans="8:8" x14ac:dyDescent="0.35">
      <c r="H4940" s="58"/>
    </row>
    <row r="4941" spans="8:8" x14ac:dyDescent="0.35">
      <c r="H4941" s="58"/>
    </row>
    <row r="4942" spans="8:8" x14ac:dyDescent="0.35">
      <c r="H4942" s="58"/>
    </row>
    <row r="4943" spans="8:8" x14ac:dyDescent="0.35">
      <c r="H4943" s="58"/>
    </row>
    <row r="4944" spans="8:8" x14ac:dyDescent="0.35">
      <c r="H4944" s="58"/>
    </row>
    <row r="4945" spans="8:8" x14ac:dyDescent="0.35">
      <c r="H4945" s="58"/>
    </row>
    <row r="4946" spans="8:8" x14ac:dyDescent="0.35">
      <c r="H4946" s="58"/>
    </row>
    <row r="4947" spans="8:8" x14ac:dyDescent="0.35">
      <c r="H4947" s="58"/>
    </row>
    <row r="4948" spans="8:8" x14ac:dyDescent="0.35">
      <c r="H4948" s="58"/>
    </row>
    <row r="4949" spans="8:8" x14ac:dyDescent="0.35">
      <c r="H4949" s="58"/>
    </row>
    <row r="4950" spans="8:8" x14ac:dyDescent="0.35">
      <c r="H4950" s="58"/>
    </row>
    <row r="4951" spans="8:8" x14ac:dyDescent="0.35">
      <c r="H4951" s="58"/>
    </row>
    <row r="4952" spans="8:8" x14ac:dyDescent="0.35">
      <c r="H4952" s="58"/>
    </row>
    <row r="4953" spans="8:8" x14ac:dyDescent="0.35">
      <c r="H4953" s="58"/>
    </row>
    <row r="4954" spans="8:8" x14ac:dyDescent="0.35">
      <c r="H4954" s="58"/>
    </row>
    <row r="4955" spans="8:8" x14ac:dyDescent="0.35">
      <c r="H4955" s="58"/>
    </row>
    <row r="4956" spans="8:8" x14ac:dyDescent="0.35">
      <c r="H4956" s="58"/>
    </row>
    <row r="4957" spans="8:8" x14ac:dyDescent="0.35">
      <c r="H4957" s="58"/>
    </row>
    <row r="4958" spans="8:8" x14ac:dyDescent="0.35">
      <c r="H4958" s="58"/>
    </row>
    <row r="4959" spans="8:8" x14ac:dyDescent="0.35">
      <c r="H4959" s="58"/>
    </row>
    <row r="4960" spans="8:8" x14ac:dyDescent="0.35">
      <c r="H4960" s="58"/>
    </row>
    <row r="4961" spans="8:8" x14ac:dyDescent="0.35">
      <c r="H4961" s="58"/>
    </row>
    <row r="4962" spans="8:8" x14ac:dyDescent="0.35">
      <c r="H4962" s="58"/>
    </row>
    <row r="4963" spans="8:8" x14ac:dyDescent="0.35">
      <c r="H4963" s="58"/>
    </row>
    <row r="4964" spans="8:8" x14ac:dyDescent="0.35">
      <c r="H4964" s="58"/>
    </row>
    <row r="4965" spans="8:8" x14ac:dyDescent="0.35">
      <c r="H4965" s="58"/>
    </row>
    <row r="4966" spans="8:8" x14ac:dyDescent="0.35">
      <c r="H4966" s="58"/>
    </row>
    <row r="4967" spans="8:8" x14ac:dyDescent="0.35">
      <c r="H4967" s="58"/>
    </row>
    <row r="4968" spans="8:8" x14ac:dyDescent="0.35">
      <c r="H4968" s="58"/>
    </row>
    <row r="4969" spans="8:8" x14ac:dyDescent="0.35">
      <c r="H4969" s="58"/>
    </row>
    <row r="4970" spans="8:8" x14ac:dyDescent="0.35">
      <c r="H4970" s="58"/>
    </row>
    <row r="4971" spans="8:8" x14ac:dyDescent="0.35">
      <c r="H4971" s="58"/>
    </row>
    <row r="4972" spans="8:8" x14ac:dyDescent="0.35">
      <c r="H4972" s="58"/>
    </row>
    <row r="4973" spans="8:8" x14ac:dyDescent="0.35">
      <c r="H4973" s="58"/>
    </row>
    <row r="4974" spans="8:8" x14ac:dyDescent="0.35">
      <c r="H4974" s="58"/>
    </row>
    <row r="4975" spans="8:8" x14ac:dyDescent="0.35">
      <c r="H4975" s="58"/>
    </row>
    <row r="4976" spans="8:8" x14ac:dyDescent="0.35">
      <c r="H4976" s="58"/>
    </row>
    <row r="4977" spans="8:8" x14ac:dyDescent="0.35">
      <c r="H4977" s="58"/>
    </row>
    <row r="4978" spans="8:8" x14ac:dyDescent="0.35">
      <c r="H4978" s="58"/>
    </row>
    <row r="4979" spans="8:8" x14ac:dyDescent="0.35">
      <c r="H4979" s="58"/>
    </row>
    <row r="4980" spans="8:8" x14ac:dyDescent="0.35">
      <c r="H4980" s="58"/>
    </row>
    <row r="4981" spans="8:8" x14ac:dyDescent="0.35">
      <c r="H4981" s="58"/>
    </row>
    <row r="4982" spans="8:8" x14ac:dyDescent="0.35">
      <c r="H4982" s="58"/>
    </row>
    <row r="4983" spans="8:8" x14ac:dyDescent="0.35">
      <c r="H4983" s="58"/>
    </row>
    <row r="4984" spans="8:8" x14ac:dyDescent="0.35">
      <c r="H4984" s="58"/>
    </row>
    <row r="4985" spans="8:8" x14ac:dyDescent="0.35">
      <c r="H4985" s="58"/>
    </row>
    <row r="4986" spans="8:8" x14ac:dyDescent="0.35">
      <c r="H4986" s="58"/>
    </row>
    <row r="4987" spans="8:8" x14ac:dyDescent="0.35">
      <c r="H4987" s="58"/>
    </row>
    <row r="4988" spans="8:8" x14ac:dyDescent="0.35">
      <c r="H4988" s="58"/>
    </row>
    <row r="4989" spans="8:8" x14ac:dyDescent="0.35">
      <c r="H4989" s="58"/>
    </row>
    <row r="4990" spans="8:8" x14ac:dyDescent="0.35">
      <c r="H4990" s="58"/>
    </row>
    <row r="4991" spans="8:8" x14ac:dyDescent="0.35">
      <c r="H4991" s="58"/>
    </row>
    <row r="4992" spans="8:8" x14ac:dyDescent="0.35">
      <c r="H4992" s="58"/>
    </row>
    <row r="4993" spans="8:8" x14ac:dyDescent="0.35">
      <c r="H4993" s="58"/>
    </row>
    <row r="4994" spans="8:8" x14ac:dyDescent="0.35">
      <c r="H4994" s="58"/>
    </row>
    <row r="4995" spans="8:8" x14ac:dyDescent="0.35">
      <c r="H4995" s="58"/>
    </row>
    <row r="4996" spans="8:8" x14ac:dyDescent="0.35">
      <c r="H4996" s="58"/>
    </row>
    <row r="4997" spans="8:8" x14ac:dyDescent="0.35">
      <c r="H4997" s="58"/>
    </row>
    <row r="4998" spans="8:8" x14ac:dyDescent="0.35">
      <c r="H4998" s="58"/>
    </row>
    <row r="4999" spans="8:8" x14ac:dyDescent="0.35">
      <c r="H4999" s="58"/>
    </row>
    <row r="5000" spans="8:8" x14ac:dyDescent="0.35">
      <c r="H5000" s="58"/>
    </row>
    <row r="5001" spans="8:8" x14ac:dyDescent="0.35">
      <c r="H5001" s="58"/>
    </row>
    <row r="5002" spans="8:8" x14ac:dyDescent="0.35">
      <c r="H5002" s="58"/>
    </row>
    <row r="5003" spans="8:8" x14ac:dyDescent="0.35">
      <c r="H5003" s="58"/>
    </row>
    <row r="5004" spans="8:8" x14ac:dyDescent="0.35">
      <c r="H5004" s="58"/>
    </row>
    <row r="5005" spans="8:8" x14ac:dyDescent="0.35">
      <c r="H5005" s="58"/>
    </row>
    <row r="5006" spans="8:8" x14ac:dyDescent="0.35">
      <c r="H5006" s="58"/>
    </row>
    <row r="5007" spans="8:8" x14ac:dyDescent="0.35">
      <c r="H5007" s="58"/>
    </row>
    <row r="5008" spans="8:8" x14ac:dyDescent="0.35">
      <c r="H5008" s="58"/>
    </row>
    <row r="5009" spans="8:8" x14ac:dyDescent="0.35">
      <c r="H5009" s="58"/>
    </row>
    <row r="5010" spans="8:8" x14ac:dyDescent="0.35">
      <c r="H5010" s="58"/>
    </row>
    <row r="5011" spans="8:8" x14ac:dyDescent="0.35">
      <c r="H5011" s="58"/>
    </row>
    <row r="5012" spans="8:8" x14ac:dyDescent="0.35">
      <c r="H5012" s="58"/>
    </row>
    <row r="5013" spans="8:8" x14ac:dyDescent="0.35">
      <c r="H5013" s="58"/>
    </row>
    <row r="5014" spans="8:8" x14ac:dyDescent="0.35">
      <c r="H5014" s="58"/>
    </row>
    <row r="5015" spans="8:8" x14ac:dyDescent="0.35">
      <c r="H5015" s="58"/>
    </row>
    <row r="5016" spans="8:8" x14ac:dyDescent="0.35">
      <c r="H5016" s="58"/>
    </row>
    <row r="5017" spans="8:8" x14ac:dyDescent="0.35">
      <c r="H5017" s="58"/>
    </row>
    <row r="5018" spans="8:8" x14ac:dyDescent="0.35">
      <c r="H5018" s="58"/>
    </row>
    <row r="5019" spans="8:8" x14ac:dyDescent="0.35">
      <c r="H5019" s="58"/>
    </row>
    <row r="5020" spans="8:8" x14ac:dyDescent="0.35">
      <c r="H5020" s="58"/>
    </row>
    <row r="5021" spans="8:8" x14ac:dyDescent="0.35">
      <c r="H5021" s="58"/>
    </row>
    <row r="5022" spans="8:8" x14ac:dyDescent="0.35">
      <c r="H5022" s="58"/>
    </row>
    <row r="5023" spans="8:8" x14ac:dyDescent="0.35">
      <c r="H5023" s="58"/>
    </row>
    <row r="5024" spans="8:8" x14ac:dyDescent="0.35">
      <c r="H5024" s="58"/>
    </row>
    <row r="5025" spans="8:8" x14ac:dyDescent="0.35">
      <c r="H5025" s="58"/>
    </row>
    <row r="5026" spans="8:8" x14ac:dyDescent="0.35">
      <c r="H5026" s="58"/>
    </row>
    <row r="5027" spans="8:8" x14ac:dyDescent="0.35">
      <c r="H5027" s="58"/>
    </row>
    <row r="5028" spans="8:8" x14ac:dyDescent="0.35">
      <c r="H5028" s="58"/>
    </row>
    <row r="5029" spans="8:8" x14ac:dyDescent="0.35">
      <c r="H5029" s="58"/>
    </row>
    <row r="5030" spans="8:8" x14ac:dyDescent="0.35">
      <c r="H5030" s="58"/>
    </row>
    <row r="5031" spans="8:8" x14ac:dyDescent="0.35">
      <c r="H5031" s="58"/>
    </row>
    <row r="5032" spans="8:8" x14ac:dyDescent="0.35">
      <c r="H5032" s="58"/>
    </row>
    <row r="5033" spans="8:8" x14ac:dyDescent="0.35">
      <c r="H5033" s="58"/>
    </row>
    <row r="5034" spans="8:8" x14ac:dyDescent="0.35">
      <c r="H5034" s="58"/>
    </row>
    <row r="5035" spans="8:8" x14ac:dyDescent="0.35">
      <c r="H5035" s="58"/>
    </row>
    <row r="5036" spans="8:8" x14ac:dyDescent="0.35">
      <c r="H5036" s="58"/>
    </row>
    <row r="5037" spans="8:8" x14ac:dyDescent="0.35">
      <c r="H5037" s="58"/>
    </row>
    <row r="5038" spans="8:8" x14ac:dyDescent="0.35">
      <c r="H5038" s="58"/>
    </row>
    <row r="5039" spans="8:8" x14ac:dyDescent="0.35">
      <c r="H5039" s="58"/>
    </row>
    <row r="5040" spans="8:8" x14ac:dyDescent="0.35">
      <c r="H5040" s="58"/>
    </row>
    <row r="5041" spans="8:8" x14ac:dyDescent="0.35">
      <c r="H5041" s="58"/>
    </row>
    <row r="5042" spans="8:8" x14ac:dyDescent="0.35">
      <c r="H5042" s="58"/>
    </row>
    <row r="5043" spans="8:8" x14ac:dyDescent="0.35">
      <c r="H5043" s="58"/>
    </row>
    <row r="5044" spans="8:8" x14ac:dyDescent="0.35">
      <c r="H5044" s="58"/>
    </row>
    <row r="5045" spans="8:8" x14ac:dyDescent="0.35">
      <c r="H5045" s="58"/>
    </row>
    <row r="5046" spans="8:8" x14ac:dyDescent="0.35">
      <c r="H5046" s="58"/>
    </row>
    <row r="5047" spans="8:8" x14ac:dyDescent="0.35">
      <c r="H5047" s="58"/>
    </row>
    <row r="5048" spans="8:8" x14ac:dyDescent="0.35">
      <c r="H5048" s="58"/>
    </row>
    <row r="5049" spans="8:8" x14ac:dyDescent="0.35">
      <c r="H5049" s="58"/>
    </row>
    <row r="5050" spans="8:8" x14ac:dyDescent="0.35">
      <c r="H5050" s="58"/>
    </row>
    <row r="5051" spans="8:8" x14ac:dyDescent="0.35">
      <c r="H5051" s="58"/>
    </row>
    <row r="5052" spans="8:8" x14ac:dyDescent="0.35">
      <c r="H5052" s="58"/>
    </row>
    <row r="5053" spans="8:8" x14ac:dyDescent="0.35">
      <c r="H5053" s="58"/>
    </row>
    <row r="5054" spans="8:8" x14ac:dyDescent="0.35">
      <c r="H5054" s="58"/>
    </row>
    <row r="5055" spans="8:8" x14ac:dyDescent="0.35">
      <c r="H5055" s="58"/>
    </row>
    <row r="5056" spans="8:8" x14ac:dyDescent="0.35">
      <c r="H5056" s="58"/>
    </row>
    <row r="5057" spans="8:8" x14ac:dyDescent="0.35">
      <c r="H5057" s="58"/>
    </row>
    <row r="5058" spans="8:8" x14ac:dyDescent="0.35">
      <c r="H5058" s="58"/>
    </row>
    <row r="5059" spans="8:8" x14ac:dyDescent="0.35">
      <c r="H5059" s="58"/>
    </row>
    <row r="5060" spans="8:8" x14ac:dyDescent="0.35">
      <c r="H5060" s="58"/>
    </row>
    <row r="5061" spans="8:8" x14ac:dyDescent="0.35">
      <c r="H5061" s="58"/>
    </row>
    <row r="5062" spans="8:8" x14ac:dyDescent="0.35">
      <c r="H5062" s="58"/>
    </row>
    <row r="5063" spans="8:8" x14ac:dyDescent="0.35">
      <c r="H5063" s="58"/>
    </row>
    <row r="5064" spans="8:8" x14ac:dyDescent="0.35">
      <c r="H5064" s="58"/>
    </row>
    <row r="5065" spans="8:8" x14ac:dyDescent="0.35">
      <c r="H5065" s="58"/>
    </row>
    <row r="5066" spans="8:8" x14ac:dyDescent="0.35">
      <c r="H5066" s="58"/>
    </row>
    <row r="5067" spans="8:8" x14ac:dyDescent="0.35">
      <c r="H5067" s="58"/>
    </row>
    <row r="5068" spans="8:8" x14ac:dyDescent="0.35">
      <c r="H5068" s="58"/>
    </row>
    <row r="5069" spans="8:8" x14ac:dyDescent="0.35">
      <c r="H5069" s="58"/>
    </row>
    <row r="5070" spans="8:8" x14ac:dyDescent="0.35">
      <c r="H5070" s="58"/>
    </row>
    <row r="5071" spans="8:8" x14ac:dyDescent="0.35">
      <c r="H5071" s="58"/>
    </row>
    <row r="5072" spans="8:8" x14ac:dyDescent="0.35">
      <c r="H5072" s="58"/>
    </row>
    <row r="5073" spans="8:8" x14ac:dyDescent="0.35">
      <c r="H5073" s="58"/>
    </row>
    <row r="5074" spans="8:8" x14ac:dyDescent="0.35">
      <c r="H5074" s="58"/>
    </row>
    <row r="5075" spans="8:8" x14ac:dyDescent="0.35">
      <c r="H5075" s="58"/>
    </row>
    <row r="5076" spans="8:8" x14ac:dyDescent="0.35">
      <c r="H5076" s="58"/>
    </row>
    <row r="5077" spans="8:8" x14ac:dyDescent="0.35">
      <c r="H5077" s="58"/>
    </row>
    <row r="5078" spans="8:8" x14ac:dyDescent="0.35">
      <c r="H5078" s="58"/>
    </row>
    <row r="5079" spans="8:8" x14ac:dyDescent="0.35">
      <c r="H5079" s="58"/>
    </row>
    <row r="5080" spans="8:8" x14ac:dyDescent="0.35">
      <c r="H5080" s="58"/>
    </row>
    <row r="5081" spans="8:8" x14ac:dyDescent="0.35">
      <c r="H5081" s="58"/>
    </row>
    <row r="5082" spans="8:8" x14ac:dyDescent="0.35">
      <c r="H5082" s="58"/>
    </row>
    <row r="5083" spans="8:8" x14ac:dyDescent="0.35">
      <c r="H5083" s="58"/>
    </row>
    <row r="5084" spans="8:8" x14ac:dyDescent="0.35">
      <c r="H5084" s="58"/>
    </row>
    <row r="5085" spans="8:8" x14ac:dyDescent="0.35">
      <c r="H5085" s="58"/>
    </row>
    <row r="5086" spans="8:8" x14ac:dyDescent="0.35">
      <c r="H5086" s="58"/>
    </row>
    <row r="5087" spans="8:8" x14ac:dyDescent="0.35">
      <c r="H5087" s="58"/>
    </row>
    <row r="5088" spans="8:8" x14ac:dyDescent="0.35">
      <c r="H5088" s="58"/>
    </row>
    <row r="5089" spans="8:8" x14ac:dyDescent="0.35">
      <c r="H5089" s="58"/>
    </row>
    <row r="5090" spans="8:8" x14ac:dyDescent="0.35">
      <c r="H5090" s="58"/>
    </row>
    <row r="5091" spans="8:8" x14ac:dyDescent="0.35">
      <c r="H5091" s="58"/>
    </row>
    <row r="5092" spans="8:8" x14ac:dyDescent="0.35">
      <c r="H5092" s="58"/>
    </row>
    <row r="5093" spans="8:8" x14ac:dyDescent="0.35">
      <c r="H5093" s="58"/>
    </row>
    <row r="5094" spans="8:8" x14ac:dyDescent="0.35">
      <c r="H5094" s="58"/>
    </row>
    <row r="5095" spans="8:8" x14ac:dyDescent="0.35">
      <c r="H5095" s="58"/>
    </row>
    <row r="5096" spans="8:8" x14ac:dyDescent="0.35">
      <c r="H5096" s="58"/>
    </row>
    <row r="5097" spans="8:8" x14ac:dyDescent="0.35">
      <c r="H5097" s="58"/>
    </row>
    <row r="5098" spans="8:8" x14ac:dyDescent="0.35">
      <c r="H5098" s="58"/>
    </row>
    <row r="5099" spans="8:8" x14ac:dyDescent="0.35">
      <c r="H5099" s="58"/>
    </row>
    <row r="5100" spans="8:8" x14ac:dyDescent="0.35">
      <c r="H5100" s="5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"/>
  <sheetViews>
    <sheetView workbookViewId="0">
      <selection activeCell="J21" sqref="J21"/>
    </sheetView>
  </sheetViews>
  <sheetFormatPr baseColWidth="10" defaultColWidth="11.54296875" defaultRowHeight="14.5" x14ac:dyDescent="0.35"/>
  <cols>
    <col min="1" max="1" width="13.6328125" customWidth="1"/>
    <col min="2" max="2" width="19.453125" customWidth="1"/>
    <col min="4" max="4" width="15.1796875" customWidth="1"/>
    <col min="5" max="5" width="21.1796875" customWidth="1"/>
  </cols>
  <sheetData>
    <row r="1" spans="1:5" x14ac:dyDescent="0.35">
      <c r="A1" s="62" t="s">
        <v>2867</v>
      </c>
      <c r="B1" s="61"/>
      <c r="D1" s="62" t="s">
        <v>2866</v>
      </c>
      <c r="E1" s="57"/>
    </row>
    <row r="2" spans="1:5" x14ac:dyDescent="0.35">
      <c r="A2" s="1" t="s">
        <v>1977</v>
      </c>
      <c r="B2" s="1" t="s">
        <v>1976</v>
      </c>
      <c r="D2" s="1" t="s">
        <v>1977</v>
      </c>
      <c r="E2" s="1" t="s">
        <v>1976</v>
      </c>
    </row>
    <row r="3" spans="1:5" x14ac:dyDescent="0.35">
      <c r="A3" t="s">
        <v>2190</v>
      </c>
      <c r="B3" t="s">
        <v>2807</v>
      </c>
      <c r="D3" t="s">
        <v>2453</v>
      </c>
      <c r="E3" t="s">
        <v>2804</v>
      </c>
    </row>
    <row r="4" spans="1:5" x14ac:dyDescent="0.35">
      <c r="A4" t="s">
        <v>2208</v>
      </c>
      <c r="B4" t="s">
        <v>2805</v>
      </c>
      <c r="D4" t="s">
        <v>2048</v>
      </c>
      <c r="E4" t="s">
        <v>2617</v>
      </c>
    </row>
    <row r="5" spans="1:5" x14ac:dyDescent="0.35">
      <c r="A5" t="s">
        <v>2220</v>
      </c>
      <c r="B5" t="s">
        <v>2803</v>
      </c>
      <c r="D5" t="s">
        <v>2108</v>
      </c>
      <c r="E5" t="s">
        <v>2730</v>
      </c>
    </row>
    <row r="6" spans="1:5" x14ac:dyDescent="0.35">
      <c r="A6" t="s">
        <v>2044</v>
      </c>
      <c r="B6" t="s">
        <v>2802</v>
      </c>
      <c r="D6" t="s">
        <v>2421</v>
      </c>
      <c r="E6" t="s">
        <v>2657</v>
      </c>
    </row>
    <row r="7" spans="1:5" x14ac:dyDescent="0.35">
      <c r="A7" t="s">
        <v>852</v>
      </c>
      <c r="B7" t="s">
        <v>1970</v>
      </c>
      <c r="D7" t="s">
        <v>2437</v>
      </c>
      <c r="E7" t="s">
        <v>2694</v>
      </c>
    </row>
    <row r="8" spans="1:5" x14ac:dyDescent="0.35">
      <c r="A8" t="s">
        <v>2485</v>
      </c>
      <c r="B8" t="s">
        <v>2801</v>
      </c>
      <c r="D8" t="s">
        <v>2096</v>
      </c>
      <c r="E8" t="s">
        <v>2768</v>
      </c>
    </row>
    <row r="9" spans="1:5" x14ac:dyDescent="0.35">
      <c r="A9" t="s">
        <v>2855</v>
      </c>
      <c r="B9" t="s">
        <v>1669</v>
      </c>
      <c r="D9" t="s">
        <v>2325</v>
      </c>
      <c r="E9" t="s">
        <v>2579</v>
      </c>
    </row>
    <row r="10" spans="1:5" x14ac:dyDescent="0.35">
      <c r="A10" t="s">
        <v>1307</v>
      </c>
      <c r="B10" t="s">
        <v>1967</v>
      </c>
      <c r="D10" t="s">
        <v>2082</v>
      </c>
      <c r="E10" t="s">
        <v>2767</v>
      </c>
    </row>
    <row r="11" spans="1:5" x14ac:dyDescent="0.35">
      <c r="A11" t="s">
        <v>2283</v>
      </c>
      <c r="B11" t="s">
        <v>2800</v>
      </c>
      <c r="D11" t="s">
        <v>2373</v>
      </c>
      <c r="E11" t="s">
        <v>2576</v>
      </c>
    </row>
    <row r="12" spans="1:5" x14ac:dyDescent="0.35">
      <c r="A12" t="s">
        <v>2291</v>
      </c>
      <c r="B12" t="s">
        <v>2799</v>
      </c>
      <c r="D12" t="s">
        <v>2116</v>
      </c>
      <c r="E12" t="s">
        <v>2729</v>
      </c>
    </row>
    <row r="13" spans="1:5" x14ac:dyDescent="0.35">
      <c r="A13" t="s">
        <v>541</v>
      </c>
      <c r="B13" t="s">
        <v>1664</v>
      </c>
      <c r="D13" t="s">
        <v>2410</v>
      </c>
      <c r="E13" t="s">
        <v>2613</v>
      </c>
    </row>
    <row r="14" spans="1:5" x14ac:dyDescent="0.35">
      <c r="A14" t="s">
        <v>2374</v>
      </c>
      <c r="B14" t="s">
        <v>2795</v>
      </c>
      <c r="D14" t="s">
        <v>1447</v>
      </c>
      <c r="E14" t="s">
        <v>1446</v>
      </c>
    </row>
    <row r="15" spans="1:5" x14ac:dyDescent="0.35">
      <c r="A15" t="s">
        <v>2198</v>
      </c>
      <c r="B15" t="s">
        <v>2796</v>
      </c>
      <c r="D15" t="s">
        <v>2402</v>
      </c>
      <c r="E15" t="s">
        <v>2610</v>
      </c>
    </row>
    <row r="16" spans="1:5" x14ac:dyDescent="0.35">
      <c r="A16" t="s">
        <v>2260</v>
      </c>
      <c r="B16" t="s">
        <v>2793</v>
      </c>
      <c r="D16" t="s">
        <v>2223</v>
      </c>
      <c r="E16" t="s">
        <v>2798</v>
      </c>
    </row>
    <row r="17" spans="1:5" x14ac:dyDescent="0.35">
      <c r="A17" t="s">
        <v>2185</v>
      </c>
      <c r="B17" t="s">
        <v>2794</v>
      </c>
      <c r="D17" t="s">
        <v>2512</v>
      </c>
      <c r="E17" t="s">
        <v>2608</v>
      </c>
    </row>
    <row r="18" spans="1:5" x14ac:dyDescent="0.35">
      <c r="A18" t="s">
        <v>2853</v>
      </c>
      <c r="B18" t="s">
        <v>1955</v>
      </c>
      <c r="D18" t="s">
        <v>2104</v>
      </c>
      <c r="E18" t="s">
        <v>2648</v>
      </c>
    </row>
    <row r="19" spans="1:5" x14ac:dyDescent="0.35">
      <c r="A19" t="s">
        <v>2486</v>
      </c>
      <c r="B19" t="s">
        <v>2790</v>
      </c>
      <c r="D19" t="s">
        <v>2248</v>
      </c>
      <c r="E19" t="s">
        <v>2533</v>
      </c>
    </row>
    <row r="20" spans="1:5" x14ac:dyDescent="0.35">
      <c r="A20" t="s">
        <v>2006</v>
      </c>
      <c r="B20" t="s">
        <v>2854</v>
      </c>
      <c r="D20" t="s">
        <v>2062</v>
      </c>
      <c r="E20" t="s">
        <v>2797</v>
      </c>
    </row>
    <row r="21" spans="1:5" x14ac:dyDescent="0.35">
      <c r="A21" t="s">
        <v>2118</v>
      </c>
      <c r="B21" t="s">
        <v>2788</v>
      </c>
      <c r="D21" t="s">
        <v>2147</v>
      </c>
      <c r="E21" t="s">
        <v>2756</v>
      </c>
    </row>
    <row r="22" spans="1:5" x14ac:dyDescent="0.35">
      <c r="A22" t="s">
        <v>1257</v>
      </c>
      <c r="B22" t="s">
        <v>1949</v>
      </c>
      <c r="D22" t="s">
        <v>1985</v>
      </c>
      <c r="E22" t="s">
        <v>2569</v>
      </c>
    </row>
    <row r="23" spans="1:5" x14ac:dyDescent="0.35">
      <c r="A23" t="s">
        <v>2275</v>
      </c>
      <c r="B23" t="s">
        <v>2787</v>
      </c>
      <c r="D23" t="s">
        <v>2270</v>
      </c>
      <c r="E23" t="s">
        <v>2644</v>
      </c>
    </row>
    <row r="24" spans="1:5" x14ac:dyDescent="0.35">
      <c r="A24" t="s">
        <v>2313</v>
      </c>
      <c r="B24" t="s">
        <v>2786</v>
      </c>
      <c r="D24" t="s">
        <v>2290</v>
      </c>
      <c r="E24" t="s">
        <v>2530</v>
      </c>
    </row>
    <row r="25" spans="1:5" x14ac:dyDescent="0.35">
      <c r="A25" t="s">
        <v>2395</v>
      </c>
      <c r="B25" t="s">
        <v>2785</v>
      </c>
      <c r="D25" t="s">
        <v>2152</v>
      </c>
      <c r="E25" t="s">
        <v>2755</v>
      </c>
    </row>
    <row r="26" spans="1:5" x14ac:dyDescent="0.35">
      <c r="A26" t="s">
        <v>2276</v>
      </c>
      <c r="B26" t="s">
        <v>2784</v>
      </c>
      <c r="D26" t="s">
        <v>2377</v>
      </c>
      <c r="E26" t="s">
        <v>2529</v>
      </c>
    </row>
    <row r="27" spans="1:5" x14ac:dyDescent="0.35">
      <c r="A27" t="s">
        <v>2164</v>
      </c>
      <c r="B27" t="s">
        <v>2783</v>
      </c>
      <c r="D27" t="s">
        <v>2419</v>
      </c>
      <c r="E27" t="s">
        <v>2687</v>
      </c>
    </row>
    <row r="28" spans="1:5" x14ac:dyDescent="0.35">
      <c r="A28" t="s">
        <v>886</v>
      </c>
      <c r="B28" t="s">
        <v>1647</v>
      </c>
      <c r="D28" t="s">
        <v>2087</v>
      </c>
      <c r="E28" t="s">
        <v>310</v>
      </c>
    </row>
    <row r="29" spans="1:5" x14ac:dyDescent="0.35">
      <c r="A29" t="s">
        <v>766</v>
      </c>
      <c r="B29" t="s">
        <v>1945</v>
      </c>
      <c r="D29" t="s">
        <v>2072</v>
      </c>
      <c r="E29" t="s">
        <v>2718</v>
      </c>
    </row>
    <row r="30" spans="1:5" x14ac:dyDescent="0.35">
      <c r="A30" t="s">
        <v>2240</v>
      </c>
      <c r="B30" t="s">
        <v>2782</v>
      </c>
      <c r="D30" t="s">
        <v>2364</v>
      </c>
      <c r="E30" t="s">
        <v>2684</v>
      </c>
    </row>
    <row r="31" spans="1:5" x14ac:dyDescent="0.35">
      <c r="A31" t="s">
        <v>672</v>
      </c>
      <c r="B31" t="s">
        <v>1944</v>
      </c>
      <c r="D31" t="s">
        <v>2471</v>
      </c>
      <c r="E31" t="s">
        <v>2792</v>
      </c>
    </row>
    <row r="32" spans="1:5" x14ac:dyDescent="0.35">
      <c r="A32" t="s">
        <v>2172</v>
      </c>
      <c r="B32" t="s">
        <v>2781</v>
      </c>
      <c r="D32" t="s">
        <v>2336</v>
      </c>
      <c r="E32" t="s">
        <v>2791</v>
      </c>
    </row>
    <row r="33" spans="1:5" x14ac:dyDescent="0.35">
      <c r="A33" t="s">
        <v>2211</v>
      </c>
      <c r="B33" t="s">
        <v>2780</v>
      </c>
      <c r="D33" t="s">
        <v>2134</v>
      </c>
      <c r="E33" t="s">
        <v>2753</v>
      </c>
    </row>
    <row r="34" spans="1:5" x14ac:dyDescent="0.35">
      <c r="A34" t="s">
        <v>2255</v>
      </c>
      <c r="B34" t="s">
        <v>2779</v>
      </c>
      <c r="D34" t="s">
        <v>2356</v>
      </c>
      <c r="E34" t="s">
        <v>2528</v>
      </c>
    </row>
    <row r="35" spans="1:5" x14ac:dyDescent="0.35">
      <c r="A35" t="s">
        <v>926</v>
      </c>
      <c r="B35" t="s">
        <v>1939</v>
      </c>
      <c r="D35" t="s">
        <v>2218</v>
      </c>
      <c r="E35" t="s">
        <v>2682</v>
      </c>
    </row>
    <row r="36" spans="1:5" x14ac:dyDescent="0.35">
      <c r="A36" t="s">
        <v>2004</v>
      </c>
      <c r="B36" t="s">
        <v>2778</v>
      </c>
      <c r="D36" t="s">
        <v>2221</v>
      </c>
      <c r="E36" t="s">
        <v>2595</v>
      </c>
    </row>
    <row r="37" spans="1:5" x14ac:dyDescent="0.35">
      <c r="A37" t="s">
        <v>2494</v>
      </c>
      <c r="B37" t="s">
        <v>2776</v>
      </c>
      <c r="D37" t="s">
        <v>2229</v>
      </c>
      <c r="E37" t="s">
        <v>2596</v>
      </c>
    </row>
    <row r="38" spans="1:5" x14ac:dyDescent="0.35">
      <c r="A38" t="s">
        <v>2488</v>
      </c>
      <c r="B38" t="s">
        <v>2775</v>
      </c>
      <c r="D38" t="s">
        <v>2425</v>
      </c>
      <c r="E38" t="s">
        <v>2750</v>
      </c>
    </row>
    <row r="39" spans="1:5" x14ac:dyDescent="0.35">
      <c r="A39" t="s">
        <v>2105</v>
      </c>
      <c r="B39" t="s">
        <v>2774</v>
      </c>
      <c r="D39" t="s">
        <v>2489</v>
      </c>
      <c r="E39" t="s">
        <v>2714</v>
      </c>
    </row>
    <row r="40" spans="1:5" x14ac:dyDescent="0.35">
      <c r="A40" t="s">
        <v>2329</v>
      </c>
      <c r="B40" t="s">
        <v>2771</v>
      </c>
      <c r="D40" t="s">
        <v>2342</v>
      </c>
      <c r="E40" t="s">
        <v>2631</v>
      </c>
    </row>
    <row r="41" spans="1:5" x14ac:dyDescent="0.35">
      <c r="A41" t="s">
        <v>2294</v>
      </c>
      <c r="B41" t="s">
        <v>2770</v>
      </c>
      <c r="D41" t="s">
        <v>2401</v>
      </c>
      <c r="E41" t="s">
        <v>2592</v>
      </c>
    </row>
    <row r="42" spans="1:5" x14ac:dyDescent="0.35">
      <c r="A42" t="s">
        <v>2482</v>
      </c>
      <c r="B42" t="s">
        <v>2769</v>
      </c>
      <c r="D42" t="s">
        <v>2448</v>
      </c>
      <c r="E42" t="s">
        <v>2674</v>
      </c>
    </row>
    <row r="43" spans="1:5" x14ac:dyDescent="0.35">
      <c r="A43" t="s">
        <v>397</v>
      </c>
      <c r="B43" t="s">
        <v>1632</v>
      </c>
      <c r="D43" t="s">
        <v>2394</v>
      </c>
      <c r="E43" t="s">
        <v>2591</v>
      </c>
    </row>
    <row r="44" spans="1:5" x14ac:dyDescent="0.35">
      <c r="A44" t="s">
        <v>2474</v>
      </c>
      <c r="B44" t="s">
        <v>2766</v>
      </c>
      <c r="D44" t="s">
        <v>2192</v>
      </c>
      <c r="E44" t="s">
        <v>2743</v>
      </c>
    </row>
    <row r="45" spans="1:5" x14ac:dyDescent="0.35">
      <c r="A45" t="s">
        <v>2422</v>
      </c>
      <c r="B45" t="s">
        <v>2765</v>
      </c>
      <c r="D45" t="s">
        <v>2029</v>
      </c>
      <c r="E45" t="s">
        <v>2742</v>
      </c>
    </row>
    <row r="46" spans="1:5" x14ac:dyDescent="0.35">
      <c r="A46" t="s">
        <v>2507</v>
      </c>
      <c r="B46" t="s">
        <v>2763</v>
      </c>
      <c r="D46" t="s">
        <v>2013</v>
      </c>
      <c r="E46" t="s">
        <v>2671</v>
      </c>
    </row>
    <row r="47" spans="1:5" x14ac:dyDescent="0.35">
      <c r="A47" t="s">
        <v>2142</v>
      </c>
      <c r="B47" t="s">
        <v>2764</v>
      </c>
      <c r="D47" t="s">
        <v>2284</v>
      </c>
      <c r="E47" t="s">
        <v>2588</v>
      </c>
    </row>
    <row r="48" spans="1:5" x14ac:dyDescent="0.35">
      <c r="A48" t="s">
        <v>2435</v>
      </c>
      <c r="B48" t="s">
        <v>2761</v>
      </c>
      <c r="D48" t="s">
        <v>2214</v>
      </c>
      <c r="E48" t="s">
        <v>2623</v>
      </c>
    </row>
    <row r="49" spans="1:5" x14ac:dyDescent="0.35">
      <c r="A49" t="s">
        <v>2335</v>
      </c>
      <c r="B49" t="s">
        <v>2762</v>
      </c>
      <c r="D49" t="s">
        <v>694</v>
      </c>
      <c r="E49" t="s">
        <v>1877</v>
      </c>
    </row>
    <row r="50" spans="1:5" x14ac:dyDescent="0.35">
      <c r="A50" t="s">
        <v>2501</v>
      </c>
      <c r="B50" t="s">
        <v>2760</v>
      </c>
      <c r="D50" t="s">
        <v>2503</v>
      </c>
      <c r="E50" t="s">
        <v>2669</v>
      </c>
    </row>
    <row r="51" spans="1:5" x14ac:dyDescent="0.35">
      <c r="A51" t="s">
        <v>2126</v>
      </c>
      <c r="B51" t="s">
        <v>2759</v>
      </c>
      <c r="D51" t="s">
        <v>2462</v>
      </c>
      <c r="E51" t="s">
        <v>2668</v>
      </c>
    </row>
    <row r="52" spans="1:5" x14ac:dyDescent="0.35">
      <c r="A52" t="s">
        <v>2387</v>
      </c>
      <c r="B52" t="s">
        <v>2758</v>
      </c>
      <c r="D52" t="s">
        <v>2033</v>
      </c>
      <c r="E52" t="s">
        <v>2557</v>
      </c>
    </row>
    <row r="53" spans="1:5" x14ac:dyDescent="0.35">
      <c r="A53" t="s">
        <v>851</v>
      </c>
      <c r="B53" t="s">
        <v>1926</v>
      </c>
      <c r="D53" t="s">
        <v>2137</v>
      </c>
      <c r="E53" t="s">
        <v>2667</v>
      </c>
    </row>
    <row r="54" spans="1:5" x14ac:dyDescent="0.35">
      <c r="A54" t="s">
        <v>703</v>
      </c>
      <c r="B54" t="s">
        <v>2852</v>
      </c>
      <c r="D54" t="s">
        <v>2235</v>
      </c>
      <c r="E54" t="s">
        <v>2777</v>
      </c>
    </row>
    <row r="55" spans="1:5" x14ac:dyDescent="0.35">
      <c r="A55" t="s">
        <v>2066</v>
      </c>
      <c r="B55" t="s">
        <v>2757</v>
      </c>
      <c r="D55" t="s">
        <v>2296</v>
      </c>
      <c r="E55" t="s">
        <v>2701</v>
      </c>
    </row>
    <row r="56" spans="1:5" x14ac:dyDescent="0.35">
      <c r="A56" t="s">
        <v>2089</v>
      </c>
      <c r="B56" t="s">
        <v>2754</v>
      </c>
      <c r="D56" t="s">
        <v>2428</v>
      </c>
      <c r="E56" t="s">
        <v>2549</v>
      </c>
    </row>
    <row r="57" spans="1:5" x14ac:dyDescent="0.35">
      <c r="A57" t="s">
        <v>696</v>
      </c>
      <c r="B57" t="s">
        <v>1922</v>
      </c>
      <c r="D57" t="s">
        <v>2285</v>
      </c>
      <c r="E57" t="s">
        <v>2586</v>
      </c>
    </row>
    <row r="58" spans="1:5" x14ac:dyDescent="0.35">
      <c r="A58" t="s">
        <v>2199</v>
      </c>
      <c r="B58" t="s">
        <v>2752</v>
      </c>
      <c r="D58" t="s">
        <v>2003</v>
      </c>
      <c r="E58" t="s">
        <v>2699</v>
      </c>
    </row>
    <row r="59" spans="1:5" x14ac:dyDescent="0.35">
      <c r="A59" t="s">
        <v>2331</v>
      </c>
      <c r="B59" t="s">
        <v>2751</v>
      </c>
      <c r="D59" t="s">
        <v>2043</v>
      </c>
      <c r="E59" t="s">
        <v>2773</v>
      </c>
    </row>
    <row r="60" spans="1:5" x14ac:dyDescent="0.35">
      <c r="A60" t="s">
        <v>2128</v>
      </c>
      <c r="B60" t="s">
        <v>2749</v>
      </c>
      <c r="D60" t="s">
        <v>2174</v>
      </c>
      <c r="E60" t="s">
        <v>2583</v>
      </c>
    </row>
    <row r="61" spans="1:5" x14ac:dyDescent="0.35">
      <c r="A61" t="s">
        <v>2262</v>
      </c>
      <c r="B61" t="s">
        <v>2748</v>
      </c>
      <c r="D61" t="s">
        <v>2286</v>
      </c>
      <c r="E61" t="s">
        <v>2772</v>
      </c>
    </row>
    <row r="62" spans="1:5" x14ac:dyDescent="0.35">
      <c r="A62" t="s">
        <v>2039</v>
      </c>
      <c r="B62" t="s">
        <v>2747</v>
      </c>
    </row>
    <row r="63" spans="1:5" x14ac:dyDescent="0.35">
      <c r="A63" t="s">
        <v>2056</v>
      </c>
      <c r="B63" t="s">
        <v>2746</v>
      </c>
    </row>
    <row r="64" spans="1:5" x14ac:dyDescent="0.35">
      <c r="A64" t="s">
        <v>2278</v>
      </c>
      <c r="B64" t="s">
        <v>2745</v>
      </c>
    </row>
    <row r="65" spans="1:2" x14ac:dyDescent="0.35">
      <c r="A65" t="s">
        <v>2098</v>
      </c>
      <c r="B65" t="s">
        <v>2744</v>
      </c>
    </row>
    <row r="66" spans="1:2" x14ac:dyDescent="0.35">
      <c r="A66" t="s">
        <v>1994</v>
      </c>
      <c r="B66" t="s">
        <v>2741</v>
      </c>
    </row>
    <row r="67" spans="1:2" x14ac:dyDescent="0.35">
      <c r="A67" t="s">
        <v>2012</v>
      </c>
      <c r="B67" t="s">
        <v>2740</v>
      </c>
    </row>
    <row r="68" spans="1:2" x14ac:dyDescent="0.35">
      <c r="A68" t="s">
        <v>1029</v>
      </c>
      <c r="B68" t="s">
        <v>1914</v>
      </c>
    </row>
    <row r="69" spans="1:2" x14ac:dyDescent="0.35">
      <c r="A69" t="s">
        <v>2236</v>
      </c>
      <c r="B69" t="s">
        <v>2736</v>
      </c>
    </row>
    <row r="70" spans="1:2" x14ac:dyDescent="0.35">
      <c r="A70" t="s">
        <v>2091</v>
      </c>
      <c r="B70" t="s">
        <v>2738</v>
      </c>
    </row>
    <row r="71" spans="1:2" x14ac:dyDescent="0.35">
      <c r="A71" t="s">
        <v>2112</v>
      </c>
      <c r="B71" t="s">
        <v>2737</v>
      </c>
    </row>
    <row r="72" spans="1:2" x14ac:dyDescent="0.35">
      <c r="A72" t="s">
        <v>2070</v>
      </c>
      <c r="B72" t="s">
        <v>2739</v>
      </c>
    </row>
    <row r="73" spans="1:2" x14ac:dyDescent="0.35">
      <c r="A73" t="s">
        <v>2049</v>
      </c>
      <c r="B73" t="s">
        <v>2735</v>
      </c>
    </row>
    <row r="74" spans="1:2" x14ac:dyDescent="0.35">
      <c r="A74" t="s">
        <v>2311</v>
      </c>
      <c r="B74" t="s">
        <v>2733</v>
      </c>
    </row>
    <row r="75" spans="1:2" x14ac:dyDescent="0.35">
      <c r="A75" t="s">
        <v>1992</v>
      </c>
      <c r="B75" t="s">
        <v>2734</v>
      </c>
    </row>
    <row r="76" spans="1:2" x14ac:dyDescent="0.35">
      <c r="A76" t="s">
        <v>2120</v>
      </c>
      <c r="B76" t="s">
        <v>2732</v>
      </c>
    </row>
    <row r="77" spans="1:2" x14ac:dyDescent="0.35">
      <c r="A77" t="s">
        <v>2058</v>
      </c>
      <c r="B77" t="s">
        <v>2731</v>
      </c>
    </row>
    <row r="78" spans="1:2" x14ac:dyDescent="0.35">
      <c r="A78" t="s">
        <v>2316</v>
      </c>
      <c r="B78" t="s">
        <v>2851</v>
      </c>
    </row>
    <row r="79" spans="1:2" x14ac:dyDescent="0.35">
      <c r="A79" t="s">
        <v>2370</v>
      </c>
      <c r="B79" t="s">
        <v>2727</v>
      </c>
    </row>
    <row r="80" spans="1:2" x14ac:dyDescent="0.35">
      <c r="A80" t="s">
        <v>692</v>
      </c>
      <c r="B80" t="s">
        <v>1902</v>
      </c>
    </row>
    <row r="81" spans="1:2" x14ac:dyDescent="0.35">
      <c r="A81" t="s">
        <v>2196</v>
      </c>
      <c r="B81" t="s">
        <v>2726</v>
      </c>
    </row>
    <row r="82" spans="1:2" x14ac:dyDescent="0.35">
      <c r="A82" t="s">
        <v>2273</v>
      </c>
      <c r="B82" t="s">
        <v>2725</v>
      </c>
    </row>
    <row r="83" spans="1:2" x14ac:dyDescent="0.35">
      <c r="A83" t="s">
        <v>2041</v>
      </c>
      <c r="B83" t="s">
        <v>2724</v>
      </c>
    </row>
    <row r="84" spans="1:2" x14ac:dyDescent="0.35">
      <c r="A84" t="s">
        <v>1093</v>
      </c>
      <c r="B84" t="s">
        <v>1900</v>
      </c>
    </row>
    <row r="85" spans="1:2" x14ac:dyDescent="0.35">
      <c r="A85" t="s">
        <v>2491</v>
      </c>
      <c r="B85" t="s">
        <v>2722</v>
      </c>
    </row>
    <row r="86" spans="1:2" x14ac:dyDescent="0.35">
      <c r="A86" t="s">
        <v>2348</v>
      </c>
      <c r="B86" t="s">
        <v>2721</v>
      </c>
    </row>
    <row r="87" spans="1:2" x14ac:dyDescent="0.35">
      <c r="A87" t="s">
        <v>2060</v>
      </c>
      <c r="B87" t="s">
        <v>2723</v>
      </c>
    </row>
    <row r="88" spans="1:2" x14ac:dyDescent="0.35">
      <c r="A88" t="s">
        <v>2415</v>
      </c>
      <c r="B88" t="s">
        <v>2720</v>
      </c>
    </row>
    <row r="89" spans="1:2" x14ac:dyDescent="0.35">
      <c r="A89" t="s">
        <v>489</v>
      </c>
      <c r="B89" t="s">
        <v>1584</v>
      </c>
    </row>
    <row r="90" spans="1:2" x14ac:dyDescent="0.35">
      <c r="A90" t="s">
        <v>2383</v>
      </c>
      <c r="B90" t="s">
        <v>2719</v>
      </c>
    </row>
    <row r="91" spans="1:2" x14ac:dyDescent="0.35">
      <c r="A91" t="s">
        <v>2253</v>
      </c>
      <c r="B91" t="s">
        <v>2717</v>
      </c>
    </row>
    <row r="92" spans="1:2" x14ac:dyDescent="0.35">
      <c r="A92" t="s">
        <v>2413</v>
      </c>
      <c r="B92" t="s">
        <v>2716</v>
      </c>
    </row>
    <row r="93" spans="1:2" x14ac:dyDescent="0.35">
      <c r="A93" t="s">
        <v>1983</v>
      </c>
      <c r="B93" t="s">
        <v>2715</v>
      </c>
    </row>
    <row r="94" spans="1:2" x14ac:dyDescent="0.35">
      <c r="A94" t="s">
        <v>1293</v>
      </c>
      <c r="B94" t="s">
        <v>1890</v>
      </c>
    </row>
    <row r="95" spans="1:2" x14ac:dyDescent="0.35">
      <c r="A95" t="s">
        <v>559</v>
      </c>
      <c r="B95" t="s">
        <v>1891</v>
      </c>
    </row>
    <row r="96" spans="1:2" x14ac:dyDescent="0.35">
      <c r="A96" t="s">
        <v>785</v>
      </c>
      <c r="B96" t="s">
        <v>1576</v>
      </c>
    </row>
    <row r="97" spans="1:2" x14ac:dyDescent="0.35">
      <c r="A97" t="s">
        <v>1099</v>
      </c>
      <c r="B97" t="s">
        <v>1887</v>
      </c>
    </row>
    <row r="98" spans="1:2" x14ac:dyDescent="0.35">
      <c r="A98" t="s">
        <v>2093</v>
      </c>
      <c r="B98" t="s">
        <v>2713</v>
      </c>
    </row>
    <row r="99" spans="1:2" x14ac:dyDescent="0.35">
      <c r="A99" t="s">
        <v>2035</v>
      </c>
      <c r="B99" t="s">
        <v>2712</v>
      </c>
    </row>
    <row r="100" spans="1:2" x14ac:dyDescent="0.35">
      <c r="A100" t="s">
        <v>1982</v>
      </c>
      <c r="B100" t="s">
        <v>2711</v>
      </c>
    </row>
    <row r="101" spans="1:2" x14ac:dyDescent="0.35">
      <c r="A101" t="s">
        <v>2032</v>
      </c>
      <c r="B101" t="s">
        <v>2710</v>
      </c>
    </row>
    <row r="102" spans="1:2" x14ac:dyDescent="0.35">
      <c r="A102" t="s">
        <v>2024</v>
      </c>
      <c r="B102" t="s">
        <v>2709</v>
      </c>
    </row>
    <row r="103" spans="1:2" x14ac:dyDescent="0.35">
      <c r="A103" t="s">
        <v>2515</v>
      </c>
      <c r="B103" t="s">
        <v>2708</v>
      </c>
    </row>
    <row r="104" spans="1:2" x14ac:dyDescent="0.35">
      <c r="A104" t="s">
        <v>2264</v>
      </c>
      <c r="B104" t="s">
        <v>2707</v>
      </c>
    </row>
    <row r="105" spans="1:2" x14ac:dyDescent="0.35">
      <c r="A105" t="s">
        <v>2204</v>
      </c>
      <c r="B105" t="s">
        <v>2705</v>
      </c>
    </row>
    <row r="106" spans="1:2" x14ac:dyDescent="0.35">
      <c r="A106" t="s">
        <v>2133</v>
      </c>
      <c r="B106" t="s">
        <v>2706</v>
      </c>
    </row>
    <row r="107" spans="1:2" x14ac:dyDescent="0.35">
      <c r="A107" t="s">
        <v>2483</v>
      </c>
      <c r="B107" t="s">
        <v>2704</v>
      </c>
    </row>
    <row r="108" spans="1:2" x14ac:dyDescent="0.35">
      <c r="A108" t="s">
        <v>2510</v>
      </c>
      <c r="B108" t="s">
        <v>2703</v>
      </c>
    </row>
    <row r="109" spans="1:2" x14ac:dyDescent="0.35">
      <c r="A109" t="s">
        <v>660</v>
      </c>
      <c r="B109" t="s">
        <v>1562</v>
      </c>
    </row>
    <row r="110" spans="1:2" x14ac:dyDescent="0.35">
      <c r="A110" t="s">
        <v>2304</v>
      </c>
      <c r="B110" t="s">
        <v>2702</v>
      </c>
    </row>
    <row r="111" spans="1:2" x14ac:dyDescent="0.35">
      <c r="A111" t="s">
        <v>2380</v>
      </c>
      <c r="B111" t="s">
        <v>2700</v>
      </c>
    </row>
    <row r="112" spans="1:2" x14ac:dyDescent="0.35">
      <c r="A112" t="s">
        <v>2242</v>
      </c>
      <c r="B112" t="s">
        <v>2698</v>
      </c>
    </row>
    <row r="113" spans="1:2" x14ac:dyDescent="0.35">
      <c r="A113" t="s">
        <v>1980</v>
      </c>
      <c r="B113" t="s">
        <v>2697</v>
      </c>
    </row>
    <row r="114" spans="1:2" x14ac:dyDescent="0.35">
      <c r="A114" t="s">
        <v>552</v>
      </c>
      <c r="B114" t="s">
        <v>73</v>
      </c>
    </row>
    <row r="115" spans="1:2" x14ac:dyDescent="0.35">
      <c r="A115" t="s">
        <v>407</v>
      </c>
      <c r="B115" t="s">
        <v>1555</v>
      </c>
    </row>
    <row r="116" spans="1:2" x14ac:dyDescent="0.35">
      <c r="A116" t="s">
        <v>2246</v>
      </c>
      <c r="B116" t="s">
        <v>2696</v>
      </c>
    </row>
    <row r="117" spans="1:2" x14ac:dyDescent="0.35">
      <c r="A117" t="s">
        <v>2193</v>
      </c>
      <c r="B117" t="s">
        <v>2695</v>
      </c>
    </row>
    <row r="118" spans="1:2" x14ac:dyDescent="0.35">
      <c r="A118" t="s">
        <v>866</v>
      </c>
      <c r="B118" t="s">
        <v>1552</v>
      </c>
    </row>
    <row r="119" spans="1:2" x14ac:dyDescent="0.35">
      <c r="A119" t="s">
        <v>1864</v>
      </c>
      <c r="B119" t="s">
        <v>1863</v>
      </c>
    </row>
    <row r="120" spans="1:2" x14ac:dyDescent="0.35">
      <c r="A120" t="s">
        <v>707</v>
      </c>
      <c r="B120" t="s">
        <v>1862</v>
      </c>
    </row>
    <row r="121" spans="1:2" x14ac:dyDescent="0.35">
      <c r="A121" t="s">
        <v>2016</v>
      </c>
      <c r="B121" t="s">
        <v>2693</v>
      </c>
    </row>
    <row r="122" spans="1:2" x14ac:dyDescent="0.35">
      <c r="A122" t="s">
        <v>2407</v>
      </c>
      <c r="B122" t="s">
        <v>2692</v>
      </c>
    </row>
    <row r="123" spans="1:2" x14ac:dyDescent="0.35">
      <c r="A123" t="s">
        <v>2078</v>
      </c>
      <c r="B123" t="s">
        <v>2691</v>
      </c>
    </row>
    <row r="124" spans="1:2" x14ac:dyDescent="0.35">
      <c r="A124" t="s">
        <v>700</v>
      </c>
      <c r="B124" t="s">
        <v>1854</v>
      </c>
    </row>
    <row r="125" spans="1:2" x14ac:dyDescent="0.35">
      <c r="A125" t="s">
        <v>2129</v>
      </c>
      <c r="B125" t="s">
        <v>2690</v>
      </c>
    </row>
    <row r="126" spans="1:2" x14ac:dyDescent="0.35">
      <c r="A126" t="s">
        <v>2008</v>
      </c>
      <c r="B126" t="s">
        <v>2689</v>
      </c>
    </row>
    <row r="127" spans="1:2" x14ac:dyDescent="0.35">
      <c r="A127" t="s">
        <v>2258</v>
      </c>
      <c r="B127" t="s">
        <v>2688</v>
      </c>
    </row>
    <row r="128" spans="1:2" x14ac:dyDescent="0.35">
      <c r="A128" t="s">
        <v>2017</v>
      </c>
      <c r="B128" t="s">
        <v>2686</v>
      </c>
    </row>
    <row r="129" spans="1:2" x14ac:dyDescent="0.35">
      <c r="A129" t="s">
        <v>2250</v>
      </c>
      <c r="B129" t="s">
        <v>2685</v>
      </c>
    </row>
    <row r="130" spans="1:2" x14ac:dyDescent="0.35">
      <c r="A130" t="s">
        <v>2231</v>
      </c>
      <c r="B130" t="s">
        <v>2683</v>
      </c>
    </row>
    <row r="131" spans="1:2" x14ac:dyDescent="0.35">
      <c r="A131" t="s">
        <v>2455</v>
      </c>
      <c r="B131" t="s">
        <v>2681</v>
      </c>
    </row>
    <row r="132" spans="1:2" x14ac:dyDescent="0.35">
      <c r="A132" t="s">
        <v>1997</v>
      </c>
      <c r="B132" t="s">
        <v>2850</v>
      </c>
    </row>
    <row r="133" spans="1:2" x14ac:dyDescent="0.35">
      <c r="A133" t="s">
        <v>2417</v>
      </c>
      <c r="B133" t="s">
        <v>2678</v>
      </c>
    </row>
    <row r="134" spans="1:2" x14ac:dyDescent="0.35">
      <c r="A134" t="s">
        <v>2000</v>
      </c>
      <c r="B134" t="s">
        <v>2679</v>
      </c>
    </row>
    <row r="135" spans="1:2" x14ac:dyDescent="0.35">
      <c r="A135" t="s">
        <v>2310</v>
      </c>
      <c r="B135" t="s">
        <v>2677</v>
      </c>
    </row>
    <row r="136" spans="1:2" x14ac:dyDescent="0.35">
      <c r="A136" t="s">
        <v>2002</v>
      </c>
      <c r="B136" t="s">
        <v>2676</v>
      </c>
    </row>
    <row r="137" spans="1:2" x14ac:dyDescent="0.35">
      <c r="A137" t="s">
        <v>629</v>
      </c>
      <c r="B137" t="s">
        <v>1844</v>
      </c>
    </row>
    <row r="138" spans="1:2" x14ac:dyDescent="0.35">
      <c r="A138" t="s">
        <v>2064</v>
      </c>
      <c r="B138" t="s">
        <v>2675</v>
      </c>
    </row>
    <row r="139" spans="1:2" x14ac:dyDescent="0.35">
      <c r="A139" t="s">
        <v>561</v>
      </c>
      <c r="B139" t="s">
        <v>1842</v>
      </c>
    </row>
    <row r="140" spans="1:2" x14ac:dyDescent="0.35">
      <c r="A140" t="s">
        <v>2452</v>
      </c>
      <c r="B140" t="s">
        <v>2673</v>
      </c>
    </row>
    <row r="141" spans="1:2" x14ac:dyDescent="0.35">
      <c r="A141" t="s">
        <v>491</v>
      </c>
      <c r="B141" t="s">
        <v>1525</v>
      </c>
    </row>
    <row r="142" spans="1:2" x14ac:dyDescent="0.35">
      <c r="A142" t="s">
        <v>2268</v>
      </c>
      <c r="B142" t="s">
        <v>2672</v>
      </c>
    </row>
    <row r="143" spans="1:2" x14ac:dyDescent="0.35">
      <c r="A143" t="s">
        <v>2225</v>
      </c>
      <c r="B143" t="s">
        <v>2670</v>
      </c>
    </row>
    <row r="144" spans="1:2" x14ac:dyDescent="0.35">
      <c r="A144" t="s">
        <v>1049</v>
      </c>
      <c r="B144" t="s">
        <v>1521</v>
      </c>
    </row>
    <row r="145" spans="1:2" x14ac:dyDescent="0.35">
      <c r="A145" t="s">
        <v>733</v>
      </c>
      <c r="B145" t="s">
        <v>1519</v>
      </c>
    </row>
    <row r="146" spans="1:2" x14ac:dyDescent="0.35">
      <c r="A146" t="s">
        <v>2188</v>
      </c>
      <c r="B146" t="s">
        <v>2666</v>
      </c>
    </row>
    <row r="147" spans="1:2" x14ac:dyDescent="0.35">
      <c r="A147" t="s">
        <v>2398</v>
      </c>
      <c r="B147" t="s">
        <v>2665</v>
      </c>
    </row>
    <row r="148" spans="1:2" x14ac:dyDescent="0.35">
      <c r="A148" t="s">
        <v>2469</v>
      </c>
      <c r="B148" t="s">
        <v>2664</v>
      </c>
    </row>
    <row r="149" spans="1:2" x14ac:dyDescent="0.35">
      <c r="A149" t="s">
        <v>2102</v>
      </c>
      <c r="B149" t="s">
        <v>2663</v>
      </c>
    </row>
    <row r="150" spans="1:2" x14ac:dyDescent="0.35">
      <c r="A150" t="s">
        <v>2227</v>
      </c>
      <c r="B150" t="s">
        <v>2660</v>
      </c>
    </row>
    <row r="151" spans="1:2" x14ac:dyDescent="0.35">
      <c r="A151" t="s">
        <v>2233</v>
      </c>
      <c r="B151" t="s">
        <v>2661</v>
      </c>
    </row>
    <row r="152" spans="1:2" x14ac:dyDescent="0.35">
      <c r="A152" t="s">
        <v>2499</v>
      </c>
      <c r="B152" t="s">
        <v>2662</v>
      </c>
    </row>
    <row r="153" spans="1:2" x14ac:dyDescent="0.35">
      <c r="A153" t="s">
        <v>2434</v>
      </c>
      <c r="B153" t="s">
        <v>2658</v>
      </c>
    </row>
    <row r="154" spans="1:2" x14ac:dyDescent="0.35">
      <c r="A154" t="s">
        <v>2381</v>
      </c>
      <c r="B154" t="s">
        <v>2656</v>
      </c>
    </row>
    <row r="155" spans="1:2" x14ac:dyDescent="0.35">
      <c r="A155" t="s">
        <v>1996</v>
      </c>
      <c r="B155" t="s">
        <v>2659</v>
      </c>
    </row>
    <row r="156" spans="1:2" x14ac:dyDescent="0.35">
      <c r="A156" t="s">
        <v>2176</v>
      </c>
      <c r="B156" t="s">
        <v>2655</v>
      </c>
    </row>
    <row r="157" spans="1:2" x14ac:dyDescent="0.35">
      <c r="A157" t="s">
        <v>2450</v>
      </c>
      <c r="B157" t="s">
        <v>2654</v>
      </c>
    </row>
    <row r="158" spans="1:2" x14ac:dyDescent="0.35">
      <c r="A158" t="s">
        <v>1167</v>
      </c>
      <c r="B158" t="s">
        <v>1830</v>
      </c>
    </row>
    <row r="159" spans="1:2" x14ac:dyDescent="0.35">
      <c r="A159" t="s">
        <v>1081</v>
      </c>
      <c r="B159" t="s">
        <v>1511</v>
      </c>
    </row>
    <row r="160" spans="1:2" x14ac:dyDescent="0.35">
      <c r="A160" t="s">
        <v>2206</v>
      </c>
      <c r="B160" t="s">
        <v>2653</v>
      </c>
    </row>
    <row r="161" spans="1:2" x14ac:dyDescent="0.35">
      <c r="A161" t="s">
        <v>2022</v>
      </c>
      <c r="B161" t="s">
        <v>2652</v>
      </c>
    </row>
    <row r="162" spans="1:2" x14ac:dyDescent="0.35">
      <c r="A162" t="s">
        <v>2397</v>
      </c>
      <c r="B162" t="s">
        <v>2651</v>
      </c>
    </row>
    <row r="163" spans="1:2" x14ac:dyDescent="0.35">
      <c r="A163" t="s">
        <v>2497</v>
      </c>
      <c r="B163" t="s">
        <v>2650</v>
      </c>
    </row>
    <row r="164" spans="1:2" x14ac:dyDescent="0.35">
      <c r="A164" t="s">
        <v>967</v>
      </c>
      <c r="B164" t="s">
        <v>1822</v>
      </c>
    </row>
    <row r="165" spans="1:2" x14ac:dyDescent="0.35">
      <c r="A165" t="s">
        <v>2057</v>
      </c>
      <c r="B165" t="s">
        <v>2649</v>
      </c>
    </row>
    <row r="166" spans="1:2" x14ac:dyDescent="0.35">
      <c r="A166" t="s">
        <v>2354</v>
      </c>
      <c r="B166" t="s">
        <v>2647</v>
      </c>
    </row>
    <row r="167" spans="1:2" x14ac:dyDescent="0.35">
      <c r="A167" t="s">
        <v>1309</v>
      </c>
      <c r="B167" t="s">
        <v>1820</v>
      </c>
    </row>
    <row r="168" spans="1:2" x14ac:dyDescent="0.35">
      <c r="A168" t="s">
        <v>2478</v>
      </c>
      <c r="B168" t="s">
        <v>2646</v>
      </c>
    </row>
    <row r="169" spans="1:2" x14ac:dyDescent="0.35">
      <c r="A169" t="s">
        <v>2314</v>
      </c>
      <c r="B169" t="s">
        <v>2645</v>
      </c>
    </row>
    <row r="170" spans="1:2" x14ac:dyDescent="0.35">
      <c r="A170" t="s">
        <v>2343</v>
      </c>
      <c r="B170" t="s">
        <v>2643</v>
      </c>
    </row>
    <row r="171" spans="1:2" x14ac:dyDescent="0.35">
      <c r="A171" t="s">
        <v>2423</v>
      </c>
      <c r="B171" t="s">
        <v>2642</v>
      </c>
    </row>
    <row r="172" spans="1:2" x14ac:dyDescent="0.35">
      <c r="A172" t="s">
        <v>2368</v>
      </c>
      <c r="B172" t="s">
        <v>2641</v>
      </c>
    </row>
    <row r="173" spans="1:2" x14ac:dyDescent="0.35">
      <c r="A173" t="s">
        <v>1260</v>
      </c>
      <c r="B173" t="s">
        <v>1495</v>
      </c>
    </row>
    <row r="174" spans="1:2" x14ac:dyDescent="0.35">
      <c r="A174" t="s">
        <v>2157</v>
      </c>
      <c r="B174" t="s">
        <v>2639</v>
      </c>
    </row>
    <row r="175" spans="1:2" x14ac:dyDescent="0.35">
      <c r="A175" t="s">
        <v>2321</v>
      </c>
      <c r="B175" t="s">
        <v>2640</v>
      </c>
    </row>
    <row r="176" spans="1:2" x14ac:dyDescent="0.35">
      <c r="A176" t="s">
        <v>2513</v>
      </c>
      <c r="B176" t="s">
        <v>2638</v>
      </c>
    </row>
    <row r="177" spans="1:2" x14ac:dyDescent="0.35">
      <c r="A177" t="s">
        <v>2372</v>
      </c>
      <c r="B177" t="s">
        <v>2637</v>
      </c>
    </row>
    <row r="178" spans="1:2" x14ac:dyDescent="0.35">
      <c r="A178" t="s">
        <v>2426</v>
      </c>
      <c r="B178" t="s">
        <v>2636</v>
      </c>
    </row>
    <row r="179" spans="1:2" x14ac:dyDescent="0.35">
      <c r="A179" t="s">
        <v>2440</v>
      </c>
      <c r="B179" t="s">
        <v>2635</v>
      </c>
    </row>
    <row r="180" spans="1:2" x14ac:dyDescent="0.35">
      <c r="A180" t="s">
        <v>2472</v>
      </c>
      <c r="B180" t="s">
        <v>2634</v>
      </c>
    </row>
    <row r="181" spans="1:2" x14ac:dyDescent="0.35">
      <c r="A181" t="s">
        <v>2849</v>
      </c>
      <c r="B181" t="s">
        <v>2633</v>
      </c>
    </row>
    <row r="182" spans="1:2" x14ac:dyDescent="0.35">
      <c r="A182" t="s">
        <v>2109</v>
      </c>
      <c r="B182" t="s">
        <v>2632</v>
      </c>
    </row>
    <row r="183" spans="1:2" x14ac:dyDescent="0.35">
      <c r="A183" t="s">
        <v>2303</v>
      </c>
      <c r="B183" t="s">
        <v>2630</v>
      </c>
    </row>
    <row r="184" spans="1:2" x14ac:dyDescent="0.35">
      <c r="A184" t="s">
        <v>2179</v>
      </c>
      <c r="B184" t="s">
        <v>2629</v>
      </c>
    </row>
    <row r="185" spans="1:2" x14ac:dyDescent="0.35">
      <c r="A185" t="s">
        <v>2124</v>
      </c>
      <c r="B185" t="s">
        <v>2628</v>
      </c>
    </row>
    <row r="186" spans="1:2" x14ac:dyDescent="0.35">
      <c r="A186" t="s">
        <v>2385</v>
      </c>
      <c r="B186" t="s">
        <v>2627</v>
      </c>
    </row>
    <row r="187" spans="1:2" x14ac:dyDescent="0.35">
      <c r="A187" t="s">
        <v>806</v>
      </c>
      <c r="B187" t="s">
        <v>1808</v>
      </c>
    </row>
    <row r="188" spans="1:2" x14ac:dyDescent="0.35">
      <c r="A188" t="s">
        <v>2480</v>
      </c>
      <c r="B188" t="s">
        <v>2626</v>
      </c>
    </row>
    <row r="189" spans="1:2" x14ac:dyDescent="0.35">
      <c r="A189" t="s">
        <v>2443</v>
      </c>
      <c r="B189" t="s">
        <v>2625</v>
      </c>
    </row>
    <row r="190" spans="1:2" x14ac:dyDescent="0.35">
      <c r="A190" t="s">
        <v>2390</v>
      </c>
      <c r="B190" t="s">
        <v>2624</v>
      </c>
    </row>
    <row r="191" spans="1:2" x14ac:dyDescent="0.35">
      <c r="A191" t="s">
        <v>1069</v>
      </c>
      <c r="B191" t="s">
        <v>1480</v>
      </c>
    </row>
    <row r="192" spans="1:2" x14ac:dyDescent="0.35">
      <c r="A192" t="s">
        <v>2399</v>
      </c>
      <c r="B192" t="s">
        <v>2622</v>
      </c>
    </row>
    <row r="193" spans="1:2" x14ac:dyDescent="0.35">
      <c r="A193" t="s">
        <v>1248</v>
      </c>
      <c r="B193" t="s">
        <v>1800</v>
      </c>
    </row>
    <row r="194" spans="1:2" x14ac:dyDescent="0.35">
      <c r="A194" t="s">
        <v>2068</v>
      </c>
      <c r="B194" t="s">
        <v>2621</v>
      </c>
    </row>
    <row r="195" spans="1:2" x14ac:dyDescent="0.35">
      <c r="A195" t="s">
        <v>2073</v>
      </c>
      <c r="B195" t="s">
        <v>2620</v>
      </c>
    </row>
    <row r="196" spans="1:2" x14ac:dyDescent="0.35">
      <c r="A196" t="s">
        <v>1071</v>
      </c>
      <c r="B196" t="s">
        <v>1476</v>
      </c>
    </row>
    <row r="197" spans="1:2" x14ac:dyDescent="0.35">
      <c r="A197" t="s">
        <v>2464</v>
      </c>
      <c r="B197" t="s">
        <v>2619</v>
      </c>
    </row>
    <row r="198" spans="1:2" x14ac:dyDescent="0.35">
      <c r="A198" t="s">
        <v>2459</v>
      </c>
      <c r="B198" t="s">
        <v>2618</v>
      </c>
    </row>
    <row r="199" spans="1:2" x14ac:dyDescent="0.35">
      <c r="A199" t="s">
        <v>1271</v>
      </c>
      <c r="B199" t="s">
        <v>1796</v>
      </c>
    </row>
    <row r="200" spans="1:2" x14ac:dyDescent="0.35">
      <c r="A200" t="s">
        <v>2281</v>
      </c>
      <c r="B200" t="s">
        <v>2615</v>
      </c>
    </row>
    <row r="201" spans="1:2" x14ac:dyDescent="0.35">
      <c r="A201" t="s">
        <v>2288</v>
      </c>
      <c r="B201" t="s">
        <v>2616</v>
      </c>
    </row>
    <row r="202" spans="1:2" x14ac:dyDescent="0.35">
      <c r="A202" t="s">
        <v>2439</v>
      </c>
      <c r="B202" t="s">
        <v>2614</v>
      </c>
    </row>
    <row r="203" spans="1:2" x14ac:dyDescent="0.35">
      <c r="A203" t="s">
        <v>2216</v>
      </c>
      <c r="B203" t="s">
        <v>2612</v>
      </c>
    </row>
    <row r="204" spans="1:2" x14ac:dyDescent="0.35">
      <c r="A204" t="s">
        <v>2323</v>
      </c>
      <c r="B204" t="s">
        <v>2611</v>
      </c>
    </row>
    <row r="205" spans="1:2" x14ac:dyDescent="0.35">
      <c r="A205" t="s">
        <v>662</v>
      </c>
      <c r="B205" t="s">
        <v>1790</v>
      </c>
    </row>
    <row r="206" spans="1:2" x14ac:dyDescent="0.35">
      <c r="A206" t="s">
        <v>2351</v>
      </c>
      <c r="B206" t="s">
        <v>2609</v>
      </c>
    </row>
    <row r="207" spans="1:2" x14ac:dyDescent="0.35">
      <c r="A207" t="s">
        <v>2181</v>
      </c>
      <c r="B207" t="s">
        <v>2607</v>
      </c>
    </row>
    <row r="208" spans="1:2" x14ac:dyDescent="0.35">
      <c r="A208" t="s">
        <v>2010</v>
      </c>
      <c r="B208" t="s">
        <v>2606</v>
      </c>
    </row>
    <row r="209" spans="1:2" x14ac:dyDescent="0.35">
      <c r="A209" t="s">
        <v>2097</v>
      </c>
      <c r="B209" t="s">
        <v>2605</v>
      </c>
    </row>
    <row r="210" spans="1:2" x14ac:dyDescent="0.35">
      <c r="A210" t="s">
        <v>2100</v>
      </c>
      <c r="B210" t="s">
        <v>2604</v>
      </c>
    </row>
    <row r="211" spans="1:2" x14ac:dyDescent="0.35">
      <c r="A211" t="s">
        <v>2333</v>
      </c>
      <c r="B211" t="s">
        <v>2603</v>
      </c>
    </row>
    <row r="212" spans="1:2" x14ac:dyDescent="0.35">
      <c r="A212" t="s">
        <v>2051</v>
      </c>
      <c r="B212" t="s">
        <v>2602</v>
      </c>
    </row>
    <row r="213" spans="1:2" x14ac:dyDescent="0.35">
      <c r="A213" t="s">
        <v>1209</v>
      </c>
      <c r="B213" t="s">
        <v>1784</v>
      </c>
    </row>
    <row r="214" spans="1:2" x14ac:dyDescent="0.35">
      <c r="A214" t="s">
        <v>2111</v>
      </c>
      <c r="B214" t="s">
        <v>2601</v>
      </c>
    </row>
    <row r="215" spans="1:2" x14ac:dyDescent="0.35">
      <c r="A215" t="s">
        <v>2441</v>
      </c>
      <c r="B215" t="s">
        <v>2600</v>
      </c>
    </row>
    <row r="216" spans="1:2" x14ac:dyDescent="0.35">
      <c r="A216" t="s">
        <v>2378</v>
      </c>
      <c r="B216" t="s">
        <v>2599</v>
      </c>
    </row>
    <row r="217" spans="1:2" x14ac:dyDescent="0.35">
      <c r="A217" t="s">
        <v>536</v>
      </c>
      <c r="B217" t="s">
        <v>1777</v>
      </c>
    </row>
    <row r="218" spans="1:2" x14ac:dyDescent="0.35">
      <c r="A218" t="s">
        <v>2505</v>
      </c>
      <c r="B218" t="s">
        <v>2598</v>
      </c>
    </row>
    <row r="219" spans="1:2" x14ac:dyDescent="0.35">
      <c r="A219" t="s">
        <v>2388</v>
      </c>
      <c r="B219" t="s">
        <v>2597</v>
      </c>
    </row>
    <row r="220" spans="1:2" x14ac:dyDescent="0.35">
      <c r="A220" t="s">
        <v>631</v>
      </c>
      <c r="B220" t="s">
        <v>1450</v>
      </c>
    </row>
    <row r="221" spans="1:2" x14ac:dyDescent="0.35">
      <c r="A221" t="s">
        <v>2170</v>
      </c>
      <c r="B221" t="s">
        <v>2594</v>
      </c>
    </row>
    <row r="222" spans="1:2" x14ac:dyDescent="0.35">
      <c r="A222" t="s">
        <v>1031</v>
      </c>
      <c r="B222" t="s">
        <v>1769</v>
      </c>
    </row>
    <row r="223" spans="1:2" x14ac:dyDescent="0.35">
      <c r="A223" t="s">
        <v>2178</v>
      </c>
      <c r="B223" t="s">
        <v>2848</v>
      </c>
    </row>
    <row r="224" spans="1:2" x14ac:dyDescent="0.35">
      <c r="A224" t="s">
        <v>581</v>
      </c>
      <c r="B224" t="s">
        <v>1444</v>
      </c>
    </row>
    <row r="225" spans="1:2" x14ac:dyDescent="0.35">
      <c r="A225" t="s">
        <v>2256</v>
      </c>
      <c r="B225" t="s">
        <v>2590</v>
      </c>
    </row>
    <row r="226" spans="1:2" x14ac:dyDescent="0.35">
      <c r="A226" t="s">
        <v>779</v>
      </c>
      <c r="B226" t="s">
        <v>1765</v>
      </c>
    </row>
    <row r="227" spans="1:2" x14ac:dyDescent="0.35">
      <c r="A227" t="s">
        <v>2432</v>
      </c>
      <c r="B227" t="s">
        <v>2589</v>
      </c>
    </row>
    <row r="228" spans="1:2" x14ac:dyDescent="0.35">
      <c r="A228" t="s">
        <v>864</v>
      </c>
      <c r="B228" t="s">
        <v>1763</v>
      </c>
    </row>
    <row r="229" spans="1:2" x14ac:dyDescent="0.35">
      <c r="A229" t="s">
        <v>2094</v>
      </c>
      <c r="B229" t="s">
        <v>2587</v>
      </c>
    </row>
    <row r="230" spans="1:2" x14ac:dyDescent="0.35">
      <c r="A230" t="s">
        <v>702</v>
      </c>
      <c r="B230" t="s">
        <v>1435</v>
      </c>
    </row>
    <row r="231" spans="1:2" x14ac:dyDescent="0.35">
      <c r="A231" t="s">
        <v>2075</v>
      </c>
      <c r="B231" t="s">
        <v>2585</v>
      </c>
    </row>
    <row r="232" spans="1:2" x14ac:dyDescent="0.35">
      <c r="A232" t="s">
        <v>1259</v>
      </c>
      <c r="B232" t="s">
        <v>1430</v>
      </c>
    </row>
    <row r="233" spans="1:2" x14ac:dyDescent="0.35">
      <c r="A233" t="s">
        <v>2376</v>
      </c>
      <c r="B233" t="s">
        <v>2584</v>
      </c>
    </row>
    <row r="234" spans="1:2" x14ac:dyDescent="0.35">
      <c r="A234" t="s">
        <v>2145</v>
      </c>
      <c r="B234" t="s">
        <v>2582</v>
      </c>
    </row>
    <row r="235" spans="1:2" x14ac:dyDescent="0.35">
      <c r="A235" t="s">
        <v>2038</v>
      </c>
      <c r="B235" t="s">
        <v>2581</v>
      </c>
    </row>
    <row r="236" spans="1:2" x14ac:dyDescent="0.35">
      <c r="A236" t="s">
        <v>2409</v>
      </c>
      <c r="B236" t="s">
        <v>2580</v>
      </c>
    </row>
    <row r="237" spans="1:2" x14ac:dyDescent="0.35">
      <c r="A237" t="s">
        <v>430</v>
      </c>
      <c r="B237" t="s">
        <v>1754</v>
      </c>
    </row>
    <row r="238" spans="1:2" x14ac:dyDescent="0.35">
      <c r="A238" t="s">
        <v>856</v>
      </c>
      <c r="B238" t="s">
        <v>1752</v>
      </c>
    </row>
    <row r="239" spans="1:2" x14ac:dyDescent="0.35">
      <c r="A239" t="s">
        <v>2083</v>
      </c>
      <c r="B239" t="s">
        <v>2578</v>
      </c>
    </row>
    <row r="240" spans="1:2" x14ac:dyDescent="0.35">
      <c r="A240" t="s">
        <v>2327</v>
      </c>
      <c r="B240" t="s">
        <v>2577</v>
      </c>
    </row>
    <row r="241" spans="1:2" x14ac:dyDescent="0.35">
      <c r="A241" t="s">
        <v>2466</v>
      </c>
      <c r="B241" t="s">
        <v>2575</v>
      </c>
    </row>
    <row r="242" spans="1:2" x14ac:dyDescent="0.35">
      <c r="A242" t="s">
        <v>781</v>
      </c>
      <c r="B242" t="s">
        <v>1420</v>
      </c>
    </row>
    <row r="243" spans="1:2" x14ac:dyDescent="0.35">
      <c r="A243" t="s">
        <v>2150</v>
      </c>
      <c r="B243" t="s">
        <v>2574</v>
      </c>
    </row>
    <row r="244" spans="1:2" x14ac:dyDescent="0.35">
      <c r="A244" t="s">
        <v>2308</v>
      </c>
      <c r="B244" t="s">
        <v>2573</v>
      </c>
    </row>
    <row r="245" spans="1:2" x14ac:dyDescent="0.35">
      <c r="A245" t="s">
        <v>2391</v>
      </c>
      <c r="B245" t="s">
        <v>2572</v>
      </c>
    </row>
    <row r="246" spans="1:2" x14ac:dyDescent="0.35">
      <c r="A246" t="s">
        <v>2461</v>
      </c>
      <c r="B246" t="s">
        <v>2571</v>
      </c>
    </row>
    <row r="247" spans="1:2" x14ac:dyDescent="0.35">
      <c r="A247" t="s">
        <v>2280</v>
      </c>
      <c r="B247" t="s">
        <v>2570</v>
      </c>
    </row>
    <row r="248" spans="1:2" x14ac:dyDescent="0.35">
      <c r="A248" t="s">
        <v>1042</v>
      </c>
      <c r="B248" t="s">
        <v>1409</v>
      </c>
    </row>
    <row r="249" spans="1:2" x14ac:dyDescent="0.35">
      <c r="A249" t="s">
        <v>2359</v>
      </c>
      <c r="B249" t="s">
        <v>2568</v>
      </c>
    </row>
    <row r="250" spans="1:2" x14ac:dyDescent="0.35">
      <c r="A250" t="s">
        <v>687</v>
      </c>
      <c r="B250" t="s">
        <v>1740</v>
      </c>
    </row>
    <row r="251" spans="1:2" x14ac:dyDescent="0.35">
      <c r="A251" t="s">
        <v>2080</v>
      </c>
      <c r="B251" t="s">
        <v>2567</v>
      </c>
    </row>
    <row r="252" spans="1:2" x14ac:dyDescent="0.35">
      <c r="A252" t="s">
        <v>2210</v>
      </c>
      <c r="B252" t="s">
        <v>2566</v>
      </c>
    </row>
    <row r="253" spans="1:2" x14ac:dyDescent="0.35">
      <c r="A253" t="s">
        <v>782</v>
      </c>
      <c r="B253" t="s">
        <v>1404</v>
      </c>
    </row>
    <row r="254" spans="1:2" x14ac:dyDescent="0.35">
      <c r="A254" t="s">
        <v>1041</v>
      </c>
      <c r="B254" t="s">
        <v>1732</v>
      </c>
    </row>
    <row r="255" spans="1:2" x14ac:dyDescent="0.35">
      <c r="A255" t="s">
        <v>579</v>
      </c>
      <c r="B255" t="s">
        <v>1733</v>
      </c>
    </row>
    <row r="256" spans="1:2" x14ac:dyDescent="0.35">
      <c r="A256" t="s">
        <v>2392</v>
      </c>
      <c r="B256" t="s">
        <v>2565</v>
      </c>
    </row>
    <row r="257" spans="1:2" x14ac:dyDescent="0.35">
      <c r="A257" t="s">
        <v>2131</v>
      </c>
      <c r="B257" t="s">
        <v>2564</v>
      </c>
    </row>
    <row r="258" spans="1:2" x14ac:dyDescent="0.35">
      <c r="A258" t="s">
        <v>2350</v>
      </c>
      <c r="B258" t="s">
        <v>2563</v>
      </c>
    </row>
    <row r="259" spans="1:2" x14ac:dyDescent="0.35">
      <c r="A259" t="s">
        <v>492</v>
      </c>
      <c r="B259" t="s">
        <v>1401</v>
      </c>
    </row>
    <row r="260" spans="1:2" x14ac:dyDescent="0.35">
      <c r="A260" t="s">
        <v>494</v>
      </c>
      <c r="B260" t="s">
        <v>1400</v>
      </c>
    </row>
    <row r="261" spans="1:2" x14ac:dyDescent="0.35">
      <c r="A261" t="s">
        <v>2319</v>
      </c>
      <c r="B261" t="s">
        <v>2562</v>
      </c>
    </row>
    <row r="262" spans="1:2" x14ac:dyDescent="0.35">
      <c r="A262" t="s">
        <v>2457</v>
      </c>
      <c r="B262" t="s">
        <v>2561</v>
      </c>
    </row>
    <row r="263" spans="1:2" x14ac:dyDescent="0.35">
      <c r="A263" t="s">
        <v>1169</v>
      </c>
      <c r="B263" t="s">
        <v>1398</v>
      </c>
    </row>
    <row r="264" spans="1:2" x14ac:dyDescent="0.35">
      <c r="A264" t="s">
        <v>2201</v>
      </c>
      <c r="B264" t="s">
        <v>2560</v>
      </c>
    </row>
    <row r="265" spans="1:2" x14ac:dyDescent="0.35">
      <c r="A265" t="s">
        <v>2122</v>
      </c>
      <c r="B265" t="s">
        <v>2559</v>
      </c>
    </row>
    <row r="266" spans="1:2" x14ac:dyDescent="0.35">
      <c r="A266" t="s">
        <v>1987</v>
      </c>
      <c r="B266" t="s">
        <v>2558</v>
      </c>
    </row>
    <row r="267" spans="1:2" x14ac:dyDescent="0.35">
      <c r="A267" t="s">
        <v>2153</v>
      </c>
      <c r="B267" t="s">
        <v>2554</v>
      </c>
    </row>
    <row r="268" spans="1:2" x14ac:dyDescent="0.35">
      <c r="A268" t="s">
        <v>2015</v>
      </c>
      <c r="B268" t="s">
        <v>2556</v>
      </c>
    </row>
    <row r="269" spans="1:2" x14ac:dyDescent="0.35">
      <c r="A269" t="s">
        <v>2509</v>
      </c>
      <c r="B269" t="s">
        <v>2555</v>
      </c>
    </row>
    <row r="270" spans="1:2" x14ac:dyDescent="0.35">
      <c r="A270" t="s">
        <v>1991</v>
      </c>
      <c r="B270" t="s">
        <v>2553</v>
      </c>
    </row>
    <row r="271" spans="1:2" x14ac:dyDescent="0.35">
      <c r="A271" t="s">
        <v>566</v>
      </c>
      <c r="B271" t="s">
        <v>1390</v>
      </c>
    </row>
    <row r="272" spans="1:2" x14ac:dyDescent="0.35">
      <c r="A272" t="s">
        <v>654</v>
      </c>
      <c r="B272" t="s">
        <v>1719</v>
      </c>
    </row>
    <row r="273" spans="1:2" x14ac:dyDescent="0.35">
      <c r="A273" t="s">
        <v>2187</v>
      </c>
      <c r="B273" t="s">
        <v>2551</v>
      </c>
    </row>
    <row r="274" spans="1:2" x14ac:dyDescent="0.35">
      <c r="A274" t="s">
        <v>2271</v>
      </c>
      <c r="B274" t="s">
        <v>2552</v>
      </c>
    </row>
    <row r="275" spans="1:2" x14ac:dyDescent="0.35">
      <c r="A275" t="s">
        <v>2365</v>
      </c>
      <c r="B275" t="s">
        <v>2550</v>
      </c>
    </row>
    <row r="276" spans="1:2" x14ac:dyDescent="0.35">
      <c r="A276" t="s">
        <v>2114</v>
      </c>
      <c r="B276" t="s">
        <v>2548</v>
      </c>
    </row>
    <row r="277" spans="1:2" x14ac:dyDescent="0.35">
      <c r="A277" t="s">
        <v>2030</v>
      </c>
      <c r="B277" t="s">
        <v>2547</v>
      </c>
    </row>
    <row r="278" spans="1:2" x14ac:dyDescent="0.35">
      <c r="A278" t="s">
        <v>2046</v>
      </c>
      <c r="B278" t="s">
        <v>2546</v>
      </c>
    </row>
    <row r="279" spans="1:2" x14ac:dyDescent="0.35">
      <c r="A279" t="s">
        <v>2301</v>
      </c>
      <c r="B279" t="s">
        <v>2545</v>
      </c>
    </row>
    <row r="280" spans="1:2" x14ac:dyDescent="0.35">
      <c r="A280" t="s">
        <v>2183</v>
      </c>
      <c r="B280" t="s">
        <v>2544</v>
      </c>
    </row>
    <row r="281" spans="1:2" x14ac:dyDescent="0.35">
      <c r="A281" t="s">
        <v>2444</v>
      </c>
      <c r="B281" t="s">
        <v>2542</v>
      </c>
    </row>
    <row r="282" spans="1:2" x14ac:dyDescent="0.35">
      <c r="A282" t="s">
        <v>2340</v>
      </c>
      <c r="B282" t="s">
        <v>2543</v>
      </c>
    </row>
    <row r="283" spans="1:2" x14ac:dyDescent="0.35">
      <c r="A283" t="s">
        <v>2148</v>
      </c>
      <c r="B283" t="s">
        <v>2539</v>
      </c>
    </row>
    <row r="284" spans="1:2" x14ac:dyDescent="0.35">
      <c r="A284" t="s">
        <v>2266</v>
      </c>
      <c r="B284" t="s">
        <v>2540</v>
      </c>
    </row>
    <row r="285" spans="1:2" x14ac:dyDescent="0.35">
      <c r="A285" t="s">
        <v>1999</v>
      </c>
      <c r="B285" t="s">
        <v>2541</v>
      </c>
    </row>
    <row r="286" spans="1:2" x14ac:dyDescent="0.35">
      <c r="A286" t="s">
        <v>789</v>
      </c>
      <c r="B286" t="s">
        <v>1711</v>
      </c>
    </row>
    <row r="287" spans="1:2" x14ac:dyDescent="0.35">
      <c r="A287" t="s">
        <v>2054</v>
      </c>
      <c r="B287" t="s">
        <v>2538</v>
      </c>
    </row>
    <row r="288" spans="1:2" x14ac:dyDescent="0.35">
      <c r="A288" t="s">
        <v>787</v>
      </c>
      <c r="B288" t="s">
        <v>1377</v>
      </c>
    </row>
    <row r="289" spans="1:2" x14ac:dyDescent="0.35">
      <c r="A289" t="s">
        <v>2186</v>
      </c>
      <c r="B289" t="s">
        <v>2537</v>
      </c>
    </row>
    <row r="290" spans="1:2" x14ac:dyDescent="0.35">
      <c r="A290" t="s">
        <v>2306</v>
      </c>
      <c r="B290" t="s">
        <v>2534</v>
      </c>
    </row>
    <row r="291" spans="1:2" x14ac:dyDescent="0.35">
      <c r="A291" t="s">
        <v>2361</v>
      </c>
      <c r="B291" t="s">
        <v>2536</v>
      </c>
    </row>
    <row r="292" spans="1:2" x14ac:dyDescent="0.35">
      <c r="A292" t="s">
        <v>2446</v>
      </c>
      <c r="B292" t="s">
        <v>2535</v>
      </c>
    </row>
    <row r="293" spans="1:2" x14ac:dyDescent="0.35">
      <c r="A293" t="s">
        <v>2159</v>
      </c>
      <c r="B293" t="s">
        <v>2532</v>
      </c>
    </row>
    <row r="294" spans="1:2" x14ac:dyDescent="0.35">
      <c r="A294" t="s">
        <v>2026</v>
      </c>
      <c r="B294" t="s">
        <v>2531</v>
      </c>
    </row>
    <row r="295" spans="1:2" x14ac:dyDescent="0.35">
      <c r="A295" t="s">
        <v>437</v>
      </c>
      <c r="B295" t="s">
        <v>1697</v>
      </c>
    </row>
    <row r="296" spans="1:2" x14ac:dyDescent="0.35">
      <c r="A296" t="s">
        <v>603</v>
      </c>
      <c r="B296" t="s">
        <v>1362</v>
      </c>
    </row>
    <row r="297" spans="1:2" x14ac:dyDescent="0.35">
      <c r="A297" t="s">
        <v>2036</v>
      </c>
      <c r="B297" t="s">
        <v>2527</v>
      </c>
    </row>
    <row r="298" spans="1:2" x14ac:dyDescent="0.35">
      <c r="A298" t="s">
        <v>2244</v>
      </c>
      <c r="B298" t="s">
        <v>2526</v>
      </c>
    </row>
    <row r="299" spans="1:2" x14ac:dyDescent="0.35">
      <c r="A299" t="s">
        <v>2367</v>
      </c>
      <c r="B299" t="s">
        <v>2525</v>
      </c>
    </row>
    <row r="300" spans="1:2" x14ac:dyDescent="0.35">
      <c r="A300" t="s">
        <v>2345</v>
      </c>
      <c r="B300" t="s">
        <v>2524</v>
      </c>
    </row>
    <row r="301" spans="1:2" x14ac:dyDescent="0.35">
      <c r="A301" t="s">
        <v>2405</v>
      </c>
      <c r="B301" t="s">
        <v>2523</v>
      </c>
    </row>
    <row r="302" spans="1:2" x14ac:dyDescent="0.35">
      <c r="A302" t="s">
        <v>659</v>
      </c>
      <c r="B302" t="s">
        <v>1686</v>
      </c>
    </row>
    <row r="303" spans="1:2" x14ac:dyDescent="0.35">
      <c r="A303" t="s">
        <v>2353</v>
      </c>
      <c r="B303" t="s">
        <v>2522</v>
      </c>
    </row>
    <row r="304" spans="1:2" x14ac:dyDescent="0.35">
      <c r="A304" t="s">
        <v>2299</v>
      </c>
      <c r="B304" t="s">
        <v>2521</v>
      </c>
    </row>
    <row r="305" spans="1:2" x14ac:dyDescent="0.35">
      <c r="A305" t="s">
        <v>2496</v>
      </c>
      <c r="B305" t="s">
        <v>2520</v>
      </c>
    </row>
    <row r="306" spans="1:2" x14ac:dyDescent="0.35">
      <c r="A306" t="s">
        <v>764</v>
      </c>
      <c r="B306" t="s">
        <v>1355</v>
      </c>
    </row>
    <row r="307" spans="1:2" x14ac:dyDescent="0.35">
      <c r="A307" t="s">
        <v>1989</v>
      </c>
      <c r="B307" t="s">
        <v>2519</v>
      </c>
    </row>
    <row r="308" spans="1:2" x14ac:dyDescent="0.35">
      <c r="A308" t="s">
        <v>1080</v>
      </c>
      <c r="B308" t="s">
        <v>1678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workbookViewId="0">
      <selection activeCell="F8" sqref="F8"/>
    </sheetView>
  </sheetViews>
  <sheetFormatPr baseColWidth="10" defaultRowHeight="14.5" x14ac:dyDescent="0.35"/>
  <cols>
    <col min="1" max="1" width="14.54296875" customWidth="1"/>
    <col min="2" max="2" width="13.81640625" customWidth="1"/>
  </cols>
  <sheetData>
    <row r="1" spans="1:2" x14ac:dyDescent="0.35">
      <c r="A1" s="1" t="s">
        <v>2869</v>
      </c>
    </row>
    <row r="2" spans="1:2" x14ac:dyDescent="0.35">
      <c r="A2" t="s">
        <v>2868</v>
      </c>
    </row>
    <row r="3" spans="1:2" x14ac:dyDescent="0.35">
      <c r="A3" t="s">
        <v>2120</v>
      </c>
      <c r="B3" t="s">
        <v>2732</v>
      </c>
    </row>
    <row r="4" spans="1:2" x14ac:dyDescent="0.35">
      <c r="A4" t="s">
        <v>2190</v>
      </c>
      <c r="B4" t="s">
        <v>2807</v>
      </c>
    </row>
    <row r="5" spans="1:2" x14ac:dyDescent="0.35">
      <c r="A5" t="s">
        <v>2208</v>
      </c>
      <c r="B5" t="s">
        <v>2805</v>
      </c>
    </row>
    <row r="6" spans="1:2" x14ac:dyDescent="0.35">
      <c r="A6" t="s">
        <v>2281</v>
      </c>
      <c r="B6" t="s">
        <v>2615</v>
      </c>
    </row>
    <row r="7" spans="1:2" x14ac:dyDescent="0.35">
      <c r="A7" t="s">
        <v>2038</v>
      </c>
      <c r="B7" t="s">
        <v>2581</v>
      </c>
    </row>
    <row r="8" spans="1:2" x14ac:dyDescent="0.35">
      <c r="A8" t="s">
        <v>407</v>
      </c>
      <c r="B8" t="s">
        <v>1555</v>
      </c>
    </row>
    <row r="9" spans="1:2" x14ac:dyDescent="0.35">
      <c r="A9" t="s">
        <v>2294</v>
      </c>
      <c r="B9" t="s">
        <v>2770</v>
      </c>
    </row>
    <row r="10" spans="1:2" x14ac:dyDescent="0.35">
      <c r="A10" t="s">
        <v>856</v>
      </c>
      <c r="B10" t="s">
        <v>1752</v>
      </c>
    </row>
    <row r="11" spans="1:2" x14ac:dyDescent="0.35">
      <c r="A11" t="s">
        <v>781</v>
      </c>
      <c r="B11" t="s">
        <v>1420</v>
      </c>
    </row>
    <row r="12" spans="1:2" x14ac:dyDescent="0.35">
      <c r="A12" t="s">
        <v>2216</v>
      </c>
      <c r="B12" t="s">
        <v>2612</v>
      </c>
    </row>
    <row r="13" spans="1:2" x14ac:dyDescent="0.35">
      <c r="A13" t="s">
        <v>2410</v>
      </c>
      <c r="B13" t="s">
        <v>2613</v>
      </c>
    </row>
    <row r="14" spans="1:2" x14ac:dyDescent="0.35">
      <c r="A14" t="s">
        <v>2266</v>
      </c>
      <c r="B14" t="s">
        <v>2540</v>
      </c>
    </row>
    <row r="15" spans="1:2" x14ac:dyDescent="0.35">
      <c r="A15" t="s">
        <v>1999</v>
      </c>
      <c r="B15" t="s">
        <v>2541</v>
      </c>
    </row>
    <row r="16" spans="1:2" x14ac:dyDescent="0.35">
      <c r="A16" t="s">
        <v>2291</v>
      </c>
      <c r="B16" t="s">
        <v>2799</v>
      </c>
    </row>
    <row r="17" spans="1:2" x14ac:dyDescent="0.35">
      <c r="A17" t="s">
        <v>2273</v>
      </c>
      <c r="B17" t="s">
        <v>2725</v>
      </c>
    </row>
    <row r="18" spans="1:2" x14ac:dyDescent="0.35">
      <c r="A18" t="s">
        <v>967</v>
      </c>
      <c r="B18" t="s">
        <v>1822</v>
      </c>
    </row>
    <row r="19" spans="1:2" x14ac:dyDescent="0.35">
      <c r="A19" t="s">
        <v>2407</v>
      </c>
      <c r="B19" t="s">
        <v>2692</v>
      </c>
    </row>
    <row r="20" spans="1:2" x14ac:dyDescent="0.35">
      <c r="A20" t="s">
        <v>2308</v>
      </c>
      <c r="B20" t="s">
        <v>2573</v>
      </c>
    </row>
    <row r="21" spans="1:2" x14ac:dyDescent="0.35">
      <c r="A21" t="s">
        <v>2501</v>
      </c>
      <c r="B21" t="s">
        <v>2760</v>
      </c>
    </row>
    <row r="22" spans="1:2" x14ac:dyDescent="0.35">
      <c r="A22" t="s">
        <v>2060</v>
      </c>
      <c r="B22" t="s">
        <v>2723</v>
      </c>
    </row>
    <row r="23" spans="1:2" x14ac:dyDescent="0.35">
      <c r="A23" t="s">
        <v>2478</v>
      </c>
      <c r="B23" t="s">
        <v>2646</v>
      </c>
    </row>
    <row r="24" spans="1:2" x14ac:dyDescent="0.35">
      <c r="A24" t="s">
        <v>2066</v>
      </c>
      <c r="B24" t="s">
        <v>2757</v>
      </c>
    </row>
    <row r="25" spans="1:2" x14ac:dyDescent="0.35">
      <c r="A25" t="s">
        <v>2008</v>
      </c>
      <c r="B25" t="s">
        <v>2689</v>
      </c>
    </row>
    <row r="26" spans="1:2" x14ac:dyDescent="0.35">
      <c r="A26" t="s">
        <v>489</v>
      </c>
      <c r="B26" t="s">
        <v>1584</v>
      </c>
    </row>
    <row r="27" spans="1:2" x14ac:dyDescent="0.35">
      <c r="A27" t="s">
        <v>1209</v>
      </c>
      <c r="B27" t="s">
        <v>1784</v>
      </c>
    </row>
    <row r="28" spans="1:2" x14ac:dyDescent="0.35">
      <c r="A28" t="s">
        <v>1042</v>
      </c>
      <c r="B28" t="s">
        <v>1409</v>
      </c>
    </row>
    <row r="29" spans="1:2" x14ac:dyDescent="0.35">
      <c r="A29" t="s">
        <v>687</v>
      </c>
      <c r="B29" t="s">
        <v>1740</v>
      </c>
    </row>
    <row r="30" spans="1:2" x14ac:dyDescent="0.35">
      <c r="A30" t="s">
        <v>2253</v>
      </c>
      <c r="B30" t="s">
        <v>2717</v>
      </c>
    </row>
    <row r="31" spans="1:2" x14ac:dyDescent="0.35">
      <c r="A31" t="s">
        <v>536</v>
      </c>
      <c r="B31" t="s">
        <v>1777</v>
      </c>
    </row>
    <row r="32" spans="1:2" x14ac:dyDescent="0.35">
      <c r="A32" t="s">
        <v>2505</v>
      </c>
      <c r="B32" t="s">
        <v>2598</v>
      </c>
    </row>
    <row r="33" spans="1:2" x14ac:dyDescent="0.35">
      <c r="A33" t="s">
        <v>1041</v>
      </c>
      <c r="B33" t="s">
        <v>1732</v>
      </c>
    </row>
    <row r="34" spans="1:2" x14ac:dyDescent="0.35">
      <c r="A34" t="s">
        <v>559</v>
      </c>
      <c r="B34" t="s">
        <v>1891</v>
      </c>
    </row>
    <row r="35" spans="1:2" x14ac:dyDescent="0.35">
      <c r="A35" t="s">
        <v>1293</v>
      </c>
      <c r="B35" t="s">
        <v>1890</v>
      </c>
    </row>
    <row r="36" spans="1:2" x14ac:dyDescent="0.35">
      <c r="A36" t="s">
        <v>2229</v>
      </c>
      <c r="B36" t="s">
        <v>2596</v>
      </c>
    </row>
    <row r="37" spans="1:2" x14ac:dyDescent="0.35">
      <c r="A37" t="s">
        <v>2275</v>
      </c>
      <c r="B37" t="s">
        <v>2787</v>
      </c>
    </row>
    <row r="38" spans="1:2" x14ac:dyDescent="0.35">
      <c r="A38" t="s">
        <v>2000</v>
      </c>
      <c r="B38" t="s">
        <v>2679</v>
      </c>
    </row>
    <row r="39" spans="1:2" x14ac:dyDescent="0.35">
      <c r="A39" t="s">
        <v>2417</v>
      </c>
      <c r="B39" t="s">
        <v>2678</v>
      </c>
    </row>
    <row r="40" spans="1:2" x14ac:dyDescent="0.35">
      <c r="A40" t="s">
        <v>2310</v>
      </c>
      <c r="B40" t="s">
        <v>2677</v>
      </c>
    </row>
    <row r="41" spans="1:2" x14ac:dyDescent="0.35">
      <c r="A41" t="s">
        <v>2036</v>
      </c>
      <c r="B41" t="s">
        <v>2527</v>
      </c>
    </row>
    <row r="42" spans="1:2" x14ac:dyDescent="0.35">
      <c r="A42" t="s">
        <v>494</v>
      </c>
      <c r="B42" t="s">
        <v>1400</v>
      </c>
    </row>
    <row r="43" spans="1:2" x14ac:dyDescent="0.35">
      <c r="A43" t="s">
        <v>2303</v>
      </c>
      <c r="B43" t="s">
        <v>2630</v>
      </c>
    </row>
    <row r="44" spans="1:2" x14ac:dyDescent="0.35">
      <c r="A44" t="s">
        <v>2211</v>
      </c>
      <c r="B44" t="s">
        <v>2780</v>
      </c>
    </row>
    <row r="45" spans="1:2" x14ac:dyDescent="0.35">
      <c r="A45" t="s">
        <v>2385</v>
      </c>
      <c r="B45" t="s">
        <v>2627</v>
      </c>
    </row>
    <row r="46" spans="1:2" x14ac:dyDescent="0.35">
      <c r="A46" t="s">
        <v>2432</v>
      </c>
      <c r="B46" t="s">
        <v>2589</v>
      </c>
    </row>
    <row r="47" spans="1:2" x14ac:dyDescent="0.35">
      <c r="A47" t="s">
        <v>1029</v>
      </c>
      <c r="B47" t="s">
        <v>1914</v>
      </c>
    </row>
    <row r="48" spans="1:2" x14ac:dyDescent="0.35">
      <c r="A48" t="s">
        <v>1987</v>
      </c>
      <c r="B48" t="s">
        <v>2558</v>
      </c>
    </row>
    <row r="49" spans="1:2" x14ac:dyDescent="0.35">
      <c r="A49" t="s">
        <v>2070</v>
      </c>
      <c r="B49" t="s">
        <v>2739</v>
      </c>
    </row>
    <row r="50" spans="1:2" x14ac:dyDescent="0.35">
      <c r="A50" t="s">
        <v>2033</v>
      </c>
      <c r="B50" t="s">
        <v>2557</v>
      </c>
    </row>
    <row r="51" spans="1:2" x14ac:dyDescent="0.35">
      <c r="A51" t="s">
        <v>733</v>
      </c>
      <c r="B51" t="s">
        <v>1519</v>
      </c>
    </row>
    <row r="52" spans="1:2" x14ac:dyDescent="0.35">
      <c r="A52" t="s">
        <v>2105</v>
      </c>
      <c r="B52" t="s">
        <v>2774</v>
      </c>
    </row>
    <row r="53" spans="1:2" x14ac:dyDescent="0.35">
      <c r="A53" t="s">
        <v>2380</v>
      </c>
      <c r="B53" t="s">
        <v>2700</v>
      </c>
    </row>
    <row r="54" spans="1:2" x14ac:dyDescent="0.35">
      <c r="A54" t="s">
        <v>1071</v>
      </c>
      <c r="B54" t="s">
        <v>1476</v>
      </c>
    </row>
    <row r="55" spans="1:2" x14ac:dyDescent="0.35">
      <c r="A55" t="s">
        <v>2075</v>
      </c>
      <c r="B55" t="s">
        <v>2585</v>
      </c>
    </row>
    <row r="56" spans="1:2" x14ac:dyDescent="0.35">
      <c r="A56" t="s">
        <v>2464</v>
      </c>
      <c r="B56" t="s">
        <v>2619</v>
      </c>
    </row>
    <row r="57" spans="1:2" x14ac:dyDescent="0.35">
      <c r="A57" t="s">
        <v>2114</v>
      </c>
      <c r="B57" t="s">
        <v>2548</v>
      </c>
    </row>
    <row r="58" spans="1:2" x14ac:dyDescent="0.35">
      <c r="A58" t="s">
        <v>2455</v>
      </c>
      <c r="B58" t="s">
        <v>2681</v>
      </c>
    </row>
    <row r="59" spans="1:2" x14ac:dyDescent="0.35">
      <c r="A59" t="s">
        <v>2030</v>
      </c>
      <c r="B59" t="s">
        <v>2547</v>
      </c>
    </row>
    <row r="60" spans="1:2" x14ac:dyDescent="0.35">
      <c r="A60" t="s">
        <v>785</v>
      </c>
      <c r="B60" t="s">
        <v>1576</v>
      </c>
    </row>
    <row r="61" spans="1:2" x14ac:dyDescent="0.35">
      <c r="A61" t="s">
        <v>2109</v>
      </c>
      <c r="B61" t="s">
        <v>2632</v>
      </c>
    </row>
    <row r="62" spans="1:2" x14ac:dyDescent="0.35">
      <c r="A62" t="s">
        <v>2466</v>
      </c>
      <c r="B62" t="s">
        <v>2575</v>
      </c>
    </row>
    <row r="63" spans="1:2" x14ac:dyDescent="0.35">
      <c r="A63" t="s">
        <v>2093</v>
      </c>
      <c r="B63" t="s">
        <v>2713</v>
      </c>
    </row>
    <row r="64" spans="1:2" x14ac:dyDescent="0.35">
      <c r="A64" t="s">
        <v>1307</v>
      </c>
      <c r="B64" t="s">
        <v>1967</v>
      </c>
    </row>
    <row r="65" spans="1:2" x14ac:dyDescent="0.35">
      <c r="A65" t="s">
        <v>2278</v>
      </c>
      <c r="B65" t="s">
        <v>2745</v>
      </c>
    </row>
    <row r="66" spans="1:2" x14ac:dyDescent="0.35">
      <c r="A66" t="s">
        <v>2032</v>
      </c>
      <c r="B66" t="s">
        <v>2710</v>
      </c>
    </row>
    <row r="67" spans="1:2" x14ac:dyDescent="0.35">
      <c r="A67" t="s">
        <v>491</v>
      </c>
      <c r="B67" t="s">
        <v>1525</v>
      </c>
    </row>
    <row r="68" spans="1:2" x14ac:dyDescent="0.35">
      <c r="A68" t="s">
        <v>2391</v>
      </c>
      <c r="B68" t="s">
        <v>2572</v>
      </c>
    </row>
    <row r="69" spans="1:2" x14ac:dyDescent="0.35">
      <c r="A69" t="s">
        <v>659</v>
      </c>
      <c r="B69" t="s">
        <v>1686</v>
      </c>
    </row>
    <row r="70" spans="1:2" x14ac:dyDescent="0.35">
      <c r="A70" t="s">
        <v>2129</v>
      </c>
      <c r="B70" t="s">
        <v>2690</v>
      </c>
    </row>
    <row r="71" spans="1:2" x14ac:dyDescent="0.35">
      <c r="A71" t="s">
        <v>2353</v>
      </c>
      <c r="B71" t="s">
        <v>2522</v>
      </c>
    </row>
    <row r="72" spans="1:2" x14ac:dyDescent="0.35">
      <c r="A72" t="s">
        <v>2415</v>
      </c>
      <c r="B72" t="s">
        <v>2720</v>
      </c>
    </row>
    <row r="73" spans="1:2" x14ac:dyDescent="0.35">
      <c r="A73" t="s">
        <v>2112</v>
      </c>
      <c r="B73" t="s">
        <v>2737</v>
      </c>
    </row>
    <row r="74" spans="1:2" x14ac:dyDescent="0.35">
      <c r="A74" t="s">
        <v>437</v>
      </c>
      <c r="B74" t="s">
        <v>1697</v>
      </c>
    </row>
    <row r="75" spans="1:2" x14ac:dyDescent="0.35">
      <c r="A75" t="s">
        <v>1259</v>
      </c>
      <c r="B75" t="s">
        <v>1430</v>
      </c>
    </row>
    <row r="76" spans="1:2" x14ac:dyDescent="0.35">
      <c r="A76" t="s">
        <v>2199</v>
      </c>
      <c r="B76" t="s">
        <v>2752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2" sqref="B2"/>
    </sheetView>
  </sheetViews>
  <sheetFormatPr baseColWidth="10" defaultRowHeight="14.5" x14ac:dyDescent="0.35"/>
  <cols>
    <col min="1" max="1" width="15.453125" customWidth="1"/>
    <col min="2" max="2" width="27.54296875" customWidth="1"/>
    <col min="3" max="3" width="12.6328125" customWidth="1"/>
    <col min="4" max="4" width="12.36328125" customWidth="1"/>
    <col min="5" max="5" width="16.54296875" customWidth="1"/>
  </cols>
  <sheetData>
    <row r="1" spans="1:5" x14ac:dyDescent="0.35">
      <c r="B1" s="1" t="s">
        <v>158</v>
      </c>
    </row>
    <row r="3" spans="1:5" x14ac:dyDescent="0.35">
      <c r="A3" s="1" t="s">
        <v>106</v>
      </c>
      <c r="B3" s="1" t="s">
        <v>154</v>
      </c>
    </row>
    <row r="4" spans="1:5" x14ac:dyDescent="0.35">
      <c r="A4" t="s">
        <v>83</v>
      </c>
      <c r="B4" t="s">
        <v>65</v>
      </c>
      <c r="C4" t="s">
        <v>144</v>
      </c>
      <c r="D4" t="s">
        <v>145</v>
      </c>
      <c r="E4" t="s">
        <v>146</v>
      </c>
    </row>
    <row r="5" spans="1:5" x14ac:dyDescent="0.35">
      <c r="A5" t="s">
        <v>147</v>
      </c>
      <c r="B5">
        <v>0.99999999999999978</v>
      </c>
      <c r="C5">
        <v>1.0875189420441254</v>
      </c>
      <c r="D5">
        <v>0.99170890189774008</v>
      </c>
      <c r="E5">
        <v>0.82961313928791491</v>
      </c>
    </row>
    <row r="7" spans="1:5" x14ac:dyDescent="0.35">
      <c r="B7" s="1" t="s">
        <v>66</v>
      </c>
    </row>
    <row r="8" spans="1:5" x14ac:dyDescent="0.35">
      <c r="A8" t="s">
        <v>83</v>
      </c>
      <c r="B8" t="s">
        <v>65</v>
      </c>
      <c r="C8" t="s">
        <v>144</v>
      </c>
      <c r="D8" t="s">
        <v>145</v>
      </c>
      <c r="E8" t="s">
        <v>146</v>
      </c>
    </row>
    <row r="9" spans="1:5" x14ac:dyDescent="0.35">
      <c r="A9" t="s">
        <v>155</v>
      </c>
      <c r="B9">
        <v>3.9591430225898436E-2</v>
      </c>
      <c r="C9">
        <v>5.2158470867468804E-2</v>
      </c>
      <c r="D9">
        <v>5.0751835471703984E-2</v>
      </c>
      <c r="E9">
        <v>3.0685395577959761E-2</v>
      </c>
    </row>
    <row r="11" spans="1:5" x14ac:dyDescent="0.35">
      <c r="C11" s="1" t="s">
        <v>143</v>
      </c>
    </row>
    <row r="12" spans="1:5" x14ac:dyDescent="0.35">
      <c r="B12" t="s">
        <v>148</v>
      </c>
      <c r="C12" s="1">
        <v>1.5060017675166465E-2</v>
      </c>
    </row>
    <row r="13" spans="1:5" x14ac:dyDescent="0.35">
      <c r="B13" t="s">
        <v>149</v>
      </c>
      <c r="C13" s="1">
        <v>1.8510583913835475E-4</v>
      </c>
    </row>
    <row r="14" spans="1:5" x14ac:dyDescent="0.35">
      <c r="B14" t="s">
        <v>150</v>
      </c>
      <c r="C14" s="1">
        <v>3.2759504490388253E-3</v>
      </c>
    </row>
    <row r="15" spans="1:5" x14ac:dyDescent="0.35">
      <c r="B15" t="s">
        <v>151</v>
      </c>
      <c r="C15">
        <v>0.30605345499848369</v>
      </c>
    </row>
    <row r="16" spans="1:5" x14ac:dyDescent="0.35">
      <c r="B16" t="s">
        <v>152</v>
      </c>
      <c r="C16">
        <v>0.30202026104008323</v>
      </c>
    </row>
    <row r="17" spans="2:3" x14ac:dyDescent="0.35">
      <c r="B17" t="s">
        <v>153</v>
      </c>
      <c r="C17">
        <v>0.89843043258575184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opLeftCell="A46" workbookViewId="0">
      <selection activeCell="B3" sqref="B3"/>
    </sheetView>
  </sheetViews>
  <sheetFormatPr baseColWidth="10" defaultRowHeight="14.5" x14ac:dyDescent="0.35"/>
  <cols>
    <col min="1" max="1" width="8.1796875" customWidth="1"/>
    <col min="2" max="2" width="6.81640625" customWidth="1"/>
    <col min="4" max="4" width="13.36328125" customWidth="1"/>
    <col min="6" max="6" width="19.1796875" customWidth="1"/>
    <col min="7" max="7" width="20.81640625" customWidth="1"/>
    <col min="8" max="8" width="21.6328125" customWidth="1"/>
  </cols>
  <sheetData>
    <row r="1" spans="2:8" x14ac:dyDescent="0.35">
      <c r="B1" s="1" t="s">
        <v>134</v>
      </c>
    </row>
    <row r="2" spans="2:8" x14ac:dyDescent="0.35">
      <c r="B2" s="44" t="s">
        <v>293</v>
      </c>
    </row>
    <row r="3" spans="2:8" x14ac:dyDescent="0.35">
      <c r="D3" s="1"/>
    </row>
    <row r="4" spans="2:8" x14ac:dyDescent="0.35">
      <c r="C4" s="1" t="s">
        <v>105</v>
      </c>
      <c r="E4" s="1" t="s">
        <v>135</v>
      </c>
    </row>
    <row r="5" spans="2:8" x14ac:dyDescent="0.35">
      <c r="D5" t="s">
        <v>128</v>
      </c>
      <c r="E5" t="s">
        <v>67</v>
      </c>
      <c r="F5" t="s">
        <v>129</v>
      </c>
      <c r="G5" t="s">
        <v>68</v>
      </c>
      <c r="H5" t="s">
        <v>130</v>
      </c>
    </row>
    <row r="6" spans="2:8" x14ac:dyDescent="0.35">
      <c r="C6" t="s">
        <v>70</v>
      </c>
      <c r="D6" s="2">
        <v>0</v>
      </c>
      <c r="E6" s="3">
        <v>1</v>
      </c>
      <c r="F6" s="3">
        <v>1.0231617228368519</v>
      </c>
      <c r="G6" s="3">
        <v>0.9468359352468716</v>
      </c>
      <c r="H6" s="4">
        <v>1.1814672472569225</v>
      </c>
    </row>
    <row r="7" spans="2:8" x14ac:dyDescent="0.35">
      <c r="D7" s="5">
        <v>150</v>
      </c>
      <c r="E7" s="6">
        <v>2.0740484139601958</v>
      </c>
      <c r="F7" s="6">
        <v>4.6887026919103176</v>
      </c>
      <c r="G7" s="6">
        <v>0.81414228616511775</v>
      </c>
      <c r="H7" s="7">
        <v>0.98443922301482667</v>
      </c>
    </row>
    <row r="8" spans="2:8" x14ac:dyDescent="0.35">
      <c r="D8" s="5">
        <v>300</v>
      </c>
      <c r="E8" s="6">
        <v>2.7458184763173796</v>
      </c>
      <c r="F8" s="6">
        <v>5.1966430389465614</v>
      </c>
      <c r="G8" s="6">
        <v>0.56140259570226581</v>
      </c>
      <c r="H8" s="7">
        <v>0.84712294949217382</v>
      </c>
    </row>
    <row r="9" spans="2:8" x14ac:dyDescent="0.35">
      <c r="D9" s="8">
        <v>500</v>
      </c>
      <c r="E9" s="9">
        <v>3.339976781898109</v>
      </c>
      <c r="F9" s="9">
        <v>6.8880909374579717</v>
      </c>
      <c r="G9" s="9">
        <v>0.50674918701303429</v>
      </c>
      <c r="H9" s="10">
        <v>0.76957720114572392</v>
      </c>
    </row>
    <row r="10" spans="2:8" x14ac:dyDescent="0.35">
      <c r="D10" s="1" t="s">
        <v>66</v>
      </c>
      <c r="E10">
        <v>2.4201724204577293E-2</v>
      </c>
      <c r="F10">
        <v>5.0490000809607596E-2</v>
      </c>
      <c r="G10">
        <v>7.3751437810077675E-2</v>
      </c>
      <c r="H10">
        <v>0.10622344539395687</v>
      </c>
    </row>
    <row r="11" spans="2:8" x14ac:dyDescent="0.35">
      <c r="E11">
        <v>0.17605511274031888</v>
      </c>
      <c r="F11">
        <v>0.7769617772367734</v>
      </c>
      <c r="G11">
        <v>6.955998913851355E-2</v>
      </c>
      <c r="H11">
        <v>0.10748791906890939</v>
      </c>
    </row>
    <row r="12" spans="2:8" x14ac:dyDescent="0.35">
      <c r="E12">
        <v>0.37050113912252713</v>
      </c>
      <c r="F12">
        <v>0.86626910995197604</v>
      </c>
      <c r="G12">
        <v>5.1811281139094015E-2</v>
      </c>
      <c r="H12">
        <v>0.11277159833206404</v>
      </c>
    </row>
    <row r="13" spans="2:8" x14ac:dyDescent="0.35">
      <c r="E13">
        <v>0.46988754356087981</v>
      </c>
      <c r="F13">
        <v>0.78434532830434667</v>
      </c>
      <c r="G13">
        <v>4.626549029753637E-2</v>
      </c>
      <c r="H13">
        <v>0.11236482172132946</v>
      </c>
    </row>
    <row r="16" spans="2:8" x14ac:dyDescent="0.35">
      <c r="E16" s="1" t="s">
        <v>135</v>
      </c>
    </row>
    <row r="17" spans="1:16" x14ac:dyDescent="0.35">
      <c r="D17" t="s">
        <v>131</v>
      </c>
      <c r="E17" t="s">
        <v>69</v>
      </c>
      <c r="F17" t="s">
        <v>132</v>
      </c>
      <c r="G17" t="s">
        <v>133</v>
      </c>
    </row>
    <row r="18" spans="1:16" x14ac:dyDescent="0.35">
      <c r="C18" t="s">
        <v>71</v>
      </c>
      <c r="D18" s="2">
        <v>0</v>
      </c>
      <c r="E18" s="3">
        <v>1</v>
      </c>
      <c r="F18" s="3">
        <v>1.9630495211605004</v>
      </c>
      <c r="G18" s="4">
        <v>0.8400622860999275</v>
      </c>
    </row>
    <row r="19" spans="1:16" x14ac:dyDescent="0.35">
      <c r="D19" s="5">
        <v>150</v>
      </c>
      <c r="E19" s="6">
        <v>1.2328195659359613</v>
      </c>
      <c r="F19" s="6">
        <v>4.1393592644105102</v>
      </c>
      <c r="G19" s="7">
        <v>1.3394366930795254</v>
      </c>
    </row>
    <row r="20" spans="1:16" x14ac:dyDescent="0.35">
      <c r="D20" s="5">
        <v>300</v>
      </c>
      <c r="E20" s="6">
        <v>1.2013299291505644</v>
      </c>
      <c r="F20" s="6">
        <v>3.5586008426990969</v>
      </c>
      <c r="G20" s="7">
        <v>1.2701989086564909</v>
      </c>
    </row>
    <row r="21" spans="1:16" x14ac:dyDescent="0.35">
      <c r="D21" s="8">
        <v>500</v>
      </c>
      <c r="E21" s="9">
        <v>1.7403181280776963</v>
      </c>
      <c r="F21" s="9">
        <v>3.5202087062787641</v>
      </c>
      <c r="G21" s="10">
        <v>1.5925375854215145</v>
      </c>
    </row>
    <row r="22" spans="1:16" x14ac:dyDescent="0.35">
      <c r="D22" t="s">
        <v>66</v>
      </c>
      <c r="E22">
        <v>8.5012994177130399E-3</v>
      </c>
      <c r="F22">
        <v>0.2369250215401936</v>
      </c>
      <c r="G22">
        <v>1.8287050074830582E-2</v>
      </c>
    </row>
    <row r="23" spans="1:16" x14ac:dyDescent="0.35">
      <c r="E23">
        <v>5.6155741238941757E-2</v>
      </c>
      <c r="F23">
        <v>9.7585427485597717E-2</v>
      </c>
      <c r="G23">
        <v>7.7389465351509715E-2</v>
      </c>
    </row>
    <row r="24" spans="1:16" x14ac:dyDescent="0.35">
      <c r="E24">
        <v>8.04454197726064E-2</v>
      </c>
      <c r="F24">
        <v>0.21978589327972178</v>
      </c>
      <c r="G24">
        <v>8.1707371597744896E-2</v>
      </c>
    </row>
    <row r="25" spans="1:16" x14ac:dyDescent="0.35">
      <c r="E25">
        <v>0.11051596933325365</v>
      </c>
      <c r="F25">
        <v>0.20979909419681345</v>
      </c>
      <c r="G25">
        <v>8.8251883042570201E-2</v>
      </c>
    </row>
    <row r="27" spans="1:16" x14ac:dyDescent="0.35">
      <c r="C27" t="s">
        <v>286</v>
      </c>
    </row>
    <row r="28" spans="1:16" ht="15" thickBot="1" x14ac:dyDescent="0.4">
      <c r="B28" t="s">
        <v>128</v>
      </c>
      <c r="C28">
        <v>150818</v>
      </c>
      <c r="F28">
        <v>310818</v>
      </c>
      <c r="I28">
        <v>241018</v>
      </c>
      <c r="L28">
        <v>241018</v>
      </c>
      <c r="O28" t="s">
        <v>285</v>
      </c>
      <c r="P28" t="s">
        <v>66</v>
      </c>
    </row>
    <row r="29" spans="1:16" x14ac:dyDescent="0.35">
      <c r="A29" t="s">
        <v>67</v>
      </c>
      <c r="B29" s="2">
        <v>0</v>
      </c>
      <c r="C29" s="45">
        <v>1.0109941262491209</v>
      </c>
      <c r="D29" s="46">
        <v>0.91268291914390187</v>
      </c>
      <c r="E29" s="47">
        <v>1.076322954606977</v>
      </c>
      <c r="F29" s="45">
        <v>0.98018551679778609</v>
      </c>
      <c r="G29" s="46">
        <v>0.98178173366656152</v>
      </c>
      <c r="H29" s="47">
        <v>1.0380327495356523</v>
      </c>
      <c r="I29" s="46">
        <v>0.92304060407642896</v>
      </c>
      <c r="J29" s="46">
        <v>1.0387811587302755</v>
      </c>
      <c r="K29" s="47">
        <v>1.0381782371932955</v>
      </c>
      <c r="L29" s="46">
        <v>0.95670306899698299</v>
      </c>
      <c r="M29" s="46">
        <v>0.86372774311291078</v>
      </c>
      <c r="N29" s="47">
        <v>1.1795691878901065</v>
      </c>
      <c r="O29">
        <f t="shared" ref="O29:O44" si="0">AVERAGE(C29:N29)</f>
        <v>1</v>
      </c>
      <c r="P29">
        <f t="shared" ref="P29:P44" si="1">STDEV(C29:N29)/SQRT(COUNT(C29:N29))</f>
        <v>2.4201724204577293E-2</v>
      </c>
    </row>
    <row r="30" spans="1:16" x14ac:dyDescent="0.35">
      <c r="B30" s="5">
        <v>150</v>
      </c>
      <c r="C30" s="48">
        <v>1.3211041104797969</v>
      </c>
      <c r="D30" s="6">
        <v>1.3020090490997449</v>
      </c>
      <c r="E30" s="49">
        <v>1.3622762252735998</v>
      </c>
      <c r="F30" s="48">
        <v>2.4699434725288159</v>
      </c>
      <c r="G30" s="6">
        <v>2.951129924273471</v>
      </c>
      <c r="H30" s="49">
        <v>2.96102396825904</v>
      </c>
      <c r="I30" s="6">
        <v>1.6607686032430953</v>
      </c>
      <c r="J30" s="6">
        <v>1.7094388074268612</v>
      </c>
      <c r="K30" s="49">
        <v>2.0920782903522932</v>
      </c>
      <c r="L30" s="6">
        <v>2.0697940329616129</v>
      </c>
      <c r="M30" s="6">
        <v>2.3341665054674392</v>
      </c>
      <c r="N30" s="49">
        <v>2.6548479781565764</v>
      </c>
      <c r="O30">
        <f t="shared" si="0"/>
        <v>2.0740484139601958</v>
      </c>
      <c r="P30">
        <f t="shared" si="1"/>
        <v>0.17605511274031888</v>
      </c>
    </row>
    <row r="31" spans="1:16" x14ac:dyDescent="0.35">
      <c r="B31" s="5">
        <v>300</v>
      </c>
      <c r="C31" s="48">
        <v>0.83517261036020229</v>
      </c>
      <c r="D31" s="6">
        <v>0.73304582843376664</v>
      </c>
      <c r="E31" s="49">
        <v>0.88198644783447511</v>
      </c>
      <c r="F31" s="48">
        <v>3.9129235219017899</v>
      </c>
      <c r="G31" s="6">
        <v>3.4979696510411529</v>
      </c>
      <c r="H31" s="49">
        <v>4.1894566333299528</v>
      </c>
      <c r="I31" s="6">
        <v>2.5725456139864211</v>
      </c>
      <c r="J31" s="6">
        <v>2.3169595317932132</v>
      </c>
      <c r="K31" s="49">
        <v>3.1369141400102696</v>
      </c>
      <c r="L31" s="6">
        <v>3.2477924145551258</v>
      </c>
      <c r="M31" s="6">
        <v>3.6755560866971648</v>
      </c>
      <c r="N31" s="49">
        <v>3.9494992358650225</v>
      </c>
      <c r="O31">
        <f t="shared" si="0"/>
        <v>2.7458184763173796</v>
      </c>
      <c r="P31">
        <f t="shared" si="1"/>
        <v>0.37050113912252713</v>
      </c>
    </row>
    <row r="32" spans="1:16" x14ac:dyDescent="0.35">
      <c r="B32" s="8">
        <v>500</v>
      </c>
      <c r="C32" s="48">
        <v>1.4404095727386919</v>
      </c>
      <c r="D32" s="6">
        <v>1.4728548491745095</v>
      </c>
      <c r="E32" s="49">
        <v>1.4701607439797992</v>
      </c>
      <c r="F32" s="48">
        <v>3.8640534461752614</v>
      </c>
      <c r="G32" s="6">
        <v>4.3184793012765565</v>
      </c>
      <c r="H32" s="49">
        <v>4.9268171380067711</v>
      </c>
      <c r="I32" s="6">
        <v>2.1775233115507882</v>
      </c>
      <c r="J32" s="6">
        <v>2.354665055856576</v>
      </c>
      <c r="K32" s="49">
        <v>2.3789466592768678</v>
      </c>
      <c r="L32" s="6">
        <v>4.6481738237435835</v>
      </c>
      <c r="M32" s="6">
        <v>5.0690283788286505</v>
      </c>
      <c r="N32" s="49">
        <v>5.9586091021692527</v>
      </c>
      <c r="O32">
        <f t="shared" si="0"/>
        <v>3.339976781898109</v>
      </c>
      <c r="P32">
        <f t="shared" si="1"/>
        <v>0.46988754356087981</v>
      </c>
    </row>
    <row r="33" spans="1:16" x14ac:dyDescent="0.35">
      <c r="A33" t="s">
        <v>129</v>
      </c>
      <c r="B33" s="2">
        <v>0</v>
      </c>
      <c r="C33" s="48">
        <v>1.138076829979189</v>
      </c>
      <c r="D33" s="6">
        <v>0.95525579676621442</v>
      </c>
      <c r="E33" s="49">
        <v>1.0253240159211447</v>
      </c>
      <c r="F33" s="48">
        <v>1.2140917192603222</v>
      </c>
      <c r="G33" s="6">
        <v>1.1080912497030535</v>
      </c>
      <c r="H33" s="49">
        <v>1.3234179879332117</v>
      </c>
      <c r="I33" s="6">
        <v>0.83476949432149816</v>
      </c>
      <c r="J33" s="6">
        <v>0.68766343278047604</v>
      </c>
      <c r="K33" s="49">
        <v>0.83816793374543352</v>
      </c>
      <c r="L33" s="6">
        <v>1.0435288553369435</v>
      </c>
      <c r="M33" s="6">
        <v>1.063994911843434</v>
      </c>
      <c r="N33" s="49">
        <v>1.0455584464513046</v>
      </c>
      <c r="O33">
        <f t="shared" si="0"/>
        <v>1.0231617228368519</v>
      </c>
      <c r="P33">
        <f t="shared" si="1"/>
        <v>5.0490000809607596E-2</v>
      </c>
    </row>
    <row r="34" spans="1:16" x14ac:dyDescent="0.35">
      <c r="B34" s="5">
        <v>150</v>
      </c>
      <c r="C34" s="48">
        <v>1.360755151527304</v>
      </c>
      <c r="D34" s="6">
        <v>1.1840313037549897</v>
      </c>
      <c r="E34" s="49">
        <v>1.3168072919874361</v>
      </c>
      <c r="F34" s="48">
        <v>7.7934392569325679</v>
      </c>
      <c r="G34" s="6">
        <v>8.3243376533528188</v>
      </c>
      <c r="H34" s="49">
        <v>8.4426827557176924</v>
      </c>
      <c r="I34" s="6">
        <v>3.412262461652209</v>
      </c>
      <c r="J34" s="6">
        <v>3.6263064007622288</v>
      </c>
      <c r="K34" s="49">
        <v>3.8072423048246749</v>
      </c>
      <c r="L34" s="6">
        <v>4.782634235069998</v>
      </c>
      <c r="M34" s="6">
        <v>5.6376967179162056</v>
      </c>
      <c r="N34" s="49">
        <v>6.5762367694256891</v>
      </c>
      <c r="O34">
        <f t="shared" si="0"/>
        <v>4.6887026919103176</v>
      </c>
      <c r="P34">
        <f t="shared" si="1"/>
        <v>0.7769617772367734</v>
      </c>
    </row>
    <row r="35" spans="1:16" x14ac:dyDescent="0.35">
      <c r="B35" s="5">
        <v>300</v>
      </c>
      <c r="C35" s="48">
        <v>1.8432878682194413</v>
      </c>
      <c r="D35" s="6">
        <v>1.7395626698138473</v>
      </c>
      <c r="E35" s="49">
        <v>2.0623783463264349</v>
      </c>
      <c r="F35" s="48">
        <v>4.0381327735692043</v>
      </c>
      <c r="G35" s="6">
        <v>3.8702507685874523</v>
      </c>
      <c r="H35" s="49">
        <v>3.8550096064748889</v>
      </c>
      <c r="I35" s="6">
        <v>4.979072112246441</v>
      </c>
      <c r="J35" s="6">
        <v>5.0371427972955152</v>
      </c>
      <c r="K35" s="49">
        <v>6.1533390813740274</v>
      </c>
      <c r="L35" s="6">
        <v>8.6082129571770452</v>
      </c>
      <c r="M35" s="6">
        <v>9.5023632988350109</v>
      </c>
      <c r="N35" s="49">
        <v>10.670964187439424</v>
      </c>
      <c r="O35">
        <f t="shared" si="0"/>
        <v>5.1966430389465614</v>
      </c>
      <c r="P35">
        <f t="shared" si="1"/>
        <v>0.86626910995197604</v>
      </c>
    </row>
    <row r="36" spans="1:16" x14ac:dyDescent="0.35">
      <c r="B36" s="8">
        <v>500</v>
      </c>
      <c r="C36" s="48">
        <v>2.9048254703942042</v>
      </c>
      <c r="D36" s="6">
        <v>2.8522367088661982</v>
      </c>
      <c r="E36" s="49">
        <v>2.8209601670603028</v>
      </c>
      <c r="F36" s="48">
        <v>6.3225608375345743</v>
      </c>
      <c r="G36" s="6">
        <v>7.5009689828250394</v>
      </c>
      <c r="H36" s="49">
        <v>8.9838919629299809</v>
      </c>
      <c r="I36" s="6">
        <v>6.2270483622329955</v>
      </c>
      <c r="J36" s="6">
        <v>7.6629527077404376</v>
      </c>
      <c r="K36" s="49">
        <v>8.7217899240205643</v>
      </c>
      <c r="L36" s="6">
        <v>8.5127583702909995</v>
      </c>
      <c r="M36" s="6">
        <v>9.8631778089936013</v>
      </c>
      <c r="N36" s="49">
        <v>10.283919946606765</v>
      </c>
      <c r="O36">
        <f t="shared" si="0"/>
        <v>6.8880909374579717</v>
      </c>
      <c r="P36">
        <f t="shared" si="1"/>
        <v>0.78434532830434667</v>
      </c>
    </row>
    <row r="37" spans="1:16" x14ac:dyDescent="0.35">
      <c r="A37" t="s">
        <v>68</v>
      </c>
      <c r="B37" s="2">
        <v>0</v>
      </c>
      <c r="C37" s="48">
        <v>0.95322769843781996</v>
      </c>
      <c r="D37" s="6">
        <v>0.93829625417686557</v>
      </c>
      <c r="E37" s="49">
        <v>0.93231078601700679</v>
      </c>
      <c r="F37" s="48">
        <v>1.3687247074644324</v>
      </c>
      <c r="G37" s="6">
        <v>1.2002967379662057</v>
      </c>
      <c r="H37" s="49">
        <v>1.1852973006013945</v>
      </c>
      <c r="I37" s="6">
        <v>0.62325103218468769</v>
      </c>
      <c r="J37" s="6">
        <v>0.5863471390099293</v>
      </c>
      <c r="K37" s="49">
        <v>0.56894733296384348</v>
      </c>
      <c r="L37" s="6">
        <v>0.94769751800451907</v>
      </c>
      <c r="M37" s="6">
        <v>0.91121349090684445</v>
      </c>
      <c r="N37" s="49">
        <v>1.1464212252289114</v>
      </c>
      <c r="O37">
        <f t="shared" si="0"/>
        <v>0.9468359352468716</v>
      </c>
      <c r="P37">
        <f t="shared" si="1"/>
        <v>7.3751437810077675E-2</v>
      </c>
    </row>
    <row r="38" spans="1:16" x14ac:dyDescent="0.35">
      <c r="B38" s="5">
        <v>150</v>
      </c>
      <c r="C38" s="48">
        <v>0.53259065212814261</v>
      </c>
      <c r="D38" s="6">
        <v>0.51611665002843055</v>
      </c>
      <c r="E38" s="49">
        <v>0.57977401599275835</v>
      </c>
      <c r="F38" s="48">
        <v>0.86756679035379336</v>
      </c>
      <c r="G38" s="6">
        <v>0.84883729007108644</v>
      </c>
      <c r="H38" s="49">
        <v>0.78784763561244575</v>
      </c>
      <c r="I38" s="6">
        <v>0.71907649404239926</v>
      </c>
      <c r="J38" s="6">
        <v>0.67701464957803992</v>
      </c>
      <c r="K38" s="49">
        <v>0.7362928760716011</v>
      </c>
      <c r="L38" s="6">
        <v>1.1445222814467624</v>
      </c>
      <c r="M38" s="6">
        <v>1.172313703487271</v>
      </c>
      <c r="N38" s="49">
        <v>1.187754395168682</v>
      </c>
      <c r="O38">
        <f t="shared" si="0"/>
        <v>0.81414228616511775</v>
      </c>
      <c r="P38">
        <f t="shared" si="1"/>
        <v>6.955998913851355E-2</v>
      </c>
    </row>
    <row r="39" spans="1:16" x14ac:dyDescent="0.35">
      <c r="B39" s="5">
        <v>300</v>
      </c>
      <c r="C39" s="48">
        <v>0.44770270599305917</v>
      </c>
      <c r="D39" s="6">
        <v>0.39647173910863931</v>
      </c>
      <c r="E39" s="49">
        <v>0.44434689075052525</v>
      </c>
      <c r="F39" s="48">
        <v>0.54356810733690175</v>
      </c>
      <c r="G39" s="6">
        <v>0.51681167836160635</v>
      </c>
      <c r="H39" s="49">
        <v>0.64306284704519279</v>
      </c>
      <c r="I39" s="6">
        <v>0.37680388179567587</v>
      </c>
      <c r="J39" s="6">
        <v>0.4160820969667669</v>
      </c>
      <c r="K39" s="49">
        <v>0.47593776943940758</v>
      </c>
      <c r="L39" s="6">
        <v>0.81595943248419323</v>
      </c>
      <c r="M39" s="6">
        <v>0.73028516565372792</v>
      </c>
      <c r="N39" s="49">
        <v>0.92979883349149428</v>
      </c>
      <c r="O39">
        <f t="shared" si="0"/>
        <v>0.56140259570226581</v>
      </c>
      <c r="P39">
        <f t="shared" si="1"/>
        <v>5.1811281139094015E-2</v>
      </c>
    </row>
    <row r="40" spans="1:16" x14ac:dyDescent="0.35">
      <c r="B40" s="8">
        <v>500</v>
      </c>
      <c r="C40" s="48">
        <v>0.35323715143850321</v>
      </c>
      <c r="D40" s="6">
        <v>0.30144759815007638</v>
      </c>
      <c r="E40" s="49">
        <v>0.322059436457932</v>
      </c>
      <c r="F40" s="48">
        <v>0.58060200575971721</v>
      </c>
      <c r="G40" s="6">
        <v>0.54841510529613369</v>
      </c>
      <c r="H40" s="49">
        <v>0.53532445990494937</v>
      </c>
      <c r="I40" s="6">
        <v>0.47342248268935844</v>
      </c>
      <c r="J40" s="6">
        <v>0.42998156135731513</v>
      </c>
      <c r="K40" s="49">
        <v>0.3916510369401251</v>
      </c>
      <c r="L40" s="6">
        <v>0.60716676574933337</v>
      </c>
      <c r="M40" s="6">
        <v>0.70970669167533429</v>
      </c>
      <c r="N40" s="49">
        <v>0.82797594873763292</v>
      </c>
      <c r="O40">
        <f t="shared" si="0"/>
        <v>0.50674918701303429</v>
      </c>
      <c r="P40">
        <f t="shared" si="1"/>
        <v>4.626549029753637E-2</v>
      </c>
    </row>
    <row r="41" spans="1:16" x14ac:dyDescent="0.35">
      <c r="A41" t="s">
        <v>130</v>
      </c>
      <c r="B41" s="2">
        <v>0</v>
      </c>
      <c r="C41" s="48">
        <v>1.0402941315485303</v>
      </c>
      <c r="D41" s="6">
        <v>0.93355256656129904</v>
      </c>
      <c r="E41" s="49">
        <v>1.0137913550876478</v>
      </c>
      <c r="F41" s="48">
        <v>1.4783135392253972</v>
      </c>
      <c r="G41" s="6">
        <v>1.4892911769077848</v>
      </c>
      <c r="H41" s="49">
        <v>1.4103763821029218</v>
      </c>
      <c r="I41" s="6">
        <v>0.82038089921925916</v>
      </c>
      <c r="J41" s="6">
        <v>0.58613654106461799</v>
      </c>
      <c r="K41" s="49">
        <v>0.7239966734582618</v>
      </c>
      <c r="L41" s="6">
        <v>1.4639458937746042</v>
      </c>
      <c r="M41" s="6">
        <v>1.5558881942411873</v>
      </c>
      <c r="N41" s="49">
        <v>1.6616396138915588</v>
      </c>
      <c r="O41">
        <f t="shared" si="0"/>
        <v>1.1814672472569225</v>
      </c>
      <c r="P41">
        <f t="shared" si="1"/>
        <v>0.10622344539395687</v>
      </c>
    </row>
    <row r="42" spans="1:16" x14ac:dyDescent="0.35">
      <c r="B42" s="5">
        <v>150</v>
      </c>
      <c r="C42" s="48">
        <v>0.56127191556465206</v>
      </c>
      <c r="D42" s="6">
        <v>0.55943287724992152</v>
      </c>
      <c r="E42" s="49">
        <v>0.60446353504986461</v>
      </c>
      <c r="F42" s="48">
        <v>1.1683015502335978</v>
      </c>
      <c r="G42" s="6">
        <v>1.154214832174953</v>
      </c>
      <c r="H42" s="49">
        <v>1.2958738696936902</v>
      </c>
      <c r="I42" s="6">
        <v>0.62235259417606104</v>
      </c>
      <c r="J42" s="6">
        <v>0.71039951902146692</v>
      </c>
      <c r="K42" s="49">
        <v>0.81476948299902807</v>
      </c>
      <c r="L42" s="6">
        <v>1.472860295465525</v>
      </c>
      <c r="M42" s="6">
        <v>1.4354799669026759</v>
      </c>
      <c r="N42" s="49">
        <v>1.4138502376464845</v>
      </c>
      <c r="O42">
        <f t="shared" si="0"/>
        <v>0.98443922301482667</v>
      </c>
      <c r="P42">
        <f t="shared" si="1"/>
        <v>0.10748791906890939</v>
      </c>
    </row>
    <row r="43" spans="1:16" x14ac:dyDescent="0.35">
      <c r="B43" s="5">
        <v>300</v>
      </c>
      <c r="C43" s="48">
        <v>0.42943263376354035</v>
      </c>
      <c r="D43" s="6">
        <v>0.43360914133811518</v>
      </c>
      <c r="E43" s="49">
        <v>0.45799358628226372</v>
      </c>
      <c r="F43" s="48">
        <v>0.7651588506682856</v>
      </c>
      <c r="G43" s="6">
        <v>0.7908775302954737</v>
      </c>
      <c r="H43" s="49">
        <v>0.79869607558482802</v>
      </c>
      <c r="I43" s="6">
        <v>0.6690866559593841</v>
      </c>
      <c r="J43" s="6">
        <v>0.71941446977721346</v>
      </c>
      <c r="K43" s="49">
        <v>0.73679559374750558</v>
      </c>
      <c r="L43" s="6">
        <v>1.4229773210410062</v>
      </c>
      <c r="M43" s="6">
        <v>1.4648604251000872</v>
      </c>
      <c r="N43" s="49">
        <v>1.4765731103483828</v>
      </c>
      <c r="O43">
        <f t="shared" si="0"/>
        <v>0.84712294949217382</v>
      </c>
      <c r="P43">
        <f t="shared" si="1"/>
        <v>0.11277159833206404</v>
      </c>
    </row>
    <row r="44" spans="1:16" ht="15" thickBot="1" x14ac:dyDescent="0.4">
      <c r="B44" s="8">
        <v>500</v>
      </c>
      <c r="C44" s="50">
        <v>0.41333245487266379</v>
      </c>
      <c r="D44" s="51">
        <v>0.43114706434199235</v>
      </c>
      <c r="E44" s="52">
        <v>0.51998808349004788</v>
      </c>
      <c r="F44" s="50">
        <v>0.57968928645355067</v>
      </c>
      <c r="G44" s="51">
        <v>0.55334545661665924</v>
      </c>
      <c r="H44" s="52">
        <v>0.66489726003609195</v>
      </c>
      <c r="I44" s="51">
        <v>0.64307271460185389</v>
      </c>
      <c r="J44" s="51">
        <v>0.58415284428942726</v>
      </c>
      <c r="K44" s="52">
        <v>0.6448831775833207</v>
      </c>
      <c r="L44" s="51">
        <v>1.4704418006645799</v>
      </c>
      <c r="M44" s="51">
        <v>1.3267297352315346</v>
      </c>
      <c r="N44" s="52">
        <v>1.4032465355669639</v>
      </c>
      <c r="O44">
        <f t="shared" si="0"/>
        <v>0.76957720114572392</v>
      </c>
      <c r="P44">
        <f t="shared" si="1"/>
        <v>0.11236482172132946</v>
      </c>
    </row>
    <row r="46" spans="1:16" x14ac:dyDescent="0.35">
      <c r="C46" t="s">
        <v>287</v>
      </c>
    </row>
    <row r="47" spans="1:16" ht="15" thickBot="1" x14ac:dyDescent="0.4">
      <c r="B47" t="s">
        <v>131</v>
      </c>
      <c r="C47">
        <v>310818</v>
      </c>
      <c r="F47">
        <v>110918</v>
      </c>
      <c r="I47">
        <v>120918</v>
      </c>
      <c r="L47" t="s">
        <v>285</v>
      </c>
      <c r="M47" t="s">
        <v>66</v>
      </c>
    </row>
    <row r="48" spans="1:16" x14ac:dyDescent="0.35">
      <c r="A48" t="s">
        <v>69</v>
      </c>
      <c r="B48" s="2">
        <v>0</v>
      </c>
      <c r="C48" s="45">
        <v>1.0091010625297139</v>
      </c>
      <c r="D48" s="46">
        <v>0.9584702789720595</v>
      </c>
      <c r="E48" s="47">
        <v>1.0324286584982267</v>
      </c>
      <c r="F48" s="45">
        <v>0.99335348307928706</v>
      </c>
      <c r="G48" s="46">
        <v>1.0261439329694781</v>
      </c>
      <c r="H48" s="47">
        <v>0.98050258395123469</v>
      </c>
      <c r="I48" s="45">
        <v>1.0286363929346969</v>
      </c>
      <c r="J48" s="46">
        <v>0.98748880349042145</v>
      </c>
      <c r="K48" s="47">
        <v>0.98387480357488155</v>
      </c>
      <c r="L48">
        <f t="shared" ref="L48:L59" si="2">AVERAGE(C48:K48)</f>
        <v>1</v>
      </c>
      <c r="M48">
        <f t="shared" ref="M48:M59" si="3">STDEV(C48:K48)/SQRT(COUNT(C48:K48))</f>
        <v>8.5012994177130399E-3</v>
      </c>
    </row>
    <row r="49" spans="1:13" x14ac:dyDescent="0.35">
      <c r="B49" s="5">
        <v>150</v>
      </c>
      <c r="C49" s="48">
        <v>1.2337328175548927</v>
      </c>
      <c r="D49" s="6">
        <v>1.0476905989375735</v>
      </c>
      <c r="E49" s="49">
        <v>1.1477981616369333</v>
      </c>
      <c r="F49" s="48">
        <v>1.0535707814187452</v>
      </c>
      <c r="G49" s="6">
        <v>1.0845999405654976</v>
      </c>
      <c r="H49" s="49">
        <v>1.2108475215087666</v>
      </c>
      <c r="I49" s="48">
        <v>1.4847071793241864</v>
      </c>
      <c r="J49" s="6">
        <v>1.4050191479761822</v>
      </c>
      <c r="K49" s="49">
        <v>1.4274099445008746</v>
      </c>
      <c r="L49">
        <f t="shared" si="2"/>
        <v>1.2328195659359613</v>
      </c>
      <c r="M49">
        <f t="shared" si="3"/>
        <v>5.6155741238941757E-2</v>
      </c>
    </row>
    <row r="50" spans="1:13" x14ac:dyDescent="0.35">
      <c r="B50" s="5">
        <v>300</v>
      </c>
      <c r="C50" s="48">
        <v>0.96297801203918465</v>
      </c>
      <c r="D50" s="6">
        <v>0.95331593217052868</v>
      </c>
      <c r="E50" s="49">
        <v>1.0046397371468763</v>
      </c>
      <c r="F50" s="48">
        <v>1.1371487384664449</v>
      </c>
      <c r="G50" s="6">
        <v>1.142055708973885</v>
      </c>
      <c r="H50" s="49">
        <v>1.085303007240862</v>
      </c>
      <c r="I50" s="48">
        <v>1.4565819917895966</v>
      </c>
      <c r="J50" s="6">
        <v>1.5400640562592656</v>
      </c>
      <c r="K50" s="49">
        <v>1.529882178268436</v>
      </c>
      <c r="L50">
        <f t="shared" si="2"/>
        <v>1.2013299291505644</v>
      </c>
      <c r="M50">
        <f t="shared" si="3"/>
        <v>8.04454197726064E-2</v>
      </c>
    </row>
    <row r="51" spans="1:13" x14ac:dyDescent="0.35">
      <c r="B51" s="8">
        <v>500</v>
      </c>
      <c r="C51" s="48">
        <v>1.2829589952014455</v>
      </c>
      <c r="D51" s="6">
        <v>1.3281198597044142</v>
      </c>
      <c r="E51" s="49">
        <v>1.4621514396179307</v>
      </c>
      <c r="F51" s="48">
        <v>1.6222357520276587</v>
      </c>
      <c r="G51" s="6">
        <v>1.8073234903998783</v>
      </c>
      <c r="H51" s="49">
        <v>1.8945979835757827</v>
      </c>
      <c r="I51" s="48">
        <v>1.9921674442174888</v>
      </c>
      <c r="J51" s="6">
        <v>2.0972668292151662</v>
      </c>
      <c r="K51" s="49">
        <v>2.1760413587395009</v>
      </c>
      <c r="L51">
        <f t="shared" si="2"/>
        <v>1.7403181280776963</v>
      </c>
      <c r="M51">
        <f t="shared" si="3"/>
        <v>0.11051596933325365</v>
      </c>
    </row>
    <row r="52" spans="1:13" x14ac:dyDescent="0.35">
      <c r="A52" t="s">
        <v>132</v>
      </c>
      <c r="B52" s="2">
        <v>0</v>
      </c>
      <c r="C52" s="48">
        <v>1.0896740839896584</v>
      </c>
      <c r="D52" s="6">
        <v>1.1279016404600755</v>
      </c>
      <c r="E52" s="49">
        <v>1.163230263585334</v>
      </c>
      <c r="F52" s="48">
        <v>1.9449940927903049</v>
      </c>
      <c r="G52" s="6">
        <v>2.0302246189306139</v>
      </c>
      <c r="H52" s="49">
        <v>2.0454963868171374</v>
      </c>
      <c r="I52" s="48">
        <v>2.6096279980529742</v>
      </c>
      <c r="J52" s="6">
        <v>2.9151843562257036</v>
      </c>
      <c r="K52" s="49">
        <v>2.7411122495927023</v>
      </c>
      <c r="L52">
        <f t="shared" si="2"/>
        <v>1.9630495211605004</v>
      </c>
      <c r="M52">
        <f t="shared" si="3"/>
        <v>0.2369250215401936</v>
      </c>
    </row>
    <row r="53" spans="1:13" x14ac:dyDescent="0.35">
      <c r="B53" s="5">
        <v>150</v>
      </c>
      <c r="C53" s="48">
        <v>4.6222888888659721</v>
      </c>
      <c r="D53" s="6">
        <v>4.1651051340305489</v>
      </c>
      <c r="E53" s="49">
        <v>3.8142939792732973</v>
      </c>
      <c r="F53" s="48">
        <v>3.8233128211818768</v>
      </c>
      <c r="G53" s="6">
        <v>4.0425681503547946</v>
      </c>
      <c r="H53" s="49">
        <v>3.8813774308349096</v>
      </c>
      <c r="I53" s="48">
        <v>4.1154524056659341</v>
      </c>
      <c r="J53" s="6">
        <v>4.2550981625499809</v>
      </c>
      <c r="K53" s="49">
        <v>4.5347364069372791</v>
      </c>
      <c r="L53">
        <f t="shared" si="2"/>
        <v>4.1393592644105102</v>
      </c>
      <c r="M53">
        <f t="shared" si="3"/>
        <v>9.7585427485597717E-2</v>
      </c>
    </row>
    <row r="54" spans="1:13" x14ac:dyDescent="0.35">
      <c r="B54" s="5">
        <v>300</v>
      </c>
      <c r="C54" s="48">
        <v>3.0641663581415064</v>
      </c>
      <c r="D54" s="6">
        <v>3.4300940425940043</v>
      </c>
      <c r="E54" s="49">
        <v>3.7724744680390279</v>
      </c>
      <c r="F54" s="48">
        <v>3.081113599628897</v>
      </c>
      <c r="G54" s="6">
        <v>2.882624105764422</v>
      </c>
      <c r="H54" s="49">
        <v>2.8498336558742308</v>
      </c>
      <c r="I54" s="48">
        <v>4.0817261850519095</v>
      </c>
      <c r="J54" s="6">
        <v>4.1307818997726242</v>
      </c>
      <c r="K54" s="49">
        <v>4.7345932694252495</v>
      </c>
      <c r="L54">
        <f t="shared" si="2"/>
        <v>3.5586008426990969</v>
      </c>
      <c r="M54">
        <f t="shared" si="3"/>
        <v>0.21978589327972178</v>
      </c>
    </row>
    <row r="55" spans="1:13" x14ac:dyDescent="0.35">
      <c r="B55" s="8">
        <v>500</v>
      </c>
      <c r="C55" s="48">
        <v>2.5483820734334572</v>
      </c>
      <c r="D55" s="6">
        <v>2.8631561144186612</v>
      </c>
      <c r="E55" s="49">
        <v>3.1492316434404803</v>
      </c>
      <c r="F55" s="48">
        <v>4.0180477940377051</v>
      </c>
      <c r="G55" s="6">
        <v>4.269144070683569</v>
      </c>
      <c r="H55" s="49">
        <v>4.3895569230323197</v>
      </c>
      <c r="I55" s="48">
        <v>3.3094637455352873</v>
      </c>
      <c r="J55" s="6">
        <v>3.4226246174294368</v>
      </c>
      <c r="K55" s="49">
        <v>3.7122713744979627</v>
      </c>
      <c r="L55">
        <f t="shared" si="2"/>
        <v>3.5202087062787641</v>
      </c>
      <c r="M55">
        <f t="shared" si="3"/>
        <v>0.20979909419681345</v>
      </c>
    </row>
    <row r="56" spans="1:13" x14ac:dyDescent="0.35">
      <c r="A56" t="s">
        <v>133</v>
      </c>
      <c r="B56" s="2">
        <v>0</v>
      </c>
      <c r="C56" s="48">
        <v>0.78969171890968759</v>
      </c>
      <c r="D56" s="6">
        <v>0.79158824627423641</v>
      </c>
      <c r="E56" s="49">
        <v>0.84256554054123745</v>
      </c>
      <c r="F56" s="48">
        <v>0.80448947936825477</v>
      </c>
      <c r="G56" s="6">
        <v>0.82579167482079052</v>
      </c>
      <c r="H56" s="49">
        <v>0.78840592315553715</v>
      </c>
      <c r="I56" s="48">
        <v>0.86978042616749307</v>
      </c>
      <c r="J56" s="6">
        <v>0.9201563843997892</v>
      </c>
      <c r="K56" s="49">
        <v>0.92809118126232171</v>
      </c>
      <c r="L56">
        <f t="shared" si="2"/>
        <v>0.8400622860999275</v>
      </c>
      <c r="M56">
        <f t="shared" si="3"/>
        <v>1.8287050074830582E-2</v>
      </c>
    </row>
    <row r="57" spans="1:13" x14ac:dyDescent="0.35">
      <c r="B57" s="5">
        <v>150</v>
      </c>
      <c r="C57" s="48">
        <v>1.008918525638183</v>
      </c>
      <c r="D57" s="6">
        <v>1.0378614514054825</v>
      </c>
      <c r="E57" s="49">
        <v>1.254294515539871</v>
      </c>
      <c r="F57" s="48">
        <v>1.3054643501706931</v>
      </c>
      <c r="G57" s="6">
        <v>1.2885979980720028</v>
      </c>
      <c r="H57" s="49">
        <v>1.3385374763530409</v>
      </c>
      <c r="I57" s="48">
        <v>1.6604062527088328</v>
      </c>
      <c r="J57" s="6">
        <v>1.6012420068590427</v>
      </c>
      <c r="K57" s="49">
        <v>1.5596076609685785</v>
      </c>
      <c r="L57">
        <f t="shared" si="2"/>
        <v>1.3394366930795254</v>
      </c>
      <c r="M57">
        <f t="shared" si="3"/>
        <v>7.7389465351509715E-2</v>
      </c>
    </row>
    <row r="58" spans="1:13" x14ac:dyDescent="0.35">
      <c r="B58" s="5">
        <v>300</v>
      </c>
      <c r="C58" s="48">
        <v>1.2423832099060812</v>
      </c>
      <c r="D58" s="6">
        <v>1.1734213910548674</v>
      </c>
      <c r="E58" s="49">
        <v>1.1640563203656513</v>
      </c>
      <c r="F58" s="48">
        <v>0.99513651815289161</v>
      </c>
      <c r="G58" s="6">
        <v>1.0320366464444397</v>
      </c>
      <c r="H58" s="49">
        <v>1.0920365014822384</v>
      </c>
      <c r="I58" s="48">
        <v>1.5254947023562122</v>
      </c>
      <c r="J58" s="6">
        <v>1.5417843735622347</v>
      </c>
      <c r="K58" s="49">
        <v>1.6654405145838009</v>
      </c>
      <c r="L58">
        <f t="shared" si="2"/>
        <v>1.2701989086564909</v>
      </c>
      <c r="M58">
        <f t="shared" si="3"/>
        <v>8.1707371597744896E-2</v>
      </c>
    </row>
    <row r="59" spans="1:13" ht="15" thickBot="1" x14ac:dyDescent="0.4">
      <c r="B59" s="8">
        <v>500</v>
      </c>
      <c r="C59" s="50">
        <v>1.1817407419248052</v>
      </c>
      <c r="D59" s="51">
        <v>1.3370517920069469</v>
      </c>
      <c r="E59" s="52">
        <v>1.4634632301604573</v>
      </c>
      <c r="F59" s="50">
        <v>1.5227409452985134</v>
      </c>
      <c r="G59" s="51">
        <v>1.56953474381555</v>
      </c>
      <c r="H59" s="52">
        <v>1.567903919053107</v>
      </c>
      <c r="I59" s="50">
        <v>1.8346583925479587</v>
      </c>
      <c r="J59" s="51">
        <v>1.8265102229966859</v>
      </c>
      <c r="K59" s="52">
        <v>2.0292342809896047</v>
      </c>
      <c r="L59">
        <f t="shared" si="2"/>
        <v>1.5925375854215145</v>
      </c>
      <c r="M59">
        <f t="shared" si="3"/>
        <v>8.8251883042570201E-2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topLeftCell="A22" workbookViewId="0">
      <selection activeCell="G4" sqref="G4"/>
    </sheetView>
  </sheetViews>
  <sheetFormatPr baseColWidth="10" defaultRowHeight="14.5" x14ac:dyDescent="0.35"/>
  <sheetData>
    <row r="1" spans="2:7" x14ac:dyDescent="0.35">
      <c r="B1" s="1" t="s">
        <v>180</v>
      </c>
    </row>
    <row r="2" spans="2:7" x14ac:dyDescent="0.35">
      <c r="G2" t="s">
        <v>181</v>
      </c>
    </row>
    <row r="3" spans="2:7" x14ac:dyDescent="0.35">
      <c r="G3" t="s">
        <v>176</v>
      </c>
    </row>
    <row r="4" spans="2:7" x14ac:dyDescent="0.35">
      <c r="G4" t="s">
        <v>194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A19" sqref="A19"/>
    </sheetView>
  </sheetViews>
  <sheetFormatPr baseColWidth="10" defaultRowHeight="14.5" x14ac:dyDescent="0.35"/>
  <cols>
    <col min="1" max="1" width="22.453125" customWidth="1"/>
    <col min="2" max="2" width="9.90625" customWidth="1"/>
    <col min="3" max="3" width="50.1796875" customWidth="1"/>
    <col min="4" max="4" width="14.36328125" customWidth="1"/>
    <col min="5" max="5" width="6.1796875" customWidth="1"/>
    <col min="6" max="6" width="8.453125" customWidth="1"/>
    <col min="7" max="7" width="9.1796875" customWidth="1"/>
    <col min="8" max="8" width="33.36328125" customWidth="1"/>
    <col min="9" max="9" width="14.453125" customWidth="1"/>
  </cols>
  <sheetData>
    <row r="1" spans="1:4" x14ac:dyDescent="0.35">
      <c r="B1" s="1" t="s">
        <v>282</v>
      </c>
    </row>
    <row r="3" spans="1:4" x14ac:dyDescent="0.35">
      <c r="A3" s="1" t="s">
        <v>0</v>
      </c>
      <c r="C3" s="1" t="s">
        <v>2</v>
      </c>
      <c r="D3" s="1" t="s">
        <v>10</v>
      </c>
    </row>
    <row r="4" spans="1:4" x14ac:dyDescent="0.35">
      <c r="A4" s="1"/>
      <c r="B4" s="1" t="s">
        <v>9</v>
      </c>
      <c r="C4" t="s">
        <v>11</v>
      </c>
      <c r="D4">
        <v>70.239999999999995</v>
      </c>
    </row>
    <row r="5" spans="1:4" x14ac:dyDescent="0.35">
      <c r="A5" s="1"/>
      <c r="B5" s="1"/>
      <c r="C5" t="s">
        <v>4</v>
      </c>
      <c r="D5">
        <v>70.239999999999995</v>
      </c>
    </row>
    <row r="6" spans="1:4" x14ac:dyDescent="0.35">
      <c r="A6" s="1"/>
      <c r="B6" s="1"/>
      <c r="C6" t="s">
        <v>7</v>
      </c>
      <c r="D6">
        <v>35.119999999999997</v>
      </c>
    </row>
    <row r="7" spans="1:4" x14ac:dyDescent="0.35">
      <c r="A7" s="1"/>
      <c r="B7" s="1"/>
      <c r="C7" t="s">
        <v>6</v>
      </c>
      <c r="D7">
        <v>18.32</v>
      </c>
    </row>
    <row r="8" spans="1:4" x14ac:dyDescent="0.35">
      <c r="A8" s="1"/>
      <c r="B8" s="1"/>
      <c r="C8" s="1" t="s">
        <v>2</v>
      </c>
      <c r="D8" s="1" t="s">
        <v>10</v>
      </c>
    </row>
    <row r="9" spans="1:4" x14ac:dyDescent="0.35">
      <c r="A9" s="1"/>
      <c r="B9" s="1" t="s">
        <v>12</v>
      </c>
      <c r="C9" t="s">
        <v>13</v>
      </c>
      <c r="D9">
        <v>100</v>
      </c>
    </row>
    <row r="10" spans="1:4" x14ac:dyDescent="0.35">
      <c r="A10" s="1"/>
      <c r="B10" s="1"/>
      <c r="C10" t="s">
        <v>14</v>
      </c>
      <c r="D10">
        <v>36.71</v>
      </c>
    </row>
    <row r="11" spans="1:4" x14ac:dyDescent="0.35">
      <c r="A11" s="1"/>
      <c r="B11" s="1"/>
      <c r="C11" t="s">
        <v>15</v>
      </c>
      <c r="D11">
        <v>16.579999999999998</v>
      </c>
    </row>
    <row r="12" spans="1:4" x14ac:dyDescent="0.35">
      <c r="A12" s="1"/>
      <c r="B12" s="1"/>
    </row>
    <row r="13" spans="1:4" x14ac:dyDescent="0.35">
      <c r="A13" s="1"/>
      <c r="B13" s="1" t="s">
        <v>16</v>
      </c>
      <c r="C13" s="1" t="s">
        <v>2</v>
      </c>
      <c r="D13" s="1" t="s">
        <v>10</v>
      </c>
    </row>
    <row r="14" spans="1:4" x14ac:dyDescent="0.35">
      <c r="A14" s="1"/>
      <c r="C14" t="s">
        <v>17</v>
      </c>
      <c r="D14">
        <v>33.909999999999997</v>
      </c>
    </row>
    <row r="15" spans="1:4" x14ac:dyDescent="0.35">
      <c r="A15" s="1"/>
      <c r="C15" t="s">
        <v>18</v>
      </c>
      <c r="D15">
        <v>23.74</v>
      </c>
    </row>
    <row r="16" spans="1:4" x14ac:dyDescent="0.35">
      <c r="A16" s="1"/>
      <c r="C16" t="s">
        <v>19</v>
      </c>
      <c r="D16">
        <v>22.82</v>
      </c>
    </row>
    <row r="17" spans="1:4" x14ac:dyDescent="0.35">
      <c r="A17" s="1"/>
      <c r="C17" t="s">
        <v>20</v>
      </c>
      <c r="D17">
        <v>5.63</v>
      </c>
    </row>
    <row r="18" spans="1:4" x14ac:dyDescent="0.35">
      <c r="A18" s="1"/>
    </row>
    <row r="19" spans="1:4" x14ac:dyDescent="0.35">
      <c r="A19" s="1"/>
      <c r="C19" s="1"/>
      <c r="D19" s="1"/>
    </row>
    <row r="20" spans="1:4" x14ac:dyDescent="0.35">
      <c r="A20" s="1"/>
      <c r="C20" s="1"/>
      <c r="D20" s="1"/>
    </row>
    <row r="21" spans="1:4" x14ac:dyDescent="0.35">
      <c r="B21" s="1"/>
    </row>
    <row r="22" spans="1:4" x14ac:dyDescent="0.35">
      <c r="B22" s="1"/>
    </row>
    <row r="23" spans="1:4" x14ac:dyDescent="0.35">
      <c r="B23" s="1"/>
    </row>
    <row r="24" spans="1:4" x14ac:dyDescent="0.35">
      <c r="B24" s="1"/>
    </row>
    <row r="25" spans="1:4" x14ac:dyDescent="0.35">
      <c r="B25" s="1"/>
      <c r="C25" s="1"/>
      <c r="D25" s="1"/>
    </row>
    <row r="26" spans="1:4" x14ac:dyDescent="0.35">
      <c r="B26" s="1"/>
    </row>
    <row r="27" spans="1:4" x14ac:dyDescent="0.35">
      <c r="B27" s="1"/>
    </row>
    <row r="28" spans="1:4" x14ac:dyDescent="0.35">
      <c r="B28" s="1"/>
    </row>
    <row r="29" spans="1:4" x14ac:dyDescent="0.35">
      <c r="B29" s="1"/>
      <c r="C29" s="1"/>
      <c r="D29" s="1"/>
    </row>
    <row r="30" spans="1:4" x14ac:dyDescent="0.35">
      <c r="B30" s="1"/>
    </row>
    <row r="39" spans="1:4" x14ac:dyDescent="0.35">
      <c r="A39" s="1"/>
      <c r="C39" s="1"/>
      <c r="D39" s="1"/>
    </row>
    <row r="40" spans="1:4" x14ac:dyDescent="0.35">
      <c r="A40" s="1"/>
      <c r="B40" s="1"/>
    </row>
    <row r="41" spans="1:4" x14ac:dyDescent="0.35">
      <c r="B41" s="1"/>
    </row>
    <row r="42" spans="1:4" x14ac:dyDescent="0.35">
      <c r="B42" s="1"/>
    </row>
    <row r="43" spans="1:4" x14ac:dyDescent="0.35">
      <c r="B43" s="1"/>
    </row>
    <row r="44" spans="1:4" x14ac:dyDescent="0.35">
      <c r="B44" s="1"/>
    </row>
    <row r="45" spans="1:4" x14ac:dyDescent="0.35">
      <c r="B45" s="1"/>
      <c r="C45" s="1"/>
      <c r="D45" s="1"/>
    </row>
    <row r="46" spans="1:4" x14ac:dyDescent="0.35">
      <c r="B46" s="1"/>
    </row>
    <row r="47" spans="1:4" x14ac:dyDescent="0.35">
      <c r="B47" s="1"/>
    </row>
    <row r="48" spans="1:4" x14ac:dyDescent="0.35">
      <c r="B48" s="1"/>
    </row>
    <row r="49" spans="1:4" x14ac:dyDescent="0.35">
      <c r="B49" s="1"/>
    </row>
    <row r="50" spans="1:4" x14ac:dyDescent="0.35">
      <c r="B50" s="1"/>
    </row>
    <row r="51" spans="1:4" x14ac:dyDescent="0.35">
      <c r="B51" s="1"/>
      <c r="C51" s="1"/>
      <c r="D51" s="1"/>
    </row>
    <row r="52" spans="1:4" x14ac:dyDescent="0.35">
      <c r="B52" s="1"/>
    </row>
    <row r="56" spans="1:4" x14ac:dyDescent="0.35">
      <c r="C56" s="1"/>
      <c r="D56" s="1"/>
    </row>
    <row r="57" spans="1:4" x14ac:dyDescent="0.35">
      <c r="A57" s="1"/>
      <c r="B57" s="1"/>
    </row>
    <row r="58" spans="1:4" x14ac:dyDescent="0.35">
      <c r="B58" s="1"/>
    </row>
    <row r="59" spans="1:4" x14ac:dyDescent="0.35">
      <c r="B59" s="1"/>
    </row>
    <row r="60" spans="1:4" x14ac:dyDescent="0.35">
      <c r="B60" s="1"/>
    </row>
    <row r="61" spans="1:4" x14ac:dyDescent="0.35">
      <c r="B61" s="1"/>
    </row>
    <row r="62" spans="1:4" x14ac:dyDescent="0.35">
      <c r="B62" s="1"/>
      <c r="C62" s="1"/>
      <c r="D62" s="1"/>
    </row>
    <row r="63" spans="1:4" x14ac:dyDescent="0.35">
      <c r="B63" s="1"/>
    </row>
    <row r="64" spans="1:4" x14ac:dyDescent="0.35">
      <c r="B64" s="1"/>
    </row>
    <row r="65" spans="2:4" x14ac:dyDescent="0.35">
      <c r="B65" s="1"/>
    </row>
    <row r="66" spans="2:4" x14ac:dyDescent="0.35">
      <c r="B66" s="1"/>
    </row>
    <row r="67" spans="2:4" x14ac:dyDescent="0.35">
      <c r="B67" s="1"/>
    </row>
    <row r="68" spans="2:4" x14ac:dyDescent="0.35">
      <c r="B68" s="1"/>
      <c r="C68" s="1"/>
      <c r="D68" s="1"/>
    </row>
    <row r="69" spans="2:4" x14ac:dyDescent="0.35">
      <c r="B69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7" workbookViewId="0">
      <selection activeCell="J18" sqref="J18"/>
    </sheetView>
  </sheetViews>
  <sheetFormatPr baseColWidth="10" defaultRowHeight="14.5" x14ac:dyDescent="0.35"/>
  <cols>
    <col min="3" max="3" width="16.7265625" customWidth="1"/>
  </cols>
  <sheetData>
    <row r="1" spans="1:8" x14ac:dyDescent="0.35">
      <c r="B1" s="1" t="s">
        <v>288</v>
      </c>
    </row>
    <row r="3" spans="1:8" x14ac:dyDescent="0.35">
      <c r="A3" s="1" t="s">
        <v>110</v>
      </c>
      <c r="B3" s="1" t="s">
        <v>69</v>
      </c>
      <c r="C3" t="s">
        <v>156</v>
      </c>
      <c r="D3" t="s">
        <v>79</v>
      </c>
      <c r="E3" t="s">
        <v>82</v>
      </c>
    </row>
    <row r="4" spans="1:8" x14ac:dyDescent="0.35">
      <c r="B4" s="2" t="s">
        <v>72</v>
      </c>
      <c r="C4" s="4">
        <v>2.1920396088187525E-2</v>
      </c>
      <c r="D4">
        <v>7.0361207698583965E-3</v>
      </c>
    </row>
    <row r="5" spans="1:8" x14ac:dyDescent="0.35">
      <c r="B5" s="5" t="s">
        <v>73</v>
      </c>
      <c r="C5" s="7">
        <v>1</v>
      </c>
      <c r="D5">
        <v>0</v>
      </c>
    </row>
    <row r="6" spans="1:8" x14ac:dyDescent="0.35">
      <c r="B6" s="5" t="s">
        <v>74</v>
      </c>
      <c r="C6" s="7">
        <v>0.11570816608730655</v>
      </c>
      <c r="D6">
        <v>3.2549495226214885E-2</v>
      </c>
    </row>
    <row r="7" spans="1:8" x14ac:dyDescent="0.35">
      <c r="B7" s="5" t="s">
        <v>75</v>
      </c>
      <c r="C7" s="7">
        <v>0.2548337162736185</v>
      </c>
      <c r="D7">
        <v>3.4766902428583171E-2</v>
      </c>
    </row>
    <row r="8" spans="1:8" x14ac:dyDescent="0.35">
      <c r="B8" s="5" t="s">
        <v>76</v>
      </c>
      <c r="C8" s="7">
        <v>0.27103420811944667</v>
      </c>
      <c r="D8">
        <v>6.7749575434509435E-2</v>
      </c>
    </row>
    <row r="9" spans="1:8" x14ac:dyDescent="0.35">
      <c r="B9" s="5" t="s">
        <v>77</v>
      </c>
      <c r="C9" s="7">
        <v>0.32439069794851155</v>
      </c>
      <c r="D9">
        <v>2.4140793355131071E-2</v>
      </c>
    </row>
    <row r="10" spans="1:8" x14ac:dyDescent="0.35">
      <c r="B10" s="8" t="s">
        <v>78</v>
      </c>
      <c r="C10" s="10">
        <v>0.2868505792973986</v>
      </c>
      <c r="D10">
        <v>5.5614435353508851E-2</v>
      </c>
    </row>
    <row r="13" spans="1:8" x14ac:dyDescent="0.35">
      <c r="A13" s="11"/>
      <c r="B13" t="s">
        <v>298</v>
      </c>
      <c r="C13" s="6"/>
      <c r="D13" s="6"/>
      <c r="E13" s="6"/>
      <c r="F13" s="6"/>
    </row>
    <row r="14" spans="1:8" x14ac:dyDescent="0.35">
      <c r="C14" t="s">
        <v>300</v>
      </c>
    </row>
    <row r="15" spans="1:8" x14ac:dyDescent="0.35">
      <c r="B15" t="s">
        <v>301</v>
      </c>
      <c r="F15" t="s">
        <v>295</v>
      </c>
      <c r="G15" t="s">
        <v>79</v>
      </c>
      <c r="H15" t="s">
        <v>296</v>
      </c>
    </row>
    <row r="16" spans="1:8" x14ac:dyDescent="0.35">
      <c r="A16" t="s">
        <v>72</v>
      </c>
      <c r="B16" s="2">
        <v>1.0742075987363152E-2</v>
      </c>
      <c r="C16" s="3">
        <v>1.4121552593443443E-2</v>
      </c>
      <c r="D16" s="3">
        <v>2.07262634215226E-2</v>
      </c>
      <c r="E16" s="4">
        <v>4.2091692350420901E-2</v>
      </c>
      <c r="F16">
        <f>AVERAGE(B16:E16)</f>
        <v>2.1920396088187525E-2</v>
      </c>
      <c r="G16">
        <f>H16/SQRT(COUNT(B16:E16))</f>
        <v>7.0361207698583965E-3</v>
      </c>
      <c r="H16">
        <f>STDEV(B16:E16)</f>
        <v>1.4072241539716793E-2</v>
      </c>
    </row>
    <row r="17" spans="1:8" x14ac:dyDescent="0.35">
      <c r="A17" t="s">
        <v>73</v>
      </c>
      <c r="B17" s="5">
        <v>1</v>
      </c>
      <c r="C17" s="6">
        <v>1</v>
      </c>
      <c r="D17" s="6">
        <v>1</v>
      </c>
      <c r="E17" s="7">
        <v>1</v>
      </c>
      <c r="F17">
        <f t="shared" ref="F17:F22" si="0">AVERAGE(B17:E17)</f>
        <v>1</v>
      </c>
      <c r="G17">
        <f t="shared" ref="G17:G21" si="1">H17/SQRT(COUNT(B17:E17))</f>
        <v>0</v>
      </c>
      <c r="H17">
        <f t="shared" ref="H17:H22" si="2">STDEV(B17:E17)</f>
        <v>0</v>
      </c>
    </row>
    <row r="18" spans="1:8" x14ac:dyDescent="0.35">
      <c r="A18" t="s">
        <v>74</v>
      </c>
      <c r="B18" s="5">
        <v>0.13845130390921495</v>
      </c>
      <c r="C18" s="6">
        <v>0.10448638122754235</v>
      </c>
      <c r="D18" s="6">
        <v>3.2474635930536254E-2</v>
      </c>
      <c r="E18" s="7">
        <v>0.18742034328193272</v>
      </c>
      <c r="F18">
        <f t="shared" si="0"/>
        <v>0.11570816608730655</v>
      </c>
      <c r="G18">
        <f t="shared" si="1"/>
        <v>3.2549495226214885E-2</v>
      </c>
      <c r="H18">
        <f t="shared" si="2"/>
        <v>6.509899045242977E-2</v>
      </c>
    </row>
    <row r="19" spans="1:8" x14ac:dyDescent="0.35">
      <c r="A19" t="s">
        <v>75</v>
      </c>
      <c r="B19" s="5">
        <v>0.29699898158245169</v>
      </c>
      <c r="C19" s="6"/>
      <c r="D19" s="6">
        <v>0.18586809797176529</v>
      </c>
      <c r="E19" s="7">
        <v>0.28163406926663859</v>
      </c>
      <c r="F19">
        <f t="shared" si="0"/>
        <v>0.2548337162736185</v>
      </c>
      <c r="G19">
        <f t="shared" si="1"/>
        <v>3.4766902428583171E-2</v>
      </c>
      <c r="H19">
        <f t="shared" si="2"/>
        <v>6.0218041428095843E-2</v>
      </c>
    </row>
    <row r="20" spans="1:8" x14ac:dyDescent="0.35">
      <c r="A20" t="s">
        <v>76</v>
      </c>
      <c r="B20" s="5">
        <v>0.19277661699874402</v>
      </c>
      <c r="C20" s="6">
        <v>0.21436724704800592</v>
      </c>
      <c r="D20" s="6"/>
      <c r="E20" s="7">
        <v>0.40595876031159006</v>
      </c>
      <c r="F20">
        <f t="shared" si="0"/>
        <v>0.27103420811944667</v>
      </c>
      <c r="G20">
        <f t="shared" si="1"/>
        <v>6.7749575434509435E-2</v>
      </c>
      <c r="H20">
        <f t="shared" si="2"/>
        <v>0.11734570684379063</v>
      </c>
    </row>
    <row r="21" spans="1:8" x14ac:dyDescent="0.35">
      <c r="A21" t="s">
        <v>77</v>
      </c>
      <c r="B21" s="5">
        <v>0.35614290438376095</v>
      </c>
      <c r="C21" s="6">
        <v>0.27701567806196881</v>
      </c>
      <c r="D21" s="6"/>
      <c r="E21" s="7">
        <v>0.34001351139980479</v>
      </c>
      <c r="F21">
        <f t="shared" si="0"/>
        <v>0.32439069794851155</v>
      </c>
      <c r="G21">
        <f t="shared" si="1"/>
        <v>2.4140793355131071E-2</v>
      </c>
      <c r="H21">
        <f t="shared" si="2"/>
        <v>4.1813080626108154E-2</v>
      </c>
    </row>
    <row r="22" spans="1:8" x14ac:dyDescent="0.35">
      <c r="A22" t="s">
        <v>78</v>
      </c>
      <c r="B22" s="8">
        <v>0.29410826081814345</v>
      </c>
      <c r="C22" s="9">
        <v>0.18709998863994826</v>
      </c>
      <c r="D22" s="9"/>
      <c r="E22" s="10">
        <v>0.3793434884341042</v>
      </c>
      <c r="F22">
        <f t="shared" si="0"/>
        <v>0.2868505792973986</v>
      </c>
      <c r="G22">
        <f>H22/SQRT(3)</f>
        <v>5.5614435353508851E-2</v>
      </c>
      <c r="H22">
        <f t="shared" si="2"/>
        <v>9.6327027666532117E-2</v>
      </c>
    </row>
    <row r="23" spans="1:8" x14ac:dyDescent="0.35">
      <c r="B23" t="s">
        <v>302</v>
      </c>
      <c r="C23" t="s">
        <v>303</v>
      </c>
      <c r="D23" t="s">
        <v>304</v>
      </c>
      <c r="E23" t="s">
        <v>305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4" workbookViewId="0">
      <selection activeCell="B13" sqref="B13"/>
    </sheetView>
  </sheetViews>
  <sheetFormatPr baseColWidth="10" defaultRowHeight="14.5" x14ac:dyDescent="0.35"/>
  <cols>
    <col min="3" max="3" width="17.90625" customWidth="1"/>
  </cols>
  <sheetData>
    <row r="1" spans="1:7" x14ac:dyDescent="0.35">
      <c r="B1" s="1" t="s">
        <v>157</v>
      </c>
    </row>
    <row r="4" spans="1:7" x14ac:dyDescent="0.35">
      <c r="A4" s="1" t="s">
        <v>111</v>
      </c>
      <c r="B4" s="1" t="s">
        <v>81</v>
      </c>
      <c r="C4" t="s">
        <v>80</v>
      </c>
      <c r="D4" t="s">
        <v>79</v>
      </c>
      <c r="E4" t="s">
        <v>82</v>
      </c>
    </row>
    <row r="5" spans="1:7" x14ac:dyDescent="0.35">
      <c r="B5" s="2" t="s">
        <v>72</v>
      </c>
      <c r="C5" s="4">
        <v>7.5320490604876819E-2</v>
      </c>
      <c r="D5">
        <v>2.8001080769730152E-2</v>
      </c>
    </row>
    <row r="6" spans="1:7" x14ac:dyDescent="0.35">
      <c r="B6" s="5" t="s">
        <v>73</v>
      </c>
      <c r="C6" s="7">
        <v>1</v>
      </c>
      <c r="D6">
        <v>0</v>
      </c>
    </row>
    <row r="7" spans="1:7" x14ac:dyDescent="0.35">
      <c r="B7" s="5" t="s">
        <v>74</v>
      </c>
      <c r="C7" s="7">
        <v>0.17120711367207514</v>
      </c>
      <c r="D7">
        <v>3.4038673749156159E-2</v>
      </c>
    </row>
    <row r="8" spans="1:7" x14ac:dyDescent="0.35">
      <c r="B8" s="5" t="s">
        <v>75</v>
      </c>
      <c r="C8" s="7">
        <v>0.22905593820790554</v>
      </c>
      <c r="D8">
        <v>3.8678286948591607E-2</v>
      </c>
    </row>
    <row r="9" spans="1:7" x14ac:dyDescent="0.35">
      <c r="B9" s="5" t="s">
        <v>76</v>
      </c>
      <c r="C9" s="7">
        <v>0.24342823869954733</v>
      </c>
      <c r="D9">
        <v>2.279834584213003E-2</v>
      </c>
    </row>
    <row r="10" spans="1:7" x14ac:dyDescent="0.35">
      <c r="B10" s="5" t="s">
        <v>77</v>
      </c>
      <c r="C10" s="7">
        <v>1.3876335194668783</v>
      </c>
      <c r="D10">
        <v>0.53633030381367375</v>
      </c>
    </row>
    <row r="11" spans="1:7" x14ac:dyDescent="0.35">
      <c r="B11" s="8" t="s">
        <v>78</v>
      </c>
      <c r="C11" s="10">
        <v>0.19900814607892214</v>
      </c>
      <c r="D11">
        <v>6.7218438462755256E-2</v>
      </c>
    </row>
    <row r="13" spans="1:7" x14ac:dyDescent="0.35">
      <c r="B13" t="s">
        <v>298</v>
      </c>
    </row>
    <row r="14" spans="1:7" x14ac:dyDescent="0.35">
      <c r="B14" t="s">
        <v>81</v>
      </c>
    </row>
    <row r="15" spans="1:7" x14ac:dyDescent="0.35">
      <c r="B15" t="s">
        <v>294</v>
      </c>
      <c r="E15" t="s">
        <v>295</v>
      </c>
      <c r="F15" t="s">
        <v>79</v>
      </c>
      <c r="G15" t="s">
        <v>296</v>
      </c>
    </row>
    <row r="16" spans="1:7" x14ac:dyDescent="0.35">
      <c r="A16" t="s">
        <v>72</v>
      </c>
      <c r="C16" s="2">
        <v>4.7319409835146674E-2</v>
      </c>
      <c r="D16" s="53">
        <v>0.10332157137460697</v>
      </c>
      <c r="E16">
        <f t="shared" ref="E16:E21" si="0">AVERAGE(B16:D16)</f>
        <v>7.5320490604876819E-2</v>
      </c>
      <c r="F16">
        <f>STDEV(C16:D16)/SQRT(COUNT(B16:D16))</f>
        <v>2.8001080769730152E-2</v>
      </c>
      <c r="G16">
        <f>STDEV(C16:D16)</f>
        <v>3.959950818565685E-2</v>
      </c>
    </row>
    <row r="17" spans="1:7" x14ac:dyDescent="0.35">
      <c r="A17" t="s">
        <v>73</v>
      </c>
      <c r="C17" s="5">
        <v>1</v>
      </c>
      <c r="D17" s="21">
        <v>1</v>
      </c>
      <c r="E17">
        <f>AVERAGE(B17:D17)</f>
        <v>1</v>
      </c>
      <c r="F17">
        <f t="shared" ref="F17:F22" si="1">STDEV(C17:D17)/SQRT(COUNT(B17:D17))</f>
        <v>0</v>
      </c>
      <c r="G17">
        <f t="shared" ref="G17:G22" si="2">STDEV(C17:D17)</f>
        <v>0</v>
      </c>
    </row>
    <row r="18" spans="1:7" x14ac:dyDescent="0.35">
      <c r="A18" t="s">
        <v>74</v>
      </c>
      <c r="C18" s="5">
        <v>0.13716843992291894</v>
      </c>
      <c r="D18" s="21">
        <v>0.20524578742123131</v>
      </c>
      <c r="E18">
        <f t="shared" si="0"/>
        <v>0.17120711367207514</v>
      </c>
      <c r="F18">
        <f t="shared" si="1"/>
        <v>3.4038673749156159E-2</v>
      </c>
      <c r="G18">
        <f t="shared" si="2"/>
        <v>4.813795406124969E-2</v>
      </c>
    </row>
    <row r="19" spans="1:7" x14ac:dyDescent="0.35">
      <c r="A19" t="s">
        <v>75</v>
      </c>
      <c r="C19" s="5">
        <v>0.26773422515649709</v>
      </c>
      <c r="D19" s="21">
        <v>0.190377651259314</v>
      </c>
      <c r="E19">
        <f t="shared" si="0"/>
        <v>0.22905593820790554</v>
      </c>
      <c r="F19">
        <f>STDEV(C19:D19)/SQRT(COUNT(B19:D19))</f>
        <v>3.8678286948591607E-2</v>
      </c>
      <c r="G19">
        <f t="shared" si="2"/>
        <v>5.469935797205653E-2</v>
      </c>
    </row>
    <row r="20" spans="1:7" x14ac:dyDescent="0.35">
      <c r="A20" t="s">
        <v>76</v>
      </c>
      <c r="C20" s="5">
        <v>0.2206298928574173</v>
      </c>
      <c r="D20" s="21">
        <v>0.26622658454167736</v>
      </c>
      <c r="E20">
        <f t="shared" si="0"/>
        <v>0.24342823869954733</v>
      </c>
      <c r="F20">
        <f t="shared" si="1"/>
        <v>2.279834584213003E-2</v>
      </c>
      <c r="G20">
        <f t="shared" si="2"/>
        <v>3.2241729889612554E-2</v>
      </c>
    </row>
    <row r="21" spans="1:7" x14ac:dyDescent="0.35">
      <c r="A21" t="s">
        <v>77</v>
      </c>
      <c r="C21" s="5">
        <v>0.85130321565320444</v>
      </c>
      <c r="D21" s="21">
        <v>1.923963823280552</v>
      </c>
      <c r="E21">
        <f t="shared" si="0"/>
        <v>1.3876335194668783</v>
      </c>
      <c r="F21">
        <f t="shared" si="1"/>
        <v>0.53633030381367375</v>
      </c>
      <c r="G21">
        <f t="shared" si="2"/>
        <v>0.75848558956498002</v>
      </c>
    </row>
    <row r="22" spans="1:7" x14ac:dyDescent="0.35">
      <c r="A22" t="s">
        <v>78</v>
      </c>
      <c r="C22" s="8">
        <v>0.13178970761616696</v>
      </c>
      <c r="D22" s="24">
        <v>0.26622658454167736</v>
      </c>
      <c r="E22">
        <f>AVERAGE(B22:D22)</f>
        <v>0.19900814607892214</v>
      </c>
      <c r="F22">
        <f t="shared" si="1"/>
        <v>6.7218438462755256E-2</v>
      </c>
      <c r="G22">
        <f t="shared" si="2"/>
        <v>9.5061227315569791E-2</v>
      </c>
    </row>
    <row r="23" spans="1:7" x14ac:dyDescent="0.35">
      <c r="C23" t="s">
        <v>299</v>
      </c>
      <c r="D23" s="43" t="s">
        <v>297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"/>
  <sheetViews>
    <sheetView topLeftCell="A22" workbookViewId="0">
      <selection activeCell="B1" sqref="B1"/>
    </sheetView>
  </sheetViews>
  <sheetFormatPr baseColWidth="10" defaultRowHeight="14.5" x14ac:dyDescent="0.35"/>
  <sheetData>
    <row r="1" spans="2:7" x14ac:dyDescent="0.35">
      <c r="B1" s="1" t="s">
        <v>182</v>
      </c>
    </row>
    <row r="2" spans="2:7" x14ac:dyDescent="0.35">
      <c r="G2" t="s">
        <v>183</v>
      </c>
    </row>
    <row r="3" spans="2:7" x14ac:dyDescent="0.35">
      <c r="G3" t="s">
        <v>176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workbookViewId="0">
      <selection activeCell="D15" sqref="D15"/>
    </sheetView>
  </sheetViews>
  <sheetFormatPr baseColWidth="10" defaultRowHeight="14.5" x14ac:dyDescent="0.35"/>
  <cols>
    <col min="2" max="2" width="23.54296875" customWidth="1"/>
    <col min="3" max="3" width="16.1796875" customWidth="1"/>
    <col min="4" max="4" width="17.1796875" customWidth="1"/>
    <col min="5" max="5" width="26.90625" customWidth="1"/>
    <col min="6" max="6" width="31.26953125" customWidth="1"/>
  </cols>
  <sheetData>
    <row r="1" spans="1:8" x14ac:dyDescent="0.35">
      <c r="B1" s="1" t="s">
        <v>164</v>
      </c>
    </row>
    <row r="3" spans="1:8" x14ac:dyDescent="0.35">
      <c r="A3" s="1" t="s">
        <v>107</v>
      </c>
      <c r="B3" t="s">
        <v>159</v>
      </c>
    </row>
    <row r="4" spans="1:8" x14ac:dyDescent="0.35">
      <c r="B4" s="2" t="s">
        <v>83</v>
      </c>
      <c r="C4" s="3" t="s">
        <v>160</v>
      </c>
      <c r="D4" s="3" t="s">
        <v>161</v>
      </c>
      <c r="E4" s="3" t="s">
        <v>162</v>
      </c>
      <c r="F4" s="4" t="s">
        <v>163</v>
      </c>
    </row>
    <row r="5" spans="1:8" x14ac:dyDescent="0.35">
      <c r="B5" s="5" t="s">
        <v>86</v>
      </c>
      <c r="C5" s="6">
        <v>54</v>
      </c>
      <c r="D5" s="6">
        <v>38</v>
      </c>
      <c r="E5" s="6">
        <v>20</v>
      </c>
      <c r="F5" s="7">
        <v>14.000000000000002</v>
      </c>
    </row>
    <row r="6" spans="1:8" x14ac:dyDescent="0.35">
      <c r="B6" s="5" t="s">
        <v>84</v>
      </c>
      <c r="C6" s="6">
        <v>32</v>
      </c>
      <c r="D6" s="6">
        <v>26</v>
      </c>
      <c r="E6" s="6">
        <v>34</v>
      </c>
      <c r="F6" s="7">
        <v>28.000000000000004</v>
      </c>
    </row>
    <row r="7" spans="1:8" x14ac:dyDescent="0.35">
      <c r="B7" s="5" t="s">
        <v>87</v>
      </c>
      <c r="C7" s="6" t="s">
        <v>173</v>
      </c>
      <c r="D7" s="6" t="s">
        <v>173</v>
      </c>
      <c r="E7" s="6">
        <v>20</v>
      </c>
      <c r="F7" s="7">
        <v>18</v>
      </c>
    </row>
    <row r="8" spans="1:8" x14ac:dyDescent="0.35">
      <c r="B8" s="8" t="s">
        <v>85</v>
      </c>
      <c r="C8" s="9">
        <v>14.000000000000002</v>
      </c>
      <c r="D8" s="9">
        <v>38</v>
      </c>
      <c r="E8" s="9">
        <v>28.000000000000004</v>
      </c>
      <c r="F8" s="10">
        <v>40</v>
      </c>
    </row>
    <row r="10" spans="1:8" x14ac:dyDescent="0.35">
      <c r="A10" s="6"/>
      <c r="B10" s="6"/>
      <c r="C10" s="6"/>
      <c r="D10" s="6"/>
      <c r="E10" s="6"/>
      <c r="F10" s="6"/>
      <c r="G10" s="6"/>
      <c r="H10" s="6"/>
    </row>
    <row r="11" spans="1:8" x14ac:dyDescent="0.35">
      <c r="A11" s="11"/>
      <c r="B11" s="6"/>
      <c r="C11" s="6"/>
      <c r="D11" s="6"/>
      <c r="E11" s="6"/>
      <c r="F11" s="6"/>
      <c r="G11" s="6"/>
      <c r="H11" s="6"/>
    </row>
    <row r="12" spans="1:8" x14ac:dyDescent="0.35">
      <c r="A12" s="6"/>
      <c r="B12" s="64"/>
      <c r="C12" s="64"/>
      <c r="D12" s="64"/>
      <c r="E12" s="6"/>
      <c r="F12" s="6"/>
      <c r="G12" s="6"/>
      <c r="H12" s="6"/>
    </row>
    <row r="13" spans="1:8" x14ac:dyDescent="0.35">
      <c r="A13" s="6"/>
      <c r="B13" s="6"/>
      <c r="C13" s="6"/>
      <c r="D13" s="6"/>
      <c r="E13" s="6"/>
      <c r="F13" s="6"/>
      <c r="G13" s="6"/>
      <c r="H13" s="6"/>
    </row>
    <row r="14" spans="1:8" x14ac:dyDescent="0.35">
      <c r="A14" s="6"/>
      <c r="B14" s="6"/>
      <c r="C14" s="6"/>
      <c r="D14" s="6"/>
      <c r="E14" s="6"/>
      <c r="F14" s="6"/>
      <c r="G14" s="6"/>
      <c r="H14" s="6"/>
    </row>
    <row r="15" spans="1:8" x14ac:dyDescent="0.35">
      <c r="A15" s="6"/>
      <c r="B15" s="6"/>
      <c r="C15" s="6"/>
      <c r="D15" s="6"/>
      <c r="E15" s="6"/>
      <c r="F15" s="6"/>
      <c r="G15" s="6"/>
      <c r="H15" s="6"/>
    </row>
    <row r="16" spans="1:8" x14ac:dyDescent="0.35">
      <c r="A16" s="6"/>
      <c r="B16" s="6"/>
      <c r="C16" s="6"/>
      <c r="D16" s="6"/>
      <c r="E16" s="6"/>
      <c r="F16" s="6"/>
      <c r="G16" s="6"/>
      <c r="H16" s="6"/>
    </row>
    <row r="17" spans="1:8" x14ac:dyDescent="0.35">
      <c r="A17" s="6"/>
      <c r="B17" s="6"/>
      <c r="C17" s="6"/>
      <c r="D17" s="6"/>
      <c r="E17" s="6"/>
      <c r="F17" s="6"/>
      <c r="G17" s="6"/>
      <c r="H17" s="6"/>
    </row>
    <row r="18" spans="1:8" x14ac:dyDescent="0.35">
      <c r="A18" s="6"/>
      <c r="B18" s="6"/>
      <c r="C18" s="6"/>
      <c r="D18" s="6"/>
      <c r="E18" s="6"/>
      <c r="F18" s="6"/>
      <c r="G18" s="6"/>
      <c r="H18" s="6"/>
    </row>
    <row r="19" spans="1:8" x14ac:dyDescent="0.35">
      <c r="A19" s="6"/>
      <c r="B19" s="6"/>
      <c r="C19" s="6"/>
      <c r="D19" s="6"/>
      <c r="E19" s="6"/>
      <c r="F19" s="6"/>
      <c r="G19" s="6"/>
      <c r="H19" s="6"/>
    </row>
    <row r="20" spans="1:8" x14ac:dyDescent="0.35">
      <c r="A20" s="6"/>
      <c r="B20" s="6"/>
      <c r="C20" s="6"/>
      <c r="D20" s="6"/>
      <c r="E20" s="6"/>
      <c r="F20" s="6"/>
      <c r="G20" s="6"/>
      <c r="H20" s="6"/>
    </row>
    <row r="21" spans="1:8" x14ac:dyDescent="0.35">
      <c r="A21" s="6"/>
      <c r="B21" s="6"/>
      <c r="C21" s="6"/>
      <c r="D21" s="6"/>
      <c r="E21" s="6"/>
      <c r="F21" s="6"/>
      <c r="G21" s="6"/>
      <c r="H21" s="6"/>
    </row>
    <row r="22" spans="1:8" x14ac:dyDescent="0.35">
      <c r="A22" s="6"/>
      <c r="B22" s="6"/>
      <c r="C22" s="6"/>
      <c r="D22" s="6"/>
      <c r="E22" s="6"/>
      <c r="F22" s="6"/>
      <c r="G22" s="6"/>
      <c r="H22" s="6"/>
    </row>
    <row r="23" spans="1:8" x14ac:dyDescent="0.35">
      <c r="A23" s="6"/>
      <c r="B23" s="6"/>
      <c r="C23" s="6"/>
      <c r="D23" s="6"/>
      <c r="E23" s="6"/>
      <c r="F23" s="6"/>
      <c r="G23" s="6"/>
      <c r="H23" s="6"/>
    </row>
    <row r="24" spans="1:8" x14ac:dyDescent="0.35">
      <c r="A24" s="6"/>
      <c r="B24" s="6"/>
      <c r="C24" s="6"/>
      <c r="D24" s="6"/>
      <c r="E24" s="6"/>
      <c r="F24" s="6"/>
      <c r="G24" s="6"/>
      <c r="H24" s="6"/>
    </row>
    <row r="25" spans="1:8" x14ac:dyDescent="0.35">
      <c r="A25" s="6"/>
      <c r="B25" s="6"/>
      <c r="C25" s="6"/>
      <c r="D25" s="6"/>
      <c r="E25" s="6"/>
      <c r="F25" s="6"/>
      <c r="G25" s="6"/>
      <c r="H25" s="6"/>
    </row>
    <row r="26" spans="1:8" x14ac:dyDescent="0.35">
      <c r="A26" s="6"/>
      <c r="B26" s="6"/>
      <c r="C26" s="6"/>
      <c r="D26" s="6"/>
      <c r="E26" s="6"/>
      <c r="F26" s="6"/>
      <c r="G26" s="6"/>
      <c r="H26" s="6"/>
    </row>
    <row r="27" spans="1:8" x14ac:dyDescent="0.35">
      <c r="A27" s="6"/>
      <c r="B27" s="6"/>
      <c r="C27" s="6"/>
      <c r="D27" s="6"/>
      <c r="E27" s="6"/>
      <c r="F27" s="6"/>
      <c r="G27" s="6"/>
      <c r="H27" s="6"/>
    </row>
    <row r="28" spans="1:8" x14ac:dyDescent="0.35">
      <c r="A28" s="6"/>
      <c r="B28" s="6"/>
      <c r="C28" s="6"/>
      <c r="D28" s="6"/>
      <c r="E28" s="6"/>
      <c r="F28" s="6"/>
      <c r="G28" s="6"/>
      <c r="H28" s="6"/>
    </row>
    <row r="29" spans="1:8" x14ac:dyDescent="0.35">
      <c r="A29" s="6"/>
      <c r="B29" s="6"/>
      <c r="C29" s="6"/>
      <c r="D29" s="6"/>
      <c r="E29" s="6"/>
      <c r="F29" s="6"/>
      <c r="G29" s="6"/>
      <c r="H29" s="6"/>
    </row>
    <row r="30" spans="1:8" x14ac:dyDescent="0.35">
      <c r="A30" s="6"/>
      <c r="B30" s="6"/>
      <c r="C30" s="6"/>
      <c r="D30" s="6"/>
      <c r="E30" s="6"/>
      <c r="F30" s="6"/>
      <c r="G30" s="6"/>
      <c r="H30" s="6"/>
    </row>
    <row r="31" spans="1:8" x14ac:dyDescent="0.35">
      <c r="A31" s="6"/>
      <c r="B31" s="6"/>
      <c r="C31" s="6"/>
      <c r="D31" s="6"/>
      <c r="E31" s="6"/>
      <c r="F31" s="6"/>
      <c r="G31" s="6"/>
      <c r="H31" s="6"/>
    </row>
    <row r="32" spans="1:8" x14ac:dyDescent="0.35">
      <c r="A32" s="6"/>
      <c r="B32" s="6"/>
      <c r="C32" s="6"/>
      <c r="D32" s="6"/>
      <c r="E32" s="6"/>
      <c r="F32" s="6"/>
      <c r="G32" s="6"/>
      <c r="H32" s="6"/>
    </row>
    <row r="33" spans="1:8" x14ac:dyDescent="0.35">
      <c r="A33" s="6"/>
      <c r="B33" s="6"/>
      <c r="C33" s="6"/>
      <c r="D33" s="6"/>
      <c r="E33" s="6"/>
      <c r="F33" s="6"/>
      <c r="G33" s="6"/>
      <c r="H33" s="6"/>
    </row>
    <row r="34" spans="1:8" x14ac:dyDescent="0.35">
      <c r="A34" s="6"/>
      <c r="B34" s="6"/>
      <c r="C34" s="6"/>
      <c r="D34" s="6"/>
      <c r="E34" s="6"/>
      <c r="F34" s="6"/>
      <c r="G34" s="6"/>
      <c r="H34" s="6"/>
    </row>
    <row r="35" spans="1:8" x14ac:dyDescent="0.35">
      <c r="A35" s="6"/>
      <c r="B35" s="6"/>
      <c r="C35" s="6"/>
      <c r="D35" s="6"/>
      <c r="E35" s="6"/>
      <c r="F35" s="6"/>
      <c r="G35" s="6"/>
      <c r="H35" s="6"/>
    </row>
    <row r="36" spans="1:8" x14ac:dyDescent="0.35">
      <c r="A36" s="6"/>
      <c r="B36" s="6"/>
      <c r="C36" s="6"/>
      <c r="D36" s="6"/>
      <c r="E36" s="6"/>
      <c r="F36" s="6"/>
      <c r="G36" s="6"/>
      <c r="H36" s="6"/>
    </row>
    <row r="37" spans="1:8" x14ac:dyDescent="0.35">
      <c r="A37" s="6"/>
      <c r="B37" s="6"/>
      <c r="C37" s="6"/>
      <c r="D37" s="6"/>
      <c r="E37" s="6"/>
      <c r="F37" s="6"/>
      <c r="G37" s="6"/>
      <c r="H37" s="6"/>
    </row>
    <row r="38" spans="1:8" x14ac:dyDescent="0.35">
      <c r="A38" s="6"/>
      <c r="B38" s="6"/>
      <c r="C38" s="6"/>
      <c r="D38" s="6"/>
      <c r="E38" s="6"/>
      <c r="F38" s="6"/>
      <c r="G38" s="6"/>
      <c r="H38" s="6"/>
    </row>
    <row r="39" spans="1:8" x14ac:dyDescent="0.35">
      <c r="A39" s="6"/>
      <c r="B39" s="6"/>
      <c r="C39" s="6"/>
      <c r="D39" s="6"/>
      <c r="E39" s="6"/>
      <c r="F39" s="6"/>
      <c r="G39" s="6"/>
      <c r="H39" s="6"/>
    </row>
    <row r="40" spans="1:8" x14ac:dyDescent="0.35">
      <c r="A40" s="6"/>
      <c r="B40" s="6"/>
      <c r="C40" s="6"/>
      <c r="D40" s="6"/>
      <c r="E40" s="6"/>
      <c r="F40" s="6"/>
      <c r="G40" s="6"/>
      <c r="H40" s="6"/>
    </row>
    <row r="41" spans="1:8" x14ac:dyDescent="0.35">
      <c r="A41" s="6"/>
      <c r="B41" s="6"/>
      <c r="C41" s="6"/>
      <c r="D41" s="6"/>
      <c r="E41" s="6"/>
      <c r="F41" s="6"/>
      <c r="G41" s="6"/>
      <c r="H41" s="6"/>
    </row>
    <row r="42" spans="1:8" x14ac:dyDescent="0.35">
      <c r="A42" s="6"/>
      <c r="B42" s="6"/>
      <c r="C42" s="6"/>
      <c r="D42" s="6"/>
      <c r="E42" s="6"/>
      <c r="F42" s="6"/>
      <c r="G42" s="6"/>
      <c r="H42" s="6"/>
    </row>
    <row r="43" spans="1:8" x14ac:dyDescent="0.35">
      <c r="A43" s="6"/>
      <c r="B43" s="6"/>
      <c r="C43" s="6"/>
      <c r="D43" s="6"/>
      <c r="E43" s="6"/>
      <c r="F43" s="6"/>
      <c r="G43" s="6"/>
      <c r="H43" s="6"/>
    </row>
    <row r="44" spans="1:8" x14ac:dyDescent="0.35">
      <c r="A44" s="6"/>
      <c r="B44" s="6"/>
      <c r="C44" s="6"/>
      <c r="D44" s="6"/>
      <c r="E44" s="6"/>
      <c r="F44" s="6"/>
      <c r="G44" s="6"/>
      <c r="H44" s="6"/>
    </row>
    <row r="45" spans="1:8" x14ac:dyDescent="0.35">
      <c r="A45" s="6"/>
      <c r="B45" s="6"/>
      <c r="C45" s="6"/>
      <c r="D45" s="6"/>
      <c r="E45" s="6"/>
      <c r="F45" s="6"/>
      <c r="G45" s="6"/>
      <c r="H45" s="6"/>
    </row>
    <row r="46" spans="1:8" x14ac:dyDescent="0.35">
      <c r="A46" s="6"/>
      <c r="B46" s="6"/>
      <c r="C46" s="6"/>
      <c r="D46" s="6"/>
      <c r="E46" s="6"/>
      <c r="F46" s="6"/>
      <c r="G46" s="6"/>
      <c r="H46" s="6"/>
    </row>
    <row r="47" spans="1:8" x14ac:dyDescent="0.35">
      <c r="A47" s="6"/>
      <c r="B47" s="6"/>
      <c r="C47" s="6"/>
      <c r="D47" s="6"/>
      <c r="E47" s="6"/>
      <c r="F47" s="6"/>
      <c r="G47" s="6"/>
      <c r="H47" s="6"/>
    </row>
    <row r="48" spans="1:8" x14ac:dyDescent="0.35">
      <c r="A48" s="6"/>
      <c r="B48" s="6"/>
      <c r="C48" s="6"/>
      <c r="D48" s="6"/>
      <c r="E48" s="6"/>
      <c r="F48" s="6"/>
      <c r="G48" s="6"/>
      <c r="H48" s="6"/>
    </row>
    <row r="49" spans="1:8" x14ac:dyDescent="0.35">
      <c r="A49" s="6"/>
      <c r="B49" s="6"/>
      <c r="C49" s="6"/>
      <c r="D49" s="6"/>
      <c r="E49" s="6"/>
      <c r="F49" s="6"/>
      <c r="G49" s="6"/>
      <c r="H49" s="6"/>
    </row>
    <row r="50" spans="1:8" x14ac:dyDescent="0.35">
      <c r="A50" s="6"/>
      <c r="B50" s="6"/>
      <c r="C50" s="6"/>
      <c r="D50" s="6"/>
      <c r="E50" s="6"/>
      <c r="F50" s="6"/>
      <c r="G50" s="6"/>
      <c r="H50" s="6"/>
    </row>
    <row r="51" spans="1:8" x14ac:dyDescent="0.35">
      <c r="A51" s="6"/>
      <c r="B51" s="6"/>
      <c r="C51" s="6"/>
      <c r="D51" s="6"/>
      <c r="E51" s="6"/>
      <c r="F51" s="6"/>
      <c r="G51" s="6"/>
      <c r="H51" s="6"/>
    </row>
    <row r="52" spans="1:8" x14ac:dyDescent="0.35">
      <c r="A52" s="6"/>
      <c r="B52" s="6"/>
      <c r="C52" s="6"/>
      <c r="D52" s="6"/>
      <c r="E52" s="6"/>
      <c r="F52" s="6"/>
      <c r="G52" s="6"/>
      <c r="H52" s="6"/>
    </row>
    <row r="53" spans="1:8" x14ac:dyDescent="0.35">
      <c r="A53" s="6"/>
      <c r="B53" s="6"/>
      <c r="C53" s="6"/>
      <c r="D53" s="6"/>
      <c r="E53" s="6"/>
      <c r="F53" s="6"/>
      <c r="G53" s="6"/>
      <c r="H53" s="6"/>
    </row>
    <row r="54" spans="1:8" x14ac:dyDescent="0.35">
      <c r="A54" s="6"/>
      <c r="B54" s="6"/>
      <c r="C54" s="6"/>
      <c r="D54" s="6"/>
      <c r="E54" s="6"/>
      <c r="F54" s="6"/>
      <c r="G54" s="6"/>
      <c r="H54" s="6"/>
    </row>
    <row r="55" spans="1:8" x14ac:dyDescent="0.35">
      <c r="A55" s="6"/>
      <c r="B55" s="6"/>
      <c r="C55" s="6"/>
      <c r="D55" s="6"/>
      <c r="E55" s="6"/>
      <c r="F55" s="6"/>
      <c r="G55" s="6"/>
      <c r="H55" s="6"/>
    </row>
    <row r="56" spans="1:8" x14ac:dyDescent="0.35">
      <c r="A56" s="6"/>
      <c r="B56" s="6"/>
      <c r="C56" s="6"/>
      <c r="D56" s="6"/>
      <c r="E56" s="6"/>
      <c r="F56" s="6"/>
      <c r="G56" s="6"/>
      <c r="H56" s="6"/>
    </row>
    <row r="57" spans="1:8" x14ac:dyDescent="0.35">
      <c r="A57" s="6"/>
      <c r="B57" s="6"/>
      <c r="C57" s="6"/>
      <c r="D57" s="6"/>
      <c r="E57" s="6"/>
      <c r="F57" s="6"/>
      <c r="G57" s="6"/>
      <c r="H57" s="6"/>
    </row>
    <row r="58" spans="1:8" x14ac:dyDescent="0.35">
      <c r="A58" s="6"/>
      <c r="B58" s="6"/>
      <c r="C58" s="6"/>
      <c r="D58" s="6"/>
      <c r="E58" s="6"/>
      <c r="F58" s="6"/>
      <c r="G58" s="6"/>
      <c r="H58" s="6"/>
    </row>
    <row r="59" spans="1:8" x14ac:dyDescent="0.35">
      <c r="A59" s="6"/>
      <c r="B59" s="6"/>
      <c r="C59" s="6"/>
      <c r="D59" s="6"/>
      <c r="E59" s="6"/>
      <c r="F59" s="6"/>
      <c r="G59" s="6"/>
      <c r="H59" s="6"/>
    </row>
    <row r="60" spans="1:8" x14ac:dyDescent="0.35">
      <c r="A60" s="6"/>
      <c r="B60" s="6"/>
      <c r="C60" s="6"/>
      <c r="D60" s="6"/>
      <c r="E60" s="6"/>
      <c r="F60" s="6"/>
      <c r="G60" s="6"/>
      <c r="H60" s="6"/>
    </row>
    <row r="61" spans="1:8" x14ac:dyDescent="0.35">
      <c r="A61" s="6"/>
      <c r="B61" s="6"/>
      <c r="C61" s="6"/>
      <c r="D61" s="6"/>
      <c r="E61" s="6"/>
      <c r="F61" s="6"/>
      <c r="G61" s="6"/>
      <c r="H61" s="6"/>
    </row>
    <row r="62" spans="1:8" x14ac:dyDescent="0.35">
      <c r="A62" s="6"/>
      <c r="B62" s="6"/>
      <c r="C62" s="6"/>
      <c r="D62" s="6"/>
      <c r="E62" s="6"/>
      <c r="F62" s="6"/>
      <c r="G62" s="6"/>
      <c r="H62" s="6"/>
    </row>
    <row r="63" spans="1:8" x14ac:dyDescent="0.35">
      <c r="A63" s="6"/>
      <c r="B63" s="6"/>
      <c r="C63" s="6"/>
      <c r="D63" s="6"/>
      <c r="E63" s="6"/>
      <c r="F63" s="6"/>
      <c r="G63" s="6"/>
      <c r="H63" s="6"/>
    </row>
    <row r="64" spans="1:8" x14ac:dyDescent="0.35">
      <c r="A64" s="6"/>
      <c r="B64" s="6"/>
      <c r="C64" s="6"/>
      <c r="D64" s="6"/>
      <c r="E64" s="6"/>
      <c r="F64" s="6"/>
      <c r="G64" s="6"/>
      <c r="H64" s="6"/>
    </row>
    <row r="65" spans="1:8" x14ac:dyDescent="0.35">
      <c r="A65" s="6"/>
      <c r="B65" s="6"/>
      <c r="C65" s="6"/>
      <c r="D65" s="6"/>
      <c r="E65" s="6"/>
      <c r="F65" s="6"/>
      <c r="G65" s="6"/>
      <c r="H65" s="6"/>
    </row>
    <row r="66" spans="1:8" x14ac:dyDescent="0.35">
      <c r="A66" s="6"/>
      <c r="B66" s="6"/>
      <c r="C66" s="6"/>
      <c r="D66" s="6"/>
      <c r="E66" s="6"/>
      <c r="F66" s="6"/>
      <c r="G66" s="6"/>
      <c r="H66" s="6"/>
    </row>
    <row r="67" spans="1:8" x14ac:dyDescent="0.35">
      <c r="A67" s="6"/>
      <c r="B67" s="6"/>
      <c r="C67" s="6"/>
      <c r="D67" s="6"/>
      <c r="E67" s="6"/>
      <c r="F67" s="6"/>
      <c r="G67" s="6"/>
      <c r="H67" s="6"/>
    </row>
    <row r="68" spans="1:8" x14ac:dyDescent="0.35">
      <c r="A68" s="6"/>
      <c r="B68" s="6"/>
      <c r="C68" s="6"/>
      <c r="D68" s="6"/>
      <c r="E68" s="6"/>
      <c r="F68" s="6"/>
      <c r="G68" s="6"/>
      <c r="H68" s="6"/>
    </row>
    <row r="69" spans="1:8" x14ac:dyDescent="0.35">
      <c r="A69" s="6"/>
      <c r="B69" s="6"/>
      <c r="C69" s="6"/>
      <c r="D69" s="6"/>
      <c r="E69" s="6"/>
      <c r="F69" s="6"/>
      <c r="G69" s="6"/>
      <c r="H69" s="6"/>
    </row>
    <row r="70" spans="1:8" x14ac:dyDescent="0.35">
      <c r="A70" s="6"/>
      <c r="B70" s="6"/>
      <c r="C70" s="6"/>
      <c r="D70" s="6"/>
      <c r="E70" s="6"/>
      <c r="F70" s="6"/>
      <c r="G70" s="6"/>
      <c r="H70" s="6"/>
    </row>
    <row r="71" spans="1:8" x14ac:dyDescent="0.35">
      <c r="A71" s="6"/>
      <c r="B71" s="6"/>
      <c r="C71" s="6"/>
      <c r="D71" s="6"/>
      <c r="E71" s="6"/>
      <c r="F71" s="6"/>
      <c r="G71" s="6"/>
      <c r="H71" s="6"/>
    </row>
    <row r="72" spans="1:8" x14ac:dyDescent="0.35">
      <c r="A72" s="6"/>
      <c r="B72" s="6"/>
      <c r="C72" s="6"/>
      <c r="D72" s="6"/>
      <c r="E72" s="6"/>
      <c r="F72" s="6"/>
      <c r="G72" s="6"/>
      <c r="H72" s="6"/>
    </row>
    <row r="73" spans="1:8" x14ac:dyDescent="0.35">
      <c r="A73" s="6"/>
      <c r="B73" s="6"/>
      <c r="C73" s="6"/>
      <c r="D73" s="6"/>
      <c r="E73" s="6"/>
      <c r="F73" s="6"/>
      <c r="G73" s="6"/>
      <c r="H73" s="6"/>
    </row>
    <row r="74" spans="1:8" x14ac:dyDescent="0.35">
      <c r="A74" s="6"/>
      <c r="B74" s="6"/>
      <c r="C74" s="6"/>
      <c r="D74" s="6"/>
      <c r="E74" s="6"/>
      <c r="F74" s="6"/>
      <c r="G74" s="6"/>
      <c r="H74" s="6"/>
    </row>
    <row r="75" spans="1:8" x14ac:dyDescent="0.35">
      <c r="A75" s="6"/>
      <c r="B75" s="6"/>
      <c r="C75" s="6"/>
      <c r="D75" s="6"/>
      <c r="E75" s="6"/>
      <c r="F75" s="6"/>
      <c r="G75" s="6"/>
      <c r="H75" s="6"/>
    </row>
    <row r="76" spans="1:8" x14ac:dyDescent="0.35">
      <c r="A76" s="6"/>
      <c r="B76" s="6"/>
      <c r="C76" s="6"/>
      <c r="D76" s="6"/>
      <c r="E76" s="6"/>
      <c r="F76" s="6"/>
      <c r="G76" s="6"/>
      <c r="H76" s="6"/>
    </row>
    <row r="77" spans="1:8" x14ac:dyDescent="0.35">
      <c r="A77" s="6"/>
      <c r="B77" s="6"/>
      <c r="C77" s="6"/>
      <c r="D77" s="6"/>
      <c r="E77" s="6"/>
      <c r="F77" s="6"/>
      <c r="G77" s="6"/>
      <c r="H77" s="6"/>
    </row>
    <row r="78" spans="1:8" x14ac:dyDescent="0.35">
      <c r="A78" s="6"/>
      <c r="B78" s="6"/>
      <c r="C78" s="6"/>
      <c r="D78" s="6"/>
      <c r="E78" s="6"/>
      <c r="F78" s="6"/>
      <c r="G78" s="6"/>
      <c r="H78" s="6"/>
    </row>
    <row r="79" spans="1:8" x14ac:dyDescent="0.35">
      <c r="A79" s="6"/>
      <c r="B79" s="6"/>
      <c r="C79" s="6"/>
      <c r="D79" s="6"/>
      <c r="E79" s="6"/>
      <c r="F79" s="6"/>
      <c r="G79" s="6"/>
      <c r="H79" s="6"/>
    </row>
    <row r="80" spans="1:8" x14ac:dyDescent="0.35">
      <c r="A80" s="6"/>
      <c r="B80" s="6"/>
      <c r="C80" s="6"/>
      <c r="D80" s="6"/>
      <c r="E80" s="6"/>
      <c r="F80" s="6"/>
      <c r="G80" s="6"/>
      <c r="H80" s="6"/>
    </row>
    <row r="81" spans="1:8" x14ac:dyDescent="0.35">
      <c r="A81" s="6"/>
      <c r="B81" s="6"/>
      <c r="C81" s="6"/>
      <c r="D81" s="6"/>
      <c r="E81" s="6"/>
      <c r="F81" s="6"/>
      <c r="G81" s="6"/>
      <c r="H81" s="6"/>
    </row>
    <row r="82" spans="1:8" x14ac:dyDescent="0.35">
      <c r="A82" s="6"/>
      <c r="B82" s="6"/>
      <c r="C82" s="6"/>
      <c r="D82" s="6"/>
      <c r="E82" s="6"/>
      <c r="F82" s="6"/>
      <c r="G82" s="6"/>
      <c r="H82" s="6"/>
    </row>
    <row r="83" spans="1:8" x14ac:dyDescent="0.35">
      <c r="A83" s="6"/>
      <c r="B83" s="6"/>
      <c r="C83" s="6"/>
      <c r="D83" s="6"/>
      <c r="E83" s="6"/>
      <c r="F83" s="6"/>
      <c r="G83" s="6"/>
      <c r="H83" s="6"/>
    </row>
    <row r="84" spans="1:8" x14ac:dyDescent="0.35">
      <c r="A84" s="6"/>
      <c r="B84" s="6"/>
      <c r="C84" s="6"/>
      <c r="D84" s="6"/>
      <c r="E84" s="6"/>
      <c r="F84" s="6"/>
      <c r="G84" s="6"/>
      <c r="H84" s="6"/>
    </row>
    <row r="85" spans="1:8" x14ac:dyDescent="0.35">
      <c r="A85" s="6"/>
      <c r="B85" s="6"/>
      <c r="C85" s="6"/>
      <c r="D85" s="6"/>
      <c r="E85" s="6"/>
      <c r="F85" s="6"/>
      <c r="G85" s="6"/>
      <c r="H85" s="6"/>
    </row>
    <row r="86" spans="1:8" x14ac:dyDescent="0.35">
      <c r="A86" s="6"/>
      <c r="B86" s="6"/>
      <c r="C86" s="6"/>
      <c r="D86" s="6"/>
      <c r="E86" s="6"/>
      <c r="F86" s="6"/>
      <c r="G86" s="6"/>
      <c r="H86" s="6"/>
    </row>
    <row r="87" spans="1:8" x14ac:dyDescent="0.35">
      <c r="A87" s="6"/>
      <c r="B87" s="6"/>
      <c r="C87" s="6"/>
      <c r="D87" s="6"/>
      <c r="E87" s="6"/>
      <c r="F87" s="6"/>
      <c r="G87" s="6"/>
      <c r="H87" s="6"/>
    </row>
    <row r="88" spans="1:8" x14ac:dyDescent="0.35">
      <c r="A88" s="6"/>
      <c r="B88" s="6"/>
      <c r="C88" s="6"/>
      <c r="D88" s="6"/>
      <c r="E88" s="6"/>
      <c r="F88" s="6"/>
      <c r="G88" s="6"/>
      <c r="H88" s="6"/>
    </row>
    <row r="89" spans="1:8" x14ac:dyDescent="0.35">
      <c r="A89" s="6"/>
      <c r="B89" s="6"/>
      <c r="C89" s="6"/>
      <c r="D89" s="6"/>
      <c r="E89" s="6"/>
      <c r="F89" s="6"/>
      <c r="G89" s="6"/>
      <c r="H89" s="6"/>
    </row>
    <row r="90" spans="1:8" x14ac:dyDescent="0.35">
      <c r="A90" s="6"/>
      <c r="B90" s="6"/>
      <c r="C90" s="6"/>
      <c r="D90" s="6"/>
      <c r="E90" s="6"/>
      <c r="F90" s="6"/>
      <c r="G90" s="6"/>
      <c r="H90" s="6"/>
    </row>
    <row r="91" spans="1:8" x14ac:dyDescent="0.35">
      <c r="A91" s="6"/>
      <c r="B91" s="6"/>
      <c r="C91" s="6"/>
      <c r="D91" s="6"/>
      <c r="E91" s="6"/>
      <c r="F91" s="6"/>
      <c r="G91" s="6"/>
      <c r="H91" s="6"/>
    </row>
    <row r="92" spans="1:8" x14ac:dyDescent="0.35">
      <c r="A92" s="6"/>
      <c r="B92" s="6"/>
      <c r="C92" s="6"/>
      <c r="D92" s="6"/>
      <c r="E92" s="6"/>
      <c r="F92" s="6"/>
      <c r="G92" s="6"/>
      <c r="H92" s="6"/>
    </row>
    <row r="93" spans="1:8" x14ac:dyDescent="0.35">
      <c r="A93" s="6"/>
      <c r="B93" s="6"/>
      <c r="C93" s="6"/>
      <c r="D93" s="6"/>
      <c r="E93" s="6"/>
      <c r="F93" s="6"/>
      <c r="G93" s="6"/>
      <c r="H93" s="6"/>
    </row>
    <row r="94" spans="1:8" x14ac:dyDescent="0.35">
      <c r="A94" s="6"/>
      <c r="B94" s="6"/>
      <c r="C94" s="6"/>
      <c r="D94" s="6"/>
      <c r="E94" s="6"/>
      <c r="F94" s="6"/>
      <c r="G94" s="6"/>
      <c r="H94" s="6"/>
    </row>
    <row r="95" spans="1:8" x14ac:dyDescent="0.35">
      <c r="A95" s="6"/>
      <c r="B95" s="6"/>
      <c r="C95" s="6"/>
      <c r="D95" s="6"/>
      <c r="E95" s="6"/>
      <c r="F95" s="6"/>
      <c r="G95" s="6"/>
      <c r="H95" s="6"/>
    </row>
    <row r="96" spans="1:8" x14ac:dyDescent="0.35">
      <c r="A96" s="6"/>
      <c r="B96" s="6"/>
      <c r="C96" s="6"/>
      <c r="D96" s="6"/>
      <c r="E96" s="6"/>
      <c r="F96" s="6"/>
      <c r="G96" s="6"/>
      <c r="H96" s="6"/>
    </row>
    <row r="97" spans="1:8" x14ac:dyDescent="0.35">
      <c r="A97" s="6"/>
      <c r="B97" s="6"/>
      <c r="C97" s="6"/>
      <c r="D97" s="6"/>
      <c r="E97" s="6"/>
      <c r="F97" s="6"/>
      <c r="G97" s="6"/>
      <c r="H97" s="6"/>
    </row>
    <row r="98" spans="1:8" x14ac:dyDescent="0.35">
      <c r="A98" s="6"/>
      <c r="B98" s="6"/>
      <c r="C98" s="6"/>
      <c r="D98" s="6"/>
      <c r="E98" s="6"/>
      <c r="F98" s="6"/>
      <c r="G98" s="6"/>
      <c r="H98" s="6"/>
    </row>
    <row r="99" spans="1:8" x14ac:dyDescent="0.35">
      <c r="A99" s="6"/>
      <c r="B99" s="6"/>
      <c r="C99" s="6"/>
      <c r="D99" s="6"/>
      <c r="E99" s="6"/>
      <c r="F99" s="6"/>
      <c r="G99" s="6"/>
      <c r="H99" s="6"/>
    </row>
    <row r="100" spans="1:8" x14ac:dyDescent="0.35">
      <c r="A100" s="6"/>
      <c r="B100" s="6"/>
      <c r="C100" s="6"/>
      <c r="D100" s="6"/>
      <c r="E100" s="6"/>
      <c r="F100" s="6"/>
      <c r="G100" s="6"/>
      <c r="H100" s="6"/>
    </row>
    <row r="101" spans="1:8" x14ac:dyDescent="0.35">
      <c r="A101" s="6"/>
      <c r="B101" s="6"/>
      <c r="C101" s="6"/>
      <c r="D101" s="6"/>
      <c r="E101" s="6"/>
      <c r="F101" s="6"/>
      <c r="G101" s="6"/>
      <c r="H101" s="6"/>
    </row>
    <row r="102" spans="1:8" x14ac:dyDescent="0.35">
      <c r="A102" s="6"/>
      <c r="B102" s="6"/>
      <c r="C102" s="6"/>
      <c r="D102" s="6"/>
      <c r="E102" s="6"/>
      <c r="F102" s="6"/>
      <c r="G102" s="6"/>
      <c r="H102" s="6"/>
    </row>
    <row r="103" spans="1:8" x14ac:dyDescent="0.35">
      <c r="A103" s="6"/>
      <c r="B103" s="6"/>
      <c r="C103" s="6"/>
      <c r="D103" s="6"/>
      <c r="E103" s="6"/>
      <c r="F103" s="6"/>
      <c r="G103" s="6"/>
      <c r="H103" s="6"/>
    </row>
    <row r="104" spans="1:8" x14ac:dyDescent="0.35">
      <c r="A104" s="6"/>
      <c r="B104" s="6"/>
      <c r="C104" s="6"/>
      <c r="D104" s="6"/>
      <c r="E104" s="6"/>
      <c r="F104" s="6"/>
      <c r="G104" s="6"/>
      <c r="H104" s="6"/>
    </row>
    <row r="105" spans="1:8" x14ac:dyDescent="0.35">
      <c r="A105" s="6"/>
      <c r="B105" s="6"/>
      <c r="C105" s="6"/>
      <c r="D105" s="6"/>
      <c r="E105" s="6"/>
      <c r="F105" s="6"/>
      <c r="G105" s="6"/>
      <c r="H105" s="6"/>
    </row>
    <row r="106" spans="1:8" x14ac:dyDescent="0.35">
      <c r="A106" s="6"/>
      <c r="B106" s="6"/>
      <c r="C106" s="6"/>
      <c r="D106" s="6"/>
      <c r="E106" s="6"/>
      <c r="F106" s="6"/>
      <c r="G106" s="6"/>
      <c r="H106" s="6"/>
    </row>
    <row r="107" spans="1:8" x14ac:dyDescent="0.35">
      <c r="A107" s="6"/>
      <c r="B107" s="6"/>
      <c r="C107" s="6"/>
      <c r="D107" s="6"/>
      <c r="E107" s="6"/>
      <c r="F107" s="6"/>
      <c r="G107" s="6"/>
      <c r="H107" s="6"/>
    </row>
    <row r="108" spans="1:8" x14ac:dyDescent="0.35">
      <c r="A108" s="6"/>
      <c r="B108" s="6"/>
      <c r="C108" s="6"/>
      <c r="D108" s="6"/>
      <c r="E108" s="6"/>
      <c r="F108" s="6"/>
      <c r="G108" s="6"/>
      <c r="H108" s="6"/>
    </row>
    <row r="109" spans="1:8" x14ac:dyDescent="0.35">
      <c r="A109" s="6"/>
      <c r="B109" s="6"/>
      <c r="C109" s="6"/>
      <c r="D109" s="6"/>
      <c r="E109" s="6"/>
      <c r="F109" s="6"/>
      <c r="G109" s="6"/>
      <c r="H109" s="6"/>
    </row>
    <row r="110" spans="1:8" x14ac:dyDescent="0.35">
      <c r="A110" s="6"/>
      <c r="B110" s="6"/>
      <c r="C110" s="6"/>
      <c r="D110" s="6"/>
      <c r="E110" s="6"/>
      <c r="F110" s="6"/>
      <c r="G110" s="6"/>
      <c r="H110" s="6"/>
    </row>
    <row r="111" spans="1:8" x14ac:dyDescent="0.35">
      <c r="A111" s="6"/>
      <c r="B111" s="6"/>
      <c r="C111" s="6"/>
      <c r="D111" s="6"/>
      <c r="E111" s="6"/>
      <c r="F111" s="6"/>
      <c r="G111" s="6"/>
      <c r="H111" s="6"/>
    </row>
    <row r="112" spans="1:8" x14ac:dyDescent="0.35">
      <c r="A112" s="6"/>
      <c r="B112" s="6"/>
      <c r="C112" s="6"/>
      <c r="D112" s="6"/>
      <c r="E112" s="6"/>
      <c r="F112" s="6"/>
      <c r="G112" s="6"/>
      <c r="H112" s="6"/>
    </row>
    <row r="113" spans="1:8" x14ac:dyDescent="0.35">
      <c r="A113" s="6"/>
      <c r="B113" s="6"/>
      <c r="C113" s="6"/>
      <c r="D113" s="6"/>
      <c r="E113" s="6"/>
      <c r="F113" s="6"/>
      <c r="G113" s="6"/>
      <c r="H113" s="6"/>
    </row>
    <row r="114" spans="1:8" x14ac:dyDescent="0.35">
      <c r="A114" s="6"/>
      <c r="B114" s="6"/>
      <c r="C114" s="6"/>
      <c r="D114" s="6"/>
      <c r="E114" s="6"/>
      <c r="F114" s="6"/>
      <c r="G114" s="6"/>
      <c r="H114" s="6"/>
    </row>
    <row r="115" spans="1:8" x14ac:dyDescent="0.35">
      <c r="A115" s="6"/>
      <c r="B115" s="6"/>
      <c r="C115" s="6"/>
      <c r="D115" s="6"/>
      <c r="E115" s="6"/>
      <c r="F115" s="6"/>
      <c r="G115" s="6"/>
      <c r="H115" s="6"/>
    </row>
    <row r="116" spans="1:8" x14ac:dyDescent="0.35">
      <c r="A116" s="6"/>
      <c r="B116" s="6"/>
      <c r="C116" s="6"/>
      <c r="D116" s="6"/>
      <c r="E116" s="6"/>
      <c r="F116" s="6"/>
      <c r="G116" s="6"/>
      <c r="H116" s="6"/>
    </row>
    <row r="117" spans="1:8" x14ac:dyDescent="0.35">
      <c r="A117" s="6"/>
      <c r="B117" s="6"/>
      <c r="C117" s="6"/>
      <c r="D117" s="6"/>
      <c r="E117" s="6"/>
      <c r="F117" s="6"/>
      <c r="G117" s="6"/>
      <c r="H117" s="6"/>
    </row>
    <row r="118" spans="1:8" x14ac:dyDescent="0.35">
      <c r="A118" s="6"/>
      <c r="B118" s="6"/>
      <c r="C118" s="6"/>
      <c r="D118" s="6"/>
      <c r="E118" s="6"/>
      <c r="F118" s="6"/>
      <c r="G118" s="6"/>
      <c r="H118" s="6"/>
    </row>
    <row r="119" spans="1:8" x14ac:dyDescent="0.35">
      <c r="A119" s="6"/>
      <c r="B119" s="6"/>
      <c r="C119" s="6"/>
      <c r="D119" s="6"/>
      <c r="E119" s="6"/>
      <c r="F119" s="6"/>
      <c r="G119" s="6"/>
      <c r="H119" s="6"/>
    </row>
    <row r="120" spans="1:8" x14ac:dyDescent="0.35">
      <c r="A120" s="6"/>
      <c r="B120" s="6"/>
      <c r="C120" s="6"/>
      <c r="D120" s="6"/>
      <c r="E120" s="6"/>
      <c r="F120" s="6"/>
      <c r="G120" s="6"/>
      <c r="H120" s="6"/>
    </row>
    <row r="121" spans="1:8" x14ac:dyDescent="0.35">
      <c r="A121" s="6"/>
      <c r="B121" s="6"/>
      <c r="C121" s="6"/>
      <c r="D121" s="6"/>
      <c r="E121" s="6"/>
      <c r="F121" s="6"/>
      <c r="G121" s="6"/>
      <c r="H121" s="6"/>
    </row>
    <row r="122" spans="1:8" x14ac:dyDescent="0.35">
      <c r="A122" s="6"/>
      <c r="B122" s="6"/>
      <c r="C122" s="6"/>
      <c r="D122" s="6"/>
      <c r="E122" s="6"/>
      <c r="F122" s="6"/>
      <c r="G122" s="6"/>
      <c r="H122" s="6"/>
    </row>
    <row r="123" spans="1:8" x14ac:dyDescent="0.35">
      <c r="A123" s="6"/>
      <c r="B123" s="6"/>
      <c r="C123" s="6"/>
      <c r="D123" s="6"/>
      <c r="E123" s="6"/>
      <c r="F123" s="6"/>
      <c r="G123" s="6"/>
      <c r="H123" s="6"/>
    </row>
    <row r="124" spans="1:8" x14ac:dyDescent="0.35">
      <c r="A124" s="6"/>
      <c r="B124" s="6"/>
      <c r="C124" s="6"/>
      <c r="D124" s="6"/>
      <c r="E124" s="6"/>
      <c r="F124" s="6"/>
      <c r="G124" s="6"/>
      <c r="H124" s="6"/>
    </row>
  </sheetData>
  <mergeCells count="1">
    <mergeCell ref="B12:D1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2"/>
  <sheetViews>
    <sheetView workbookViewId="0">
      <selection activeCell="B1" sqref="B1"/>
    </sheetView>
  </sheetViews>
  <sheetFormatPr baseColWidth="10" defaultRowHeight="14.5" x14ac:dyDescent="0.35"/>
  <sheetData>
    <row r="1" spans="2:2" x14ac:dyDescent="0.35">
      <c r="B1" s="1" t="s">
        <v>203</v>
      </c>
    </row>
    <row r="21" spans="2:2" x14ac:dyDescent="0.35">
      <c r="B21" t="s">
        <v>204</v>
      </c>
    </row>
    <row r="22" spans="2:2" x14ac:dyDescent="0.35">
      <c r="B22" t="s">
        <v>205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B1" sqref="B1:H3"/>
    </sheetView>
  </sheetViews>
  <sheetFormatPr baseColWidth="10" defaultRowHeight="14.5" x14ac:dyDescent="0.35"/>
  <sheetData>
    <row r="1" spans="2:6" x14ac:dyDescent="0.35">
      <c r="B1" s="1" t="s">
        <v>184</v>
      </c>
    </row>
    <row r="2" spans="2:6" x14ac:dyDescent="0.35">
      <c r="F2" t="s">
        <v>185</v>
      </c>
    </row>
    <row r="3" spans="2:6" x14ac:dyDescent="0.35">
      <c r="F3" t="s">
        <v>176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L18" sqref="L18"/>
    </sheetView>
  </sheetViews>
  <sheetFormatPr baseColWidth="10" defaultRowHeight="14.5" x14ac:dyDescent="0.35"/>
  <sheetData>
    <row r="1" spans="2:6" x14ac:dyDescent="0.35">
      <c r="B1" s="1" t="s">
        <v>186</v>
      </c>
    </row>
    <row r="2" spans="2:6" x14ac:dyDescent="0.35">
      <c r="F2" t="s">
        <v>187</v>
      </c>
    </row>
    <row r="3" spans="2:6" x14ac:dyDescent="0.35">
      <c r="F3" t="s">
        <v>176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B1" sqref="B1:H3"/>
    </sheetView>
  </sheetViews>
  <sheetFormatPr baseColWidth="10" defaultRowHeight="14.5" x14ac:dyDescent="0.35"/>
  <sheetData>
    <row r="1" spans="2:6" x14ac:dyDescent="0.35">
      <c r="B1" s="1" t="s">
        <v>188</v>
      </c>
    </row>
    <row r="2" spans="2:6" x14ac:dyDescent="0.35">
      <c r="F2" t="s">
        <v>187</v>
      </c>
    </row>
    <row r="3" spans="2:6" x14ac:dyDescent="0.35">
      <c r="F3" t="s">
        <v>176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F4" sqref="F4"/>
    </sheetView>
  </sheetViews>
  <sheetFormatPr baseColWidth="10" defaultRowHeight="14.5" x14ac:dyDescent="0.35"/>
  <sheetData>
    <row r="1" spans="2:6" x14ac:dyDescent="0.35">
      <c r="B1" s="1" t="s">
        <v>189</v>
      </c>
    </row>
    <row r="2" spans="2:6" x14ac:dyDescent="0.35">
      <c r="F2" t="s">
        <v>187</v>
      </c>
    </row>
    <row r="3" spans="2:6" x14ac:dyDescent="0.35">
      <c r="F3" t="s">
        <v>176</v>
      </c>
    </row>
    <row r="4" spans="2:6" x14ac:dyDescent="0.35">
      <c r="F4" t="s">
        <v>194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1" sqref="B1"/>
    </sheetView>
  </sheetViews>
  <sheetFormatPr baseColWidth="10" defaultRowHeight="14.5" x14ac:dyDescent="0.35"/>
  <cols>
    <col min="1" max="1" width="22.453125" customWidth="1"/>
    <col min="2" max="2" width="9.90625" customWidth="1"/>
    <col min="3" max="3" width="50.1796875" customWidth="1"/>
    <col min="4" max="4" width="14.36328125" customWidth="1"/>
    <col min="5" max="5" width="6.1796875" customWidth="1"/>
    <col min="6" max="6" width="8.453125" customWidth="1"/>
    <col min="7" max="7" width="9.1796875" customWidth="1"/>
    <col min="8" max="8" width="33.36328125" customWidth="1"/>
    <col min="9" max="9" width="14.453125" customWidth="1"/>
  </cols>
  <sheetData>
    <row r="1" spans="1:4" x14ac:dyDescent="0.35">
      <c r="B1" s="1" t="s">
        <v>289</v>
      </c>
    </row>
    <row r="3" spans="1:4" x14ac:dyDescent="0.35">
      <c r="A3" s="1"/>
      <c r="C3" s="1" t="s">
        <v>2</v>
      </c>
      <c r="D3" s="1" t="s">
        <v>10</v>
      </c>
    </row>
    <row r="4" spans="1:4" x14ac:dyDescent="0.35">
      <c r="A4" s="1" t="s">
        <v>122</v>
      </c>
      <c r="B4" s="1" t="s">
        <v>12</v>
      </c>
      <c r="C4" t="s">
        <v>34</v>
      </c>
      <c r="D4">
        <v>37.17</v>
      </c>
    </row>
    <row r="5" spans="1:4" x14ac:dyDescent="0.35">
      <c r="B5" s="1"/>
      <c r="C5" t="s">
        <v>89</v>
      </c>
      <c r="D5">
        <v>11.63</v>
      </c>
    </row>
    <row r="6" spans="1:4" x14ac:dyDescent="0.35">
      <c r="B6" s="1"/>
      <c r="C6" t="s">
        <v>90</v>
      </c>
      <c r="D6">
        <v>6.73</v>
      </c>
    </row>
    <row r="7" spans="1:4" x14ac:dyDescent="0.35">
      <c r="B7" s="1"/>
      <c r="C7" t="s">
        <v>91</v>
      </c>
      <c r="D7">
        <v>6.73</v>
      </c>
    </row>
    <row r="8" spans="1:4" x14ac:dyDescent="0.35">
      <c r="B8" s="1"/>
      <c r="C8" t="s">
        <v>92</v>
      </c>
      <c r="D8">
        <v>6.73</v>
      </c>
    </row>
    <row r="9" spans="1:4" x14ac:dyDescent="0.35">
      <c r="B9" s="1"/>
      <c r="C9" s="1" t="s">
        <v>2</v>
      </c>
      <c r="D9" s="1" t="s">
        <v>10</v>
      </c>
    </row>
    <row r="10" spans="1:4" x14ac:dyDescent="0.35">
      <c r="B10" s="1" t="s">
        <v>88</v>
      </c>
      <c r="C10" t="s">
        <v>93</v>
      </c>
      <c r="D10">
        <v>14.36</v>
      </c>
    </row>
    <row r="11" spans="1:4" x14ac:dyDescent="0.35">
      <c r="B11" s="1"/>
      <c r="C11" t="s">
        <v>90</v>
      </c>
      <c r="D11">
        <v>8.81</v>
      </c>
    </row>
    <row r="12" spans="1:4" x14ac:dyDescent="0.35">
      <c r="B12" s="1"/>
      <c r="C12" t="s">
        <v>91</v>
      </c>
      <c r="D12">
        <v>8.81</v>
      </c>
    </row>
    <row r="13" spans="1:4" x14ac:dyDescent="0.35">
      <c r="B13" s="1"/>
      <c r="C13" t="s">
        <v>92</v>
      </c>
      <c r="D13">
        <v>8.81</v>
      </c>
    </row>
    <row r="14" spans="1:4" x14ac:dyDescent="0.35">
      <c r="B14" s="1"/>
      <c r="C14" t="s">
        <v>94</v>
      </c>
      <c r="D14">
        <v>8</v>
      </c>
    </row>
    <row r="15" spans="1:4" x14ac:dyDescent="0.35">
      <c r="B15" s="1"/>
      <c r="C15" s="1" t="s">
        <v>2</v>
      </c>
      <c r="D15" s="1" t="s">
        <v>10</v>
      </c>
    </row>
    <row r="16" spans="1:4" x14ac:dyDescent="0.35">
      <c r="B16" s="1" t="s">
        <v>24</v>
      </c>
      <c r="C16" t="s">
        <v>27</v>
      </c>
      <c r="D16">
        <v>81.95</v>
      </c>
    </row>
    <row r="17" spans="1:4" x14ac:dyDescent="0.35">
      <c r="C17" t="s">
        <v>28</v>
      </c>
      <c r="D17">
        <v>79.73</v>
      </c>
    </row>
    <row r="18" spans="1:4" x14ac:dyDescent="0.35">
      <c r="C18" t="s">
        <v>29</v>
      </c>
      <c r="D18">
        <v>75.64</v>
      </c>
    </row>
    <row r="20" spans="1:4" x14ac:dyDescent="0.35">
      <c r="C20" s="1"/>
      <c r="D20" s="1"/>
    </row>
    <row r="21" spans="1:4" x14ac:dyDescent="0.35">
      <c r="A21" s="1"/>
      <c r="B21" s="1"/>
    </row>
    <row r="22" spans="1:4" x14ac:dyDescent="0.35">
      <c r="B22" s="1"/>
    </row>
    <row r="23" spans="1:4" x14ac:dyDescent="0.35">
      <c r="B23" s="1"/>
    </row>
    <row r="24" spans="1:4" x14ac:dyDescent="0.35">
      <c r="B24" s="1"/>
    </row>
    <row r="25" spans="1:4" x14ac:dyDescent="0.35">
      <c r="B25" s="1"/>
    </row>
    <row r="26" spans="1:4" x14ac:dyDescent="0.35">
      <c r="B26" s="1"/>
      <c r="C26" s="1"/>
      <c r="D26" s="1"/>
    </row>
    <row r="27" spans="1:4" x14ac:dyDescent="0.35">
      <c r="B27" s="1"/>
    </row>
    <row r="28" spans="1:4" x14ac:dyDescent="0.35">
      <c r="B28" s="1"/>
    </row>
    <row r="29" spans="1:4" x14ac:dyDescent="0.35">
      <c r="B29" s="1"/>
    </row>
    <row r="30" spans="1:4" x14ac:dyDescent="0.35">
      <c r="B30" s="1"/>
    </row>
    <row r="31" spans="1:4" x14ac:dyDescent="0.35">
      <c r="B31" s="1"/>
    </row>
    <row r="32" spans="1:4" x14ac:dyDescent="0.35">
      <c r="B32" s="1"/>
      <c r="C32" s="1"/>
      <c r="D32" s="1"/>
    </row>
    <row r="33" spans="2:2" x14ac:dyDescent="0.35">
      <c r="B33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A8" sqref="A8"/>
    </sheetView>
  </sheetViews>
  <sheetFormatPr baseColWidth="10" defaultRowHeight="14.5" x14ac:dyDescent="0.35"/>
  <cols>
    <col min="1" max="1" width="22.453125" customWidth="1"/>
    <col min="2" max="2" width="9.90625" customWidth="1"/>
    <col min="3" max="3" width="50.1796875" customWidth="1"/>
    <col min="4" max="4" width="14.36328125" customWidth="1"/>
    <col min="5" max="5" width="6.1796875" customWidth="1"/>
    <col min="6" max="6" width="8.453125" customWidth="1"/>
    <col min="7" max="7" width="9.1796875" customWidth="1"/>
    <col min="8" max="8" width="33.36328125" customWidth="1"/>
    <col min="9" max="9" width="14.453125" customWidth="1"/>
  </cols>
  <sheetData>
    <row r="1" spans="1:4" x14ac:dyDescent="0.35">
      <c r="B1" s="1" t="s">
        <v>283</v>
      </c>
    </row>
    <row r="3" spans="1:4" x14ac:dyDescent="0.35">
      <c r="A3" s="1"/>
      <c r="C3" s="1"/>
      <c r="D3" s="1"/>
    </row>
    <row r="4" spans="1:4" x14ac:dyDescent="0.35">
      <c r="A4" s="1" t="s">
        <v>1</v>
      </c>
      <c r="C4" s="1" t="s">
        <v>2</v>
      </c>
      <c r="D4" s="1" t="s">
        <v>10</v>
      </c>
    </row>
    <row r="5" spans="1:4" x14ac:dyDescent="0.35">
      <c r="B5" s="1" t="s">
        <v>23</v>
      </c>
      <c r="C5" t="s">
        <v>4</v>
      </c>
      <c r="D5">
        <v>59.34</v>
      </c>
    </row>
    <row r="6" spans="1:4" x14ac:dyDescent="0.35">
      <c r="B6" s="1"/>
      <c r="C6" t="s">
        <v>21</v>
      </c>
      <c r="D6">
        <v>13.56</v>
      </c>
    </row>
    <row r="7" spans="1:4" x14ac:dyDescent="0.35">
      <c r="B7" s="1"/>
      <c r="C7" t="s">
        <v>26</v>
      </c>
      <c r="D7">
        <v>13.49</v>
      </c>
    </row>
    <row r="8" spans="1:4" x14ac:dyDescent="0.35">
      <c r="B8" s="1"/>
      <c r="C8" t="s">
        <v>22</v>
      </c>
      <c r="D8">
        <v>11.52</v>
      </c>
    </row>
    <row r="9" spans="1:4" x14ac:dyDescent="0.35">
      <c r="B9" s="1"/>
      <c r="C9" s="1" t="s">
        <v>2</v>
      </c>
      <c r="D9" s="1" t="s">
        <v>10</v>
      </c>
    </row>
    <row r="10" spans="1:4" x14ac:dyDescent="0.35">
      <c r="B10" s="1" t="s">
        <v>24</v>
      </c>
      <c r="C10" t="s">
        <v>27</v>
      </c>
      <c r="D10">
        <v>81.95</v>
      </c>
    </row>
    <row r="11" spans="1:4" x14ac:dyDescent="0.35">
      <c r="B11" s="1"/>
      <c r="C11" t="s">
        <v>28</v>
      </c>
      <c r="D11">
        <v>79.73</v>
      </c>
    </row>
    <row r="12" spans="1:4" x14ac:dyDescent="0.35">
      <c r="B12" s="1"/>
      <c r="C12" t="s">
        <v>29</v>
      </c>
      <c r="D12">
        <v>75.64</v>
      </c>
    </row>
    <row r="13" spans="1:4" x14ac:dyDescent="0.35">
      <c r="B13" s="1"/>
      <c r="C13" s="1" t="s">
        <v>2</v>
      </c>
      <c r="D13" s="1" t="s">
        <v>10</v>
      </c>
    </row>
    <row r="14" spans="1:4" x14ac:dyDescent="0.35">
      <c r="B14" s="1" t="s">
        <v>25</v>
      </c>
      <c r="C14" t="s">
        <v>26</v>
      </c>
      <c r="D14">
        <v>18.41</v>
      </c>
    </row>
    <row r="15" spans="1:4" x14ac:dyDescent="0.35">
      <c r="C15" t="s">
        <v>30</v>
      </c>
      <c r="D15">
        <v>15.94</v>
      </c>
    </row>
    <row r="16" spans="1:4" x14ac:dyDescent="0.35">
      <c r="C16" t="s">
        <v>22</v>
      </c>
      <c r="D16">
        <v>15.72</v>
      </c>
    </row>
    <row r="17" spans="1:4" x14ac:dyDescent="0.35">
      <c r="C17" t="s">
        <v>21</v>
      </c>
      <c r="D17">
        <v>15.43</v>
      </c>
    </row>
    <row r="23" spans="1:4" x14ac:dyDescent="0.35">
      <c r="A23" s="1"/>
      <c r="C23" s="1"/>
      <c r="D23" s="1"/>
    </row>
    <row r="24" spans="1:4" x14ac:dyDescent="0.35">
      <c r="A24" s="1"/>
      <c r="B24" s="1"/>
    </row>
    <row r="25" spans="1:4" x14ac:dyDescent="0.35">
      <c r="B25" s="1"/>
    </row>
    <row r="26" spans="1:4" x14ac:dyDescent="0.35">
      <c r="B26" s="1"/>
    </row>
    <row r="27" spans="1:4" x14ac:dyDescent="0.35">
      <c r="B27" s="1"/>
    </row>
    <row r="28" spans="1:4" x14ac:dyDescent="0.35">
      <c r="B28" s="1"/>
    </row>
    <row r="29" spans="1:4" x14ac:dyDescent="0.35">
      <c r="B29" s="1"/>
      <c r="C29" s="1"/>
      <c r="D29" s="1"/>
    </row>
    <row r="30" spans="1:4" x14ac:dyDescent="0.35">
      <c r="B30" s="1"/>
    </row>
    <row r="31" spans="1:4" x14ac:dyDescent="0.35">
      <c r="B31" s="1"/>
    </row>
    <row r="32" spans="1:4" x14ac:dyDescent="0.35">
      <c r="B32" s="1"/>
    </row>
    <row r="33" spans="1:4" x14ac:dyDescent="0.35">
      <c r="B33" s="1"/>
    </row>
    <row r="34" spans="1:4" x14ac:dyDescent="0.35">
      <c r="B34" s="1"/>
    </row>
    <row r="35" spans="1:4" x14ac:dyDescent="0.35">
      <c r="B35" s="1"/>
      <c r="C35" s="1"/>
      <c r="D35" s="1"/>
    </row>
    <row r="36" spans="1:4" x14ac:dyDescent="0.35">
      <c r="B36" s="1"/>
    </row>
    <row r="40" spans="1:4" x14ac:dyDescent="0.35">
      <c r="C40" s="1"/>
      <c r="D40" s="1"/>
    </row>
    <row r="41" spans="1:4" x14ac:dyDescent="0.35">
      <c r="A41" s="1"/>
      <c r="B41" s="1"/>
    </row>
    <row r="42" spans="1:4" x14ac:dyDescent="0.35">
      <c r="B42" s="1"/>
    </row>
    <row r="43" spans="1:4" x14ac:dyDescent="0.35">
      <c r="B43" s="1"/>
    </row>
    <row r="44" spans="1:4" x14ac:dyDescent="0.35">
      <c r="B44" s="1"/>
    </row>
    <row r="45" spans="1:4" x14ac:dyDescent="0.35">
      <c r="B45" s="1"/>
    </row>
    <row r="46" spans="1:4" x14ac:dyDescent="0.35">
      <c r="B46" s="1"/>
      <c r="C46" s="1"/>
      <c r="D46" s="1"/>
    </row>
    <row r="47" spans="1:4" x14ac:dyDescent="0.35">
      <c r="B47" s="1"/>
    </row>
    <row r="48" spans="1:4" x14ac:dyDescent="0.35">
      <c r="B48" s="1"/>
    </row>
    <row r="49" spans="2:4" x14ac:dyDescent="0.35">
      <c r="B49" s="1"/>
    </row>
    <row r="50" spans="2:4" x14ac:dyDescent="0.35">
      <c r="B50" s="1"/>
    </row>
    <row r="51" spans="2:4" x14ac:dyDescent="0.35">
      <c r="B51" s="1"/>
    </row>
    <row r="52" spans="2:4" x14ac:dyDescent="0.35">
      <c r="B52" s="1"/>
      <c r="C52" s="1"/>
      <c r="D52" s="1"/>
    </row>
    <row r="53" spans="2:4" x14ac:dyDescent="0.35">
      <c r="B53" s="1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2" workbookViewId="0">
      <selection activeCell="D9" sqref="D9"/>
    </sheetView>
  </sheetViews>
  <sheetFormatPr baseColWidth="10" defaultRowHeight="14.5" x14ac:dyDescent="0.35"/>
  <cols>
    <col min="1" max="1" width="22.453125" customWidth="1"/>
    <col min="2" max="2" width="9.90625" customWidth="1"/>
    <col min="3" max="3" width="50.1796875" customWidth="1"/>
    <col min="4" max="4" width="14.36328125" customWidth="1"/>
    <col min="5" max="5" width="6.1796875" customWidth="1"/>
    <col min="6" max="6" width="8.453125" customWidth="1"/>
    <col min="7" max="7" width="9.1796875" customWidth="1"/>
    <col min="8" max="8" width="33.36328125" customWidth="1"/>
    <col min="9" max="9" width="14.453125" customWidth="1"/>
  </cols>
  <sheetData>
    <row r="1" spans="1:4" x14ac:dyDescent="0.35">
      <c r="B1" s="1" t="s">
        <v>138</v>
      </c>
    </row>
    <row r="2" spans="1:4" x14ac:dyDescent="0.35">
      <c r="B2" s="1" t="s">
        <v>290</v>
      </c>
    </row>
    <row r="4" spans="1:4" x14ac:dyDescent="0.35">
      <c r="C4" s="1" t="s">
        <v>2</v>
      </c>
      <c r="D4" s="1" t="s">
        <v>10</v>
      </c>
    </row>
    <row r="5" spans="1:4" x14ac:dyDescent="0.35">
      <c r="A5" s="1" t="s">
        <v>121</v>
      </c>
      <c r="B5" s="1" t="s">
        <v>16</v>
      </c>
      <c r="C5" t="s">
        <v>96</v>
      </c>
      <c r="D5">
        <v>23.22</v>
      </c>
    </row>
    <row r="6" spans="1:4" x14ac:dyDescent="0.35">
      <c r="B6" s="1"/>
      <c r="C6" t="s">
        <v>97</v>
      </c>
      <c r="D6">
        <v>16.100000000000001</v>
      </c>
    </row>
    <row r="7" spans="1:4" x14ac:dyDescent="0.35">
      <c r="B7" s="1"/>
      <c r="C7" t="s">
        <v>98</v>
      </c>
      <c r="D7">
        <v>10.01</v>
      </c>
    </row>
    <row r="8" spans="1:4" x14ac:dyDescent="0.35">
      <c r="B8" s="1"/>
      <c r="C8" t="s">
        <v>99</v>
      </c>
      <c r="D8">
        <v>7.29</v>
      </c>
    </row>
    <row r="9" spans="1:4" x14ac:dyDescent="0.35">
      <c r="B9" s="1"/>
      <c r="C9" t="s">
        <v>100</v>
      </c>
      <c r="D9">
        <v>3.94</v>
      </c>
    </row>
    <row r="10" spans="1:4" x14ac:dyDescent="0.35">
      <c r="B10" s="1"/>
      <c r="C10" s="1" t="s">
        <v>2</v>
      </c>
      <c r="D10" s="1" t="s">
        <v>10</v>
      </c>
    </row>
    <row r="11" spans="1:4" x14ac:dyDescent="0.35">
      <c r="B11" s="1" t="s">
        <v>95</v>
      </c>
      <c r="C11" t="s">
        <v>18</v>
      </c>
      <c r="D11">
        <v>100</v>
      </c>
    </row>
    <row r="12" spans="1:4" x14ac:dyDescent="0.35">
      <c r="B12" s="1"/>
      <c r="C12" t="s">
        <v>101</v>
      </c>
      <c r="D12">
        <v>74.62</v>
      </c>
    </row>
    <row r="13" spans="1:4" x14ac:dyDescent="0.35">
      <c r="B13" s="1"/>
      <c r="C13" t="s">
        <v>30</v>
      </c>
      <c r="D13">
        <v>24.09</v>
      </c>
    </row>
    <row r="14" spans="1:4" x14ac:dyDescent="0.35">
      <c r="B14" s="1"/>
      <c r="C14" t="s">
        <v>102</v>
      </c>
      <c r="D14">
        <v>22.5</v>
      </c>
    </row>
    <row r="15" spans="1:4" x14ac:dyDescent="0.35">
      <c r="B15" s="1"/>
      <c r="C15" t="s">
        <v>103</v>
      </c>
      <c r="D15">
        <v>14.03</v>
      </c>
    </row>
    <row r="16" spans="1:4" x14ac:dyDescent="0.35">
      <c r="B16" s="1"/>
      <c r="C16" s="1" t="s">
        <v>2</v>
      </c>
      <c r="D16" s="1" t="s">
        <v>10</v>
      </c>
    </row>
    <row r="17" spans="2:4" x14ac:dyDescent="0.35">
      <c r="B17" s="1" t="s">
        <v>25</v>
      </c>
      <c r="C17" t="s">
        <v>26</v>
      </c>
      <c r="D17">
        <v>16.760000000000002</v>
      </c>
    </row>
    <row r="18" spans="2:4" x14ac:dyDescent="0.35">
      <c r="C18" t="s">
        <v>104</v>
      </c>
      <c r="D18">
        <v>15.69</v>
      </c>
    </row>
    <row r="19" spans="2:4" x14ac:dyDescent="0.35">
      <c r="C19" t="s">
        <v>22</v>
      </c>
      <c r="D19">
        <v>14.32</v>
      </c>
    </row>
    <row r="20" spans="2:4" x14ac:dyDescent="0.35">
      <c r="C20" t="s">
        <v>39</v>
      </c>
      <c r="D20">
        <v>2.54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B1" sqref="B1:G3"/>
    </sheetView>
  </sheetViews>
  <sheetFormatPr baseColWidth="10" defaultRowHeight="14.5" x14ac:dyDescent="0.35"/>
  <sheetData>
    <row r="1" spans="2:6" x14ac:dyDescent="0.35">
      <c r="B1" s="1" t="s">
        <v>190</v>
      </c>
    </row>
    <row r="2" spans="2:6" x14ac:dyDescent="0.35">
      <c r="F2" t="s">
        <v>191</v>
      </c>
    </row>
    <row r="3" spans="2:6" x14ac:dyDescent="0.35">
      <c r="F3" t="s">
        <v>176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J17" sqref="J17"/>
    </sheetView>
  </sheetViews>
  <sheetFormatPr baseColWidth="10" defaultRowHeight="14.5" x14ac:dyDescent="0.35"/>
  <sheetData>
    <row r="1" spans="2:6" x14ac:dyDescent="0.35">
      <c r="B1" s="1" t="s">
        <v>192</v>
      </c>
    </row>
    <row r="2" spans="2:6" x14ac:dyDescent="0.35">
      <c r="F2" t="s">
        <v>191</v>
      </c>
    </row>
    <row r="3" spans="2:6" x14ac:dyDescent="0.35">
      <c r="F3" t="s">
        <v>176</v>
      </c>
    </row>
    <row r="4" spans="2:6" x14ac:dyDescent="0.35">
      <c r="F4" t="s">
        <v>194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F3" sqref="F3"/>
    </sheetView>
  </sheetViews>
  <sheetFormatPr baseColWidth="10" defaultRowHeight="14.5" x14ac:dyDescent="0.35"/>
  <sheetData>
    <row r="1" spans="2:6" x14ac:dyDescent="0.35">
      <c r="B1" s="1" t="s">
        <v>193</v>
      </c>
    </row>
    <row r="2" spans="2:6" x14ac:dyDescent="0.35">
      <c r="F2" t="s">
        <v>206</v>
      </c>
    </row>
    <row r="3" spans="2:6" x14ac:dyDescent="0.35">
      <c r="F3" t="s">
        <v>176</v>
      </c>
    </row>
    <row r="4" spans="2:6" x14ac:dyDescent="0.35">
      <c r="F4" t="s">
        <v>194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F2" sqref="F2"/>
    </sheetView>
  </sheetViews>
  <sheetFormatPr baseColWidth="10" defaultRowHeight="14.5" x14ac:dyDescent="0.35"/>
  <sheetData>
    <row r="1" spans="2:6" x14ac:dyDescent="0.35">
      <c r="B1" s="1" t="s">
        <v>196</v>
      </c>
    </row>
    <row r="2" spans="2:6" x14ac:dyDescent="0.35">
      <c r="F2" t="s">
        <v>207</v>
      </c>
    </row>
    <row r="3" spans="2:6" x14ac:dyDescent="0.35">
      <c r="F3" t="s">
        <v>176</v>
      </c>
    </row>
    <row r="4" spans="2:6" x14ac:dyDescent="0.35">
      <c r="F4" t="s">
        <v>194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F3" sqref="F3"/>
    </sheetView>
  </sheetViews>
  <sheetFormatPr baseColWidth="10" defaultRowHeight="14.5" x14ac:dyDescent="0.35"/>
  <sheetData>
    <row r="1" spans="2:6" x14ac:dyDescent="0.35">
      <c r="B1" s="1" t="s">
        <v>197</v>
      </c>
    </row>
    <row r="2" spans="2:6" x14ac:dyDescent="0.35">
      <c r="F2" t="s">
        <v>206</v>
      </c>
    </row>
    <row r="3" spans="2:6" x14ac:dyDescent="0.35">
      <c r="F3" t="s">
        <v>176</v>
      </c>
    </row>
    <row r="4" spans="2:6" x14ac:dyDescent="0.35">
      <c r="F4" t="s">
        <v>194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F3" sqref="F3"/>
    </sheetView>
  </sheetViews>
  <sheetFormatPr baseColWidth="10" defaultRowHeight="14.5" x14ac:dyDescent="0.35"/>
  <sheetData>
    <row r="1" spans="2:6" x14ac:dyDescent="0.35">
      <c r="B1" s="1" t="s">
        <v>198</v>
      </c>
    </row>
    <row r="2" spans="2:6" x14ac:dyDescent="0.35">
      <c r="F2" t="s">
        <v>206</v>
      </c>
    </row>
    <row r="3" spans="2:6" x14ac:dyDescent="0.35">
      <c r="F3" t="s">
        <v>176</v>
      </c>
    </row>
    <row r="4" spans="2:6" x14ac:dyDescent="0.35">
      <c r="F4" t="s">
        <v>194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34" workbookViewId="0">
      <selection activeCell="B3" sqref="B3"/>
    </sheetView>
  </sheetViews>
  <sheetFormatPr baseColWidth="10" defaultRowHeight="14.5" x14ac:dyDescent="0.35"/>
  <cols>
    <col min="2" max="2" width="13.7265625" customWidth="1"/>
    <col min="4" max="4" width="18.08984375" customWidth="1"/>
    <col min="5" max="5" width="15.453125" customWidth="1"/>
    <col min="6" max="6" width="21.7265625" customWidth="1"/>
  </cols>
  <sheetData>
    <row r="1" spans="1:6" x14ac:dyDescent="0.35">
      <c r="B1" s="1" t="s">
        <v>291</v>
      </c>
    </row>
    <row r="2" spans="1:6" x14ac:dyDescent="0.35">
      <c r="B2" s="44" t="s">
        <v>293</v>
      </c>
    </row>
    <row r="3" spans="1:6" x14ac:dyDescent="0.35">
      <c r="A3" s="1" t="s">
        <v>125</v>
      </c>
    </row>
    <row r="4" spans="1:6" x14ac:dyDescent="0.35">
      <c r="C4" s="1" t="s">
        <v>140</v>
      </c>
    </row>
    <row r="5" spans="1:6" x14ac:dyDescent="0.35">
      <c r="B5" t="s">
        <v>128</v>
      </c>
      <c r="C5" t="s">
        <v>67</v>
      </c>
      <c r="D5" t="s">
        <v>129</v>
      </c>
      <c r="E5" t="s">
        <v>68</v>
      </c>
      <c r="F5" t="s">
        <v>130</v>
      </c>
    </row>
    <row r="6" spans="1:6" x14ac:dyDescent="0.35">
      <c r="B6" s="2">
        <v>0</v>
      </c>
      <c r="C6" s="3">
        <v>1</v>
      </c>
      <c r="D6" s="3">
        <v>1.5180161100045926</v>
      </c>
      <c r="E6" s="3">
        <v>1.0573857744430359</v>
      </c>
      <c r="F6" s="4">
        <v>1.6624752548067931</v>
      </c>
    </row>
    <row r="7" spans="1:6" x14ac:dyDescent="0.35">
      <c r="B7" s="5">
        <v>150</v>
      </c>
      <c r="C7" s="6">
        <v>1.160336577334935</v>
      </c>
      <c r="D7" s="6">
        <v>2.6630933922602003</v>
      </c>
      <c r="E7" s="6">
        <v>0.92312760947925654</v>
      </c>
      <c r="F7" s="7">
        <v>1.4736734656306656</v>
      </c>
    </row>
    <row r="8" spans="1:6" x14ac:dyDescent="0.35">
      <c r="B8" s="5">
        <v>300</v>
      </c>
      <c r="C8" s="6">
        <v>1.1835346504647484</v>
      </c>
      <c r="D8" s="6">
        <v>2.433817590806159</v>
      </c>
      <c r="E8" s="6">
        <v>0.75755155233465765</v>
      </c>
      <c r="F8" s="7">
        <v>1.3362931885020193</v>
      </c>
    </row>
    <row r="9" spans="1:6" x14ac:dyDescent="0.35">
      <c r="B9" s="8">
        <v>500</v>
      </c>
      <c r="C9" s="9">
        <v>1.5261559007819425</v>
      </c>
      <c r="D9" s="9">
        <v>2.594328876520521</v>
      </c>
      <c r="E9" s="9">
        <v>0.72718206705545152</v>
      </c>
      <c r="F9" s="10">
        <v>1.1757469734355228</v>
      </c>
    </row>
    <row r="10" spans="1:6" x14ac:dyDescent="0.35">
      <c r="B10" t="s">
        <v>66</v>
      </c>
      <c r="C10">
        <v>1.3940243501414084E-2</v>
      </c>
      <c r="D10">
        <v>3.1457535584604006E-2</v>
      </c>
      <c r="E10">
        <v>2.9392159337222504E-2</v>
      </c>
      <c r="F10">
        <v>6.2000003728101015E-2</v>
      </c>
    </row>
    <row r="11" spans="1:6" x14ac:dyDescent="0.35">
      <c r="C11">
        <v>2.1037772888703E-2</v>
      </c>
      <c r="D11">
        <v>0.15830518026448978</v>
      </c>
      <c r="E11">
        <v>5.8008631289004464E-2</v>
      </c>
      <c r="F11">
        <v>4.1680341765328643E-2</v>
      </c>
    </row>
    <row r="12" spans="1:6" x14ac:dyDescent="0.35">
      <c r="C12">
        <v>2.9946491540608886E-2</v>
      </c>
      <c r="D12">
        <v>5.5081749448369965E-2</v>
      </c>
      <c r="E12">
        <v>1.4825063093653973E-2</v>
      </c>
      <c r="F12">
        <v>6.9781767453257301E-2</v>
      </c>
    </row>
    <row r="13" spans="1:6" x14ac:dyDescent="0.35">
      <c r="C13">
        <v>5.9291462665880118E-2</v>
      </c>
      <c r="D13">
        <v>0.24310990511487487</v>
      </c>
      <c r="E13">
        <v>3.9369200187998825E-2</v>
      </c>
      <c r="F13">
        <v>5.7404322633460736E-2</v>
      </c>
    </row>
    <row r="18" spans="1:13" x14ac:dyDescent="0.35">
      <c r="C18" t="s">
        <v>284</v>
      </c>
    </row>
    <row r="19" spans="1:13" ht="15" thickBot="1" x14ac:dyDescent="0.4">
      <c r="B19" t="s">
        <v>128</v>
      </c>
      <c r="C19">
        <v>310818</v>
      </c>
      <c r="F19">
        <v>110918</v>
      </c>
      <c r="I19">
        <v>120918</v>
      </c>
      <c r="L19" t="s">
        <v>285</v>
      </c>
      <c r="M19" t="s">
        <v>66</v>
      </c>
    </row>
    <row r="20" spans="1:13" x14ac:dyDescent="0.35">
      <c r="A20" t="s">
        <v>67</v>
      </c>
      <c r="B20" s="2">
        <v>0</v>
      </c>
      <c r="C20" s="45">
        <v>1.0125850244649177</v>
      </c>
      <c r="D20" s="46">
        <v>0.94319564833270308</v>
      </c>
      <c r="E20" s="47">
        <v>1.0442193272023794</v>
      </c>
      <c r="F20" s="45">
        <v>0.99803629304112607</v>
      </c>
      <c r="G20" s="46">
        <v>0.94759928193714504</v>
      </c>
      <c r="H20" s="47">
        <v>1.0543644250217286</v>
      </c>
      <c r="I20" s="45">
        <v>0.98498991144826109</v>
      </c>
      <c r="J20" s="46">
        <v>0.97139281886708861</v>
      </c>
      <c r="K20" s="47">
        <v>1.0436172696846504</v>
      </c>
      <c r="L20">
        <f>AVERAGE(C20:K20)</f>
        <v>1</v>
      </c>
      <c r="M20">
        <f>STDEV(C20:K20)/SQRT(COUNT(C20:K20))</f>
        <v>1.3940243501414084E-2</v>
      </c>
    </row>
    <row r="21" spans="1:13" x14ac:dyDescent="0.35">
      <c r="B21" s="5">
        <v>150</v>
      </c>
      <c r="C21" s="48">
        <v>1.152376886886705</v>
      </c>
      <c r="D21" s="6">
        <v>1.102139999108265</v>
      </c>
      <c r="E21" s="49">
        <v>1.1369201451216311</v>
      </c>
      <c r="F21" s="48">
        <v>1.0629178207929557</v>
      </c>
      <c r="G21" s="6">
        <v>1.1926808762966152</v>
      </c>
      <c r="H21" s="49">
        <v>1.1077865956185169</v>
      </c>
      <c r="I21" s="48">
        <v>1.2164548170589327</v>
      </c>
      <c r="J21" s="6">
        <v>1.2338687949419536</v>
      </c>
      <c r="K21" s="49">
        <v>1.2378832601888385</v>
      </c>
      <c r="L21">
        <f t="shared" ref="L21:L35" si="0">AVERAGE(C21:K21)</f>
        <v>1.160336577334935</v>
      </c>
      <c r="M21">
        <f t="shared" ref="M21:M35" si="1">STDEV(C21:K21)/SQRT(COUNT(C21:K21))</f>
        <v>2.1037772888703E-2</v>
      </c>
    </row>
    <row r="22" spans="1:13" x14ac:dyDescent="0.35">
      <c r="B22" s="5">
        <v>300</v>
      </c>
      <c r="C22" s="48">
        <v>1.2460016414531319</v>
      </c>
      <c r="D22" s="6">
        <v>1.2391352811690317</v>
      </c>
      <c r="E22" s="49">
        <v>1.3522716951719149</v>
      </c>
      <c r="F22" s="48">
        <v>1.2044082885897862</v>
      </c>
      <c r="G22" s="6">
        <v>1.1903780389735925</v>
      </c>
      <c r="H22" s="49">
        <v>1.1432429797983901</v>
      </c>
      <c r="I22" s="48">
        <v>1.0732946755198449</v>
      </c>
      <c r="J22" s="6">
        <v>1.1279794157620899</v>
      </c>
      <c r="K22" s="49">
        <v>1.0750998377449543</v>
      </c>
      <c r="L22">
        <f t="shared" si="0"/>
        <v>1.1835346504647484</v>
      </c>
      <c r="M22">
        <f t="shared" si="1"/>
        <v>2.9946491540608886E-2</v>
      </c>
    </row>
    <row r="23" spans="1:13" x14ac:dyDescent="0.35">
      <c r="B23" s="8">
        <v>500</v>
      </c>
      <c r="C23" s="48">
        <v>1.6045088768926665</v>
      </c>
      <c r="D23" s="6">
        <v>1.701289382902796</v>
      </c>
      <c r="E23" s="49">
        <v>1.8145570801290045</v>
      </c>
      <c r="F23" s="48">
        <v>1.349084957233021</v>
      </c>
      <c r="G23" s="6">
        <v>1.4248105337546402</v>
      </c>
      <c r="H23" s="49">
        <v>1.6038348130518483</v>
      </c>
      <c r="I23" s="48">
        <v>1.2421536812736123</v>
      </c>
      <c r="J23" s="6">
        <v>1.4577134013088175</v>
      </c>
      <c r="K23" s="49">
        <v>1.537450380491076</v>
      </c>
      <c r="L23">
        <f t="shared" si="0"/>
        <v>1.5261559007819425</v>
      </c>
      <c r="M23">
        <f t="shared" si="1"/>
        <v>5.9291462665880118E-2</v>
      </c>
    </row>
    <row r="24" spans="1:13" x14ac:dyDescent="0.35">
      <c r="A24" t="s">
        <v>129</v>
      </c>
      <c r="B24" s="2">
        <v>0</v>
      </c>
      <c r="C24" s="48">
        <v>1.5960151000477245</v>
      </c>
      <c r="D24" s="6">
        <v>1.6091508535060879</v>
      </c>
      <c r="E24" s="49">
        <v>1.6506437832026832</v>
      </c>
      <c r="F24" s="48">
        <v>1.428258697576944</v>
      </c>
      <c r="G24" s="6">
        <v>1.3615799819671996</v>
      </c>
      <c r="H24" s="49">
        <v>1.4413263855607632</v>
      </c>
      <c r="I24" s="48">
        <v>1.5044006442303663</v>
      </c>
      <c r="J24" s="6">
        <v>1.5413570748588501</v>
      </c>
      <c r="K24" s="49">
        <v>1.5294124690907132</v>
      </c>
      <c r="L24">
        <f t="shared" si="0"/>
        <v>1.5180161100045926</v>
      </c>
      <c r="M24">
        <f t="shared" si="1"/>
        <v>3.1457535584604006E-2</v>
      </c>
    </row>
    <row r="25" spans="1:13" x14ac:dyDescent="0.35">
      <c r="B25" s="5">
        <v>150</v>
      </c>
      <c r="C25" s="48">
        <v>3.2006354438281197</v>
      </c>
      <c r="D25" s="6">
        <v>2.9941417957893592</v>
      </c>
      <c r="E25" s="49">
        <v>3.4698973348679987</v>
      </c>
      <c r="F25" s="48">
        <v>1.9785271588592221</v>
      </c>
      <c r="G25" s="6">
        <v>2.2526318140834545</v>
      </c>
      <c r="H25" s="49">
        <v>2.4311504439155542</v>
      </c>
      <c r="I25" s="48">
        <v>2.4483253602840365</v>
      </c>
      <c r="J25" s="6">
        <v>2.5294947940678121</v>
      </c>
      <c r="K25" s="49">
        <v>2.6630363846462424</v>
      </c>
      <c r="L25">
        <f t="shared" si="0"/>
        <v>2.6630933922602003</v>
      </c>
      <c r="M25">
        <f t="shared" si="1"/>
        <v>0.15830518026448978</v>
      </c>
    </row>
    <row r="26" spans="1:13" x14ac:dyDescent="0.35">
      <c r="B26" s="5">
        <v>300</v>
      </c>
      <c r="C26" s="48">
        <v>2.6348146594645296</v>
      </c>
      <c r="D26" s="6">
        <v>2.667120240570314</v>
      </c>
      <c r="E26" s="49">
        <v>2.5529880557037194</v>
      </c>
      <c r="F26" s="48">
        <v>2.2142450998708458</v>
      </c>
      <c r="G26" s="6">
        <v>2.371093908650058</v>
      </c>
      <c r="H26" s="49">
        <v>2.3050609622367171</v>
      </c>
      <c r="I26" s="48">
        <v>2.2962112548721421</v>
      </c>
      <c r="J26" s="6">
        <v>2.3271414971770019</v>
      </c>
      <c r="K26" s="49">
        <v>2.5356826387101026</v>
      </c>
      <c r="L26">
        <f t="shared" si="0"/>
        <v>2.433817590806159</v>
      </c>
      <c r="M26">
        <f t="shared" si="1"/>
        <v>5.5081749448369965E-2</v>
      </c>
    </row>
    <row r="27" spans="1:13" x14ac:dyDescent="0.35">
      <c r="B27" s="8">
        <v>500</v>
      </c>
      <c r="C27" s="48">
        <v>2.389362095643544</v>
      </c>
      <c r="D27" s="6">
        <v>2.510417612759078</v>
      </c>
      <c r="E27" s="49">
        <v>3.2069989645964654</v>
      </c>
      <c r="F27" s="48">
        <v>1.6847387274691532</v>
      </c>
      <c r="G27" s="6">
        <v>1.6604310001705804</v>
      </c>
      <c r="H27" s="49">
        <v>1.8956493838793262</v>
      </c>
      <c r="I27" s="48">
        <v>3.3703905496913564</v>
      </c>
      <c r="J27" s="6">
        <v>3.2945243412505016</v>
      </c>
      <c r="K27" s="49">
        <v>3.3364472132246843</v>
      </c>
      <c r="L27">
        <f t="shared" si="0"/>
        <v>2.594328876520521</v>
      </c>
      <c r="M27">
        <f t="shared" si="1"/>
        <v>0.24310990511487487</v>
      </c>
    </row>
    <row r="28" spans="1:13" x14ac:dyDescent="0.35">
      <c r="A28" t="s">
        <v>68</v>
      </c>
      <c r="B28" s="2">
        <v>0</v>
      </c>
      <c r="C28" s="48">
        <v>1.1571922564365935</v>
      </c>
      <c r="D28" s="6">
        <v>1.0607263347540545</v>
      </c>
      <c r="E28" s="49">
        <v>1.2348648608480401</v>
      </c>
      <c r="F28" s="48">
        <v>1.0205772932929356</v>
      </c>
      <c r="G28" s="6">
        <v>0.9822758693515502</v>
      </c>
      <c r="H28" s="49">
        <v>0.95631107392635784</v>
      </c>
      <c r="I28" s="48">
        <v>1.0523332395327534</v>
      </c>
      <c r="J28" s="6">
        <v>1.0537836559474558</v>
      </c>
      <c r="K28" s="49">
        <v>0.99840738589758182</v>
      </c>
      <c r="L28">
        <f t="shared" si="0"/>
        <v>1.0573857744430359</v>
      </c>
      <c r="M28">
        <f t="shared" si="1"/>
        <v>2.9392159337222504E-2</v>
      </c>
    </row>
    <row r="29" spans="1:13" x14ac:dyDescent="0.35">
      <c r="B29" s="5">
        <v>150</v>
      </c>
      <c r="C29" s="48">
        <v>1.0761459208898856</v>
      </c>
      <c r="D29" s="6">
        <v>1.1357831828667964</v>
      </c>
      <c r="E29" s="49">
        <v>1.1555400694562563</v>
      </c>
      <c r="F29" s="48">
        <v>0.74663103428668898</v>
      </c>
      <c r="G29" s="6">
        <v>0.7103217473945852</v>
      </c>
      <c r="H29" s="49">
        <v>0.73121786384423559</v>
      </c>
      <c r="I29" s="48">
        <v>0.90259009346130137</v>
      </c>
      <c r="J29" s="6">
        <v>0.87049682375270176</v>
      </c>
      <c r="K29" s="49">
        <v>0.97942174936085891</v>
      </c>
      <c r="L29">
        <f t="shared" si="0"/>
        <v>0.92312760947925654</v>
      </c>
      <c r="M29">
        <f t="shared" si="1"/>
        <v>5.8008631289004464E-2</v>
      </c>
    </row>
    <row r="30" spans="1:13" x14ac:dyDescent="0.35">
      <c r="B30" s="5">
        <v>300</v>
      </c>
      <c r="C30" s="48">
        <v>0.7936145161263688</v>
      </c>
      <c r="D30" s="6">
        <v>0.69806262292320675</v>
      </c>
      <c r="E30" s="49">
        <v>0.74528990473296663</v>
      </c>
      <c r="F30" s="48">
        <v>0.7108700419953049</v>
      </c>
      <c r="G30" s="6">
        <v>0.7144339568999829</v>
      </c>
      <c r="H30" s="49">
        <v>0.7463447026618687</v>
      </c>
      <c r="I30" s="48">
        <v>0.81560103220553104</v>
      </c>
      <c r="J30" s="6">
        <v>0.78666455116422485</v>
      </c>
      <c r="K30" s="49">
        <v>0.80708264230246496</v>
      </c>
      <c r="L30">
        <f t="shared" si="0"/>
        <v>0.75755155233465765</v>
      </c>
      <c r="M30">
        <f t="shared" si="1"/>
        <v>1.4825063093653973E-2</v>
      </c>
    </row>
    <row r="31" spans="1:13" x14ac:dyDescent="0.35">
      <c r="B31" s="8">
        <v>500</v>
      </c>
      <c r="C31" s="48">
        <v>0.58023221442596207</v>
      </c>
      <c r="D31" s="6">
        <v>0.61981534477946898</v>
      </c>
      <c r="E31" s="49">
        <v>0.66450118154900994</v>
      </c>
      <c r="F31" s="48">
        <v>0.68458845413414127</v>
      </c>
      <c r="G31" s="6">
        <v>0.64573264342980607</v>
      </c>
      <c r="H31" s="49">
        <v>0.73364863657409285</v>
      </c>
      <c r="I31" s="48">
        <v>0.91565731255351124</v>
      </c>
      <c r="J31" s="6">
        <v>0.86139467492111776</v>
      </c>
      <c r="K31" s="49">
        <v>0.83906814113195349</v>
      </c>
      <c r="L31">
        <f t="shared" si="0"/>
        <v>0.72718206705545152</v>
      </c>
      <c r="M31">
        <f t="shared" si="1"/>
        <v>3.9369200187998825E-2</v>
      </c>
    </row>
    <row r="32" spans="1:13" x14ac:dyDescent="0.35">
      <c r="A32" t="s">
        <v>130</v>
      </c>
      <c r="B32" s="2">
        <v>0</v>
      </c>
      <c r="C32" s="48">
        <v>1.9207478685054025</v>
      </c>
      <c r="D32" s="6">
        <v>1.8617001425124802</v>
      </c>
      <c r="E32" s="49">
        <v>1.9128560128541965</v>
      </c>
      <c r="F32" s="48">
        <v>1.5689571842838459</v>
      </c>
      <c r="G32" s="6">
        <v>1.6465713310968328</v>
      </c>
      <c r="H32" s="49">
        <v>1.5389837461111697</v>
      </c>
      <c r="I32" s="48">
        <v>1.5618874273294976</v>
      </c>
      <c r="J32" s="6">
        <v>1.435059064429024</v>
      </c>
      <c r="K32" s="49">
        <v>1.5155145161386891</v>
      </c>
      <c r="L32">
        <f t="shared" si="0"/>
        <v>1.6624752548067931</v>
      </c>
      <c r="M32">
        <f t="shared" si="1"/>
        <v>6.2000003728101015E-2</v>
      </c>
    </row>
    <row r="33" spans="2:13" x14ac:dyDescent="0.35">
      <c r="B33" s="5">
        <v>150</v>
      </c>
      <c r="C33" s="48">
        <v>1.3057652325694686</v>
      </c>
      <c r="D33" s="6">
        <v>1.322472880519056</v>
      </c>
      <c r="E33" s="49">
        <v>1.3575304552307697</v>
      </c>
      <c r="F33" s="48">
        <v>1.5921256772453678</v>
      </c>
      <c r="G33" s="6">
        <v>1.443550024774793</v>
      </c>
      <c r="H33" s="49">
        <v>1.6455661243288466</v>
      </c>
      <c r="I33" s="48">
        <v>1.5929478927799499</v>
      </c>
      <c r="J33" s="6">
        <v>1.5132109135976914</v>
      </c>
      <c r="K33" s="49">
        <v>1.4898919896300467</v>
      </c>
      <c r="L33">
        <f t="shared" si="0"/>
        <v>1.4736734656306656</v>
      </c>
      <c r="M33">
        <f t="shared" si="1"/>
        <v>4.1680341765328643E-2</v>
      </c>
    </row>
    <row r="34" spans="2:13" x14ac:dyDescent="0.35">
      <c r="B34" s="5">
        <v>300</v>
      </c>
      <c r="C34" s="48">
        <v>1.0537286912466293</v>
      </c>
      <c r="D34" s="6">
        <v>1.0859029891290886</v>
      </c>
      <c r="E34" s="49">
        <v>1.2563432915924242</v>
      </c>
      <c r="F34" s="48">
        <v>1.2971919193560177</v>
      </c>
      <c r="G34" s="6">
        <v>1.2405774557505949</v>
      </c>
      <c r="H34" s="49">
        <v>1.3590090895060474</v>
      </c>
      <c r="I34" s="48">
        <v>1.5993737314469438</v>
      </c>
      <c r="J34" s="6">
        <v>1.6526035648211903</v>
      </c>
      <c r="K34" s="49">
        <v>1.4819079636692392</v>
      </c>
      <c r="L34">
        <f t="shared" si="0"/>
        <v>1.3362931885020193</v>
      </c>
      <c r="M34">
        <f t="shared" si="1"/>
        <v>6.9781767453257301E-2</v>
      </c>
    </row>
    <row r="35" spans="2:13" ht="15" thickBot="1" x14ac:dyDescent="0.4">
      <c r="B35" s="8">
        <v>500</v>
      </c>
      <c r="C35" s="50">
        <v>0.91753349373556092</v>
      </c>
      <c r="D35" s="51">
        <v>0.90466278376579734</v>
      </c>
      <c r="E35" s="52">
        <v>1.0500849625388691</v>
      </c>
      <c r="F35" s="50">
        <v>1.3136163887286876</v>
      </c>
      <c r="G35" s="51">
        <v>1.3328615292139485</v>
      </c>
      <c r="H35" s="52">
        <v>1.3099549992283261</v>
      </c>
      <c r="I35" s="50">
        <v>1.2618892235108161</v>
      </c>
      <c r="J35" s="51">
        <v>1.280443776531095</v>
      </c>
      <c r="K35" s="52">
        <v>1.2106756036666049</v>
      </c>
      <c r="L35">
        <f t="shared" si="0"/>
        <v>1.1757469734355228</v>
      </c>
      <c r="M35">
        <f t="shared" si="1"/>
        <v>5.7404322633460736E-2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G26" sqref="G26"/>
    </sheetView>
  </sheetViews>
  <sheetFormatPr baseColWidth="10" defaultRowHeight="14.5" x14ac:dyDescent="0.35"/>
  <cols>
    <col min="2" max="2" width="11.26953125" customWidth="1"/>
    <col min="4" max="4" width="18.08984375" customWidth="1"/>
    <col min="5" max="5" width="15.453125" customWidth="1"/>
    <col min="6" max="6" width="15.1796875" customWidth="1"/>
  </cols>
  <sheetData>
    <row r="1" spans="1:6" x14ac:dyDescent="0.35">
      <c r="B1" s="1" t="s">
        <v>292</v>
      </c>
    </row>
    <row r="2" spans="1:6" x14ac:dyDescent="0.35">
      <c r="B2" s="44" t="s">
        <v>293</v>
      </c>
    </row>
    <row r="5" spans="1:6" x14ac:dyDescent="0.35">
      <c r="A5" s="1" t="s">
        <v>126</v>
      </c>
    </row>
    <row r="6" spans="1:6" x14ac:dyDescent="0.35">
      <c r="C6" s="1" t="s">
        <v>135</v>
      </c>
    </row>
    <row r="7" spans="1:6" x14ac:dyDescent="0.35">
      <c r="B7" t="s">
        <v>131</v>
      </c>
      <c r="C7" t="s">
        <v>124</v>
      </c>
      <c r="D7" t="s">
        <v>141</v>
      </c>
      <c r="E7" t="s">
        <v>123</v>
      </c>
      <c r="F7" t="s">
        <v>142</v>
      </c>
    </row>
    <row r="8" spans="1:6" x14ac:dyDescent="0.35">
      <c r="B8" s="2">
        <v>0</v>
      </c>
      <c r="C8" s="3">
        <v>0.99999999999999978</v>
      </c>
      <c r="D8" s="3">
        <v>1.3127911581630662</v>
      </c>
      <c r="E8" s="3">
        <v>1.1050495203022235</v>
      </c>
      <c r="F8" s="4">
        <v>1.8083442002260928</v>
      </c>
    </row>
    <row r="9" spans="1:6" x14ac:dyDescent="0.35">
      <c r="B9" s="5">
        <v>150</v>
      </c>
      <c r="C9" s="6">
        <v>1.4881441529847423</v>
      </c>
      <c r="D9" s="6">
        <v>2.5253104726220892</v>
      </c>
      <c r="E9" s="6">
        <v>0.90486443101218306</v>
      </c>
      <c r="F9" s="7">
        <v>1.7951816755587153</v>
      </c>
    </row>
    <row r="10" spans="1:6" x14ac:dyDescent="0.35">
      <c r="B10" s="5">
        <v>300</v>
      </c>
      <c r="C10" s="6">
        <v>1.6755498898746908</v>
      </c>
      <c r="D10" s="6">
        <v>2.9499276738158176</v>
      </c>
      <c r="E10" s="6">
        <v>0.61969357071301978</v>
      </c>
      <c r="F10" s="7">
        <v>2.0775633161353606</v>
      </c>
    </row>
    <row r="11" spans="1:6" x14ac:dyDescent="0.35">
      <c r="B11" s="8">
        <v>500</v>
      </c>
      <c r="C11" s="9">
        <v>2.0410755852336777</v>
      </c>
      <c r="D11" s="9">
        <v>3.961226463462169</v>
      </c>
      <c r="E11" s="9">
        <v>1.0749957576053586</v>
      </c>
      <c r="F11" s="10">
        <v>1.6882013431762461</v>
      </c>
    </row>
    <row r="12" spans="1:6" x14ac:dyDescent="0.35">
      <c r="B12" t="s">
        <v>66</v>
      </c>
      <c r="C12">
        <v>1.525193722165819E-2</v>
      </c>
      <c r="D12">
        <v>7.4893253229274537E-2</v>
      </c>
      <c r="E12">
        <v>6.4391609349316967E-2</v>
      </c>
      <c r="F12">
        <v>8.5881349422766332E-2</v>
      </c>
    </row>
    <row r="13" spans="1:6" x14ac:dyDescent="0.35">
      <c r="C13">
        <v>9.2146601596367464E-2</v>
      </c>
      <c r="D13">
        <v>0.18080209381414594</v>
      </c>
      <c r="E13">
        <v>9.3273614766123544E-2</v>
      </c>
      <c r="F13">
        <v>0.4722611802610705</v>
      </c>
    </row>
    <row r="14" spans="1:6" x14ac:dyDescent="0.35">
      <c r="C14">
        <v>0.11366752345105847</v>
      </c>
      <c r="D14">
        <v>6.4255683802707936E-2</v>
      </c>
      <c r="E14">
        <v>0.13005876667683136</v>
      </c>
      <c r="F14">
        <v>9.3027138657020211E-2</v>
      </c>
    </row>
    <row r="15" spans="1:6" x14ac:dyDescent="0.35">
      <c r="C15">
        <v>0.26063388243672397</v>
      </c>
      <c r="D15">
        <v>0.17905547882885528</v>
      </c>
      <c r="E15">
        <v>8.4621401393070908E-2</v>
      </c>
      <c r="F15">
        <v>0.19477536531041736</v>
      </c>
    </row>
    <row r="19" spans="1:13" x14ac:dyDescent="0.35">
      <c r="C19" t="s">
        <v>284</v>
      </c>
    </row>
    <row r="20" spans="1:13" x14ac:dyDescent="0.35">
      <c r="B20" t="s">
        <v>131</v>
      </c>
      <c r="C20">
        <v>80519</v>
      </c>
      <c r="F20">
        <v>150519</v>
      </c>
      <c r="I20">
        <v>220519</v>
      </c>
      <c r="L20" t="s">
        <v>285</v>
      </c>
      <c r="M20" t="s">
        <v>66</v>
      </c>
    </row>
    <row r="21" spans="1:13" x14ac:dyDescent="0.35">
      <c r="A21" t="s">
        <v>124</v>
      </c>
      <c r="B21" s="2">
        <v>0</v>
      </c>
      <c r="C21" s="2">
        <v>0.99243337147986577</v>
      </c>
      <c r="D21" s="3">
        <v>1.021051741003832</v>
      </c>
      <c r="E21" s="3">
        <v>0.98651488751630212</v>
      </c>
      <c r="F21" s="2">
        <v>1.0570498306987841</v>
      </c>
      <c r="G21" s="3">
        <v>1.0332014227661912</v>
      </c>
      <c r="H21" s="4">
        <v>0.90974874653502458</v>
      </c>
      <c r="I21" s="3">
        <v>1.0091852460584145</v>
      </c>
      <c r="J21" s="3">
        <v>1.0368658921252452</v>
      </c>
      <c r="K21" s="4">
        <v>0.95394886181634042</v>
      </c>
      <c r="L21">
        <v>0.99999999999999978</v>
      </c>
      <c r="M21">
        <v>1.525193722165819E-2</v>
      </c>
    </row>
    <row r="22" spans="1:13" x14ac:dyDescent="0.35">
      <c r="B22" s="5">
        <v>150</v>
      </c>
      <c r="C22" s="5">
        <v>1.753471552944164</v>
      </c>
      <c r="D22" s="6">
        <v>1.8307739598310944</v>
      </c>
      <c r="E22" s="6">
        <v>1.8094405836409204</v>
      </c>
      <c r="F22" s="5">
        <v>1.5198323795806021</v>
      </c>
      <c r="G22" s="6">
        <v>1.5602666453021936</v>
      </c>
      <c r="H22" s="7">
        <v>1.3234127806645728</v>
      </c>
      <c r="I22" s="6">
        <v>1.3340594441654441</v>
      </c>
      <c r="J22" s="6">
        <v>1.1949218770516459</v>
      </c>
      <c r="K22" s="7">
        <v>1.0671181536820424</v>
      </c>
      <c r="L22">
        <v>1.4881441529847423</v>
      </c>
      <c r="M22">
        <v>9.2146601596367464E-2</v>
      </c>
    </row>
    <row r="23" spans="1:13" x14ac:dyDescent="0.35">
      <c r="B23" s="5">
        <v>300</v>
      </c>
      <c r="C23" s="5">
        <v>2.1486615486012801</v>
      </c>
      <c r="D23" s="6">
        <v>2.0681013257693013</v>
      </c>
      <c r="E23" s="6">
        <v>2.0785390692550902</v>
      </c>
      <c r="F23" s="5">
        <v>1.5449864566636822</v>
      </c>
      <c r="G23" s="6">
        <v>1.3283102413784209</v>
      </c>
      <c r="H23" s="7">
        <v>1.2575181847675987</v>
      </c>
      <c r="I23" s="6">
        <v>1.6842476088262475</v>
      </c>
      <c r="J23" s="6">
        <v>1.5332959316643748</v>
      </c>
      <c r="K23" s="7">
        <v>1.4362886419462197</v>
      </c>
      <c r="L23">
        <v>1.6755498898746908</v>
      </c>
      <c r="M23">
        <v>0.11366752345105847</v>
      </c>
    </row>
    <row r="24" spans="1:13" x14ac:dyDescent="0.35">
      <c r="B24" s="8">
        <v>500</v>
      </c>
      <c r="C24" s="5">
        <v>2.9323531221378816</v>
      </c>
      <c r="D24" s="6">
        <v>3.02736204307732</v>
      </c>
      <c r="E24" s="6">
        <v>3.1067883195423227</v>
      </c>
      <c r="F24" s="5">
        <v>1.3300121755760863</v>
      </c>
      <c r="G24" s="6">
        <v>1.2183545561162279</v>
      </c>
      <c r="H24" s="7">
        <v>1.2250763342890068</v>
      </c>
      <c r="I24" s="6">
        <v>1.960155830816243</v>
      </c>
      <c r="J24" s="6">
        <v>1.8150519320331591</v>
      </c>
      <c r="K24" s="7">
        <v>1.7545259535148503</v>
      </c>
      <c r="L24">
        <v>2.0410755852336777</v>
      </c>
      <c r="M24">
        <v>0.26063388243672397</v>
      </c>
    </row>
    <row r="25" spans="1:13" x14ac:dyDescent="0.35">
      <c r="A25" t="s">
        <v>141</v>
      </c>
      <c r="B25" s="2">
        <v>0</v>
      </c>
      <c r="C25" s="5">
        <v>1.0299707940756353</v>
      </c>
      <c r="D25" s="6">
        <v>1.1177351251123686</v>
      </c>
      <c r="E25" s="6">
        <v>1.0696858218164802</v>
      </c>
      <c r="F25" s="5">
        <v>1.4607890844837894</v>
      </c>
      <c r="G25" s="6">
        <v>1.2323358143285961</v>
      </c>
      <c r="H25" s="7">
        <v>1.2431506002079493</v>
      </c>
      <c r="I25" s="6">
        <v>1.6163477476390617</v>
      </c>
      <c r="J25" s="6">
        <v>1.6042253988097468</v>
      </c>
      <c r="K25" s="7">
        <v>1.4408800369939663</v>
      </c>
      <c r="L25">
        <v>1.3127911581630662</v>
      </c>
      <c r="M25">
        <v>7.4893253229274537E-2</v>
      </c>
    </row>
    <row r="26" spans="1:13" x14ac:dyDescent="0.35">
      <c r="B26" s="5">
        <v>150</v>
      </c>
      <c r="C26" s="5">
        <v>2.5941570411141073</v>
      </c>
      <c r="D26" s="6">
        <v>2.9853024218936963</v>
      </c>
      <c r="E26" s="6">
        <v>2.7692534629398171</v>
      </c>
      <c r="F26" s="5">
        <v>2.9143743266633972</v>
      </c>
      <c r="G26" s="6">
        <v>2.9224677917926694</v>
      </c>
      <c r="H26" s="7">
        <v>3.0648091562762261</v>
      </c>
      <c r="I26" s="6">
        <v>1.9061049216405366</v>
      </c>
      <c r="J26" s="6">
        <v>1.7802333879309089</v>
      </c>
      <c r="K26" s="7">
        <v>1.7910917433474436</v>
      </c>
      <c r="L26">
        <v>2.5253104726220892</v>
      </c>
      <c r="M26">
        <v>0.18080209381414594</v>
      </c>
    </row>
    <row r="27" spans="1:13" x14ac:dyDescent="0.35">
      <c r="B27" s="5">
        <v>300</v>
      </c>
      <c r="C27" s="5">
        <v>3.1155626483382552</v>
      </c>
      <c r="D27" s="6">
        <v>2.9094390560922929</v>
      </c>
      <c r="E27" s="6">
        <v>2.8887511508344739</v>
      </c>
      <c r="F27" s="5">
        <v>2.7829316076370847</v>
      </c>
      <c r="G27" s="6">
        <v>2.7599884180197254</v>
      </c>
      <c r="H27" s="7">
        <v>2.7292866931390107</v>
      </c>
      <c r="I27" s="6">
        <v>3.3274859637881482</v>
      </c>
      <c r="J27" s="6">
        <v>3.0164712606014707</v>
      </c>
      <c r="K27" s="7">
        <v>3.0194322658918988</v>
      </c>
      <c r="L27">
        <v>2.9499276738158176</v>
      </c>
      <c r="M27">
        <v>6.4255683802707936E-2</v>
      </c>
    </row>
    <row r="28" spans="1:13" x14ac:dyDescent="0.35">
      <c r="B28" s="8">
        <v>500</v>
      </c>
      <c r="C28" s="5">
        <v>3.6967001983633239</v>
      </c>
      <c r="D28" s="6">
        <v>4.086474957858421</v>
      </c>
      <c r="E28" s="6">
        <v>4.1635245708741513</v>
      </c>
      <c r="F28" s="5">
        <v>3.0574852747530308</v>
      </c>
      <c r="G28" s="6">
        <v>3.50971220610713</v>
      </c>
      <c r="H28" s="7">
        <v>3.6478930496620525</v>
      </c>
      <c r="I28" s="6">
        <v>4.5769144835180828</v>
      </c>
      <c r="J28" s="6">
        <v>4.7676164357911182</v>
      </c>
      <c r="K28" s="7">
        <v>4.1447169942322137</v>
      </c>
      <c r="L28">
        <v>3.961226463462169</v>
      </c>
      <c r="M28">
        <v>0.17905547882885528</v>
      </c>
    </row>
    <row r="29" spans="1:13" x14ac:dyDescent="0.35">
      <c r="A29" t="s">
        <v>123</v>
      </c>
      <c r="B29" s="2">
        <v>0</v>
      </c>
      <c r="C29" s="5">
        <v>1.3171025855360887</v>
      </c>
      <c r="D29" s="6">
        <v>1.3270228626868508</v>
      </c>
      <c r="E29" s="6">
        <v>1.3139684831103144</v>
      </c>
      <c r="F29" s="5">
        <v>1.0784707267761362</v>
      </c>
      <c r="G29" s="6">
        <v>1.1270560586998823</v>
      </c>
      <c r="H29" s="7">
        <v>1.1195141954760022</v>
      </c>
      <c r="I29" s="6">
        <v>0.86010037118193539</v>
      </c>
      <c r="J29" s="6">
        <v>0.81149574433979044</v>
      </c>
      <c r="K29" s="7">
        <v>0.99071465491300925</v>
      </c>
      <c r="L29">
        <v>1.1050495203022235</v>
      </c>
      <c r="M29">
        <v>6.4391609349316967E-2</v>
      </c>
    </row>
    <row r="30" spans="1:13" x14ac:dyDescent="0.35">
      <c r="B30" s="5">
        <v>150</v>
      </c>
      <c r="C30" s="5">
        <v>0.55799233333656373</v>
      </c>
      <c r="D30" s="6">
        <v>0.59762013986762275</v>
      </c>
      <c r="E30" s="6">
        <v>0.48418037772940892</v>
      </c>
      <c r="F30" s="5">
        <v>1.0082324578277488</v>
      </c>
      <c r="G30" s="6">
        <v>1.0397739342428596</v>
      </c>
      <c r="H30" s="7">
        <v>1.073088737151622</v>
      </c>
      <c r="I30" s="6">
        <v>1.0146831373075467</v>
      </c>
      <c r="J30" s="6">
        <v>1.1151541365938122</v>
      </c>
      <c r="K30" s="7">
        <v>1.2530546250524628</v>
      </c>
      <c r="L30">
        <v>0.90486443101218306</v>
      </c>
      <c r="M30">
        <v>9.3273614766123544E-2</v>
      </c>
    </row>
    <row r="31" spans="1:13" x14ac:dyDescent="0.35">
      <c r="B31" s="5">
        <v>300</v>
      </c>
      <c r="C31" s="5">
        <v>0.33428001051592238</v>
      </c>
      <c r="D31" s="6">
        <v>0.404679079334192</v>
      </c>
      <c r="E31" s="6">
        <v>0.33908499598791303</v>
      </c>
      <c r="F31" s="5">
        <v>0.32202134881660588</v>
      </c>
      <c r="G31" s="6">
        <v>0.33539110608013395</v>
      </c>
      <c r="H31" s="7">
        <v>0.44764435987413348</v>
      </c>
      <c r="I31" s="6">
        <v>1.0425948139532575</v>
      </c>
      <c r="J31" s="6">
        <v>1.0887821519165399</v>
      </c>
      <c r="K31" s="7">
        <v>1.2627642699384789</v>
      </c>
      <c r="L31">
        <v>0.61969357071301978</v>
      </c>
      <c r="M31">
        <v>0.13005876667683136</v>
      </c>
    </row>
    <row r="32" spans="1:13" x14ac:dyDescent="0.35">
      <c r="B32" s="8">
        <v>500</v>
      </c>
      <c r="C32" s="5">
        <v>1.412137452371528</v>
      </c>
      <c r="D32" s="6">
        <v>1.3167318962541643</v>
      </c>
      <c r="E32" s="6">
        <v>1.41060020094675</v>
      </c>
      <c r="F32" s="5">
        <v>0.9176308254505543</v>
      </c>
      <c r="G32" s="6">
        <v>1.0158008008412986</v>
      </c>
      <c r="H32" s="7">
        <v>1.1378916915456383</v>
      </c>
      <c r="I32" s="6">
        <v>0.76609383503332962</v>
      </c>
      <c r="J32" s="6">
        <v>0.82572692898493627</v>
      </c>
      <c r="K32" s="7">
        <v>0.87234818702002792</v>
      </c>
      <c r="L32">
        <v>1.0749957576053586</v>
      </c>
      <c r="M32">
        <v>8.4621401393070908E-2</v>
      </c>
    </row>
    <row r="33" spans="1:13" x14ac:dyDescent="0.35">
      <c r="A33" t="s">
        <v>142</v>
      </c>
      <c r="B33" s="2">
        <v>0</v>
      </c>
      <c r="C33" s="5">
        <v>1.528712787312118</v>
      </c>
      <c r="D33" s="6">
        <v>1.4287866718708595</v>
      </c>
      <c r="E33" s="6">
        <v>1.907437332489992</v>
      </c>
      <c r="F33" s="5">
        <v>1.6012954564397703</v>
      </c>
      <c r="G33" s="6">
        <v>1.7140704627631098</v>
      </c>
      <c r="H33" s="7">
        <v>1.8919998367482209</v>
      </c>
      <c r="I33" s="6">
        <v>1.9088888648119877</v>
      </c>
      <c r="J33" s="6">
        <v>2.1668307473917481</v>
      </c>
      <c r="K33" s="7">
        <v>2.1270756422070294</v>
      </c>
      <c r="L33">
        <v>1.8083442002260928</v>
      </c>
      <c r="M33">
        <v>8.5881349422766332E-2</v>
      </c>
    </row>
    <row r="34" spans="1:13" x14ac:dyDescent="0.35">
      <c r="B34" s="5">
        <v>150</v>
      </c>
      <c r="C34" s="5">
        <v>2.3307622384475764</v>
      </c>
      <c r="D34" s="6">
        <v>2.5582280686888574</v>
      </c>
      <c r="E34" s="6"/>
      <c r="F34" s="5">
        <v>2.8717340505550029</v>
      </c>
      <c r="G34" s="6">
        <v>2.8115191891098981</v>
      </c>
      <c r="H34" s="7">
        <v>3.1641297883880206</v>
      </c>
      <c r="I34" s="6">
        <v>0.20746026419067107</v>
      </c>
      <c r="J34" s="6">
        <v>0.19020159488593547</v>
      </c>
      <c r="K34" s="7">
        <v>0.22741821020376096</v>
      </c>
      <c r="L34">
        <v>1.7951816755587153</v>
      </c>
      <c r="M34">
        <v>0.4722611802610705</v>
      </c>
    </row>
    <row r="35" spans="1:13" x14ac:dyDescent="0.35">
      <c r="B35" s="5">
        <v>300</v>
      </c>
      <c r="C35" s="5">
        <v>1.7552391810855317</v>
      </c>
      <c r="D35" s="6">
        <v>1.729493206799521</v>
      </c>
      <c r="E35" s="6">
        <v>1.8116936357297604</v>
      </c>
      <c r="F35" s="5">
        <v>2.1762162706434101</v>
      </c>
      <c r="G35" s="6">
        <v>2.3835882182031867</v>
      </c>
      <c r="H35" s="7">
        <v>2.4848962757154833</v>
      </c>
      <c r="I35" s="6">
        <v>2.0263690428435464</v>
      </c>
      <c r="J35" s="6">
        <v>2.02378855073606</v>
      </c>
      <c r="K35" s="7">
        <v>2.306785463461746</v>
      </c>
      <c r="L35">
        <v>2.0775633161353606</v>
      </c>
      <c r="M35">
        <v>9.3027138657020211E-2</v>
      </c>
    </row>
    <row r="36" spans="1:13" x14ac:dyDescent="0.35">
      <c r="B36" s="8">
        <v>500</v>
      </c>
      <c r="C36" s="8">
        <v>1.3128822077711755</v>
      </c>
      <c r="D36" s="9">
        <v>1.3428769231063276</v>
      </c>
      <c r="E36" s="9">
        <v>1.2861843056221804</v>
      </c>
      <c r="F36" s="8">
        <v>2.4543817506181953</v>
      </c>
      <c r="G36" s="9">
        <v>2.5398258095750177</v>
      </c>
      <c r="H36" s="10">
        <v>2.3885086391629851</v>
      </c>
      <c r="I36" s="9">
        <v>1.148187884619797</v>
      </c>
      <c r="J36" s="9">
        <v>1.3781419547054925</v>
      </c>
      <c r="K36" s="10">
        <v>1.3428226134050438</v>
      </c>
      <c r="L36">
        <v>1.6882013431762461</v>
      </c>
      <c r="M36">
        <v>0.19477536531041736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B2" sqref="B2"/>
    </sheetView>
  </sheetViews>
  <sheetFormatPr baseColWidth="10" defaultRowHeight="14.5" x14ac:dyDescent="0.35"/>
  <sheetData>
    <row r="1" spans="2:6" x14ac:dyDescent="0.35">
      <c r="B1" s="1" t="s">
        <v>202</v>
      </c>
    </row>
    <row r="2" spans="2:6" x14ac:dyDescent="0.35">
      <c r="F2" t="s">
        <v>199</v>
      </c>
    </row>
    <row r="3" spans="2:6" x14ac:dyDescent="0.35">
      <c r="F3" t="s">
        <v>176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B1" sqref="B1"/>
    </sheetView>
  </sheetViews>
  <sheetFormatPr baseColWidth="10" defaultRowHeight="14.5" x14ac:dyDescent="0.35"/>
  <cols>
    <col min="1" max="1" width="22.453125" customWidth="1"/>
    <col min="2" max="2" width="9.90625" customWidth="1"/>
    <col min="3" max="3" width="50.1796875" customWidth="1"/>
    <col min="4" max="4" width="14.36328125" customWidth="1"/>
    <col min="5" max="5" width="6.1796875" customWidth="1"/>
    <col min="6" max="6" width="8.453125" customWidth="1"/>
    <col min="7" max="7" width="9.1796875" customWidth="1"/>
    <col min="8" max="8" width="33.36328125" customWidth="1"/>
    <col min="9" max="9" width="14.453125" customWidth="1"/>
  </cols>
  <sheetData>
    <row r="1" spans="1:4" x14ac:dyDescent="0.35">
      <c r="B1" s="1" t="s">
        <v>139</v>
      </c>
    </row>
    <row r="3" spans="1:4" x14ac:dyDescent="0.35">
      <c r="A3" s="1"/>
      <c r="C3" s="1" t="s">
        <v>2</v>
      </c>
      <c r="D3" s="1" t="s">
        <v>10</v>
      </c>
    </row>
    <row r="4" spans="1:4" x14ac:dyDescent="0.35">
      <c r="A4" s="1" t="s">
        <v>31</v>
      </c>
      <c r="B4" s="1" t="s">
        <v>9</v>
      </c>
      <c r="C4" t="s">
        <v>3</v>
      </c>
      <c r="D4">
        <v>73.62</v>
      </c>
    </row>
    <row r="5" spans="1:4" x14ac:dyDescent="0.35">
      <c r="B5" s="1"/>
      <c r="C5" t="s">
        <v>33</v>
      </c>
      <c r="D5">
        <v>62.29</v>
      </c>
    </row>
    <row r="6" spans="1:4" x14ac:dyDescent="0.35">
      <c r="B6" s="1"/>
      <c r="C6" t="s">
        <v>5</v>
      </c>
      <c r="D6">
        <v>49.08</v>
      </c>
    </row>
    <row r="7" spans="1:4" x14ac:dyDescent="0.35">
      <c r="B7" s="1"/>
      <c r="C7" t="s">
        <v>6</v>
      </c>
      <c r="D7">
        <v>44.01</v>
      </c>
    </row>
    <row r="8" spans="1:4" x14ac:dyDescent="0.35">
      <c r="B8" s="1"/>
      <c r="C8" t="s">
        <v>34</v>
      </c>
      <c r="D8">
        <v>20.05</v>
      </c>
    </row>
    <row r="9" spans="1:4" x14ac:dyDescent="0.35">
      <c r="B9" s="1"/>
      <c r="C9" s="1" t="s">
        <v>2</v>
      </c>
      <c r="D9" s="1" t="s">
        <v>10</v>
      </c>
    </row>
    <row r="10" spans="1:4" x14ac:dyDescent="0.35">
      <c r="B10" s="1" t="s">
        <v>32</v>
      </c>
      <c r="C10" t="s">
        <v>11</v>
      </c>
      <c r="D10">
        <v>100</v>
      </c>
    </row>
    <row r="11" spans="1:4" x14ac:dyDescent="0.35">
      <c r="B11" s="1"/>
      <c r="C11" t="s">
        <v>35</v>
      </c>
      <c r="D11">
        <v>100</v>
      </c>
    </row>
    <row r="12" spans="1:4" x14ac:dyDescent="0.35">
      <c r="B12" s="1"/>
      <c r="C12" t="s">
        <v>37</v>
      </c>
      <c r="D12">
        <v>74.819999999999993</v>
      </c>
    </row>
    <row r="13" spans="1:4" x14ac:dyDescent="0.35">
      <c r="B13" s="1"/>
      <c r="C13" t="s">
        <v>8</v>
      </c>
      <c r="D13">
        <v>17.02</v>
      </c>
    </row>
    <row r="14" spans="1:4" x14ac:dyDescent="0.35">
      <c r="B14" s="1"/>
      <c r="C14" t="s">
        <v>36</v>
      </c>
      <c r="D14">
        <v>16.100000000000001</v>
      </c>
    </row>
    <row r="15" spans="1:4" x14ac:dyDescent="0.35">
      <c r="B15" s="1"/>
      <c r="C15" s="1" t="s">
        <v>2</v>
      </c>
      <c r="D15" s="1" t="s">
        <v>10</v>
      </c>
    </row>
    <row r="16" spans="1:4" x14ac:dyDescent="0.35">
      <c r="B16" s="1" t="s">
        <v>23</v>
      </c>
      <c r="C16" t="s">
        <v>8</v>
      </c>
      <c r="D16">
        <v>10.29</v>
      </c>
    </row>
    <row r="17" spans="1:4" x14ac:dyDescent="0.35">
      <c r="C17" t="s">
        <v>38</v>
      </c>
      <c r="D17">
        <v>10.199999999999999</v>
      </c>
    </row>
    <row r="18" spans="1:4" x14ac:dyDescent="0.35">
      <c r="C18" t="s">
        <v>36</v>
      </c>
      <c r="D18">
        <v>9.6999999999999993</v>
      </c>
    </row>
    <row r="19" spans="1:4" x14ac:dyDescent="0.35">
      <c r="C19" t="s">
        <v>39</v>
      </c>
      <c r="D19">
        <v>2.78</v>
      </c>
    </row>
    <row r="23" spans="1:4" x14ac:dyDescent="0.35">
      <c r="A23" s="1"/>
      <c r="C23" s="1"/>
      <c r="D23" s="1"/>
    </row>
    <row r="24" spans="1:4" x14ac:dyDescent="0.35">
      <c r="A24" s="1"/>
      <c r="B24" s="1"/>
    </row>
    <row r="25" spans="1:4" x14ac:dyDescent="0.35">
      <c r="B25" s="1"/>
    </row>
    <row r="26" spans="1:4" x14ac:dyDescent="0.35">
      <c r="B26" s="1"/>
    </row>
    <row r="27" spans="1:4" x14ac:dyDescent="0.35">
      <c r="B27" s="1"/>
    </row>
    <row r="28" spans="1:4" x14ac:dyDescent="0.35">
      <c r="B28" s="1"/>
    </row>
    <row r="29" spans="1:4" x14ac:dyDescent="0.35">
      <c r="B29" s="1"/>
      <c r="C29" s="1"/>
      <c r="D29" s="1"/>
    </row>
    <row r="30" spans="1:4" x14ac:dyDescent="0.35">
      <c r="B30" s="1"/>
    </row>
    <row r="31" spans="1:4" x14ac:dyDescent="0.35">
      <c r="B31" s="1"/>
    </row>
    <row r="32" spans="1:4" x14ac:dyDescent="0.35">
      <c r="B32" s="1"/>
    </row>
    <row r="33" spans="1:4" x14ac:dyDescent="0.35">
      <c r="B33" s="1"/>
    </row>
    <row r="34" spans="1:4" x14ac:dyDescent="0.35">
      <c r="B34" s="1"/>
    </row>
    <row r="35" spans="1:4" x14ac:dyDescent="0.35">
      <c r="B35" s="1"/>
      <c r="C35" s="1"/>
      <c r="D35" s="1"/>
    </row>
    <row r="36" spans="1:4" x14ac:dyDescent="0.35">
      <c r="B36" s="1"/>
    </row>
    <row r="40" spans="1:4" x14ac:dyDescent="0.35">
      <c r="C40" s="1"/>
      <c r="D40" s="1"/>
    </row>
    <row r="41" spans="1:4" x14ac:dyDescent="0.35">
      <c r="A41" s="1"/>
      <c r="B41" s="1"/>
    </row>
    <row r="42" spans="1:4" x14ac:dyDescent="0.35">
      <c r="B42" s="1"/>
    </row>
    <row r="43" spans="1:4" x14ac:dyDescent="0.35">
      <c r="B43" s="1"/>
    </row>
    <row r="44" spans="1:4" x14ac:dyDescent="0.35">
      <c r="B44" s="1"/>
    </row>
    <row r="45" spans="1:4" x14ac:dyDescent="0.35">
      <c r="B45" s="1"/>
    </row>
    <row r="46" spans="1:4" x14ac:dyDescent="0.35">
      <c r="B46" s="1"/>
      <c r="C46" s="1"/>
      <c r="D46" s="1"/>
    </row>
    <row r="47" spans="1:4" x14ac:dyDescent="0.35">
      <c r="B47" s="1"/>
    </row>
    <row r="48" spans="1:4" x14ac:dyDescent="0.35">
      <c r="B48" s="1"/>
    </row>
    <row r="49" spans="2:4" x14ac:dyDescent="0.35">
      <c r="B49" s="1"/>
    </row>
    <row r="50" spans="2:4" x14ac:dyDescent="0.35">
      <c r="B50" s="1"/>
    </row>
    <row r="51" spans="2:4" x14ac:dyDescent="0.35">
      <c r="B51" s="1"/>
    </row>
    <row r="52" spans="2:4" x14ac:dyDescent="0.35">
      <c r="B52" s="1"/>
      <c r="C52" s="1"/>
      <c r="D52" s="1"/>
    </row>
    <row r="53" spans="2:4" x14ac:dyDescent="0.35">
      <c r="B53" s="1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B2" sqref="B2"/>
    </sheetView>
  </sheetViews>
  <sheetFormatPr baseColWidth="10" defaultRowHeight="14.5" x14ac:dyDescent="0.35"/>
  <sheetData>
    <row r="1" spans="2:6" x14ac:dyDescent="0.35">
      <c r="B1" s="1" t="s">
        <v>201</v>
      </c>
    </row>
    <row r="2" spans="2:6" x14ac:dyDescent="0.35">
      <c r="F2" t="s">
        <v>200</v>
      </c>
    </row>
    <row r="3" spans="2:6" x14ac:dyDescent="0.35">
      <c r="F3" t="s">
        <v>176</v>
      </c>
    </row>
    <row r="4" spans="2:6" x14ac:dyDescent="0.35">
      <c r="F4" t="s">
        <v>194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activeCell="B2" sqref="B2"/>
    </sheetView>
  </sheetViews>
  <sheetFormatPr baseColWidth="10" defaultRowHeight="14.5" x14ac:dyDescent="0.35"/>
  <sheetData>
    <row r="1" spans="2:2" x14ac:dyDescent="0.35">
      <c r="B1" s="1" t="s">
        <v>208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workbookViewId="0">
      <selection activeCell="D29" sqref="D29"/>
    </sheetView>
  </sheetViews>
  <sheetFormatPr baseColWidth="10" defaultRowHeight="14.5" x14ac:dyDescent="0.35"/>
  <cols>
    <col min="2" max="2" width="31.453125" customWidth="1"/>
    <col min="3" max="3" width="21.7265625" customWidth="1"/>
    <col min="4" max="4" width="22.90625" customWidth="1"/>
    <col min="5" max="5" width="22" customWidth="1"/>
  </cols>
  <sheetData>
    <row r="1" spans="2:5" x14ac:dyDescent="0.35">
      <c r="B1" s="1" t="s">
        <v>209</v>
      </c>
    </row>
    <row r="4" spans="2:5" x14ac:dyDescent="0.35">
      <c r="B4" s="2"/>
      <c r="C4" s="3" t="s">
        <v>210</v>
      </c>
      <c r="D4" s="3"/>
      <c r="E4" s="4" t="s">
        <v>211</v>
      </c>
    </row>
    <row r="5" spans="2:5" x14ac:dyDescent="0.35">
      <c r="B5" s="8" t="s">
        <v>212</v>
      </c>
      <c r="C5" s="9" t="s">
        <v>213</v>
      </c>
      <c r="D5" s="9" t="s">
        <v>214</v>
      </c>
      <c r="E5" s="10" t="s">
        <v>215</v>
      </c>
    </row>
    <row r="6" spans="2:5" x14ac:dyDescent="0.35">
      <c r="B6" s="26" t="s">
        <v>144</v>
      </c>
      <c r="C6" s="2">
        <v>21</v>
      </c>
      <c r="D6" s="4">
        <v>9</v>
      </c>
      <c r="E6" s="27">
        <v>2</v>
      </c>
    </row>
    <row r="7" spans="2:5" x14ac:dyDescent="0.35">
      <c r="B7" s="26" t="s">
        <v>216</v>
      </c>
      <c r="C7" s="5">
        <v>8</v>
      </c>
      <c r="D7" s="7">
        <v>10</v>
      </c>
      <c r="E7" s="28">
        <v>13</v>
      </c>
    </row>
    <row r="8" spans="2:5" x14ac:dyDescent="0.35">
      <c r="B8" s="26" t="s">
        <v>217</v>
      </c>
      <c r="C8" s="5">
        <v>21</v>
      </c>
      <c r="D8" s="7">
        <v>7</v>
      </c>
      <c r="E8" s="28">
        <v>2</v>
      </c>
    </row>
    <row r="9" spans="2:5" x14ac:dyDescent="0.35">
      <c r="B9" s="26" t="s">
        <v>218</v>
      </c>
      <c r="C9" s="5">
        <v>17</v>
      </c>
      <c r="D9" s="7">
        <v>13</v>
      </c>
      <c r="E9" s="28">
        <v>4</v>
      </c>
    </row>
    <row r="10" spans="2:5" x14ac:dyDescent="0.35">
      <c r="B10" s="26" t="s">
        <v>219</v>
      </c>
      <c r="C10" s="5">
        <v>16</v>
      </c>
      <c r="D10" s="7">
        <v>10</v>
      </c>
      <c r="E10" s="28">
        <v>4</v>
      </c>
    </row>
    <row r="11" spans="2:5" x14ac:dyDescent="0.35">
      <c r="B11" s="26" t="s">
        <v>220</v>
      </c>
      <c r="C11" s="5">
        <v>16</v>
      </c>
      <c r="D11" s="7">
        <v>10</v>
      </c>
      <c r="E11" s="28">
        <v>6</v>
      </c>
    </row>
    <row r="12" spans="2:5" x14ac:dyDescent="0.35">
      <c r="B12" s="26" t="s">
        <v>145</v>
      </c>
      <c r="C12" s="5">
        <v>19</v>
      </c>
      <c r="D12" s="7">
        <v>9</v>
      </c>
      <c r="E12" s="28">
        <v>3</v>
      </c>
    </row>
    <row r="13" spans="2:5" x14ac:dyDescent="0.35">
      <c r="B13" s="26" t="s">
        <v>146</v>
      </c>
      <c r="C13" s="5">
        <v>19</v>
      </c>
      <c r="D13" s="7">
        <v>10</v>
      </c>
      <c r="E13" s="28">
        <v>2</v>
      </c>
    </row>
    <row r="14" spans="2:5" x14ac:dyDescent="0.35">
      <c r="B14" s="26" t="s">
        <v>221</v>
      </c>
      <c r="C14" s="5">
        <v>13</v>
      </c>
      <c r="D14" s="7">
        <v>11</v>
      </c>
      <c r="E14" s="28">
        <v>7</v>
      </c>
    </row>
    <row r="15" spans="2:5" x14ac:dyDescent="0.35">
      <c r="B15" s="29" t="s">
        <v>222</v>
      </c>
      <c r="C15" s="8">
        <v>14</v>
      </c>
      <c r="D15" s="10">
        <v>12</v>
      </c>
      <c r="E15" s="30">
        <v>8</v>
      </c>
    </row>
    <row r="16" spans="2:5" x14ac:dyDescent="0.35">
      <c r="C16" t="s">
        <v>229</v>
      </c>
    </row>
    <row r="18" spans="2:5" x14ac:dyDescent="0.35">
      <c r="B18" s="12" t="s">
        <v>231</v>
      </c>
      <c r="C18" t="s">
        <v>223</v>
      </c>
    </row>
    <row r="19" spans="2:5" x14ac:dyDescent="0.35">
      <c r="B19" s="31">
        <v>1.2329520265843714E-15</v>
      </c>
      <c r="C19" t="s">
        <v>224</v>
      </c>
      <c r="E19" s="31"/>
    </row>
    <row r="20" spans="2:5" x14ac:dyDescent="0.35">
      <c r="B20" s="31">
        <v>9.4874186294469698E-2</v>
      </c>
      <c r="C20" t="s">
        <v>225</v>
      </c>
      <c r="E20" s="31"/>
    </row>
    <row r="21" spans="2:5" x14ac:dyDescent="0.35">
      <c r="B21" s="31">
        <v>0.60653065971263342</v>
      </c>
      <c r="C21" t="s">
        <v>226</v>
      </c>
      <c r="E21" s="31"/>
    </row>
    <row r="22" spans="2:5" x14ac:dyDescent="0.35">
      <c r="B22" s="31">
        <v>0.80073740291680806</v>
      </c>
      <c r="C22" t="s">
        <v>227</v>
      </c>
      <c r="E22" s="31"/>
    </row>
    <row r="23" spans="2:5" x14ac:dyDescent="0.35">
      <c r="B23" s="31">
        <v>0.8561200602752328</v>
      </c>
      <c r="C23" t="s">
        <v>228</v>
      </c>
      <c r="E23" s="3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opLeftCell="A58" workbookViewId="0">
      <selection activeCell="B2" sqref="B2"/>
    </sheetView>
  </sheetViews>
  <sheetFormatPr baseColWidth="10" defaultRowHeight="14.5" x14ac:dyDescent="0.35"/>
  <cols>
    <col min="1" max="1" width="22.08984375" customWidth="1"/>
    <col min="2" max="2" width="23.54296875" customWidth="1"/>
    <col min="3" max="3" width="13.1796875" customWidth="1"/>
    <col min="4" max="4" width="13.08984375" customWidth="1"/>
    <col min="5" max="5" width="17.6328125" customWidth="1"/>
    <col min="6" max="6" width="14.6328125" customWidth="1"/>
  </cols>
  <sheetData>
    <row r="1" spans="1:8" x14ac:dyDescent="0.35">
      <c r="B1" s="1" t="s">
        <v>230</v>
      </c>
    </row>
    <row r="3" spans="1:8" x14ac:dyDescent="0.35">
      <c r="A3" s="1" t="s">
        <v>127</v>
      </c>
      <c r="B3" t="s">
        <v>168</v>
      </c>
    </row>
    <row r="4" spans="1:8" x14ac:dyDescent="0.35">
      <c r="B4" t="s">
        <v>171</v>
      </c>
    </row>
    <row r="5" spans="1:8" x14ac:dyDescent="0.35">
      <c r="A5" s="12" t="s">
        <v>112</v>
      </c>
      <c r="B5" s="13" t="s">
        <v>113</v>
      </c>
      <c r="C5" s="14"/>
      <c r="D5" s="13" t="s">
        <v>114</v>
      </c>
      <c r="E5" s="15"/>
      <c r="F5" s="14" t="s">
        <v>115</v>
      </c>
      <c r="G5" s="15"/>
    </row>
    <row r="6" spans="1:8" x14ac:dyDescent="0.35">
      <c r="A6" s="12" t="s">
        <v>65</v>
      </c>
      <c r="B6" s="16" t="s">
        <v>165</v>
      </c>
      <c r="C6" s="17" t="s">
        <v>166</v>
      </c>
      <c r="D6" s="16" t="s">
        <v>165</v>
      </c>
      <c r="E6" s="18" t="s">
        <v>166</v>
      </c>
      <c r="F6" s="17" t="s">
        <v>165</v>
      </c>
      <c r="G6" s="18" t="s">
        <v>166</v>
      </c>
    </row>
    <row r="7" spans="1:8" x14ac:dyDescent="0.35">
      <c r="A7" s="19">
        <v>1</v>
      </c>
      <c r="B7" s="5">
        <v>12</v>
      </c>
      <c r="C7" s="6">
        <v>33</v>
      </c>
      <c r="D7" s="5">
        <v>10</v>
      </c>
      <c r="E7" s="7">
        <v>21</v>
      </c>
      <c r="F7" s="6">
        <v>7</v>
      </c>
      <c r="G7" s="7">
        <v>22</v>
      </c>
    </row>
    <row r="8" spans="1:8" x14ac:dyDescent="0.35">
      <c r="A8" s="19">
        <v>2</v>
      </c>
      <c r="B8" s="5">
        <v>10</v>
      </c>
      <c r="C8" s="6">
        <v>36</v>
      </c>
      <c r="D8" s="5">
        <v>6</v>
      </c>
      <c r="E8" s="7">
        <v>20</v>
      </c>
      <c r="F8" s="6">
        <v>4</v>
      </c>
      <c r="G8" s="7">
        <v>19</v>
      </c>
    </row>
    <row r="9" spans="1:8" x14ac:dyDescent="0.35">
      <c r="A9" s="19">
        <v>3</v>
      </c>
      <c r="B9" s="5">
        <v>10</v>
      </c>
      <c r="C9" s="6">
        <v>39</v>
      </c>
      <c r="D9" s="5">
        <v>8</v>
      </c>
      <c r="E9" s="7">
        <v>23</v>
      </c>
      <c r="F9" s="6">
        <v>6</v>
      </c>
      <c r="G9" s="7">
        <v>21</v>
      </c>
    </row>
    <row r="10" spans="1:8" x14ac:dyDescent="0.35">
      <c r="A10" s="19">
        <v>4</v>
      </c>
      <c r="B10" s="5">
        <v>12</v>
      </c>
      <c r="C10" s="6">
        <v>38</v>
      </c>
      <c r="D10" s="5">
        <v>8</v>
      </c>
      <c r="E10" s="7">
        <v>30</v>
      </c>
      <c r="F10" s="6">
        <v>4</v>
      </c>
      <c r="G10" s="7">
        <v>22</v>
      </c>
    </row>
    <row r="11" spans="1:8" x14ac:dyDescent="0.35">
      <c r="A11" s="19">
        <v>5</v>
      </c>
      <c r="B11" s="5">
        <v>10</v>
      </c>
      <c r="C11" s="6">
        <v>34</v>
      </c>
      <c r="D11" s="5">
        <v>6</v>
      </c>
      <c r="E11" s="7">
        <v>27</v>
      </c>
      <c r="F11" s="6">
        <v>4</v>
      </c>
      <c r="G11" s="7">
        <v>22</v>
      </c>
    </row>
    <row r="12" spans="1:8" x14ac:dyDescent="0.35">
      <c r="A12" s="19">
        <v>6</v>
      </c>
      <c r="B12" s="5">
        <v>9</v>
      </c>
      <c r="C12" s="6">
        <v>33</v>
      </c>
      <c r="D12" s="5">
        <v>7</v>
      </c>
      <c r="E12" s="7">
        <v>29</v>
      </c>
      <c r="F12" s="6">
        <v>4</v>
      </c>
      <c r="G12" s="7">
        <v>24</v>
      </c>
    </row>
    <row r="13" spans="1:8" x14ac:dyDescent="0.35">
      <c r="A13" s="19" t="s">
        <v>167</v>
      </c>
      <c r="B13" s="20">
        <f>AVERAGE(B7:B12)</f>
        <v>10.5</v>
      </c>
      <c r="C13" s="19">
        <f t="shared" ref="C13:G13" si="0">AVERAGE(C7:C12)</f>
        <v>35.5</v>
      </c>
      <c r="D13" s="20">
        <f t="shared" si="0"/>
        <v>7.5</v>
      </c>
      <c r="E13" s="21">
        <f t="shared" si="0"/>
        <v>25</v>
      </c>
      <c r="F13" s="19">
        <f t="shared" si="0"/>
        <v>4.833333333333333</v>
      </c>
      <c r="G13" s="21">
        <f t="shared" si="0"/>
        <v>21.666666666666668</v>
      </c>
      <c r="H13" s="19"/>
    </row>
    <row r="14" spans="1:8" x14ac:dyDescent="0.35">
      <c r="A14" s="19" t="s">
        <v>79</v>
      </c>
      <c r="B14" s="22">
        <f>STDEV(B7:B12)/SQRT(COUNT(B7:B12))</f>
        <v>0.5</v>
      </c>
      <c r="C14" s="23">
        <f t="shared" ref="C14:G14" si="1">STDEV(C7:C12)/SQRT(COUNT(C7:C12))</f>
        <v>1.0567244989431572</v>
      </c>
      <c r="D14" s="22">
        <f t="shared" si="1"/>
        <v>0.61913918736689033</v>
      </c>
      <c r="E14" s="24">
        <f t="shared" si="1"/>
        <v>1.7320508075688772</v>
      </c>
      <c r="F14" s="23">
        <f t="shared" si="1"/>
        <v>0.54262735320332389</v>
      </c>
      <c r="G14" s="24">
        <f t="shared" si="1"/>
        <v>0.66666666666666674</v>
      </c>
      <c r="H14" s="19"/>
    </row>
    <row r="17" spans="1:8" x14ac:dyDescent="0.35">
      <c r="A17" s="12" t="s">
        <v>112</v>
      </c>
      <c r="B17" s="13" t="s">
        <v>113</v>
      </c>
      <c r="C17" s="15"/>
      <c r="D17" s="13" t="s">
        <v>114</v>
      </c>
      <c r="E17" s="15"/>
      <c r="F17" s="13" t="s">
        <v>115</v>
      </c>
      <c r="G17" s="15"/>
      <c r="H17" s="19"/>
    </row>
    <row r="18" spans="1:8" x14ac:dyDescent="0.35">
      <c r="A18" s="12" t="s">
        <v>116</v>
      </c>
      <c r="B18" s="16" t="s">
        <v>165</v>
      </c>
      <c r="C18" s="18" t="s">
        <v>166</v>
      </c>
      <c r="D18" s="16" t="s">
        <v>165</v>
      </c>
      <c r="E18" s="18" t="s">
        <v>166</v>
      </c>
      <c r="F18" s="16" t="s">
        <v>165</v>
      </c>
      <c r="G18" s="18" t="s">
        <v>166</v>
      </c>
      <c r="H18" s="19"/>
    </row>
    <row r="19" spans="1:8" x14ac:dyDescent="0.35">
      <c r="A19" s="6" t="s">
        <v>169</v>
      </c>
      <c r="B19" s="5">
        <v>12</v>
      </c>
      <c r="C19" s="7">
        <v>30</v>
      </c>
      <c r="D19">
        <v>7</v>
      </c>
      <c r="E19">
        <v>22</v>
      </c>
      <c r="F19" s="5">
        <v>5</v>
      </c>
      <c r="G19" s="7">
        <v>22</v>
      </c>
      <c r="H19" s="19"/>
    </row>
    <row r="20" spans="1:8" x14ac:dyDescent="0.35">
      <c r="A20" s="6" t="s">
        <v>169</v>
      </c>
      <c r="B20" s="5">
        <v>10</v>
      </c>
      <c r="C20" s="7">
        <v>34</v>
      </c>
      <c r="D20">
        <v>8</v>
      </c>
      <c r="E20">
        <v>22</v>
      </c>
      <c r="F20" s="5">
        <v>3</v>
      </c>
      <c r="G20" s="7">
        <v>20</v>
      </c>
      <c r="H20" s="19"/>
    </row>
    <row r="21" spans="1:8" x14ac:dyDescent="0.35">
      <c r="A21" s="6" t="s">
        <v>169</v>
      </c>
      <c r="B21" s="5">
        <v>12</v>
      </c>
      <c r="C21" s="7">
        <v>45</v>
      </c>
      <c r="D21" s="19">
        <v>8</v>
      </c>
      <c r="E21" s="19">
        <v>32</v>
      </c>
      <c r="F21" s="5">
        <v>4</v>
      </c>
      <c r="G21" s="7">
        <v>28</v>
      </c>
      <c r="H21" s="19"/>
    </row>
    <row r="22" spans="1:8" x14ac:dyDescent="0.35">
      <c r="A22" s="6" t="s">
        <v>169</v>
      </c>
      <c r="B22" s="5">
        <v>10</v>
      </c>
      <c r="C22" s="7">
        <v>30</v>
      </c>
      <c r="D22">
        <v>7</v>
      </c>
      <c r="E22">
        <v>21</v>
      </c>
      <c r="F22" s="5">
        <v>3</v>
      </c>
      <c r="G22" s="7">
        <v>15</v>
      </c>
      <c r="H22" s="19"/>
    </row>
    <row r="23" spans="1:8" x14ac:dyDescent="0.35">
      <c r="A23" s="6" t="s">
        <v>169</v>
      </c>
      <c r="B23" s="5">
        <v>12</v>
      </c>
      <c r="C23" s="7">
        <v>36</v>
      </c>
      <c r="D23">
        <v>8</v>
      </c>
      <c r="E23">
        <v>22</v>
      </c>
      <c r="F23" s="5">
        <v>6</v>
      </c>
      <c r="G23" s="7">
        <v>17</v>
      </c>
      <c r="H23" s="19"/>
    </row>
    <row r="24" spans="1:8" x14ac:dyDescent="0.35">
      <c r="A24" s="6" t="s">
        <v>169</v>
      </c>
      <c r="B24" s="5">
        <v>11</v>
      </c>
      <c r="C24" s="7">
        <v>35</v>
      </c>
      <c r="D24">
        <v>7</v>
      </c>
      <c r="E24">
        <v>25</v>
      </c>
      <c r="F24" s="5">
        <v>4</v>
      </c>
      <c r="G24" s="7">
        <v>20</v>
      </c>
      <c r="H24" s="19"/>
    </row>
    <row r="25" spans="1:8" x14ac:dyDescent="0.35">
      <c r="A25" s="19" t="s">
        <v>167</v>
      </c>
      <c r="B25" s="20">
        <f>AVERAGE(B19:B24)</f>
        <v>11.166666666666666</v>
      </c>
      <c r="C25" s="21">
        <f t="shared" ref="C25:G25" si="2">AVERAGE(C19:C24)</f>
        <v>35</v>
      </c>
      <c r="D25" s="20">
        <f t="shared" si="2"/>
        <v>7.5</v>
      </c>
      <c r="E25" s="21">
        <f t="shared" si="2"/>
        <v>24</v>
      </c>
      <c r="F25" s="20">
        <f t="shared" si="2"/>
        <v>4.166666666666667</v>
      </c>
      <c r="G25" s="21">
        <f t="shared" si="2"/>
        <v>20.333333333333332</v>
      </c>
      <c r="H25" s="19"/>
    </row>
    <row r="26" spans="1:8" x14ac:dyDescent="0.35">
      <c r="A26" s="19" t="s">
        <v>79</v>
      </c>
      <c r="B26" s="20">
        <f>STDEV(B19:B24)/SQRT(COUNT(B19:B24))</f>
        <v>0.40138648595974324</v>
      </c>
      <c r="C26" s="21">
        <f t="shared" ref="C26:G26" si="3">STDEV(C19:C24)/SQRT(COUNT(C19:C24))</f>
        <v>2.2509257354845511</v>
      </c>
      <c r="D26" s="20">
        <f t="shared" si="3"/>
        <v>0.22360679774997896</v>
      </c>
      <c r="E26" s="21">
        <f t="shared" si="3"/>
        <v>1.6931233465600393</v>
      </c>
      <c r="F26" s="20">
        <f t="shared" si="3"/>
        <v>0.47726070210921168</v>
      </c>
      <c r="G26" s="21">
        <f t="shared" si="3"/>
        <v>1.8378731669453647</v>
      </c>
      <c r="H26" s="19"/>
    </row>
    <row r="27" spans="1:8" x14ac:dyDescent="0.35">
      <c r="A27" s="19"/>
      <c r="B27" s="13" t="s">
        <v>113</v>
      </c>
      <c r="C27" s="15"/>
      <c r="D27" s="13" t="s">
        <v>114</v>
      </c>
      <c r="E27" s="15"/>
      <c r="F27" s="13" t="s">
        <v>115</v>
      </c>
      <c r="G27" s="15"/>
      <c r="H27" s="19"/>
    </row>
    <row r="28" spans="1:8" x14ac:dyDescent="0.35">
      <c r="A28" s="12" t="s">
        <v>117</v>
      </c>
      <c r="B28" s="16" t="s">
        <v>165</v>
      </c>
      <c r="C28" s="18" t="s">
        <v>166</v>
      </c>
      <c r="D28" s="16" t="s">
        <v>165</v>
      </c>
      <c r="E28" s="18" t="s">
        <v>166</v>
      </c>
      <c r="F28" s="16" t="s">
        <v>165</v>
      </c>
      <c r="G28" s="18" t="s">
        <v>166</v>
      </c>
      <c r="H28" s="19"/>
    </row>
    <row r="29" spans="1:8" x14ac:dyDescent="0.35">
      <c r="A29" s="19" t="s">
        <v>170</v>
      </c>
      <c r="B29" s="2">
        <v>11</v>
      </c>
      <c r="C29" s="4">
        <v>35</v>
      </c>
      <c r="D29" s="25">
        <v>10</v>
      </c>
      <c r="E29" s="25">
        <v>35</v>
      </c>
      <c r="F29" s="2">
        <v>5</v>
      </c>
      <c r="G29" s="4">
        <v>24</v>
      </c>
      <c r="H29" s="19"/>
    </row>
    <row r="30" spans="1:8" x14ac:dyDescent="0.35">
      <c r="A30" s="19" t="s">
        <v>170</v>
      </c>
      <c r="B30" s="5">
        <v>12</v>
      </c>
      <c r="C30" s="7">
        <v>42</v>
      </c>
      <c r="D30" s="19">
        <v>11</v>
      </c>
      <c r="E30" s="19">
        <v>31</v>
      </c>
      <c r="F30" s="5">
        <v>3</v>
      </c>
      <c r="G30" s="7">
        <v>22</v>
      </c>
      <c r="H30" s="19"/>
    </row>
    <row r="31" spans="1:8" x14ac:dyDescent="0.35">
      <c r="A31" s="19" t="s">
        <v>170</v>
      </c>
      <c r="B31" s="5">
        <v>12</v>
      </c>
      <c r="C31" s="7">
        <v>37</v>
      </c>
      <c r="D31" s="19">
        <v>9</v>
      </c>
      <c r="E31" s="19">
        <v>30</v>
      </c>
      <c r="F31" s="5">
        <v>5</v>
      </c>
      <c r="G31" s="7">
        <v>24</v>
      </c>
      <c r="H31" s="19"/>
    </row>
    <row r="32" spans="1:8" x14ac:dyDescent="0.35">
      <c r="A32" s="19" t="s">
        <v>170</v>
      </c>
      <c r="B32" s="5">
        <v>12</v>
      </c>
      <c r="C32" s="7">
        <v>39</v>
      </c>
      <c r="D32" s="19">
        <v>14</v>
      </c>
      <c r="E32" s="19">
        <v>43</v>
      </c>
      <c r="F32" s="5">
        <v>4</v>
      </c>
      <c r="G32" s="7">
        <v>22</v>
      </c>
      <c r="H32" s="19"/>
    </row>
    <row r="33" spans="1:8" x14ac:dyDescent="0.35">
      <c r="A33" s="19" t="s">
        <v>170</v>
      </c>
      <c r="B33" s="5">
        <v>12</v>
      </c>
      <c r="C33" s="7">
        <v>41</v>
      </c>
      <c r="D33" s="19">
        <v>13</v>
      </c>
      <c r="E33" s="19">
        <v>39</v>
      </c>
      <c r="F33" s="5">
        <v>4</v>
      </c>
      <c r="G33" s="7">
        <v>24</v>
      </c>
      <c r="H33" s="19"/>
    </row>
    <row r="34" spans="1:8" x14ac:dyDescent="0.35">
      <c r="A34" s="19" t="s">
        <v>170</v>
      </c>
      <c r="B34" s="5">
        <v>14</v>
      </c>
      <c r="C34" s="7">
        <v>45</v>
      </c>
      <c r="D34" s="19">
        <v>13</v>
      </c>
      <c r="E34" s="19">
        <v>38</v>
      </c>
      <c r="F34" s="5">
        <v>5</v>
      </c>
      <c r="G34" s="7">
        <v>19</v>
      </c>
      <c r="H34" s="19"/>
    </row>
    <row r="35" spans="1:8" x14ac:dyDescent="0.35">
      <c r="A35" s="19" t="s">
        <v>167</v>
      </c>
      <c r="B35" s="20">
        <f>AVERAGE(B29:B34)</f>
        <v>12.166666666666666</v>
      </c>
      <c r="C35" s="21">
        <f t="shared" ref="C35:G35" si="4">AVERAGE(C29:C34)</f>
        <v>39.833333333333336</v>
      </c>
      <c r="D35" s="20">
        <f t="shared" si="4"/>
        <v>11.666666666666666</v>
      </c>
      <c r="E35" s="21">
        <f t="shared" si="4"/>
        <v>36</v>
      </c>
      <c r="F35" s="20">
        <f t="shared" si="4"/>
        <v>4.333333333333333</v>
      </c>
      <c r="G35" s="21">
        <f t="shared" si="4"/>
        <v>22.5</v>
      </c>
      <c r="H35" s="19"/>
    </row>
    <row r="36" spans="1:8" x14ac:dyDescent="0.35">
      <c r="A36" s="19" t="s">
        <v>79</v>
      </c>
      <c r="B36" s="22">
        <f>STDEV(B29:B34)/SQRT(COUNT(B29:B34))</f>
        <v>0.40138648595974324</v>
      </c>
      <c r="C36" s="24">
        <f t="shared" ref="C36:G36" si="5">STDEV(C29:C34)/SQRT(COUNT(C29:C34))</f>
        <v>1.4700718047466634</v>
      </c>
      <c r="D36" s="22">
        <f t="shared" si="5"/>
        <v>0.80277297191948727</v>
      </c>
      <c r="E36" s="24">
        <f t="shared" si="5"/>
        <v>2.0330600909302543</v>
      </c>
      <c r="F36" s="22">
        <f t="shared" si="5"/>
        <v>0.33333333333333315</v>
      </c>
      <c r="G36" s="24">
        <f t="shared" si="5"/>
        <v>0.80622577482985502</v>
      </c>
      <c r="H36" s="19"/>
    </row>
    <row r="37" spans="1:8" x14ac:dyDescent="0.35">
      <c r="A37" s="19"/>
      <c r="B37" s="19"/>
      <c r="C37" s="19"/>
      <c r="D37" s="19"/>
      <c r="E37" s="19"/>
      <c r="F37" s="19"/>
      <c r="G37" s="19"/>
      <c r="H37" s="19"/>
    </row>
    <row r="38" spans="1:8" x14ac:dyDescent="0.35">
      <c r="A38" s="19"/>
      <c r="B38" s="11"/>
      <c r="C38" s="11"/>
      <c r="D38" s="11"/>
      <c r="E38" s="11"/>
      <c r="F38" s="11"/>
      <c r="G38" s="11"/>
      <c r="H38" s="19"/>
    </row>
    <row r="39" spans="1:8" x14ac:dyDescent="0.35">
      <c r="A39" s="11" t="s">
        <v>112</v>
      </c>
      <c r="B39" s="13" t="s">
        <v>113</v>
      </c>
      <c r="C39" s="14"/>
      <c r="D39" s="13" t="s">
        <v>114</v>
      </c>
      <c r="E39" s="15"/>
      <c r="F39" s="14" t="s">
        <v>115</v>
      </c>
      <c r="G39" s="15"/>
    </row>
    <row r="40" spans="1:8" x14ac:dyDescent="0.35">
      <c r="A40" s="11" t="s">
        <v>118</v>
      </c>
      <c r="B40" s="16" t="s">
        <v>165</v>
      </c>
      <c r="C40" s="17" t="s">
        <v>166</v>
      </c>
      <c r="D40" s="16" t="s">
        <v>165</v>
      </c>
      <c r="E40" s="18" t="s">
        <v>166</v>
      </c>
      <c r="F40" s="17" t="s">
        <v>165</v>
      </c>
      <c r="G40" s="18" t="s">
        <v>166</v>
      </c>
    </row>
    <row r="41" spans="1:8" x14ac:dyDescent="0.35">
      <c r="A41" s="6" t="s">
        <v>169</v>
      </c>
      <c r="B41" s="5">
        <v>14</v>
      </c>
      <c r="C41" s="6">
        <v>44</v>
      </c>
      <c r="D41" s="5">
        <v>8</v>
      </c>
      <c r="E41" s="7">
        <v>26</v>
      </c>
      <c r="F41" s="6">
        <v>4</v>
      </c>
      <c r="G41" s="7">
        <v>21</v>
      </c>
    </row>
    <row r="42" spans="1:8" x14ac:dyDescent="0.35">
      <c r="A42" s="6" t="s">
        <v>169</v>
      </c>
      <c r="B42" s="5">
        <v>12</v>
      </c>
      <c r="C42" s="6">
        <v>38</v>
      </c>
      <c r="D42" s="5">
        <v>7</v>
      </c>
      <c r="E42" s="7">
        <v>24</v>
      </c>
      <c r="F42" s="6">
        <v>5</v>
      </c>
      <c r="G42" s="7">
        <v>22</v>
      </c>
    </row>
    <row r="43" spans="1:8" x14ac:dyDescent="0.35">
      <c r="A43" s="6" t="s">
        <v>169</v>
      </c>
      <c r="B43" s="5">
        <v>10</v>
      </c>
      <c r="C43" s="6">
        <v>37</v>
      </c>
      <c r="D43" s="20">
        <v>7</v>
      </c>
      <c r="E43" s="21">
        <v>27</v>
      </c>
      <c r="F43" s="6">
        <v>4</v>
      </c>
      <c r="G43" s="7">
        <v>26</v>
      </c>
    </row>
    <row r="44" spans="1:8" x14ac:dyDescent="0.35">
      <c r="A44" s="6" t="s">
        <v>169</v>
      </c>
      <c r="B44" s="5">
        <v>13</v>
      </c>
      <c r="C44" s="6">
        <v>41</v>
      </c>
      <c r="D44" s="5">
        <v>8</v>
      </c>
      <c r="E44" s="7">
        <v>30</v>
      </c>
      <c r="F44" s="6">
        <v>4</v>
      </c>
      <c r="G44" s="7">
        <v>23</v>
      </c>
    </row>
    <row r="45" spans="1:8" x14ac:dyDescent="0.35">
      <c r="A45" s="6" t="s">
        <v>169</v>
      </c>
      <c r="B45" s="5">
        <v>13</v>
      </c>
      <c r="C45" s="6">
        <v>48</v>
      </c>
      <c r="D45" s="20">
        <v>9</v>
      </c>
      <c r="E45" s="21">
        <v>29</v>
      </c>
      <c r="F45" s="6">
        <v>6</v>
      </c>
      <c r="G45" s="7">
        <v>25</v>
      </c>
    </row>
    <row r="46" spans="1:8" x14ac:dyDescent="0.35">
      <c r="A46" s="6" t="s">
        <v>169</v>
      </c>
      <c r="B46" s="5">
        <v>14</v>
      </c>
      <c r="C46" s="6">
        <v>45</v>
      </c>
      <c r="D46" s="5">
        <v>8</v>
      </c>
      <c r="E46" s="7">
        <v>34</v>
      </c>
      <c r="F46" s="6">
        <v>4</v>
      </c>
      <c r="G46" s="7">
        <v>27</v>
      </c>
    </row>
    <row r="47" spans="1:8" x14ac:dyDescent="0.35">
      <c r="A47" s="6" t="s">
        <v>169</v>
      </c>
      <c r="B47" s="5">
        <v>12</v>
      </c>
      <c r="C47" s="6">
        <v>39</v>
      </c>
      <c r="D47" s="5">
        <v>7</v>
      </c>
      <c r="E47" s="7">
        <v>27</v>
      </c>
      <c r="F47" s="6">
        <v>5</v>
      </c>
      <c r="G47" s="7">
        <v>21</v>
      </c>
    </row>
    <row r="48" spans="1:8" x14ac:dyDescent="0.35">
      <c r="A48" s="6" t="s">
        <v>167</v>
      </c>
      <c r="B48" s="20">
        <f>AVERAGE(B41:B47)</f>
        <v>12.571428571428571</v>
      </c>
      <c r="C48" s="19">
        <f t="shared" ref="C48:G48" si="6">AVERAGE(C41:C47)</f>
        <v>41.714285714285715</v>
      </c>
      <c r="D48" s="20">
        <f t="shared" si="6"/>
        <v>7.7142857142857144</v>
      </c>
      <c r="E48" s="21">
        <f t="shared" si="6"/>
        <v>28.142857142857142</v>
      </c>
      <c r="F48" s="19">
        <f t="shared" si="6"/>
        <v>4.5714285714285712</v>
      </c>
      <c r="G48" s="21">
        <f t="shared" si="6"/>
        <v>23.571428571428573</v>
      </c>
    </row>
    <row r="49" spans="1:7" x14ac:dyDescent="0.35">
      <c r="A49" s="6" t="s">
        <v>79</v>
      </c>
      <c r="B49" s="5">
        <f>STDEV(B41:B47)/SQRT(COUNT(B41:B47))</f>
        <v>0.52812078601949752</v>
      </c>
      <c r="C49" s="6">
        <f t="shared" ref="C49:G49" si="7">STDEV(C41:C47)/SQRT(COUNT(C41:C47))</f>
        <v>1.5386185163241441</v>
      </c>
      <c r="D49" s="5">
        <f t="shared" si="7"/>
        <v>0.2857142857142857</v>
      </c>
      <c r="E49" s="7">
        <f t="shared" si="7"/>
        <v>1.2233554836823957</v>
      </c>
      <c r="F49" s="6">
        <f t="shared" si="7"/>
        <v>0.29738085706659068</v>
      </c>
      <c r="G49" s="7">
        <f t="shared" si="7"/>
        <v>0.92213889195414678</v>
      </c>
    </row>
    <row r="50" spans="1:7" x14ac:dyDescent="0.35">
      <c r="A50" s="6"/>
      <c r="B50" s="13" t="s">
        <v>113</v>
      </c>
      <c r="C50" s="14"/>
      <c r="D50" s="13" t="s">
        <v>114</v>
      </c>
      <c r="E50" s="15"/>
      <c r="F50" s="14" t="s">
        <v>115</v>
      </c>
      <c r="G50" s="15"/>
    </row>
    <row r="51" spans="1:7" x14ac:dyDescent="0.35">
      <c r="A51" s="12" t="s">
        <v>119</v>
      </c>
      <c r="B51" s="16" t="s">
        <v>165</v>
      </c>
      <c r="C51" s="17" t="s">
        <v>166</v>
      </c>
      <c r="D51" s="16" t="s">
        <v>165</v>
      </c>
      <c r="E51" s="18" t="s">
        <v>166</v>
      </c>
      <c r="F51" s="17" t="s">
        <v>165</v>
      </c>
      <c r="G51" s="18" t="s">
        <v>166</v>
      </c>
    </row>
    <row r="52" spans="1:7" x14ac:dyDescent="0.35">
      <c r="A52" s="6" t="s">
        <v>170</v>
      </c>
      <c r="B52" s="5">
        <v>14</v>
      </c>
      <c r="C52" s="6">
        <v>43</v>
      </c>
      <c r="D52" s="5">
        <v>12</v>
      </c>
      <c r="E52" s="7">
        <v>24</v>
      </c>
      <c r="F52" s="6">
        <v>8</v>
      </c>
      <c r="G52" s="7">
        <v>29</v>
      </c>
    </row>
    <row r="53" spans="1:7" x14ac:dyDescent="0.35">
      <c r="A53" s="6" t="s">
        <v>170</v>
      </c>
      <c r="B53" s="5">
        <v>13</v>
      </c>
      <c r="C53" s="6">
        <v>37</v>
      </c>
      <c r="D53" s="5">
        <v>11</v>
      </c>
      <c r="E53" s="7">
        <v>32</v>
      </c>
      <c r="F53" s="6">
        <v>10</v>
      </c>
      <c r="G53" s="7">
        <v>31</v>
      </c>
    </row>
    <row r="54" spans="1:7" x14ac:dyDescent="0.35">
      <c r="A54" s="6" t="s">
        <v>170</v>
      </c>
      <c r="B54" s="5">
        <v>13</v>
      </c>
      <c r="C54" s="6">
        <v>39</v>
      </c>
      <c r="D54" s="5">
        <v>10</v>
      </c>
      <c r="E54" s="7">
        <v>34</v>
      </c>
      <c r="F54" s="6">
        <v>8</v>
      </c>
      <c r="G54" s="7">
        <v>28</v>
      </c>
    </row>
    <row r="55" spans="1:7" x14ac:dyDescent="0.35">
      <c r="A55" s="6" t="s">
        <v>170</v>
      </c>
      <c r="B55" s="5">
        <v>14</v>
      </c>
      <c r="C55" s="6">
        <v>49</v>
      </c>
      <c r="D55" s="5">
        <v>12</v>
      </c>
      <c r="E55" s="7">
        <v>39</v>
      </c>
      <c r="F55" s="6">
        <v>10</v>
      </c>
      <c r="G55" s="7">
        <v>39</v>
      </c>
    </row>
    <row r="56" spans="1:7" x14ac:dyDescent="0.35">
      <c r="A56" s="6" t="s">
        <v>170</v>
      </c>
      <c r="B56" s="5">
        <v>9</v>
      </c>
      <c r="C56" s="6">
        <v>36</v>
      </c>
      <c r="D56" s="5">
        <v>8</v>
      </c>
      <c r="E56" s="7">
        <v>27</v>
      </c>
      <c r="F56" s="6">
        <v>8</v>
      </c>
      <c r="G56" s="7">
        <v>25</v>
      </c>
    </row>
    <row r="57" spans="1:7" x14ac:dyDescent="0.35">
      <c r="A57" s="6" t="s">
        <v>170</v>
      </c>
      <c r="B57" s="5">
        <v>14</v>
      </c>
      <c r="C57" s="6">
        <v>37</v>
      </c>
      <c r="D57" s="5">
        <v>11</v>
      </c>
      <c r="E57" s="7">
        <v>34</v>
      </c>
      <c r="F57" s="6">
        <v>8</v>
      </c>
      <c r="G57" s="7">
        <v>35</v>
      </c>
    </row>
    <row r="58" spans="1:7" x14ac:dyDescent="0.35">
      <c r="A58" s="6" t="s">
        <v>167</v>
      </c>
      <c r="B58" s="20">
        <f>AVERAGE(B52:B57)</f>
        <v>12.833333333333334</v>
      </c>
      <c r="C58" s="19">
        <f t="shared" ref="C58:G58" si="8">AVERAGE(C52:C57)</f>
        <v>40.166666666666664</v>
      </c>
      <c r="D58" s="20">
        <f t="shared" si="8"/>
        <v>10.666666666666666</v>
      </c>
      <c r="E58" s="21">
        <f t="shared" si="8"/>
        <v>31.666666666666668</v>
      </c>
      <c r="F58" s="19">
        <f t="shared" si="8"/>
        <v>8.6666666666666661</v>
      </c>
      <c r="G58" s="21">
        <f t="shared" si="8"/>
        <v>31.166666666666668</v>
      </c>
    </row>
    <row r="59" spans="1:7" x14ac:dyDescent="0.35">
      <c r="A59" s="6" t="s">
        <v>79</v>
      </c>
      <c r="B59" s="5">
        <f>STDEV(B52:B57)/SQRT(COUNT(B52:B57))</f>
        <v>0.79232428826698176</v>
      </c>
      <c r="C59" s="6">
        <f t="shared" ref="C59:G59" si="9">STDEV(C52:C57)/SQRT(COUNT(C52:C57))</f>
        <v>2.0398801707725704</v>
      </c>
      <c r="D59" s="5">
        <f t="shared" si="9"/>
        <v>0.61463629715286017</v>
      </c>
      <c r="E59" s="7">
        <f t="shared" si="9"/>
        <v>2.2010098692292215</v>
      </c>
      <c r="F59" s="6">
        <f t="shared" si="9"/>
        <v>0.42163702135578318</v>
      </c>
      <c r="G59" s="7">
        <f t="shared" si="9"/>
        <v>2.0723041389826045</v>
      </c>
    </row>
    <row r="60" spans="1:7" x14ac:dyDescent="0.35">
      <c r="A60" s="6"/>
      <c r="B60" s="13" t="s">
        <v>113</v>
      </c>
      <c r="C60" s="14"/>
      <c r="D60" s="13" t="s">
        <v>114</v>
      </c>
      <c r="E60" s="15"/>
      <c r="F60" s="14" t="s">
        <v>115</v>
      </c>
      <c r="G60" s="15"/>
    </row>
    <row r="61" spans="1:7" x14ac:dyDescent="0.35">
      <c r="A61" s="12" t="s">
        <v>120</v>
      </c>
      <c r="B61" s="16" t="s">
        <v>165</v>
      </c>
      <c r="C61" s="17" t="s">
        <v>166</v>
      </c>
      <c r="D61" s="16" t="s">
        <v>165</v>
      </c>
      <c r="E61" s="18" t="s">
        <v>166</v>
      </c>
      <c r="F61" s="17" t="s">
        <v>165</v>
      </c>
      <c r="G61" s="18" t="s">
        <v>166</v>
      </c>
    </row>
    <row r="62" spans="1:7" x14ac:dyDescent="0.35">
      <c r="A62" s="6" t="s">
        <v>172</v>
      </c>
      <c r="B62" s="5">
        <v>13</v>
      </c>
      <c r="C62" s="6">
        <v>44</v>
      </c>
      <c r="D62" s="5">
        <v>14</v>
      </c>
      <c r="E62" s="7">
        <v>39</v>
      </c>
      <c r="F62" s="6">
        <v>9</v>
      </c>
      <c r="G62" s="7">
        <v>29</v>
      </c>
    </row>
    <row r="63" spans="1:7" x14ac:dyDescent="0.35">
      <c r="A63" s="6" t="s">
        <v>172</v>
      </c>
      <c r="B63" s="5">
        <v>14</v>
      </c>
      <c r="C63" s="6">
        <v>46</v>
      </c>
      <c r="D63" s="5">
        <v>11</v>
      </c>
      <c r="E63" s="7">
        <v>31</v>
      </c>
      <c r="F63" s="6">
        <v>7</v>
      </c>
      <c r="G63" s="7">
        <v>28</v>
      </c>
    </row>
    <row r="64" spans="1:7" x14ac:dyDescent="0.35">
      <c r="A64" s="6" t="s">
        <v>172</v>
      </c>
      <c r="B64" s="5">
        <v>14</v>
      </c>
      <c r="C64" s="6">
        <v>44</v>
      </c>
      <c r="D64" s="5">
        <v>11</v>
      </c>
      <c r="E64" s="7">
        <v>37</v>
      </c>
      <c r="F64" s="6">
        <v>6</v>
      </c>
      <c r="G64" s="7">
        <v>32</v>
      </c>
    </row>
    <row r="65" spans="1:7" x14ac:dyDescent="0.35">
      <c r="A65" s="6" t="s">
        <v>172</v>
      </c>
      <c r="B65" s="5">
        <v>13</v>
      </c>
      <c r="C65" s="6">
        <v>42</v>
      </c>
      <c r="D65" s="5">
        <v>12</v>
      </c>
      <c r="E65" s="7">
        <v>28</v>
      </c>
      <c r="F65" s="6">
        <v>6</v>
      </c>
      <c r="G65" s="7">
        <v>24</v>
      </c>
    </row>
    <row r="66" spans="1:7" x14ac:dyDescent="0.35">
      <c r="A66" s="6" t="s">
        <v>172</v>
      </c>
      <c r="B66" s="5">
        <v>15</v>
      </c>
      <c r="C66" s="6">
        <v>49</v>
      </c>
      <c r="D66" s="5">
        <v>9</v>
      </c>
      <c r="E66" s="7">
        <v>39</v>
      </c>
      <c r="F66" s="6">
        <v>4</v>
      </c>
      <c r="G66" s="7">
        <v>28</v>
      </c>
    </row>
    <row r="67" spans="1:7" x14ac:dyDescent="0.35">
      <c r="A67" s="6" t="s">
        <v>172</v>
      </c>
      <c r="B67" s="5">
        <v>14</v>
      </c>
      <c r="C67" s="6">
        <v>49</v>
      </c>
      <c r="D67" s="5">
        <v>13</v>
      </c>
      <c r="E67" s="7">
        <v>37</v>
      </c>
      <c r="F67" s="6">
        <v>8</v>
      </c>
      <c r="G67" s="7">
        <v>35</v>
      </c>
    </row>
    <row r="68" spans="1:7" x14ac:dyDescent="0.35">
      <c r="A68" s="6" t="s">
        <v>172</v>
      </c>
      <c r="B68" s="5">
        <v>15</v>
      </c>
      <c r="C68" s="6">
        <v>48</v>
      </c>
      <c r="D68" s="20">
        <v>13</v>
      </c>
      <c r="E68" s="21">
        <v>41</v>
      </c>
      <c r="F68" s="6">
        <v>7</v>
      </c>
      <c r="G68" s="7">
        <v>33</v>
      </c>
    </row>
    <row r="69" spans="1:7" x14ac:dyDescent="0.35">
      <c r="A69" s="6" t="s">
        <v>172</v>
      </c>
      <c r="B69" s="5">
        <v>13</v>
      </c>
      <c r="C69" s="6">
        <v>42</v>
      </c>
      <c r="D69" s="20">
        <v>9</v>
      </c>
      <c r="E69" s="21">
        <v>32</v>
      </c>
      <c r="F69" s="6">
        <v>6</v>
      </c>
      <c r="G69" s="7">
        <v>29</v>
      </c>
    </row>
    <row r="70" spans="1:7" x14ac:dyDescent="0.35">
      <c r="A70" s="6" t="s">
        <v>172</v>
      </c>
      <c r="B70" s="5">
        <v>13</v>
      </c>
      <c r="C70" s="6">
        <v>46</v>
      </c>
      <c r="D70" s="20">
        <v>14</v>
      </c>
      <c r="E70" s="21">
        <v>44</v>
      </c>
      <c r="F70" s="6">
        <v>9</v>
      </c>
      <c r="G70" s="7">
        <v>33</v>
      </c>
    </row>
    <row r="71" spans="1:7" x14ac:dyDescent="0.35">
      <c r="A71" s="6" t="s">
        <v>167</v>
      </c>
      <c r="B71" s="20">
        <f>AVERAGE(B62:B70)</f>
        <v>13.777777777777779</v>
      </c>
      <c r="C71" s="19">
        <f t="shared" ref="C71:G71" si="10">AVERAGE(C62:C70)</f>
        <v>45.555555555555557</v>
      </c>
      <c r="D71" s="20">
        <f t="shared" si="10"/>
        <v>11.777777777777779</v>
      </c>
      <c r="E71" s="21">
        <f t="shared" si="10"/>
        <v>36.444444444444443</v>
      </c>
      <c r="F71" s="19">
        <f t="shared" si="10"/>
        <v>6.8888888888888893</v>
      </c>
      <c r="G71" s="21">
        <f t="shared" si="10"/>
        <v>30.111111111111111</v>
      </c>
    </row>
    <row r="72" spans="1:7" x14ac:dyDescent="0.35">
      <c r="A72" s="6" t="s">
        <v>79</v>
      </c>
      <c r="B72" s="8">
        <f>STDEV(B62:B70)/SQRT(COUNT(B62:B70))</f>
        <v>0.27777777777777779</v>
      </c>
      <c r="C72" s="9">
        <f t="shared" ref="C72:G72" si="11">STDEV(C62:C70)/SQRT(COUNT(C62:C70))</f>
        <v>0.91455986850857396</v>
      </c>
      <c r="D72" s="8">
        <f t="shared" si="11"/>
        <v>0.64069792192615649</v>
      </c>
      <c r="E72" s="10">
        <f t="shared" si="11"/>
        <v>1.7168374600402732</v>
      </c>
      <c r="F72" s="9">
        <f t="shared" si="11"/>
        <v>0.5386310952684813</v>
      </c>
      <c r="G72" s="10">
        <f t="shared" si="11"/>
        <v>1.1358360166811583</v>
      </c>
    </row>
    <row r="73" spans="1:7" x14ac:dyDescent="0.35">
      <c r="A73" s="6"/>
      <c r="B73" s="6"/>
      <c r="C73" s="6"/>
      <c r="D73" s="6"/>
      <c r="E73" s="6"/>
      <c r="F73" s="6"/>
      <c r="G73" s="6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topLeftCell="A115" workbookViewId="0">
      <selection activeCell="A4" sqref="A4"/>
    </sheetView>
  </sheetViews>
  <sheetFormatPr baseColWidth="10" defaultColWidth="11.54296875" defaultRowHeight="14.5" x14ac:dyDescent="0.35"/>
  <cols>
    <col min="1" max="1" width="28.6328125" style="6" customWidth="1"/>
    <col min="2" max="2" width="11.6328125" style="6" customWidth="1"/>
    <col min="3" max="3" width="11.54296875" style="6"/>
    <col min="4" max="4" width="13" style="6" customWidth="1"/>
    <col min="5" max="7" width="11.54296875" style="6"/>
    <col min="8" max="8" width="10.6328125" style="6" customWidth="1"/>
    <col min="9" max="9" width="11.54296875" style="6" customWidth="1"/>
    <col min="10" max="10" width="55.6328125" style="6" customWidth="1"/>
    <col min="11" max="11" width="20" style="6" customWidth="1"/>
    <col min="12" max="16384" width="11.54296875" style="6"/>
  </cols>
  <sheetData>
    <row r="1" spans="1:10" x14ac:dyDescent="0.35">
      <c r="A1" s="11" t="s">
        <v>232</v>
      </c>
    </row>
    <row r="2" spans="1:10" x14ac:dyDescent="0.35">
      <c r="A2" s="11"/>
    </row>
    <row r="3" spans="1:10" x14ac:dyDescent="0.35">
      <c r="A3" s="11"/>
      <c r="B3" s="65" t="s">
        <v>233</v>
      </c>
      <c r="C3" s="65"/>
      <c r="D3" s="65"/>
      <c r="E3" s="11" t="s">
        <v>79</v>
      </c>
      <c r="F3" s="11"/>
      <c r="G3" s="11"/>
      <c r="H3" s="32" t="s">
        <v>234</v>
      </c>
      <c r="I3" s="11"/>
    </row>
    <row r="4" spans="1:10" x14ac:dyDescent="0.35">
      <c r="A4" s="11"/>
      <c r="B4" s="33" t="s">
        <v>113</v>
      </c>
      <c r="C4" s="34" t="s">
        <v>114</v>
      </c>
      <c r="D4" s="35" t="s">
        <v>115</v>
      </c>
      <c r="E4" s="11" t="s">
        <v>113</v>
      </c>
      <c r="F4" s="11" t="s">
        <v>114</v>
      </c>
      <c r="G4" s="11" t="s">
        <v>115</v>
      </c>
      <c r="H4" s="26" t="s">
        <v>235</v>
      </c>
      <c r="I4" s="36" t="s">
        <v>236</v>
      </c>
      <c r="J4" s="37" t="s">
        <v>237</v>
      </c>
    </row>
    <row r="5" spans="1:10" x14ac:dyDescent="0.35">
      <c r="A5" s="32" t="s">
        <v>238</v>
      </c>
      <c r="B5" s="5">
        <v>10.5</v>
      </c>
      <c r="C5" s="6">
        <v>7.5</v>
      </c>
      <c r="D5" s="7">
        <v>4.833333333333333</v>
      </c>
      <c r="E5" s="6">
        <v>0.5</v>
      </c>
      <c r="F5" s="6">
        <v>0.61913918736689033</v>
      </c>
      <c r="G5" s="6">
        <v>0.54262735320332389</v>
      </c>
      <c r="H5" s="28" t="s">
        <v>173</v>
      </c>
      <c r="I5" s="7" t="s">
        <v>173</v>
      </c>
      <c r="J5" s="7" t="s">
        <v>173</v>
      </c>
    </row>
    <row r="6" spans="1:10" x14ac:dyDescent="0.35">
      <c r="A6" s="26" t="s">
        <v>239</v>
      </c>
      <c r="B6" s="5">
        <v>11.1666666666667</v>
      </c>
      <c r="C6" s="6">
        <v>7.5</v>
      </c>
      <c r="D6" s="7">
        <v>4.166666666666667</v>
      </c>
      <c r="E6" s="6">
        <v>0.40138648595974324</v>
      </c>
      <c r="F6" s="6">
        <v>0.22360679774997896</v>
      </c>
      <c r="G6" s="6">
        <v>0.47726070210921168</v>
      </c>
      <c r="H6" s="28" t="s">
        <v>173</v>
      </c>
      <c r="I6" s="7" t="s">
        <v>173</v>
      </c>
      <c r="J6" s="7" t="s">
        <v>173</v>
      </c>
    </row>
    <row r="7" spans="1:10" x14ac:dyDescent="0.35">
      <c r="A7" s="26" t="s">
        <v>240</v>
      </c>
      <c r="B7" s="5">
        <v>12.166666666666666</v>
      </c>
      <c r="C7" s="12">
        <v>11.666666666666666</v>
      </c>
      <c r="D7" s="7">
        <v>4.333333333333333</v>
      </c>
      <c r="E7" s="6">
        <v>0.40138648595974324</v>
      </c>
      <c r="F7" s="6">
        <v>0.80277297191948727</v>
      </c>
      <c r="G7" s="6">
        <v>0.33333333333333315</v>
      </c>
      <c r="H7" s="28" t="s">
        <v>241</v>
      </c>
      <c r="I7" s="28" t="s">
        <v>241</v>
      </c>
      <c r="J7" s="21" t="s">
        <v>242</v>
      </c>
    </row>
    <row r="8" spans="1:10" x14ac:dyDescent="0.35">
      <c r="A8" s="26" t="s">
        <v>243</v>
      </c>
      <c r="B8" s="5">
        <v>11.4</v>
      </c>
      <c r="C8" s="6">
        <v>8</v>
      </c>
      <c r="D8" s="7">
        <v>4</v>
      </c>
      <c r="E8" s="6">
        <v>0.67823299831252837</v>
      </c>
      <c r="F8" s="6">
        <v>0.31622776601683794</v>
      </c>
      <c r="G8" s="6">
        <v>0.31622776601683794</v>
      </c>
      <c r="H8" s="38" t="s">
        <v>173</v>
      </c>
      <c r="I8" s="21" t="s">
        <v>173</v>
      </c>
      <c r="J8" s="21" t="s">
        <v>173</v>
      </c>
    </row>
    <row r="9" spans="1:10" x14ac:dyDescent="0.35">
      <c r="A9" s="26" t="s">
        <v>244</v>
      </c>
      <c r="B9" s="5">
        <v>11.8</v>
      </c>
      <c r="C9" s="6">
        <v>7.6</v>
      </c>
      <c r="D9" s="7">
        <v>4</v>
      </c>
      <c r="E9" s="6">
        <v>0.58309518948452999</v>
      </c>
      <c r="F9" s="6">
        <v>0.24494897427831783</v>
      </c>
      <c r="G9" s="6">
        <v>0.44721359549995793</v>
      </c>
      <c r="H9" s="38" t="s">
        <v>173</v>
      </c>
      <c r="I9" s="21" t="s">
        <v>173</v>
      </c>
      <c r="J9" s="21" t="s">
        <v>173</v>
      </c>
    </row>
    <row r="10" spans="1:10" x14ac:dyDescent="0.35">
      <c r="A10" s="26" t="s">
        <v>245</v>
      </c>
      <c r="B10" s="5">
        <v>12</v>
      </c>
      <c r="C10" s="6">
        <v>8</v>
      </c>
      <c r="D10" s="7">
        <v>4.4000000000000004</v>
      </c>
      <c r="E10" s="6">
        <v>0.70710678118654757</v>
      </c>
      <c r="F10" s="6">
        <v>0.44721359549995793</v>
      </c>
      <c r="G10" s="6">
        <v>0.24494897427831808</v>
      </c>
      <c r="H10" s="38" t="s">
        <v>173</v>
      </c>
      <c r="I10" s="21" t="s">
        <v>173</v>
      </c>
      <c r="J10" s="21" t="s">
        <v>173</v>
      </c>
    </row>
    <row r="11" spans="1:10" x14ac:dyDescent="0.35">
      <c r="A11" s="26" t="s">
        <v>246</v>
      </c>
      <c r="B11" s="5">
        <v>11.6</v>
      </c>
      <c r="C11" s="6">
        <v>7.8</v>
      </c>
      <c r="D11" s="7">
        <v>3.6</v>
      </c>
      <c r="E11" s="6">
        <v>0.81240384046359737</v>
      </c>
      <c r="F11" s="6">
        <v>0.37416573867739411</v>
      </c>
      <c r="G11" s="6">
        <v>0.60000000000000009</v>
      </c>
      <c r="H11" s="38" t="s">
        <v>173</v>
      </c>
      <c r="I11" s="21" t="s">
        <v>173</v>
      </c>
      <c r="J11" s="21" t="s">
        <v>173</v>
      </c>
    </row>
    <row r="12" spans="1:10" x14ac:dyDescent="0.35">
      <c r="A12" s="26" t="s">
        <v>247</v>
      </c>
      <c r="B12" s="5" t="s">
        <v>248</v>
      </c>
      <c r="C12" s="6" t="s">
        <v>248</v>
      </c>
      <c r="D12" s="7" t="s">
        <v>248</v>
      </c>
      <c r="E12" s="19" t="s">
        <v>248</v>
      </c>
      <c r="F12" s="19" t="s">
        <v>248</v>
      </c>
      <c r="G12" s="19" t="s">
        <v>248</v>
      </c>
      <c r="H12" s="38" t="s">
        <v>173</v>
      </c>
      <c r="I12" s="21" t="s">
        <v>173</v>
      </c>
      <c r="J12" s="21" t="s">
        <v>249</v>
      </c>
    </row>
    <row r="13" spans="1:10" x14ac:dyDescent="0.35">
      <c r="A13" s="26" t="s">
        <v>250</v>
      </c>
      <c r="B13" s="5">
        <v>10.8</v>
      </c>
      <c r="C13" s="6">
        <v>7.8</v>
      </c>
      <c r="D13" s="7">
        <v>3.8</v>
      </c>
      <c r="E13" s="6">
        <v>0.58309518948452799</v>
      </c>
      <c r="F13" s="6">
        <v>0.37416573867739411</v>
      </c>
      <c r="G13" s="6">
        <v>0.37416573867739394</v>
      </c>
      <c r="H13" s="38" t="s">
        <v>173</v>
      </c>
      <c r="I13" s="21" t="s">
        <v>173</v>
      </c>
      <c r="J13" s="7"/>
    </row>
    <row r="14" spans="1:10" x14ac:dyDescent="0.35">
      <c r="A14" s="26" t="s">
        <v>251</v>
      </c>
      <c r="B14" s="5">
        <v>11.6</v>
      </c>
      <c r="C14" s="6">
        <v>7</v>
      </c>
      <c r="D14" s="7">
        <v>3.4</v>
      </c>
      <c r="E14" s="6">
        <v>0.67823299831252837</v>
      </c>
      <c r="F14" s="6">
        <v>0.44721359549995793</v>
      </c>
      <c r="G14" s="6">
        <v>0.50990195135927863</v>
      </c>
      <c r="H14" s="38" t="s">
        <v>173</v>
      </c>
      <c r="I14" s="21" t="s">
        <v>173</v>
      </c>
      <c r="J14" s="7"/>
    </row>
    <row r="15" spans="1:10" x14ac:dyDescent="0.35">
      <c r="A15" s="26" t="s">
        <v>252</v>
      </c>
      <c r="B15" s="5">
        <v>11.4</v>
      </c>
      <c r="C15" s="6">
        <v>7</v>
      </c>
      <c r="D15" s="7">
        <v>3.4</v>
      </c>
      <c r="E15" s="6">
        <v>0.50990195135927852</v>
      </c>
      <c r="F15" s="6">
        <v>0.31622776601683794</v>
      </c>
      <c r="G15" s="6">
        <v>0.40000000000000019</v>
      </c>
      <c r="H15" s="38" t="s">
        <v>173</v>
      </c>
      <c r="I15" s="21" t="s">
        <v>173</v>
      </c>
      <c r="J15" s="7"/>
    </row>
    <row r="16" spans="1:10" x14ac:dyDescent="0.35">
      <c r="A16" s="26" t="s">
        <v>253</v>
      </c>
      <c r="B16" s="5">
        <v>10.4</v>
      </c>
      <c r="C16" s="6">
        <v>8</v>
      </c>
      <c r="D16" s="7">
        <v>3.8</v>
      </c>
      <c r="E16" s="6">
        <v>0.50990195135927852</v>
      </c>
      <c r="F16" s="6">
        <v>0</v>
      </c>
      <c r="G16" s="6">
        <v>0.19999999999999965</v>
      </c>
      <c r="H16" s="38" t="s">
        <v>173</v>
      </c>
      <c r="I16" s="21" t="s">
        <v>173</v>
      </c>
      <c r="J16" s="7"/>
    </row>
    <row r="17" spans="1:10" x14ac:dyDescent="0.35">
      <c r="A17" s="26" t="s">
        <v>254</v>
      </c>
      <c r="B17" s="5">
        <v>11.2</v>
      </c>
      <c r="C17" s="6">
        <v>7</v>
      </c>
      <c r="D17" s="7">
        <v>3.4</v>
      </c>
      <c r="E17" s="6">
        <v>0.37416573867739411</v>
      </c>
      <c r="F17" s="6">
        <v>0.31622776601683794</v>
      </c>
      <c r="G17" s="6">
        <v>0.24494897427831808</v>
      </c>
      <c r="H17" s="38" t="s">
        <v>173</v>
      </c>
      <c r="I17" s="21" t="s">
        <v>173</v>
      </c>
      <c r="J17" s="7"/>
    </row>
    <row r="18" spans="1:10" x14ac:dyDescent="0.35">
      <c r="A18" s="26" t="s">
        <v>255</v>
      </c>
      <c r="B18" s="39">
        <v>14</v>
      </c>
      <c r="C18" s="6">
        <v>7.4</v>
      </c>
      <c r="D18" s="7">
        <v>3.2</v>
      </c>
      <c r="E18" s="6">
        <v>1.51657508881031</v>
      </c>
      <c r="F18" s="6">
        <v>0.3999999999999993</v>
      </c>
      <c r="G18" s="6">
        <v>0.37416573867739394</v>
      </c>
      <c r="H18" s="38" t="s">
        <v>256</v>
      </c>
      <c r="I18" s="21" t="s">
        <v>257</v>
      </c>
      <c r="J18" s="7" t="s">
        <v>258</v>
      </c>
    </row>
    <row r="19" spans="1:10" x14ac:dyDescent="0.35">
      <c r="A19" s="29" t="s">
        <v>259</v>
      </c>
      <c r="B19" s="8">
        <v>11.625</v>
      </c>
      <c r="C19" s="40">
        <v>9.25</v>
      </c>
      <c r="D19" s="10">
        <v>3.5</v>
      </c>
      <c r="E19" s="6">
        <v>0.41992771486803027</v>
      </c>
      <c r="F19" s="6">
        <v>0.3659625273556999</v>
      </c>
      <c r="G19" s="6">
        <v>0.32732683535398854</v>
      </c>
      <c r="H19" s="24" t="s">
        <v>260</v>
      </c>
      <c r="I19" s="24" t="s">
        <v>241</v>
      </c>
      <c r="J19" s="24" t="s">
        <v>261</v>
      </c>
    </row>
    <row r="23" spans="1:10" x14ac:dyDescent="0.35">
      <c r="B23" s="11" t="s">
        <v>262</v>
      </c>
      <c r="C23" s="11"/>
      <c r="D23" s="11"/>
      <c r="E23" s="11" t="s">
        <v>79</v>
      </c>
      <c r="F23" s="11"/>
      <c r="G23" s="11"/>
      <c r="H23" s="32" t="s">
        <v>234</v>
      </c>
      <c r="I23" s="15"/>
    </row>
    <row r="24" spans="1:10" x14ac:dyDescent="0.35">
      <c r="B24" s="33" t="s">
        <v>113</v>
      </c>
      <c r="C24" s="34" t="s">
        <v>114</v>
      </c>
      <c r="D24" s="35" t="s">
        <v>115</v>
      </c>
      <c r="E24" s="11" t="s">
        <v>113</v>
      </c>
      <c r="F24" s="11" t="s">
        <v>114</v>
      </c>
      <c r="G24" s="11" t="s">
        <v>115</v>
      </c>
      <c r="H24" s="26" t="s">
        <v>235</v>
      </c>
      <c r="I24" s="36" t="s">
        <v>263</v>
      </c>
      <c r="J24" s="37" t="s">
        <v>237</v>
      </c>
    </row>
    <row r="25" spans="1:10" x14ac:dyDescent="0.35">
      <c r="A25" s="32" t="s">
        <v>238</v>
      </c>
      <c r="B25" s="5">
        <v>35.5</v>
      </c>
      <c r="C25" s="6">
        <v>25</v>
      </c>
      <c r="D25" s="7">
        <v>21.666666666666668</v>
      </c>
      <c r="E25" s="6">
        <v>1.0567244989431572</v>
      </c>
      <c r="F25" s="6">
        <v>1.7320508075688772</v>
      </c>
      <c r="G25" s="6">
        <v>0.66666666666666674</v>
      </c>
      <c r="H25" s="28" t="s">
        <v>173</v>
      </c>
      <c r="I25" s="7" t="s">
        <v>173</v>
      </c>
      <c r="J25" s="7"/>
    </row>
    <row r="26" spans="1:10" x14ac:dyDescent="0.35">
      <c r="A26" s="26" t="s">
        <v>239</v>
      </c>
      <c r="B26" s="5">
        <v>35</v>
      </c>
      <c r="C26" s="6">
        <v>24</v>
      </c>
      <c r="D26" s="7">
        <v>20.333333333333332</v>
      </c>
      <c r="E26" s="6">
        <v>2.2509257354845511</v>
      </c>
      <c r="F26" s="6">
        <v>1.6931233465600393</v>
      </c>
      <c r="G26" s="6">
        <v>1.8378731669453647</v>
      </c>
      <c r="H26" s="28" t="s">
        <v>173</v>
      </c>
      <c r="I26" s="7" t="s">
        <v>173</v>
      </c>
      <c r="J26" s="7"/>
    </row>
    <row r="27" spans="1:10" x14ac:dyDescent="0.35">
      <c r="A27" s="26" t="s">
        <v>240</v>
      </c>
      <c r="B27" s="5">
        <v>39.833333333333336</v>
      </c>
      <c r="C27" s="11">
        <v>36</v>
      </c>
      <c r="D27" s="7">
        <v>22.5</v>
      </c>
      <c r="E27" s="6">
        <v>1.4700718047466634</v>
      </c>
      <c r="F27" s="6">
        <v>2.0330600909302543</v>
      </c>
      <c r="G27" s="6">
        <v>0.80622577482985502</v>
      </c>
      <c r="H27" s="38" t="s">
        <v>241</v>
      </c>
      <c r="I27" s="38" t="s">
        <v>241</v>
      </c>
      <c r="J27" s="7"/>
    </row>
    <row r="28" spans="1:10" x14ac:dyDescent="0.35">
      <c r="A28" s="26" t="s">
        <v>243</v>
      </c>
      <c r="B28" s="5">
        <v>38</v>
      </c>
      <c r="C28" s="6">
        <v>26.6</v>
      </c>
      <c r="D28" s="7">
        <v>22.6</v>
      </c>
      <c r="E28" s="6">
        <v>2.2803508501982757</v>
      </c>
      <c r="F28" s="6">
        <v>2.4413111231467388</v>
      </c>
      <c r="G28" s="6">
        <v>0.87177978870813466</v>
      </c>
      <c r="H28" s="38" t="s">
        <v>173</v>
      </c>
      <c r="I28" s="21" t="s">
        <v>173</v>
      </c>
      <c r="J28" s="7"/>
    </row>
    <row r="29" spans="1:10" x14ac:dyDescent="0.35">
      <c r="A29" s="26" t="s">
        <v>244</v>
      </c>
      <c r="B29" s="5">
        <v>41.8</v>
      </c>
      <c r="C29" s="6">
        <v>28.2</v>
      </c>
      <c r="D29" s="7">
        <v>23.6</v>
      </c>
      <c r="E29" s="6">
        <v>1.3928388277184121</v>
      </c>
      <c r="F29" s="6">
        <v>1.1135528725660042</v>
      </c>
      <c r="G29" s="6">
        <v>0.50990195135927852</v>
      </c>
      <c r="H29" s="38" t="s">
        <v>173</v>
      </c>
      <c r="I29" s="21" t="s">
        <v>173</v>
      </c>
      <c r="J29" s="7"/>
    </row>
    <row r="30" spans="1:10" x14ac:dyDescent="0.35">
      <c r="A30" s="26" t="s">
        <v>245</v>
      </c>
      <c r="B30" s="5">
        <v>38.200000000000003</v>
      </c>
      <c r="C30" s="6">
        <v>28.8</v>
      </c>
      <c r="D30" s="7">
        <v>24</v>
      </c>
      <c r="E30" s="6">
        <v>1.019803902718557</v>
      </c>
      <c r="F30" s="6">
        <v>0.58309518948452999</v>
      </c>
      <c r="G30" s="6">
        <v>1.0488088481701516</v>
      </c>
      <c r="H30" s="38" t="s">
        <v>173</v>
      </c>
      <c r="I30" s="21" t="s">
        <v>173</v>
      </c>
      <c r="J30" s="7"/>
    </row>
    <row r="31" spans="1:10" x14ac:dyDescent="0.35">
      <c r="A31" s="26" t="s">
        <v>246</v>
      </c>
      <c r="B31" s="5">
        <v>37</v>
      </c>
      <c r="C31" s="6">
        <v>27.4</v>
      </c>
      <c r="D31" s="7">
        <v>21</v>
      </c>
      <c r="E31" s="6">
        <v>1.0954451150103321</v>
      </c>
      <c r="F31" s="6">
        <v>1.630950643030006</v>
      </c>
      <c r="G31" s="6">
        <v>1.0488088481701516</v>
      </c>
      <c r="H31" s="38" t="s">
        <v>173</v>
      </c>
      <c r="I31" s="21" t="s">
        <v>173</v>
      </c>
      <c r="J31" s="7"/>
    </row>
    <row r="32" spans="1:10" x14ac:dyDescent="0.35">
      <c r="A32" s="26" t="s">
        <v>247</v>
      </c>
      <c r="B32" s="5" t="s">
        <v>248</v>
      </c>
      <c r="C32" s="6" t="s">
        <v>248</v>
      </c>
      <c r="D32" s="7" t="s">
        <v>248</v>
      </c>
      <c r="E32" s="19" t="s">
        <v>248</v>
      </c>
      <c r="F32" s="19" t="s">
        <v>248</v>
      </c>
      <c r="G32" s="19" t="s">
        <v>248</v>
      </c>
      <c r="H32" s="38" t="s">
        <v>173</v>
      </c>
      <c r="I32" s="21" t="s">
        <v>173</v>
      </c>
      <c r="J32" s="21" t="s">
        <v>264</v>
      </c>
    </row>
    <row r="33" spans="1:10" x14ac:dyDescent="0.35">
      <c r="A33" s="26" t="s">
        <v>250</v>
      </c>
      <c r="B33" s="5">
        <v>39.6</v>
      </c>
      <c r="C33" s="6">
        <v>28.2</v>
      </c>
      <c r="D33" s="7">
        <v>21.4</v>
      </c>
      <c r="E33" s="6">
        <v>2.501999200639359</v>
      </c>
      <c r="F33" s="6">
        <v>1.1575836902790224</v>
      </c>
      <c r="G33" s="6">
        <v>1.5362291495737186</v>
      </c>
      <c r="H33" s="38" t="s">
        <v>173</v>
      </c>
      <c r="I33" s="21" t="s">
        <v>173</v>
      </c>
      <c r="J33" s="7"/>
    </row>
    <row r="34" spans="1:10" x14ac:dyDescent="0.35">
      <c r="A34" s="26" t="s">
        <v>251</v>
      </c>
      <c r="B34" s="5">
        <v>38.4</v>
      </c>
      <c r="C34" s="6">
        <v>26.6</v>
      </c>
      <c r="D34" s="7">
        <v>20.6</v>
      </c>
      <c r="E34" s="6">
        <v>1.8601075237738274</v>
      </c>
      <c r="F34" s="6">
        <v>0.74833147735478822</v>
      </c>
      <c r="G34" s="6">
        <v>0.87177978870813466</v>
      </c>
      <c r="H34" s="38" t="s">
        <v>173</v>
      </c>
      <c r="I34" s="21" t="s">
        <v>173</v>
      </c>
      <c r="J34" s="7"/>
    </row>
    <row r="35" spans="1:10" x14ac:dyDescent="0.35">
      <c r="A35" s="26" t="s">
        <v>252</v>
      </c>
      <c r="B35" s="5">
        <v>39.4</v>
      </c>
      <c r="C35" s="6">
        <v>28</v>
      </c>
      <c r="D35" s="7">
        <v>24.8</v>
      </c>
      <c r="E35" s="6">
        <v>0.74833147735478822</v>
      </c>
      <c r="F35" s="6">
        <v>2.3237900077244502</v>
      </c>
      <c r="G35" s="6">
        <v>1.5620499351813337</v>
      </c>
      <c r="H35" s="38" t="s">
        <v>173</v>
      </c>
      <c r="I35" s="21" t="s">
        <v>173</v>
      </c>
      <c r="J35" s="7"/>
    </row>
    <row r="36" spans="1:10" x14ac:dyDescent="0.35">
      <c r="A36" s="26" t="s">
        <v>253</v>
      </c>
      <c r="B36" s="5">
        <v>37.4</v>
      </c>
      <c r="C36" s="6">
        <v>27.6</v>
      </c>
      <c r="D36" s="7">
        <v>20.2</v>
      </c>
      <c r="E36" s="6">
        <v>2.0639767440550272</v>
      </c>
      <c r="F36" s="6">
        <v>1.7204650534085226</v>
      </c>
      <c r="G36" s="6">
        <v>1.2409673645990846</v>
      </c>
      <c r="H36" s="38" t="s">
        <v>173</v>
      </c>
      <c r="I36" s="21" t="s">
        <v>173</v>
      </c>
      <c r="J36" s="7"/>
    </row>
    <row r="37" spans="1:10" x14ac:dyDescent="0.35">
      <c r="A37" s="26" t="s">
        <v>254</v>
      </c>
      <c r="B37" s="5">
        <v>39</v>
      </c>
      <c r="C37" s="6">
        <v>26.4</v>
      </c>
      <c r="D37" s="7">
        <v>21.6</v>
      </c>
      <c r="E37" s="6">
        <v>1.3784048752090221</v>
      </c>
      <c r="F37" s="6">
        <v>0.6782329983125267</v>
      </c>
      <c r="G37" s="6">
        <v>0.74833147735478822</v>
      </c>
      <c r="H37" s="38" t="s">
        <v>173</v>
      </c>
      <c r="I37" s="21" t="s">
        <v>173</v>
      </c>
      <c r="J37" s="7"/>
    </row>
    <row r="38" spans="1:10" x14ac:dyDescent="0.35">
      <c r="A38" s="26" t="s">
        <v>255</v>
      </c>
      <c r="B38" s="39">
        <v>44</v>
      </c>
      <c r="C38" s="6">
        <v>26.4</v>
      </c>
      <c r="D38" s="7">
        <v>21</v>
      </c>
      <c r="E38" s="6">
        <v>2.9832867780352594</v>
      </c>
      <c r="F38" s="6">
        <v>0.81240384046359593</v>
      </c>
      <c r="G38" s="6">
        <v>1.9493588689617929</v>
      </c>
      <c r="H38" s="38" t="s">
        <v>256</v>
      </c>
      <c r="I38" s="38" t="s">
        <v>256</v>
      </c>
      <c r="J38" s="7"/>
    </row>
    <row r="39" spans="1:10" x14ac:dyDescent="0.35">
      <c r="A39" s="29" t="s">
        <v>259</v>
      </c>
      <c r="B39" s="8">
        <v>37.5</v>
      </c>
      <c r="C39" s="17">
        <v>30</v>
      </c>
      <c r="D39" s="10">
        <v>23.5</v>
      </c>
      <c r="E39" s="6">
        <v>1.7217101133134214</v>
      </c>
      <c r="F39" s="6">
        <v>1.3363062095621219</v>
      </c>
      <c r="G39" s="6">
        <v>0.9636241116594314</v>
      </c>
      <c r="H39" s="41" t="s">
        <v>260</v>
      </c>
      <c r="I39" s="24" t="s">
        <v>260</v>
      </c>
      <c r="J39" s="10"/>
    </row>
    <row r="40" spans="1:10" x14ac:dyDescent="0.35">
      <c r="A40" s="26"/>
      <c r="C40" s="11"/>
      <c r="H40" s="19"/>
      <c r="I40" s="19"/>
    </row>
    <row r="41" spans="1:10" x14ac:dyDescent="0.35">
      <c r="A41" s="42" t="s">
        <v>265</v>
      </c>
    </row>
    <row r="42" spans="1:10" x14ac:dyDescent="0.35">
      <c r="A42" s="11" t="s">
        <v>112</v>
      </c>
      <c r="B42" s="13" t="s">
        <v>113</v>
      </c>
      <c r="C42" s="15"/>
      <c r="D42" s="13" t="s">
        <v>114</v>
      </c>
      <c r="E42" s="15"/>
      <c r="F42" s="13" t="s">
        <v>115</v>
      </c>
      <c r="G42" s="15"/>
      <c r="H42"/>
      <c r="I42"/>
      <c r="J42"/>
    </row>
    <row r="43" spans="1:10" x14ac:dyDescent="0.35">
      <c r="A43" s="6" t="s">
        <v>266</v>
      </c>
      <c r="B43" s="16" t="s">
        <v>165</v>
      </c>
      <c r="C43" s="18" t="s">
        <v>166</v>
      </c>
      <c r="D43" s="16" t="s">
        <v>165</v>
      </c>
      <c r="E43" s="18" t="s">
        <v>166</v>
      </c>
      <c r="F43" s="16" t="s">
        <v>165</v>
      </c>
      <c r="G43" s="18" t="s">
        <v>166</v>
      </c>
      <c r="H43"/>
      <c r="I43"/>
      <c r="J43"/>
    </row>
    <row r="44" spans="1:10" x14ac:dyDescent="0.35">
      <c r="A44" s="6" t="s">
        <v>169</v>
      </c>
      <c r="B44" s="5">
        <v>9</v>
      </c>
      <c r="C44" s="7">
        <v>31</v>
      </c>
      <c r="D44" s="5">
        <v>7</v>
      </c>
      <c r="E44" s="7">
        <v>22</v>
      </c>
      <c r="F44" s="5">
        <v>4</v>
      </c>
      <c r="G44" s="7">
        <v>20</v>
      </c>
      <c r="H44"/>
      <c r="I44"/>
      <c r="J44"/>
    </row>
    <row r="45" spans="1:10" x14ac:dyDescent="0.35">
      <c r="A45" s="6" t="s">
        <v>169</v>
      </c>
      <c r="B45" s="5">
        <v>12</v>
      </c>
      <c r="C45" s="7">
        <v>39</v>
      </c>
      <c r="D45" s="5">
        <v>8</v>
      </c>
      <c r="E45" s="7">
        <v>26</v>
      </c>
      <c r="F45" s="5">
        <v>4</v>
      </c>
      <c r="G45" s="7">
        <v>22</v>
      </c>
      <c r="H45"/>
      <c r="I45"/>
      <c r="J45"/>
    </row>
    <row r="46" spans="1:10" x14ac:dyDescent="0.35">
      <c r="A46" s="6" t="s">
        <v>169</v>
      </c>
      <c r="B46" s="5">
        <v>13</v>
      </c>
      <c r="C46" s="7">
        <v>39</v>
      </c>
      <c r="D46" s="5">
        <v>8</v>
      </c>
      <c r="E46" s="7">
        <v>24</v>
      </c>
      <c r="F46" s="5">
        <v>3</v>
      </c>
      <c r="G46" s="7">
        <v>25</v>
      </c>
      <c r="H46"/>
      <c r="I46"/>
      <c r="J46"/>
    </row>
    <row r="47" spans="1:10" x14ac:dyDescent="0.35">
      <c r="A47" s="6" t="s">
        <v>169</v>
      </c>
      <c r="B47" s="5">
        <v>11</v>
      </c>
      <c r="C47" s="7">
        <v>45</v>
      </c>
      <c r="D47" s="5">
        <v>9</v>
      </c>
      <c r="E47" s="7">
        <v>36</v>
      </c>
      <c r="F47" s="5">
        <v>5</v>
      </c>
      <c r="G47" s="7">
        <v>24</v>
      </c>
      <c r="H47" t="s">
        <v>267</v>
      </c>
      <c r="I47"/>
      <c r="J47"/>
    </row>
    <row r="48" spans="1:10" x14ac:dyDescent="0.35">
      <c r="A48" s="6" t="s">
        <v>169</v>
      </c>
      <c r="B48" s="5">
        <v>12</v>
      </c>
      <c r="C48" s="7">
        <v>36</v>
      </c>
      <c r="D48" s="5">
        <v>8</v>
      </c>
      <c r="E48" s="7">
        <v>25</v>
      </c>
      <c r="F48" s="5">
        <v>4</v>
      </c>
      <c r="G48" s="7">
        <v>22</v>
      </c>
      <c r="H48"/>
      <c r="I48"/>
      <c r="J48"/>
    </row>
    <row r="49" spans="1:10" x14ac:dyDescent="0.35">
      <c r="A49" s="6" t="s">
        <v>167</v>
      </c>
      <c r="B49" s="5">
        <f>AVERAGE(B44:B48)</f>
        <v>11.4</v>
      </c>
      <c r="C49" s="7">
        <f t="shared" ref="C49:G49" si="0">AVERAGE(C44:C48)</f>
        <v>38</v>
      </c>
      <c r="D49" s="5">
        <f t="shared" si="0"/>
        <v>8</v>
      </c>
      <c r="E49" s="7">
        <f t="shared" si="0"/>
        <v>26.6</v>
      </c>
      <c r="F49" s="5">
        <f t="shared" si="0"/>
        <v>4</v>
      </c>
      <c r="G49" s="7">
        <f t="shared" si="0"/>
        <v>22.6</v>
      </c>
      <c r="H49"/>
      <c r="I49"/>
      <c r="J49"/>
    </row>
    <row r="50" spans="1:10" x14ac:dyDescent="0.35">
      <c r="A50" s="6" t="s">
        <v>79</v>
      </c>
      <c r="B50" s="5">
        <f>STDEV(B44:B48)/SQRT(COUNT(B44:B48))</f>
        <v>0.67823299831252837</v>
      </c>
      <c r="C50" s="7">
        <f t="shared" ref="C50:G50" si="1">STDEV(C44:C48)/SQRT(COUNT(C44:C48))</f>
        <v>2.2803508501982757</v>
      </c>
      <c r="D50" s="5">
        <f t="shared" si="1"/>
        <v>0.31622776601683794</v>
      </c>
      <c r="E50" s="7">
        <f t="shared" si="1"/>
        <v>2.4413111231467388</v>
      </c>
      <c r="F50" s="5">
        <f t="shared" si="1"/>
        <v>0.31622776601683794</v>
      </c>
      <c r="G50" s="7">
        <f t="shared" si="1"/>
        <v>0.87177978870813466</v>
      </c>
      <c r="H50"/>
      <c r="I50"/>
      <c r="J50"/>
    </row>
    <row r="51" spans="1:10" x14ac:dyDescent="0.35">
      <c r="B51" s="13" t="s">
        <v>113</v>
      </c>
      <c r="C51" s="15"/>
      <c r="D51" s="13" t="s">
        <v>114</v>
      </c>
      <c r="E51" s="15"/>
      <c r="F51" s="13" t="s">
        <v>115</v>
      </c>
      <c r="G51" s="15"/>
      <c r="H51"/>
      <c r="I51"/>
      <c r="J51"/>
    </row>
    <row r="52" spans="1:10" x14ac:dyDescent="0.35">
      <c r="A52" s="19" t="s">
        <v>268</v>
      </c>
      <c r="B52" s="16" t="s">
        <v>165</v>
      </c>
      <c r="C52" s="18" t="s">
        <v>166</v>
      </c>
      <c r="D52" s="16" t="s">
        <v>165</v>
      </c>
      <c r="E52" s="18" t="s">
        <v>166</v>
      </c>
      <c r="F52" s="16" t="s">
        <v>165</v>
      </c>
      <c r="G52" s="18" t="s">
        <v>166</v>
      </c>
      <c r="H52"/>
      <c r="I52"/>
      <c r="J52"/>
    </row>
    <row r="53" spans="1:10" x14ac:dyDescent="0.35">
      <c r="A53" s="6" t="s">
        <v>170</v>
      </c>
      <c r="B53" s="5">
        <v>10</v>
      </c>
      <c r="C53" s="7">
        <v>39</v>
      </c>
      <c r="D53" s="5">
        <v>7</v>
      </c>
      <c r="E53" s="7">
        <v>26</v>
      </c>
      <c r="F53" s="5">
        <v>4</v>
      </c>
      <c r="G53" s="7">
        <v>24</v>
      </c>
      <c r="H53"/>
      <c r="I53"/>
      <c r="J53"/>
    </row>
    <row r="54" spans="1:10" x14ac:dyDescent="0.35">
      <c r="A54" s="6" t="s">
        <v>170</v>
      </c>
      <c r="B54" s="5">
        <v>13</v>
      </c>
      <c r="C54" s="7">
        <v>39</v>
      </c>
      <c r="D54" s="5">
        <v>8</v>
      </c>
      <c r="E54" s="7">
        <v>28</v>
      </c>
      <c r="F54" s="5">
        <v>3</v>
      </c>
      <c r="G54" s="7">
        <v>22</v>
      </c>
      <c r="H54"/>
      <c r="I54"/>
      <c r="J54"/>
    </row>
    <row r="55" spans="1:10" x14ac:dyDescent="0.35">
      <c r="A55" s="6" t="s">
        <v>170</v>
      </c>
      <c r="B55" s="5">
        <v>11</v>
      </c>
      <c r="C55" s="7">
        <v>44</v>
      </c>
      <c r="D55" s="5">
        <v>7</v>
      </c>
      <c r="E55" s="7">
        <v>32</v>
      </c>
      <c r="F55" s="5">
        <v>5</v>
      </c>
      <c r="G55" s="7">
        <v>23</v>
      </c>
      <c r="H55" t="s">
        <v>267</v>
      </c>
      <c r="I55"/>
      <c r="J55"/>
    </row>
    <row r="56" spans="1:10" x14ac:dyDescent="0.35">
      <c r="A56" s="6" t="s">
        <v>170</v>
      </c>
      <c r="B56" s="5">
        <v>12</v>
      </c>
      <c r="C56" s="7">
        <v>46</v>
      </c>
      <c r="D56" s="5">
        <v>8</v>
      </c>
      <c r="E56" s="7">
        <v>29</v>
      </c>
      <c r="F56" s="5">
        <v>5</v>
      </c>
      <c r="G56" s="7">
        <v>25</v>
      </c>
      <c r="H56"/>
      <c r="I56"/>
      <c r="J56"/>
    </row>
    <row r="57" spans="1:10" x14ac:dyDescent="0.35">
      <c r="A57" s="6" t="s">
        <v>170</v>
      </c>
      <c r="B57" s="5">
        <v>13</v>
      </c>
      <c r="C57" s="7">
        <v>41</v>
      </c>
      <c r="D57" s="5">
        <v>8</v>
      </c>
      <c r="E57" s="7">
        <v>26</v>
      </c>
      <c r="F57" s="5">
        <v>3</v>
      </c>
      <c r="G57" s="7">
        <v>24</v>
      </c>
      <c r="H57"/>
      <c r="I57"/>
      <c r="J57"/>
    </row>
    <row r="58" spans="1:10" x14ac:dyDescent="0.35">
      <c r="A58" s="6" t="s">
        <v>167</v>
      </c>
      <c r="B58" s="5">
        <f>AVERAGE(B53:B57)</f>
        <v>11.8</v>
      </c>
      <c r="C58" s="7">
        <f t="shared" ref="C58:G58" si="2">AVERAGE(C53:C57)</f>
        <v>41.8</v>
      </c>
      <c r="D58" s="5">
        <f t="shared" si="2"/>
        <v>7.6</v>
      </c>
      <c r="E58" s="7">
        <f t="shared" si="2"/>
        <v>28.2</v>
      </c>
      <c r="F58" s="5">
        <f t="shared" si="2"/>
        <v>4</v>
      </c>
      <c r="G58" s="7">
        <f t="shared" si="2"/>
        <v>23.6</v>
      </c>
      <c r="H58"/>
      <c r="I58"/>
      <c r="J58"/>
    </row>
    <row r="59" spans="1:10" x14ac:dyDescent="0.35">
      <c r="A59" s="6" t="s">
        <v>79</v>
      </c>
      <c r="B59" s="5">
        <f>STDEV(B53:B57)/SQRT(COUNT(B53:B57))</f>
        <v>0.58309518948452999</v>
      </c>
      <c r="C59" s="7">
        <f t="shared" ref="C59:G59" si="3">STDEV(C53:C57)/SQRT(COUNT(C53:C57))</f>
        <v>1.3928388277184121</v>
      </c>
      <c r="D59" s="5">
        <f t="shared" si="3"/>
        <v>0.24494897427831783</v>
      </c>
      <c r="E59" s="7">
        <f t="shared" si="3"/>
        <v>1.1135528725660042</v>
      </c>
      <c r="F59" s="5">
        <f t="shared" si="3"/>
        <v>0.44721359549995793</v>
      </c>
      <c r="G59" s="7">
        <f t="shared" si="3"/>
        <v>0.50990195135927852</v>
      </c>
      <c r="H59"/>
      <c r="I59"/>
      <c r="J59"/>
    </row>
    <row r="60" spans="1:10" x14ac:dyDescent="0.35">
      <c r="B60" s="13" t="s">
        <v>113</v>
      </c>
      <c r="C60" s="15"/>
      <c r="D60" s="13" t="s">
        <v>114</v>
      </c>
      <c r="E60" s="15"/>
      <c r="F60" s="13" t="s">
        <v>115</v>
      </c>
      <c r="G60" s="15"/>
      <c r="H60"/>
      <c r="I60"/>
      <c r="J60"/>
    </row>
    <row r="61" spans="1:10" x14ac:dyDescent="0.35">
      <c r="A61" s="19" t="s">
        <v>269</v>
      </c>
      <c r="B61" s="16" t="s">
        <v>165</v>
      </c>
      <c r="C61" s="18" t="s">
        <v>166</v>
      </c>
      <c r="D61" s="16" t="s">
        <v>165</v>
      </c>
      <c r="E61" s="18" t="s">
        <v>166</v>
      </c>
      <c r="F61" s="16" t="s">
        <v>165</v>
      </c>
      <c r="G61" s="18" t="s">
        <v>166</v>
      </c>
      <c r="H61"/>
      <c r="I61"/>
      <c r="J61"/>
    </row>
    <row r="62" spans="1:10" x14ac:dyDescent="0.35">
      <c r="A62" s="6" t="s">
        <v>172</v>
      </c>
      <c r="B62" s="5">
        <v>12</v>
      </c>
      <c r="C62" s="7">
        <v>35</v>
      </c>
      <c r="D62" s="5">
        <v>9</v>
      </c>
      <c r="E62" s="7">
        <v>28</v>
      </c>
      <c r="F62" s="5">
        <v>5</v>
      </c>
      <c r="G62" s="7">
        <v>27</v>
      </c>
      <c r="H62"/>
      <c r="I62"/>
      <c r="J62"/>
    </row>
    <row r="63" spans="1:10" x14ac:dyDescent="0.35">
      <c r="A63" s="6" t="s">
        <v>172</v>
      </c>
      <c r="B63" s="5">
        <v>14</v>
      </c>
      <c r="C63" s="7">
        <v>41</v>
      </c>
      <c r="D63" s="5">
        <v>8</v>
      </c>
      <c r="E63" s="7">
        <v>30</v>
      </c>
      <c r="F63" s="5">
        <v>4</v>
      </c>
      <c r="G63" s="7">
        <v>26</v>
      </c>
      <c r="H63" t="s">
        <v>267</v>
      </c>
      <c r="I63"/>
      <c r="J63"/>
    </row>
    <row r="64" spans="1:10" x14ac:dyDescent="0.35">
      <c r="A64" s="6" t="s">
        <v>172</v>
      </c>
      <c r="B64" s="5">
        <v>13</v>
      </c>
      <c r="C64" s="7">
        <v>37</v>
      </c>
      <c r="D64" s="5">
        <v>9</v>
      </c>
      <c r="E64" s="7">
        <v>29</v>
      </c>
      <c r="F64" s="5">
        <v>4</v>
      </c>
      <c r="G64" s="7">
        <v>22</v>
      </c>
      <c r="H64"/>
      <c r="I64"/>
      <c r="J64"/>
    </row>
    <row r="65" spans="1:11" x14ac:dyDescent="0.35">
      <c r="A65" s="6" t="s">
        <v>172</v>
      </c>
      <c r="B65" s="5">
        <v>11</v>
      </c>
      <c r="C65" s="7">
        <v>39</v>
      </c>
      <c r="D65" s="5">
        <v>7</v>
      </c>
      <c r="E65" s="7">
        <v>27</v>
      </c>
      <c r="F65" s="5">
        <v>4</v>
      </c>
      <c r="G65" s="7">
        <v>23</v>
      </c>
      <c r="H65"/>
      <c r="I65"/>
      <c r="J65"/>
    </row>
    <row r="66" spans="1:11" x14ac:dyDescent="0.35">
      <c r="A66" s="6" t="s">
        <v>172</v>
      </c>
      <c r="B66" s="5">
        <v>10</v>
      </c>
      <c r="C66" s="7">
        <v>39</v>
      </c>
      <c r="D66" s="5">
        <v>7</v>
      </c>
      <c r="E66" s="7">
        <v>30</v>
      </c>
      <c r="F66" s="5">
        <v>5</v>
      </c>
      <c r="G66" s="7">
        <v>22</v>
      </c>
      <c r="H66"/>
      <c r="I66"/>
      <c r="J66"/>
    </row>
    <row r="67" spans="1:11" x14ac:dyDescent="0.35">
      <c r="A67" s="6" t="s">
        <v>167</v>
      </c>
      <c r="B67" s="5">
        <f>AVERAGE(B62:B66)</f>
        <v>12</v>
      </c>
      <c r="C67" s="7">
        <f t="shared" ref="C67:G67" si="4">AVERAGE(C62:C66)</f>
        <v>38.200000000000003</v>
      </c>
      <c r="D67" s="5">
        <f t="shared" si="4"/>
        <v>8</v>
      </c>
      <c r="E67" s="7">
        <f t="shared" si="4"/>
        <v>28.8</v>
      </c>
      <c r="F67" s="5">
        <f t="shared" si="4"/>
        <v>4.4000000000000004</v>
      </c>
      <c r="G67" s="7">
        <f t="shared" si="4"/>
        <v>24</v>
      </c>
      <c r="H67"/>
      <c r="I67"/>
      <c r="J67"/>
    </row>
    <row r="68" spans="1:11" x14ac:dyDescent="0.35">
      <c r="A68" s="6" t="s">
        <v>79</v>
      </c>
      <c r="B68" s="8">
        <f>STDEV(B62:B66)/SQRT(COUNT(B62:B66))</f>
        <v>0.70710678118654757</v>
      </c>
      <c r="C68" s="10">
        <f t="shared" ref="C68:G68" si="5">STDEV(C62:C66)/SQRT(COUNT(C62:C66))</f>
        <v>1.019803902718557</v>
      </c>
      <c r="D68" s="8">
        <f t="shared" si="5"/>
        <v>0.44721359549995793</v>
      </c>
      <c r="E68" s="10">
        <f t="shared" si="5"/>
        <v>0.58309518948452999</v>
      </c>
      <c r="F68" s="8">
        <f t="shared" si="5"/>
        <v>0.24494897427831808</v>
      </c>
      <c r="G68" s="10">
        <f t="shared" si="5"/>
        <v>1.0488088481701516</v>
      </c>
      <c r="H68"/>
      <c r="I68"/>
      <c r="J68"/>
    </row>
    <row r="69" spans="1:11" x14ac:dyDescent="0.35">
      <c r="A69"/>
      <c r="B69"/>
      <c r="C69"/>
      <c r="D69"/>
      <c r="E69"/>
      <c r="F69"/>
      <c r="G69"/>
      <c r="H69"/>
      <c r="I69"/>
      <c r="J69"/>
    </row>
    <row r="70" spans="1:11" x14ac:dyDescent="0.35">
      <c r="A70" s="11" t="s">
        <v>112</v>
      </c>
      <c r="B70" s="13" t="s">
        <v>113</v>
      </c>
      <c r="C70" s="15"/>
      <c r="D70" s="13" t="s">
        <v>114</v>
      </c>
      <c r="E70" s="15"/>
      <c r="F70" s="13" t="s">
        <v>115</v>
      </c>
      <c r="G70" s="15"/>
      <c r="H70"/>
      <c r="I70"/>
      <c r="J70"/>
      <c r="K70"/>
    </row>
    <row r="71" spans="1:11" x14ac:dyDescent="0.35">
      <c r="A71" s="11" t="s">
        <v>246</v>
      </c>
      <c r="B71" s="16" t="s">
        <v>165</v>
      </c>
      <c r="C71" s="18" t="s">
        <v>166</v>
      </c>
      <c r="D71" s="16" t="s">
        <v>165</v>
      </c>
      <c r="E71" s="18" t="s">
        <v>166</v>
      </c>
      <c r="F71" s="16" t="s">
        <v>165</v>
      </c>
      <c r="G71" s="18" t="s">
        <v>166</v>
      </c>
      <c r="H71"/>
      <c r="I71"/>
      <c r="J71"/>
    </row>
    <row r="72" spans="1:11" x14ac:dyDescent="0.35">
      <c r="B72" s="5"/>
      <c r="C72" s="7"/>
      <c r="D72" s="5"/>
      <c r="E72" s="7"/>
      <c r="F72" s="5"/>
      <c r="G72" s="7"/>
      <c r="H72"/>
      <c r="I72"/>
      <c r="J72"/>
    </row>
    <row r="73" spans="1:11" x14ac:dyDescent="0.35">
      <c r="A73" s="6" t="s">
        <v>169</v>
      </c>
      <c r="B73" s="5">
        <v>10</v>
      </c>
      <c r="C73" s="7">
        <v>35</v>
      </c>
      <c r="D73" s="5">
        <v>7</v>
      </c>
      <c r="E73" s="7">
        <v>29</v>
      </c>
      <c r="F73" s="5">
        <v>3</v>
      </c>
      <c r="G73" s="7">
        <v>22</v>
      </c>
      <c r="H73"/>
      <c r="I73"/>
      <c r="J73"/>
    </row>
    <row r="74" spans="1:11" x14ac:dyDescent="0.35">
      <c r="A74" s="6" t="s">
        <v>169</v>
      </c>
      <c r="B74" s="5">
        <v>14</v>
      </c>
      <c r="C74" s="7">
        <v>41</v>
      </c>
      <c r="D74" s="5">
        <v>8</v>
      </c>
      <c r="E74" s="7">
        <v>33</v>
      </c>
      <c r="F74" s="5">
        <v>5</v>
      </c>
      <c r="G74" s="7">
        <v>21</v>
      </c>
      <c r="H74"/>
      <c r="I74"/>
      <c r="J74"/>
    </row>
    <row r="75" spans="1:11" x14ac:dyDescent="0.35">
      <c r="A75" s="6" t="s">
        <v>169</v>
      </c>
      <c r="B75" s="5">
        <v>10</v>
      </c>
      <c r="C75" s="7">
        <v>37</v>
      </c>
      <c r="D75" s="5">
        <v>8</v>
      </c>
      <c r="E75" s="7">
        <v>24</v>
      </c>
      <c r="F75" s="5">
        <v>3</v>
      </c>
      <c r="G75" s="7">
        <v>23</v>
      </c>
      <c r="H75" t="s">
        <v>267</v>
      </c>
      <c r="I75"/>
      <c r="J75"/>
    </row>
    <row r="76" spans="1:11" x14ac:dyDescent="0.35">
      <c r="A76" s="6" t="s">
        <v>169</v>
      </c>
      <c r="B76" s="5">
        <v>11</v>
      </c>
      <c r="C76" s="7">
        <v>37</v>
      </c>
      <c r="D76" s="5">
        <v>9</v>
      </c>
      <c r="E76" s="7">
        <v>26</v>
      </c>
      <c r="F76" s="5">
        <v>5</v>
      </c>
      <c r="G76" s="7">
        <v>22</v>
      </c>
      <c r="H76"/>
      <c r="I76"/>
      <c r="J76"/>
    </row>
    <row r="77" spans="1:11" x14ac:dyDescent="0.35">
      <c r="A77" s="6" t="s">
        <v>169</v>
      </c>
      <c r="B77" s="5">
        <v>13</v>
      </c>
      <c r="C77" s="7">
        <v>35</v>
      </c>
      <c r="D77" s="5">
        <v>7</v>
      </c>
      <c r="E77" s="7">
        <v>25</v>
      </c>
      <c r="F77" s="5">
        <v>2</v>
      </c>
      <c r="G77" s="7">
        <v>17</v>
      </c>
      <c r="H77"/>
      <c r="I77"/>
      <c r="J77"/>
    </row>
    <row r="78" spans="1:11" x14ac:dyDescent="0.35">
      <c r="A78" s="6" t="s">
        <v>167</v>
      </c>
      <c r="B78" s="5">
        <f>AVERAGE(B73:B77)</f>
        <v>11.6</v>
      </c>
      <c r="C78" s="7">
        <f t="shared" ref="C78:G78" si="6">AVERAGE(C73:C77)</f>
        <v>37</v>
      </c>
      <c r="D78" s="5">
        <f t="shared" si="6"/>
        <v>7.8</v>
      </c>
      <c r="E78" s="7">
        <f t="shared" si="6"/>
        <v>27.4</v>
      </c>
      <c r="F78" s="5">
        <f t="shared" si="6"/>
        <v>3.6</v>
      </c>
      <c r="G78" s="7">
        <f t="shared" si="6"/>
        <v>21</v>
      </c>
      <c r="H78"/>
      <c r="I78"/>
      <c r="J78"/>
    </row>
    <row r="79" spans="1:11" x14ac:dyDescent="0.35">
      <c r="A79" s="6" t="s">
        <v>79</v>
      </c>
      <c r="B79" s="5">
        <f>STDEV(B73:B77)/SQRT(COUNT(B73:B77))</f>
        <v>0.81240384046359737</v>
      </c>
      <c r="C79" s="7">
        <f t="shared" ref="C79:G79" si="7">STDEV(C73:C77)/SQRT(COUNT(C73:C77))</f>
        <v>1.0954451150103321</v>
      </c>
      <c r="D79" s="5">
        <f t="shared" si="7"/>
        <v>0.37416573867739411</v>
      </c>
      <c r="E79" s="7">
        <f t="shared" si="7"/>
        <v>1.630950643030006</v>
      </c>
      <c r="F79" s="5">
        <f t="shared" si="7"/>
        <v>0.60000000000000009</v>
      </c>
      <c r="G79" s="7">
        <f t="shared" si="7"/>
        <v>1.0488088481701516</v>
      </c>
      <c r="H79"/>
      <c r="I79"/>
      <c r="J79"/>
    </row>
    <row r="80" spans="1:11" x14ac:dyDescent="0.35">
      <c r="B80" s="5"/>
      <c r="C80" s="7"/>
      <c r="D80" s="5"/>
      <c r="E80" s="7"/>
      <c r="F80" s="5"/>
      <c r="G80" s="7"/>
      <c r="H80"/>
      <c r="I80"/>
      <c r="J80"/>
    </row>
    <row r="81" spans="1:10" x14ac:dyDescent="0.35">
      <c r="A81" s="11" t="s">
        <v>247</v>
      </c>
      <c r="B81" s="39" t="s">
        <v>113</v>
      </c>
      <c r="C81" s="36"/>
      <c r="D81" s="39" t="s">
        <v>114</v>
      </c>
      <c r="E81" s="36"/>
      <c r="F81" s="39" t="s">
        <v>115</v>
      </c>
      <c r="G81" s="36"/>
      <c r="H81"/>
      <c r="I81"/>
      <c r="J81"/>
    </row>
    <row r="82" spans="1:10" x14ac:dyDescent="0.35">
      <c r="A82" s="6" t="s">
        <v>170</v>
      </c>
      <c r="B82" s="5"/>
      <c r="C82" s="7"/>
      <c r="D82" s="5"/>
      <c r="E82" s="7"/>
      <c r="F82" s="5"/>
      <c r="G82" s="7"/>
      <c r="H82" t="s">
        <v>270</v>
      </c>
      <c r="I82"/>
      <c r="J82"/>
    </row>
    <row r="83" spans="1:10" x14ac:dyDescent="0.35">
      <c r="B83" s="5"/>
      <c r="C83" s="7"/>
      <c r="D83" s="5"/>
      <c r="E83" s="7"/>
      <c r="F83" s="5"/>
      <c r="G83" s="7"/>
      <c r="H83" t="s">
        <v>271</v>
      </c>
      <c r="I83"/>
      <c r="J83"/>
    </row>
    <row r="84" spans="1:10" x14ac:dyDescent="0.35">
      <c r="B84" s="5"/>
      <c r="C84" s="7"/>
      <c r="D84" s="5"/>
      <c r="E84" s="7"/>
      <c r="F84" s="5"/>
      <c r="G84" s="7"/>
      <c r="H84" t="s">
        <v>272</v>
      </c>
      <c r="I84"/>
      <c r="J84"/>
    </row>
    <row r="85" spans="1:10" x14ac:dyDescent="0.35">
      <c r="B85" s="5"/>
      <c r="C85" s="7"/>
      <c r="D85" s="5"/>
      <c r="E85" s="7"/>
      <c r="F85" s="5"/>
      <c r="G85" s="7"/>
      <c r="H85"/>
      <c r="I85"/>
      <c r="J85"/>
    </row>
    <row r="86" spans="1:10" x14ac:dyDescent="0.35">
      <c r="B86" s="13" t="s">
        <v>113</v>
      </c>
      <c r="C86" s="15"/>
      <c r="D86" s="13" t="s">
        <v>114</v>
      </c>
      <c r="E86" s="15"/>
      <c r="F86" s="13" t="s">
        <v>115</v>
      </c>
      <c r="G86" s="15"/>
      <c r="H86"/>
      <c r="I86"/>
      <c r="J86"/>
    </row>
    <row r="87" spans="1:10" x14ac:dyDescent="0.35">
      <c r="A87" s="11" t="s">
        <v>273</v>
      </c>
      <c r="B87" s="16" t="s">
        <v>165</v>
      </c>
      <c r="C87" s="18" t="s">
        <v>166</v>
      </c>
      <c r="D87" s="16" t="s">
        <v>165</v>
      </c>
      <c r="E87" s="18" t="s">
        <v>166</v>
      </c>
      <c r="F87" s="16" t="s">
        <v>165</v>
      </c>
      <c r="G87" s="18" t="s">
        <v>166</v>
      </c>
      <c r="H87"/>
      <c r="I87"/>
      <c r="J87"/>
    </row>
    <row r="88" spans="1:10" x14ac:dyDescent="0.35">
      <c r="A88" s="6" t="s">
        <v>172</v>
      </c>
      <c r="B88" s="5">
        <v>11</v>
      </c>
      <c r="C88" s="7">
        <v>35</v>
      </c>
      <c r="D88" s="5">
        <v>7</v>
      </c>
      <c r="E88" s="7">
        <v>28</v>
      </c>
      <c r="F88" s="5">
        <v>5</v>
      </c>
      <c r="G88" s="7">
        <v>20</v>
      </c>
      <c r="H88"/>
      <c r="I88"/>
      <c r="J88"/>
    </row>
    <row r="89" spans="1:10" x14ac:dyDescent="0.35">
      <c r="A89" s="6" t="s">
        <v>172</v>
      </c>
      <c r="B89" s="5">
        <v>12</v>
      </c>
      <c r="C89" s="7">
        <v>45</v>
      </c>
      <c r="D89" s="5">
        <v>8</v>
      </c>
      <c r="E89" s="7">
        <v>24</v>
      </c>
      <c r="F89" s="5">
        <v>3</v>
      </c>
      <c r="G89" s="7">
        <v>24</v>
      </c>
      <c r="H89"/>
      <c r="I89"/>
      <c r="J89"/>
    </row>
    <row r="90" spans="1:10" x14ac:dyDescent="0.35">
      <c r="A90" s="6" t="s">
        <v>172</v>
      </c>
      <c r="B90" s="5">
        <v>9</v>
      </c>
      <c r="C90" s="7">
        <v>38</v>
      </c>
      <c r="D90" s="5">
        <v>7</v>
      </c>
      <c r="E90" s="7">
        <v>31</v>
      </c>
      <c r="F90" s="5">
        <v>4</v>
      </c>
      <c r="G90" s="7">
        <v>23</v>
      </c>
      <c r="H90" t="s">
        <v>267</v>
      </c>
      <c r="I90"/>
      <c r="J90"/>
    </row>
    <row r="91" spans="1:10" x14ac:dyDescent="0.35">
      <c r="A91" s="6" t="s">
        <v>172</v>
      </c>
      <c r="B91" s="5">
        <v>12</v>
      </c>
      <c r="C91" s="7">
        <v>46</v>
      </c>
      <c r="D91" s="5">
        <v>9</v>
      </c>
      <c r="E91" s="7">
        <v>29</v>
      </c>
      <c r="F91" s="5">
        <v>3</v>
      </c>
      <c r="G91" s="7">
        <v>16</v>
      </c>
      <c r="H91"/>
      <c r="I91"/>
      <c r="J91"/>
    </row>
    <row r="92" spans="1:10" x14ac:dyDescent="0.35">
      <c r="A92" s="6" t="s">
        <v>172</v>
      </c>
      <c r="B92" s="5">
        <v>10</v>
      </c>
      <c r="C92" s="7">
        <v>34</v>
      </c>
      <c r="D92" s="5">
        <v>8</v>
      </c>
      <c r="E92" s="7">
        <v>29</v>
      </c>
      <c r="F92" s="5">
        <v>4</v>
      </c>
      <c r="G92" s="7">
        <v>24</v>
      </c>
      <c r="H92"/>
      <c r="I92"/>
      <c r="J92"/>
    </row>
    <row r="93" spans="1:10" x14ac:dyDescent="0.35">
      <c r="A93" s="6" t="s">
        <v>167</v>
      </c>
      <c r="B93" s="5">
        <f>AVERAGE(B88:B92)</f>
        <v>10.8</v>
      </c>
      <c r="C93" s="7">
        <f t="shared" ref="C93:G93" si="8">AVERAGE(C88:C92)</f>
        <v>39.6</v>
      </c>
      <c r="D93" s="5">
        <f t="shared" si="8"/>
        <v>7.8</v>
      </c>
      <c r="E93" s="7">
        <f t="shared" si="8"/>
        <v>28.2</v>
      </c>
      <c r="F93" s="5">
        <f t="shared" si="8"/>
        <v>3.8</v>
      </c>
      <c r="G93" s="7">
        <f t="shared" si="8"/>
        <v>21.4</v>
      </c>
      <c r="H93"/>
      <c r="I93"/>
      <c r="J93"/>
    </row>
    <row r="94" spans="1:10" x14ac:dyDescent="0.35">
      <c r="A94" s="6" t="s">
        <v>79</v>
      </c>
      <c r="B94" s="8">
        <f>STDEV(B88:B92)/SQRT(COUNT(B88:B92))</f>
        <v>0.58309518948452799</v>
      </c>
      <c r="C94" s="10">
        <f t="shared" ref="C94:G94" si="9">STDEV(C88:C92)/SQRT(COUNT(C88:C92))</f>
        <v>2.501999200639359</v>
      </c>
      <c r="D94" s="8">
        <f t="shared" si="9"/>
        <v>0.37416573867739411</v>
      </c>
      <c r="E94" s="10">
        <f t="shared" si="9"/>
        <v>1.1575836902790224</v>
      </c>
      <c r="F94" s="8">
        <f t="shared" si="9"/>
        <v>0.37416573867739394</v>
      </c>
      <c r="G94" s="10">
        <f t="shared" si="9"/>
        <v>1.5362291495737186</v>
      </c>
      <c r="H94"/>
      <c r="I94"/>
      <c r="J94"/>
    </row>
    <row r="96" spans="1:10" x14ac:dyDescent="0.35">
      <c r="A96" s="11" t="s">
        <v>112</v>
      </c>
      <c r="B96" s="13" t="s">
        <v>113</v>
      </c>
      <c r="C96" s="15"/>
      <c r="D96" s="13" t="s">
        <v>114</v>
      </c>
      <c r="E96" s="15"/>
      <c r="F96" s="13" t="s">
        <v>115</v>
      </c>
      <c r="G96" s="15"/>
      <c r="H96"/>
    </row>
    <row r="97" spans="1:8" x14ac:dyDescent="0.35">
      <c r="A97" s="11" t="s">
        <v>274</v>
      </c>
      <c r="B97" s="16" t="s">
        <v>165</v>
      </c>
      <c r="C97" s="18" t="s">
        <v>166</v>
      </c>
      <c r="D97" s="16" t="s">
        <v>165</v>
      </c>
      <c r="E97" s="18" t="s">
        <v>166</v>
      </c>
      <c r="F97" s="16" t="s">
        <v>165</v>
      </c>
      <c r="G97" s="18" t="s">
        <v>166</v>
      </c>
      <c r="H97"/>
    </row>
    <row r="98" spans="1:8" x14ac:dyDescent="0.35">
      <c r="A98" s="6" t="s">
        <v>169</v>
      </c>
      <c r="B98" s="5">
        <v>14</v>
      </c>
      <c r="C98" s="7">
        <v>39</v>
      </c>
      <c r="D98" s="5">
        <v>7</v>
      </c>
      <c r="E98" s="7">
        <v>24</v>
      </c>
      <c r="F98" s="5">
        <v>5</v>
      </c>
      <c r="G98" s="7">
        <v>22</v>
      </c>
      <c r="H98"/>
    </row>
    <row r="99" spans="1:8" x14ac:dyDescent="0.35">
      <c r="A99" s="6" t="s">
        <v>169</v>
      </c>
      <c r="B99" s="5">
        <v>11</v>
      </c>
      <c r="C99" s="7">
        <v>36</v>
      </c>
      <c r="D99" s="5">
        <v>6</v>
      </c>
      <c r="E99" s="7">
        <v>26</v>
      </c>
      <c r="F99" s="5">
        <v>4</v>
      </c>
      <c r="G99" s="7">
        <v>22</v>
      </c>
      <c r="H99"/>
    </row>
    <row r="100" spans="1:8" x14ac:dyDescent="0.35">
      <c r="A100" s="6" t="s">
        <v>169</v>
      </c>
      <c r="B100" s="5">
        <v>12</v>
      </c>
      <c r="C100" s="7">
        <v>40</v>
      </c>
      <c r="D100" s="5">
        <v>8</v>
      </c>
      <c r="E100" s="7">
        <v>28</v>
      </c>
      <c r="F100" s="5">
        <v>2</v>
      </c>
      <c r="G100" s="7">
        <v>18</v>
      </c>
      <c r="H100" t="s">
        <v>275</v>
      </c>
    </row>
    <row r="101" spans="1:8" x14ac:dyDescent="0.35">
      <c r="A101" s="6" t="s">
        <v>169</v>
      </c>
      <c r="B101" s="5">
        <v>11</v>
      </c>
      <c r="C101" s="7">
        <v>44</v>
      </c>
      <c r="D101" s="5">
        <v>8</v>
      </c>
      <c r="E101" s="7">
        <v>27</v>
      </c>
      <c r="F101" s="5">
        <v>3</v>
      </c>
      <c r="G101" s="7">
        <v>22</v>
      </c>
      <c r="H101"/>
    </row>
    <row r="102" spans="1:8" x14ac:dyDescent="0.35">
      <c r="A102" s="6" t="s">
        <v>169</v>
      </c>
      <c r="B102" s="5">
        <v>10</v>
      </c>
      <c r="C102" s="7">
        <v>33</v>
      </c>
      <c r="D102" s="5">
        <v>6</v>
      </c>
      <c r="E102" s="7">
        <v>28</v>
      </c>
      <c r="F102" s="5">
        <v>3</v>
      </c>
      <c r="G102" s="7">
        <v>19</v>
      </c>
      <c r="H102"/>
    </row>
    <row r="103" spans="1:8" x14ac:dyDescent="0.35">
      <c r="A103" s="6" t="s">
        <v>167</v>
      </c>
      <c r="B103" s="5">
        <f>AVERAGE(B98:B102)</f>
        <v>11.6</v>
      </c>
      <c r="C103" s="7">
        <f t="shared" ref="C103:G103" si="10">AVERAGE(C98:C102)</f>
        <v>38.4</v>
      </c>
      <c r="D103" s="5">
        <f t="shared" si="10"/>
        <v>7</v>
      </c>
      <c r="E103" s="7">
        <f t="shared" si="10"/>
        <v>26.6</v>
      </c>
      <c r="F103" s="5">
        <f t="shared" si="10"/>
        <v>3.4</v>
      </c>
      <c r="G103" s="7">
        <f t="shared" si="10"/>
        <v>20.6</v>
      </c>
      <c r="H103"/>
    </row>
    <row r="104" spans="1:8" x14ac:dyDescent="0.35">
      <c r="A104" s="6" t="s">
        <v>79</v>
      </c>
      <c r="B104" s="5">
        <f>STDEV(B98:B102)/SQRT(COUNT(B98:B102))</f>
        <v>0.67823299831252837</v>
      </c>
      <c r="C104" s="7">
        <f t="shared" ref="C104:G104" si="11">STDEV(C98:C102)/SQRT(COUNT(C98:C102))</f>
        <v>1.8601075237738274</v>
      </c>
      <c r="D104" s="5">
        <f t="shared" si="11"/>
        <v>0.44721359549995793</v>
      </c>
      <c r="E104" s="7">
        <f t="shared" si="11"/>
        <v>0.74833147735478822</v>
      </c>
      <c r="F104" s="5">
        <f t="shared" si="11"/>
        <v>0.50990195135927863</v>
      </c>
      <c r="G104" s="7">
        <f t="shared" si="11"/>
        <v>0.87177978870813466</v>
      </c>
      <c r="H104"/>
    </row>
    <row r="105" spans="1:8" x14ac:dyDescent="0.35">
      <c r="B105" s="13" t="s">
        <v>113</v>
      </c>
      <c r="C105" s="15"/>
      <c r="D105" s="13" t="s">
        <v>114</v>
      </c>
      <c r="E105" s="15"/>
      <c r="F105" s="13" t="s">
        <v>115</v>
      </c>
      <c r="G105" s="15"/>
      <c r="H105"/>
    </row>
    <row r="106" spans="1:8" x14ac:dyDescent="0.35">
      <c r="A106" s="12" t="s">
        <v>276</v>
      </c>
      <c r="B106" s="16" t="s">
        <v>165</v>
      </c>
      <c r="C106" s="18" t="s">
        <v>166</v>
      </c>
      <c r="D106" s="16" t="s">
        <v>165</v>
      </c>
      <c r="E106" s="18" t="s">
        <v>166</v>
      </c>
      <c r="F106" s="16" t="s">
        <v>165</v>
      </c>
      <c r="G106" s="18" t="s">
        <v>166</v>
      </c>
      <c r="H106"/>
    </row>
    <row r="107" spans="1:8" x14ac:dyDescent="0.35">
      <c r="A107" s="6" t="s">
        <v>170</v>
      </c>
      <c r="B107" s="5">
        <v>12</v>
      </c>
      <c r="C107" s="7">
        <v>40</v>
      </c>
      <c r="D107" s="5">
        <v>8</v>
      </c>
      <c r="E107" s="7">
        <v>38</v>
      </c>
      <c r="F107" s="5">
        <v>4</v>
      </c>
      <c r="G107" s="7">
        <v>29</v>
      </c>
      <c r="H107"/>
    </row>
    <row r="108" spans="1:8" x14ac:dyDescent="0.35">
      <c r="A108" s="6" t="s">
        <v>170</v>
      </c>
      <c r="B108" s="5">
        <v>11</v>
      </c>
      <c r="C108" s="7">
        <v>38</v>
      </c>
      <c r="D108" s="5">
        <v>7</v>
      </c>
      <c r="E108" s="7">
        <v>26</v>
      </c>
      <c r="F108" s="5">
        <v>3</v>
      </c>
      <c r="G108" s="7">
        <v>23</v>
      </c>
      <c r="H108"/>
    </row>
    <row r="109" spans="1:8" x14ac:dyDescent="0.35">
      <c r="A109" s="6" t="s">
        <v>170</v>
      </c>
      <c r="B109" s="5">
        <v>13</v>
      </c>
      <c r="C109" s="7">
        <v>39</v>
      </c>
      <c r="D109" s="5">
        <v>7</v>
      </c>
      <c r="E109" s="7">
        <v>28</v>
      </c>
      <c r="F109" s="5">
        <v>4</v>
      </c>
      <c r="G109" s="7">
        <v>23</v>
      </c>
      <c r="H109" t="s">
        <v>275</v>
      </c>
    </row>
    <row r="110" spans="1:8" x14ac:dyDescent="0.35">
      <c r="A110" s="6" t="s">
        <v>170</v>
      </c>
      <c r="B110" s="5">
        <v>10</v>
      </c>
      <c r="C110" s="7">
        <v>38</v>
      </c>
      <c r="D110" s="5">
        <v>7</v>
      </c>
      <c r="E110" s="7">
        <v>25</v>
      </c>
      <c r="F110" s="5">
        <v>2</v>
      </c>
      <c r="G110" s="7">
        <v>21</v>
      </c>
      <c r="H110"/>
    </row>
    <row r="111" spans="1:8" x14ac:dyDescent="0.35">
      <c r="A111" s="6" t="s">
        <v>170</v>
      </c>
      <c r="B111" s="5">
        <v>11</v>
      </c>
      <c r="C111" s="7">
        <v>42</v>
      </c>
      <c r="D111" s="5">
        <v>6</v>
      </c>
      <c r="E111" s="7">
        <v>28</v>
      </c>
      <c r="F111" s="5">
        <v>4</v>
      </c>
      <c r="G111" s="7">
        <v>28</v>
      </c>
      <c r="H111"/>
    </row>
    <row r="112" spans="1:8" x14ac:dyDescent="0.35">
      <c r="A112" s="6" t="s">
        <v>167</v>
      </c>
      <c r="B112" s="5">
        <f>AVERAGE(B107:B111)</f>
        <v>11.4</v>
      </c>
      <c r="C112" s="7">
        <f t="shared" ref="C112:D112" si="12">AVERAGE(C107:C111)</f>
        <v>39.4</v>
      </c>
      <c r="D112" s="5">
        <f t="shared" si="12"/>
        <v>7</v>
      </c>
      <c r="E112" s="7">
        <f>AVERAGE(E107:E111)</f>
        <v>29</v>
      </c>
      <c r="F112" s="5">
        <f t="shared" ref="F112:G112" si="13">AVERAGE(F107:F111)</f>
        <v>3.4</v>
      </c>
      <c r="G112" s="7">
        <f t="shared" si="13"/>
        <v>24.8</v>
      </c>
      <c r="H112"/>
    </row>
    <row r="113" spans="1:9" x14ac:dyDescent="0.35">
      <c r="A113" s="6" t="s">
        <v>79</v>
      </c>
      <c r="B113" s="5">
        <f>STDEV(B107:B111)/SQRT(COUNT(B107:B111))</f>
        <v>0.50990195135927852</v>
      </c>
      <c r="C113" s="7">
        <f t="shared" ref="C113:G113" si="14">STDEV(C107:C111)/SQRT(COUNT(C107:C111))</f>
        <v>0.74833147735478822</v>
      </c>
      <c r="D113" s="5">
        <f t="shared" si="14"/>
        <v>0.31622776601683794</v>
      </c>
      <c r="E113" s="7">
        <f t="shared" si="14"/>
        <v>2.3237900077244502</v>
      </c>
      <c r="F113" s="5">
        <f t="shared" si="14"/>
        <v>0.40000000000000019</v>
      </c>
      <c r="G113" s="7">
        <f t="shared" si="14"/>
        <v>1.5620499351813337</v>
      </c>
      <c r="H113"/>
    </row>
    <row r="114" spans="1:9" x14ac:dyDescent="0.35">
      <c r="B114" s="13" t="s">
        <v>113</v>
      </c>
      <c r="C114" s="15"/>
      <c r="D114" s="13" t="s">
        <v>114</v>
      </c>
      <c r="E114" s="15"/>
      <c r="F114" s="13" t="s">
        <v>115</v>
      </c>
      <c r="G114" s="15"/>
      <c r="H114"/>
    </row>
    <row r="115" spans="1:9" x14ac:dyDescent="0.35">
      <c r="A115" s="12" t="s">
        <v>277</v>
      </c>
      <c r="B115" s="16" t="s">
        <v>165</v>
      </c>
      <c r="C115" s="18" t="s">
        <v>166</v>
      </c>
      <c r="D115" s="16" t="s">
        <v>165</v>
      </c>
      <c r="E115" s="18" t="s">
        <v>166</v>
      </c>
      <c r="F115" s="16" t="s">
        <v>165</v>
      </c>
      <c r="G115" s="18" t="s">
        <v>166</v>
      </c>
      <c r="H115"/>
    </row>
    <row r="116" spans="1:9" x14ac:dyDescent="0.35">
      <c r="A116" s="6" t="s">
        <v>172</v>
      </c>
      <c r="B116" s="5">
        <v>11</v>
      </c>
      <c r="C116" s="7">
        <v>38</v>
      </c>
      <c r="D116" s="5">
        <v>8</v>
      </c>
      <c r="E116" s="7">
        <v>29</v>
      </c>
      <c r="F116" s="5">
        <v>3</v>
      </c>
      <c r="G116" s="7">
        <v>16</v>
      </c>
      <c r="H116"/>
    </row>
    <row r="117" spans="1:9" x14ac:dyDescent="0.35">
      <c r="A117" s="6" t="s">
        <v>172</v>
      </c>
      <c r="B117" s="5">
        <v>10</v>
      </c>
      <c r="C117" s="7">
        <v>33</v>
      </c>
      <c r="D117" s="5">
        <v>8</v>
      </c>
      <c r="E117" s="7">
        <v>28</v>
      </c>
      <c r="F117" s="5">
        <v>4</v>
      </c>
      <c r="G117" s="7">
        <v>22</v>
      </c>
      <c r="H117"/>
    </row>
    <row r="118" spans="1:9" x14ac:dyDescent="0.35">
      <c r="A118" s="6" t="s">
        <v>172</v>
      </c>
      <c r="B118" s="5">
        <v>12</v>
      </c>
      <c r="C118" s="7">
        <v>45</v>
      </c>
      <c r="D118" s="5">
        <v>8</v>
      </c>
      <c r="E118" s="7">
        <v>33</v>
      </c>
      <c r="F118" s="5">
        <v>4</v>
      </c>
      <c r="G118" s="7">
        <v>23</v>
      </c>
      <c r="H118" t="s">
        <v>275</v>
      </c>
    </row>
    <row r="119" spans="1:9" x14ac:dyDescent="0.35">
      <c r="A119" s="6" t="s">
        <v>172</v>
      </c>
      <c r="B119" s="5">
        <v>10</v>
      </c>
      <c r="C119" s="7">
        <v>35</v>
      </c>
      <c r="D119" s="5">
        <v>8</v>
      </c>
      <c r="E119" s="7">
        <v>23</v>
      </c>
      <c r="F119" s="5">
        <v>4</v>
      </c>
      <c r="G119" s="7">
        <v>21</v>
      </c>
      <c r="H119"/>
    </row>
    <row r="120" spans="1:9" x14ac:dyDescent="0.35">
      <c r="A120" s="6" t="s">
        <v>172</v>
      </c>
      <c r="B120" s="5">
        <v>9</v>
      </c>
      <c r="C120" s="7">
        <v>36</v>
      </c>
      <c r="D120" s="5">
        <v>8</v>
      </c>
      <c r="E120" s="7">
        <v>25</v>
      </c>
      <c r="F120" s="5">
        <v>4</v>
      </c>
      <c r="G120" s="7">
        <v>19</v>
      </c>
      <c r="H120"/>
    </row>
    <row r="121" spans="1:9" x14ac:dyDescent="0.35">
      <c r="A121" s="6" t="s">
        <v>167</v>
      </c>
      <c r="B121" s="5">
        <f>AVERAGE(B116:B120)</f>
        <v>10.4</v>
      </c>
      <c r="C121" s="7">
        <f t="shared" ref="C121:G121" si="15">AVERAGE(C116:C120)</f>
        <v>37.4</v>
      </c>
      <c r="D121" s="5">
        <f t="shared" si="15"/>
        <v>8</v>
      </c>
      <c r="E121" s="7">
        <f t="shared" si="15"/>
        <v>27.6</v>
      </c>
      <c r="F121" s="5">
        <f t="shared" si="15"/>
        <v>3.8</v>
      </c>
      <c r="G121" s="7">
        <f t="shared" si="15"/>
        <v>20.2</v>
      </c>
      <c r="H121"/>
    </row>
    <row r="122" spans="1:9" x14ac:dyDescent="0.35">
      <c r="A122" s="6" t="s">
        <v>79</v>
      </c>
      <c r="B122" s="8">
        <f>STDEV(B116:B120)/SQRT(COUNT(B116:B120))</f>
        <v>0.50990195135927852</v>
      </c>
      <c r="C122" s="10">
        <f t="shared" ref="C122:G122" si="16">STDEV(C116:C120)/SQRT(COUNT(C116:C120))</f>
        <v>2.0639767440550272</v>
      </c>
      <c r="D122" s="8">
        <f t="shared" si="16"/>
        <v>0</v>
      </c>
      <c r="E122" s="10">
        <f t="shared" si="16"/>
        <v>1.7204650534085226</v>
      </c>
      <c r="F122" s="8">
        <f t="shared" si="16"/>
        <v>0.19999999999999965</v>
      </c>
      <c r="G122" s="10">
        <f t="shared" si="16"/>
        <v>1.2409673645990846</v>
      </c>
      <c r="H122"/>
    </row>
    <row r="123" spans="1:9" x14ac:dyDescent="0.35">
      <c r="A123"/>
      <c r="B123"/>
      <c r="C123"/>
      <c r="D123"/>
      <c r="E123"/>
      <c r="F123"/>
      <c r="G123"/>
      <c r="H123"/>
    </row>
    <row r="125" spans="1:9" x14ac:dyDescent="0.35">
      <c r="A125" s="12" t="s">
        <v>112</v>
      </c>
      <c r="B125" s="13" t="s">
        <v>113</v>
      </c>
      <c r="C125" s="15"/>
      <c r="D125" s="13" t="s">
        <v>114</v>
      </c>
      <c r="E125" s="15"/>
      <c r="F125" s="13" t="s">
        <v>115</v>
      </c>
      <c r="G125" s="15"/>
      <c r="H125" s="19"/>
      <c r="I125" s="43"/>
    </row>
    <row r="126" spans="1:9" x14ac:dyDescent="0.35">
      <c r="A126" s="12" t="s">
        <v>278</v>
      </c>
      <c r="B126" s="16" t="s">
        <v>165</v>
      </c>
      <c r="C126" s="18" t="s">
        <v>166</v>
      </c>
      <c r="D126" s="16" t="s">
        <v>165</v>
      </c>
      <c r="E126" s="18" t="s">
        <v>166</v>
      </c>
      <c r="F126" s="16" t="s">
        <v>165</v>
      </c>
      <c r="G126" s="18" t="s">
        <v>166</v>
      </c>
      <c r="H126" s="19"/>
      <c r="I126" s="19"/>
    </row>
    <row r="127" spans="1:9" x14ac:dyDescent="0.35">
      <c r="A127" s="19" t="s">
        <v>169</v>
      </c>
      <c r="B127" s="20">
        <v>11</v>
      </c>
      <c r="C127" s="21">
        <v>36</v>
      </c>
      <c r="D127" s="20">
        <v>6</v>
      </c>
      <c r="E127" s="21">
        <v>27</v>
      </c>
      <c r="F127" s="20">
        <v>4</v>
      </c>
      <c r="G127" s="21">
        <v>20</v>
      </c>
      <c r="H127" s="19"/>
      <c r="I127" s="19"/>
    </row>
    <row r="128" spans="1:9" x14ac:dyDescent="0.35">
      <c r="A128" s="19" t="s">
        <v>169</v>
      </c>
      <c r="B128" s="20">
        <v>12</v>
      </c>
      <c r="C128" s="21">
        <v>39</v>
      </c>
      <c r="D128" s="20">
        <v>7</v>
      </c>
      <c r="E128" s="21">
        <v>27</v>
      </c>
      <c r="F128" s="20">
        <v>4</v>
      </c>
      <c r="G128" s="21">
        <v>22</v>
      </c>
      <c r="H128" s="19"/>
      <c r="I128" s="19"/>
    </row>
    <row r="129" spans="1:9" x14ac:dyDescent="0.35">
      <c r="A129" s="19" t="s">
        <v>169</v>
      </c>
      <c r="B129" s="20">
        <v>11</v>
      </c>
      <c r="C129" s="21">
        <v>41</v>
      </c>
      <c r="D129" s="20">
        <v>7</v>
      </c>
      <c r="E129" s="21">
        <v>26</v>
      </c>
      <c r="F129" s="20">
        <v>3</v>
      </c>
      <c r="G129" s="21">
        <v>22</v>
      </c>
      <c r="H129" s="19"/>
      <c r="I129" s="19"/>
    </row>
    <row r="130" spans="1:9" x14ac:dyDescent="0.35">
      <c r="A130" s="19" t="s">
        <v>169</v>
      </c>
      <c r="B130" s="20">
        <v>12</v>
      </c>
      <c r="C130" s="21">
        <v>43</v>
      </c>
      <c r="D130" s="20">
        <v>8</v>
      </c>
      <c r="E130" s="21">
        <v>28</v>
      </c>
      <c r="F130" s="20">
        <v>3</v>
      </c>
      <c r="G130" s="21">
        <v>24</v>
      </c>
      <c r="H130" s="19"/>
      <c r="I130" s="19"/>
    </row>
    <row r="131" spans="1:9" x14ac:dyDescent="0.35">
      <c r="A131" s="19" t="s">
        <v>169</v>
      </c>
      <c r="B131" s="20">
        <v>10</v>
      </c>
      <c r="C131" s="21">
        <v>36</v>
      </c>
      <c r="D131" s="20">
        <v>7</v>
      </c>
      <c r="E131" s="21">
        <v>24</v>
      </c>
      <c r="F131" s="20">
        <v>3</v>
      </c>
      <c r="G131" s="21">
        <v>20</v>
      </c>
      <c r="H131" s="19"/>
      <c r="I131" s="19"/>
    </row>
    <row r="132" spans="1:9" x14ac:dyDescent="0.35">
      <c r="A132" s="19" t="s">
        <v>167</v>
      </c>
      <c r="B132" s="20">
        <f>AVERAGE(B127:B131)</f>
        <v>11.2</v>
      </c>
      <c r="C132" s="21">
        <f t="shared" ref="C132:G132" si="17">AVERAGE(C127:C131)</f>
        <v>39</v>
      </c>
      <c r="D132" s="20">
        <f t="shared" si="17"/>
        <v>7</v>
      </c>
      <c r="E132" s="21">
        <f t="shared" si="17"/>
        <v>26.4</v>
      </c>
      <c r="F132" s="20">
        <f t="shared" si="17"/>
        <v>3.4</v>
      </c>
      <c r="G132" s="21">
        <f t="shared" si="17"/>
        <v>21.6</v>
      </c>
      <c r="H132" s="19"/>
      <c r="I132" s="19"/>
    </row>
    <row r="133" spans="1:9" x14ac:dyDescent="0.35">
      <c r="A133" s="19" t="s">
        <v>79</v>
      </c>
      <c r="B133" s="20">
        <f>STDEV(B127:B131)/SQRT(COUNT(B127:B131))</f>
        <v>0.37416573867739411</v>
      </c>
      <c r="C133" s="21">
        <f t="shared" ref="C133:G133" si="18">STDEV(C127:C131)/SQRT(COUNT(C127:C131))</f>
        <v>1.3784048752090221</v>
      </c>
      <c r="D133" s="20">
        <f t="shared" si="18"/>
        <v>0.31622776601683794</v>
      </c>
      <c r="E133" s="21">
        <f t="shared" si="18"/>
        <v>0.6782329983125267</v>
      </c>
      <c r="F133" s="20">
        <f t="shared" si="18"/>
        <v>0.24494897427831808</v>
      </c>
      <c r="G133" s="21">
        <f t="shared" si="18"/>
        <v>0.74833147735478822</v>
      </c>
      <c r="H133" s="19"/>
      <c r="I133" s="19"/>
    </row>
    <row r="134" spans="1:9" x14ac:dyDescent="0.35">
      <c r="A134" s="19"/>
      <c r="B134" s="13" t="s">
        <v>113</v>
      </c>
      <c r="C134" s="15"/>
      <c r="D134" s="13" t="s">
        <v>114</v>
      </c>
      <c r="E134" s="15"/>
      <c r="F134" s="13" t="s">
        <v>115</v>
      </c>
      <c r="G134" s="15"/>
      <c r="H134" s="19"/>
      <c r="I134" s="19"/>
    </row>
    <row r="135" spans="1:9" x14ac:dyDescent="0.35">
      <c r="A135" s="12" t="s">
        <v>279</v>
      </c>
      <c r="B135" s="16" t="s">
        <v>165</v>
      </c>
      <c r="C135" s="18" t="s">
        <v>166</v>
      </c>
      <c r="D135" s="16" t="s">
        <v>165</v>
      </c>
      <c r="E135" s="18" t="s">
        <v>166</v>
      </c>
      <c r="F135" s="16" t="s">
        <v>165</v>
      </c>
      <c r="G135" s="18" t="s">
        <v>166</v>
      </c>
      <c r="H135" s="19"/>
      <c r="I135" s="19"/>
    </row>
    <row r="136" spans="1:9" x14ac:dyDescent="0.35">
      <c r="A136" s="19" t="s">
        <v>170</v>
      </c>
      <c r="B136" s="20">
        <v>10</v>
      </c>
      <c r="C136" s="21">
        <v>37</v>
      </c>
      <c r="D136" s="20">
        <v>8</v>
      </c>
      <c r="E136" s="21">
        <v>24</v>
      </c>
      <c r="F136" s="20">
        <v>4</v>
      </c>
      <c r="G136" s="21">
        <v>20</v>
      </c>
      <c r="H136" s="19"/>
      <c r="I136" s="19"/>
    </row>
    <row r="137" spans="1:9" x14ac:dyDescent="0.35">
      <c r="A137" s="19" t="s">
        <v>170</v>
      </c>
      <c r="B137" s="20">
        <v>16</v>
      </c>
      <c r="C137" s="21">
        <v>50</v>
      </c>
      <c r="D137" s="20">
        <v>8</v>
      </c>
      <c r="E137" s="21">
        <v>27</v>
      </c>
      <c r="F137" s="20">
        <v>4</v>
      </c>
      <c r="G137" s="21">
        <v>28</v>
      </c>
      <c r="H137" s="19"/>
      <c r="I137" s="19"/>
    </row>
    <row r="138" spans="1:9" x14ac:dyDescent="0.35">
      <c r="A138" s="19" t="s">
        <v>170</v>
      </c>
      <c r="B138" s="20">
        <v>18</v>
      </c>
      <c r="C138" s="21">
        <v>52</v>
      </c>
      <c r="D138" s="20">
        <v>7</v>
      </c>
      <c r="E138" s="21">
        <v>28</v>
      </c>
      <c r="F138" s="20">
        <v>3</v>
      </c>
      <c r="G138" s="21">
        <v>20</v>
      </c>
      <c r="H138" s="19"/>
      <c r="I138" s="19"/>
    </row>
    <row r="139" spans="1:9" x14ac:dyDescent="0.35">
      <c r="A139" s="19" t="s">
        <v>170</v>
      </c>
      <c r="B139" s="20">
        <v>11</v>
      </c>
      <c r="C139" s="21">
        <v>39</v>
      </c>
      <c r="D139" s="20">
        <v>6</v>
      </c>
      <c r="E139" s="21">
        <v>25</v>
      </c>
      <c r="F139" s="20">
        <v>2</v>
      </c>
      <c r="G139" s="21">
        <v>16</v>
      </c>
      <c r="H139" s="19"/>
      <c r="I139" s="19"/>
    </row>
    <row r="140" spans="1:9" x14ac:dyDescent="0.35">
      <c r="A140" s="19" t="s">
        <v>170</v>
      </c>
      <c r="B140" s="20">
        <v>15</v>
      </c>
      <c r="C140" s="21">
        <v>42</v>
      </c>
      <c r="D140" s="20">
        <v>8</v>
      </c>
      <c r="E140" s="21">
        <v>28</v>
      </c>
      <c r="F140" s="20">
        <v>3</v>
      </c>
      <c r="G140" s="21">
        <v>21</v>
      </c>
      <c r="H140" s="19"/>
      <c r="I140" s="19"/>
    </row>
    <row r="141" spans="1:9" x14ac:dyDescent="0.35">
      <c r="A141" s="19" t="s">
        <v>167</v>
      </c>
      <c r="B141" s="20">
        <f>AVERAGE(B136:B140)</f>
        <v>14</v>
      </c>
      <c r="C141" s="21">
        <f t="shared" ref="C141:G141" si="19">AVERAGE(C136:C140)</f>
        <v>44</v>
      </c>
      <c r="D141" s="20">
        <f t="shared" si="19"/>
        <v>7.4</v>
      </c>
      <c r="E141" s="21">
        <f t="shared" si="19"/>
        <v>26.4</v>
      </c>
      <c r="F141" s="20">
        <f t="shared" si="19"/>
        <v>3.2</v>
      </c>
      <c r="G141" s="21">
        <f t="shared" si="19"/>
        <v>21</v>
      </c>
      <c r="H141" s="19"/>
      <c r="I141" s="19"/>
    </row>
    <row r="142" spans="1:9" x14ac:dyDescent="0.35">
      <c r="A142" s="19" t="s">
        <v>79</v>
      </c>
      <c r="B142" s="20">
        <f>STDEV(B136:B140)/SQRT(COUNT(B136:B140))</f>
        <v>1.51657508881031</v>
      </c>
      <c r="C142" s="21">
        <f t="shared" ref="C142:G142" si="20">STDEV(C136:C140)/SQRT(COUNT(C136:C140))</f>
        <v>2.9832867780352594</v>
      </c>
      <c r="D142" s="20">
        <f t="shared" si="20"/>
        <v>0.3999999999999993</v>
      </c>
      <c r="E142" s="21">
        <f t="shared" si="20"/>
        <v>0.81240384046359593</v>
      </c>
      <c r="F142" s="20">
        <f t="shared" si="20"/>
        <v>0.37416573867739394</v>
      </c>
      <c r="G142" s="21">
        <f t="shared" si="20"/>
        <v>1.9493588689617929</v>
      </c>
      <c r="H142" s="19"/>
      <c r="I142" s="19"/>
    </row>
    <row r="143" spans="1:9" x14ac:dyDescent="0.35">
      <c r="A143" s="19"/>
      <c r="B143" s="13" t="s">
        <v>113</v>
      </c>
      <c r="C143" s="15"/>
      <c r="D143" s="13" t="s">
        <v>114</v>
      </c>
      <c r="E143" s="15"/>
      <c r="F143" s="13" t="s">
        <v>115</v>
      </c>
      <c r="G143" s="15"/>
      <c r="H143" s="19"/>
      <c r="I143" s="43"/>
    </row>
    <row r="144" spans="1:9" x14ac:dyDescent="0.35">
      <c r="A144" s="12" t="s">
        <v>280</v>
      </c>
      <c r="B144" s="16" t="s">
        <v>165</v>
      </c>
      <c r="C144" s="18" t="s">
        <v>166</v>
      </c>
      <c r="D144" s="16" t="s">
        <v>165</v>
      </c>
      <c r="E144" s="18" t="s">
        <v>166</v>
      </c>
      <c r="F144" s="16" t="s">
        <v>165</v>
      </c>
      <c r="G144" s="18" t="s">
        <v>166</v>
      </c>
      <c r="H144" s="19"/>
      <c r="I144" s="43"/>
    </row>
    <row r="145" spans="1:9" x14ac:dyDescent="0.35">
      <c r="A145" s="19" t="s">
        <v>172</v>
      </c>
      <c r="B145" s="20">
        <v>11</v>
      </c>
      <c r="C145" s="21">
        <v>40</v>
      </c>
      <c r="D145" s="20">
        <v>9</v>
      </c>
      <c r="E145" s="21">
        <v>32</v>
      </c>
      <c r="F145" s="20">
        <v>5</v>
      </c>
      <c r="G145" s="21">
        <v>22</v>
      </c>
      <c r="H145" s="19"/>
      <c r="I145" s="43"/>
    </row>
    <row r="146" spans="1:9" x14ac:dyDescent="0.35">
      <c r="A146" s="19" t="s">
        <v>172</v>
      </c>
      <c r="B146" s="20">
        <v>11</v>
      </c>
      <c r="C146" s="21">
        <v>41</v>
      </c>
      <c r="D146" s="20">
        <v>10</v>
      </c>
      <c r="E146" s="21">
        <v>38</v>
      </c>
      <c r="F146" s="20">
        <v>4</v>
      </c>
      <c r="G146" s="21">
        <v>26</v>
      </c>
      <c r="H146" s="19"/>
      <c r="I146" s="43"/>
    </row>
    <row r="147" spans="1:9" x14ac:dyDescent="0.35">
      <c r="A147" s="19" t="s">
        <v>172</v>
      </c>
      <c r="B147" s="20">
        <v>12</v>
      </c>
      <c r="C147" s="21">
        <v>30</v>
      </c>
      <c r="D147" s="20">
        <v>9</v>
      </c>
      <c r="E147" s="21">
        <v>26</v>
      </c>
      <c r="F147" s="20">
        <v>3</v>
      </c>
      <c r="G147" s="21">
        <v>19</v>
      </c>
      <c r="H147" s="19"/>
      <c r="I147" s="43"/>
    </row>
    <row r="148" spans="1:9" x14ac:dyDescent="0.35">
      <c r="A148" s="19" t="s">
        <v>172</v>
      </c>
      <c r="B148" s="20">
        <v>10</v>
      </c>
      <c r="C148" s="21">
        <v>38</v>
      </c>
      <c r="D148" s="20">
        <v>7</v>
      </c>
      <c r="E148" s="21">
        <v>27</v>
      </c>
      <c r="F148" s="20">
        <v>3</v>
      </c>
      <c r="G148" s="21">
        <v>24</v>
      </c>
      <c r="H148" s="43" t="s">
        <v>281</v>
      </c>
      <c r="I148" s="43"/>
    </row>
    <row r="149" spans="1:9" x14ac:dyDescent="0.35">
      <c r="A149" s="19" t="s">
        <v>172</v>
      </c>
      <c r="B149" s="20">
        <v>14</v>
      </c>
      <c r="C149" s="21">
        <v>45</v>
      </c>
      <c r="D149" s="20">
        <v>10</v>
      </c>
      <c r="E149" s="21">
        <v>31</v>
      </c>
      <c r="F149" s="20">
        <v>4</v>
      </c>
      <c r="G149" s="21">
        <v>28</v>
      </c>
      <c r="H149" s="19"/>
      <c r="I149" s="43"/>
    </row>
    <row r="150" spans="1:9" x14ac:dyDescent="0.35">
      <c r="A150" s="19" t="s">
        <v>172</v>
      </c>
      <c r="B150" s="20">
        <v>12</v>
      </c>
      <c r="C150" s="21">
        <v>33</v>
      </c>
      <c r="D150" s="20">
        <v>10</v>
      </c>
      <c r="E150" s="21">
        <v>28</v>
      </c>
      <c r="F150" s="20">
        <v>2</v>
      </c>
      <c r="G150" s="21">
        <v>24</v>
      </c>
      <c r="H150" s="19"/>
      <c r="I150" s="43"/>
    </row>
    <row r="151" spans="1:9" x14ac:dyDescent="0.35">
      <c r="A151" s="19" t="s">
        <v>172</v>
      </c>
      <c r="B151" s="20">
        <v>11</v>
      </c>
      <c r="C151" s="21">
        <v>34</v>
      </c>
      <c r="D151" s="20">
        <v>9</v>
      </c>
      <c r="E151" s="21">
        <v>29</v>
      </c>
      <c r="F151" s="20">
        <v>3</v>
      </c>
      <c r="G151" s="21">
        <v>23</v>
      </c>
      <c r="H151" s="19"/>
      <c r="I151" s="43"/>
    </row>
    <row r="152" spans="1:9" x14ac:dyDescent="0.35">
      <c r="A152" s="19" t="s">
        <v>172</v>
      </c>
      <c r="B152" s="20">
        <v>12</v>
      </c>
      <c r="C152" s="21">
        <v>39</v>
      </c>
      <c r="D152" s="20">
        <v>10</v>
      </c>
      <c r="E152" s="21">
        <v>29</v>
      </c>
      <c r="F152" s="20">
        <v>4</v>
      </c>
      <c r="G152" s="21">
        <v>22</v>
      </c>
      <c r="H152" s="19"/>
      <c r="I152" s="43"/>
    </row>
    <row r="153" spans="1:9" x14ac:dyDescent="0.35">
      <c r="A153" s="19" t="s">
        <v>167</v>
      </c>
      <c r="B153" s="20">
        <f>AVERAGE(B145:B152)</f>
        <v>11.625</v>
      </c>
      <c r="C153" s="21">
        <f t="shared" ref="C153:G153" si="21">AVERAGE(C145:C152)</f>
        <v>37.5</v>
      </c>
      <c r="D153" s="20">
        <f t="shared" si="21"/>
        <v>9.25</v>
      </c>
      <c r="E153" s="21">
        <f t="shared" si="21"/>
        <v>30</v>
      </c>
      <c r="F153" s="20">
        <f t="shared" si="21"/>
        <v>3.5</v>
      </c>
      <c r="G153" s="21">
        <f t="shared" si="21"/>
        <v>23.5</v>
      </c>
      <c r="H153" s="19"/>
      <c r="I153" s="43"/>
    </row>
    <row r="154" spans="1:9" x14ac:dyDescent="0.35">
      <c r="A154" s="19" t="s">
        <v>79</v>
      </c>
      <c r="B154" s="22">
        <f>STDEV(B145:B152)/SQRT(COUNT(B145:B152))</f>
        <v>0.41992771486803027</v>
      </c>
      <c r="C154" s="24">
        <f t="shared" ref="C154:G154" si="22">STDEV(C145:C152)/SQRT(COUNT(C145:C152))</f>
        <v>1.7217101133134214</v>
      </c>
      <c r="D154" s="22">
        <f t="shared" si="22"/>
        <v>0.3659625273556999</v>
      </c>
      <c r="E154" s="24">
        <f t="shared" si="22"/>
        <v>1.3363062095621219</v>
      </c>
      <c r="F154" s="22">
        <f t="shared" si="22"/>
        <v>0.32732683535398854</v>
      </c>
      <c r="G154" s="24">
        <f t="shared" si="22"/>
        <v>0.9636241116594314</v>
      </c>
      <c r="H154" s="19"/>
      <c r="I154" s="43"/>
    </row>
    <row r="156" spans="1:9" x14ac:dyDescent="0.35">
      <c r="A156" s="12" t="s">
        <v>112</v>
      </c>
      <c r="B156" s="13" t="s">
        <v>113</v>
      </c>
      <c r="C156" s="14"/>
      <c r="D156" s="13" t="s">
        <v>114</v>
      </c>
      <c r="E156" s="15"/>
      <c r="F156" s="14" t="s">
        <v>115</v>
      </c>
      <c r="G156" s="15"/>
      <c r="H156"/>
    </row>
    <row r="157" spans="1:9" x14ac:dyDescent="0.35">
      <c r="A157" s="12" t="s">
        <v>65</v>
      </c>
      <c r="B157" s="16" t="s">
        <v>165</v>
      </c>
      <c r="C157" s="17" t="s">
        <v>166</v>
      </c>
      <c r="D157" s="16" t="s">
        <v>165</v>
      </c>
      <c r="E157" s="18" t="s">
        <v>166</v>
      </c>
      <c r="F157" s="17" t="s">
        <v>165</v>
      </c>
      <c r="G157" s="18" t="s">
        <v>166</v>
      </c>
      <c r="H157"/>
    </row>
    <row r="158" spans="1:9" x14ac:dyDescent="0.35">
      <c r="A158" s="19">
        <v>1</v>
      </c>
      <c r="B158" s="5">
        <v>12</v>
      </c>
      <c r="C158" s="6">
        <v>33</v>
      </c>
      <c r="D158" s="5">
        <v>10</v>
      </c>
      <c r="E158" s="7">
        <v>21</v>
      </c>
      <c r="F158" s="6">
        <v>7</v>
      </c>
      <c r="G158" s="7">
        <v>22</v>
      </c>
      <c r="H158"/>
    </row>
    <row r="159" spans="1:9" x14ac:dyDescent="0.35">
      <c r="A159" s="19">
        <v>2</v>
      </c>
      <c r="B159" s="5">
        <v>10</v>
      </c>
      <c r="C159" s="6">
        <v>36</v>
      </c>
      <c r="D159" s="5">
        <v>6</v>
      </c>
      <c r="E159" s="7">
        <v>20</v>
      </c>
      <c r="F159" s="6">
        <v>4</v>
      </c>
      <c r="G159" s="7">
        <v>19</v>
      </c>
      <c r="H159"/>
    </row>
    <row r="160" spans="1:9" x14ac:dyDescent="0.35">
      <c r="A160" s="19">
        <v>3</v>
      </c>
      <c r="B160" s="5">
        <v>10</v>
      </c>
      <c r="C160" s="6">
        <v>39</v>
      </c>
      <c r="D160" s="5">
        <v>8</v>
      </c>
      <c r="E160" s="7">
        <v>23</v>
      </c>
      <c r="F160" s="6">
        <v>6</v>
      </c>
      <c r="G160" s="7">
        <v>21</v>
      </c>
      <c r="H160"/>
    </row>
    <row r="161" spans="1:8" x14ac:dyDescent="0.35">
      <c r="A161" s="19">
        <v>4</v>
      </c>
      <c r="B161" s="5">
        <v>12</v>
      </c>
      <c r="C161" s="6">
        <v>38</v>
      </c>
      <c r="D161" s="5">
        <v>8</v>
      </c>
      <c r="E161" s="7">
        <v>30</v>
      </c>
      <c r="F161" s="6">
        <v>4</v>
      </c>
      <c r="G161" s="7">
        <v>22</v>
      </c>
      <c r="H161"/>
    </row>
    <row r="162" spans="1:8" x14ac:dyDescent="0.35">
      <c r="A162" s="19">
        <v>5</v>
      </c>
      <c r="B162" s="5">
        <v>10</v>
      </c>
      <c r="C162" s="6">
        <v>34</v>
      </c>
      <c r="D162" s="5">
        <v>6</v>
      </c>
      <c r="E162" s="7">
        <v>27</v>
      </c>
      <c r="F162" s="6">
        <v>4</v>
      </c>
      <c r="G162" s="7">
        <v>22</v>
      </c>
      <c r="H162"/>
    </row>
    <row r="163" spans="1:8" x14ac:dyDescent="0.35">
      <c r="A163" s="19">
        <v>6</v>
      </c>
      <c r="B163" s="5">
        <v>9</v>
      </c>
      <c r="C163" s="6">
        <v>33</v>
      </c>
      <c r="D163" s="5">
        <v>7</v>
      </c>
      <c r="E163" s="7">
        <v>29</v>
      </c>
      <c r="F163" s="6">
        <v>4</v>
      </c>
      <c r="G163" s="7">
        <v>24</v>
      </c>
      <c r="H163"/>
    </row>
    <row r="164" spans="1:8" x14ac:dyDescent="0.35">
      <c r="A164" s="19" t="s">
        <v>167</v>
      </c>
      <c r="B164" s="20">
        <f>AVERAGE(B158:B163)</f>
        <v>10.5</v>
      </c>
      <c r="C164" s="19">
        <f t="shared" ref="C164:G164" si="23">AVERAGE(C158:C163)</f>
        <v>35.5</v>
      </c>
      <c r="D164" s="20">
        <f t="shared" si="23"/>
        <v>7.5</v>
      </c>
      <c r="E164" s="21">
        <f t="shared" si="23"/>
        <v>25</v>
      </c>
      <c r="F164" s="19">
        <f t="shared" si="23"/>
        <v>4.833333333333333</v>
      </c>
      <c r="G164" s="21">
        <f t="shared" si="23"/>
        <v>21.666666666666668</v>
      </c>
      <c r="H164" s="19"/>
    </row>
    <row r="165" spans="1:8" x14ac:dyDescent="0.35">
      <c r="A165" s="19" t="s">
        <v>79</v>
      </c>
      <c r="B165" s="22">
        <f>STDEV(B158:B163)/SQRT(COUNT(B158:B163))</f>
        <v>0.5</v>
      </c>
      <c r="C165" s="23">
        <f t="shared" ref="C165:G165" si="24">STDEV(C158:C163)/SQRT(COUNT(C158:C163))</f>
        <v>1.0567244989431572</v>
      </c>
      <c r="D165" s="22">
        <f t="shared" si="24"/>
        <v>0.61913918736689033</v>
      </c>
      <c r="E165" s="24">
        <f t="shared" si="24"/>
        <v>1.7320508075688772</v>
      </c>
      <c r="F165" s="23">
        <f t="shared" si="24"/>
        <v>0.54262735320332389</v>
      </c>
      <c r="G165" s="24">
        <f t="shared" si="24"/>
        <v>0.66666666666666674</v>
      </c>
      <c r="H165" s="19"/>
    </row>
    <row r="167" spans="1:8" x14ac:dyDescent="0.35">
      <c r="A167" s="12" t="s">
        <v>112</v>
      </c>
      <c r="B167" s="13" t="s">
        <v>113</v>
      </c>
      <c r="C167" s="15"/>
      <c r="D167" s="13" t="s">
        <v>114</v>
      </c>
      <c r="E167" s="15"/>
      <c r="F167" s="13" t="s">
        <v>115</v>
      </c>
      <c r="G167" s="15"/>
      <c r="H167" s="19"/>
    </row>
    <row r="168" spans="1:8" x14ac:dyDescent="0.35">
      <c r="A168" s="12" t="s">
        <v>116</v>
      </c>
      <c r="B168" s="16" t="s">
        <v>165</v>
      </c>
      <c r="C168" s="18" t="s">
        <v>166</v>
      </c>
      <c r="D168" s="16" t="s">
        <v>165</v>
      </c>
      <c r="E168" s="18" t="s">
        <v>166</v>
      </c>
      <c r="F168" s="16" t="s">
        <v>165</v>
      </c>
      <c r="G168" s="18" t="s">
        <v>166</v>
      </c>
      <c r="H168" s="19"/>
    </row>
    <row r="169" spans="1:8" x14ac:dyDescent="0.35">
      <c r="A169" s="6" t="s">
        <v>169</v>
      </c>
      <c r="B169" s="5">
        <v>12</v>
      </c>
      <c r="C169" s="7">
        <v>30</v>
      </c>
      <c r="D169">
        <v>7</v>
      </c>
      <c r="E169">
        <v>22</v>
      </c>
      <c r="F169" s="5">
        <v>5</v>
      </c>
      <c r="G169" s="7">
        <v>22</v>
      </c>
      <c r="H169" s="19"/>
    </row>
    <row r="170" spans="1:8" x14ac:dyDescent="0.35">
      <c r="A170" s="6" t="s">
        <v>169</v>
      </c>
      <c r="B170" s="5">
        <v>10</v>
      </c>
      <c r="C170" s="7">
        <v>34</v>
      </c>
      <c r="D170">
        <v>8</v>
      </c>
      <c r="E170">
        <v>22</v>
      </c>
      <c r="F170" s="5">
        <v>3</v>
      </c>
      <c r="G170" s="7">
        <v>20</v>
      </c>
      <c r="H170" s="19"/>
    </row>
    <row r="171" spans="1:8" x14ac:dyDescent="0.35">
      <c r="A171" s="6" t="s">
        <v>169</v>
      </c>
      <c r="B171" s="5">
        <v>12</v>
      </c>
      <c r="C171" s="7">
        <v>45</v>
      </c>
      <c r="D171" s="19">
        <v>8</v>
      </c>
      <c r="E171" s="19">
        <v>32</v>
      </c>
      <c r="F171" s="5">
        <v>4</v>
      </c>
      <c r="G171" s="7">
        <v>28</v>
      </c>
      <c r="H171" s="19"/>
    </row>
    <row r="172" spans="1:8" x14ac:dyDescent="0.35">
      <c r="A172" s="6" t="s">
        <v>169</v>
      </c>
      <c r="B172" s="5">
        <v>10</v>
      </c>
      <c r="C172" s="7">
        <v>30</v>
      </c>
      <c r="D172">
        <v>7</v>
      </c>
      <c r="E172">
        <v>21</v>
      </c>
      <c r="F172" s="5">
        <v>3</v>
      </c>
      <c r="G172" s="7">
        <v>15</v>
      </c>
      <c r="H172" s="19"/>
    </row>
    <row r="173" spans="1:8" x14ac:dyDescent="0.35">
      <c r="A173" s="6" t="s">
        <v>169</v>
      </c>
      <c r="B173" s="5">
        <v>12</v>
      </c>
      <c r="C173" s="7">
        <v>36</v>
      </c>
      <c r="D173">
        <v>8</v>
      </c>
      <c r="E173">
        <v>22</v>
      </c>
      <c r="F173" s="5">
        <v>6</v>
      </c>
      <c r="G173" s="7">
        <v>17</v>
      </c>
      <c r="H173" s="19"/>
    </row>
    <row r="174" spans="1:8" x14ac:dyDescent="0.35">
      <c r="A174" s="6" t="s">
        <v>169</v>
      </c>
      <c r="B174" s="5">
        <v>11</v>
      </c>
      <c r="C174" s="7">
        <v>35</v>
      </c>
      <c r="D174">
        <v>7</v>
      </c>
      <c r="E174">
        <v>25</v>
      </c>
      <c r="F174" s="5">
        <v>4</v>
      </c>
      <c r="G174" s="7">
        <v>20</v>
      </c>
      <c r="H174" s="19"/>
    </row>
    <row r="175" spans="1:8" x14ac:dyDescent="0.35">
      <c r="A175" s="19" t="s">
        <v>167</v>
      </c>
      <c r="B175" s="20">
        <f>AVERAGE(B169:B174)</f>
        <v>11.166666666666666</v>
      </c>
      <c r="C175" s="21">
        <f t="shared" ref="C175:G175" si="25">AVERAGE(C169:C174)</f>
        <v>35</v>
      </c>
      <c r="D175" s="20">
        <f t="shared" si="25"/>
        <v>7.5</v>
      </c>
      <c r="E175" s="21">
        <f t="shared" si="25"/>
        <v>24</v>
      </c>
      <c r="F175" s="20">
        <f t="shared" si="25"/>
        <v>4.166666666666667</v>
      </c>
      <c r="G175" s="21">
        <f t="shared" si="25"/>
        <v>20.333333333333332</v>
      </c>
      <c r="H175" s="19"/>
    </row>
    <row r="176" spans="1:8" x14ac:dyDescent="0.35">
      <c r="A176" s="19" t="s">
        <v>79</v>
      </c>
      <c r="B176" s="20">
        <f>STDEV(B169:B174)/SQRT(COUNT(B169:B174))</f>
        <v>0.40138648595974324</v>
      </c>
      <c r="C176" s="21">
        <f t="shared" ref="C176:G176" si="26">STDEV(C169:C174)/SQRT(COUNT(C169:C174))</f>
        <v>2.2509257354845511</v>
      </c>
      <c r="D176" s="20">
        <f t="shared" si="26"/>
        <v>0.22360679774997896</v>
      </c>
      <c r="E176" s="21">
        <f t="shared" si="26"/>
        <v>1.6931233465600393</v>
      </c>
      <c r="F176" s="20">
        <f t="shared" si="26"/>
        <v>0.47726070210921168</v>
      </c>
      <c r="G176" s="21">
        <f t="shared" si="26"/>
        <v>1.8378731669453647</v>
      </c>
      <c r="H176" s="19"/>
    </row>
    <row r="177" spans="1:8" x14ac:dyDescent="0.35">
      <c r="A177" s="19"/>
      <c r="B177" s="20"/>
      <c r="C177" s="21"/>
      <c r="D177" s="20"/>
      <c r="E177" s="21"/>
      <c r="F177" s="20"/>
      <c r="G177" s="21"/>
      <c r="H177" s="19"/>
    </row>
    <row r="178" spans="1:8" x14ac:dyDescent="0.35">
      <c r="A178" s="19"/>
      <c r="B178" s="13" t="s">
        <v>113</v>
      </c>
      <c r="C178" s="15"/>
      <c r="D178" s="13" t="s">
        <v>114</v>
      </c>
      <c r="E178" s="15"/>
      <c r="F178" s="13" t="s">
        <v>115</v>
      </c>
      <c r="G178" s="15"/>
      <c r="H178" s="19"/>
    </row>
    <row r="179" spans="1:8" x14ac:dyDescent="0.35">
      <c r="A179" s="12" t="s">
        <v>117</v>
      </c>
      <c r="B179" s="16" t="s">
        <v>165</v>
      </c>
      <c r="C179" s="18" t="s">
        <v>166</v>
      </c>
      <c r="D179" s="16" t="s">
        <v>165</v>
      </c>
      <c r="E179" s="18" t="s">
        <v>166</v>
      </c>
      <c r="F179" s="16" t="s">
        <v>165</v>
      </c>
      <c r="G179" s="18" t="s">
        <v>166</v>
      </c>
      <c r="H179" s="19"/>
    </row>
    <row r="180" spans="1:8" x14ac:dyDescent="0.35">
      <c r="A180" s="19" t="s">
        <v>170</v>
      </c>
      <c r="B180" s="2">
        <v>11</v>
      </c>
      <c r="C180" s="4">
        <v>35</v>
      </c>
      <c r="D180" s="25">
        <v>10</v>
      </c>
      <c r="E180" s="25">
        <v>35</v>
      </c>
      <c r="F180" s="2">
        <v>5</v>
      </c>
      <c r="G180" s="4">
        <v>24</v>
      </c>
      <c r="H180" s="19"/>
    </row>
    <row r="181" spans="1:8" x14ac:dyDescent="0.35">
      <c r="A181" s="19" t="s">
        <v>170</v>
      </c>
      <c r="B181" s="5">
        <v>12</v>
      </c>
      <c r="C181" s="7">
        <v>42</v>
      </c>
      <c r="D181" s="19">
        <v>11</v>
      </c>
      <c r="E181" s="19">
        <v>31</v>
      </c>
      <c r="F181" s="5">
        <v>3</v>
      </c>
      <c r="G181" s="7">
        <v>22</v>
      </c>
      <c r="H181" s="19"/>
    </row>
    <row r="182" spans="1:8" x14ac:dyDescent="0.35">
      <c r="A182" s="19" t="s">
        <v>170</v>
      </c>
      <c r="B182" s="5">
        <v>12</v>
      </c>
      <c r="C182" s="7">
        <v>37</v>
      </c>
      <c r="D182" s="19">
        <v>9</v>
      </c>
      <c r="E182" s="19">
        <v>30</v>
      </c>
      <c r="F182" s="5">
        <v>5</v>
      </c>
      <c r="G182" s="7">
        <v>24</v>
      </c>
      <c r="H182" s="19"/>
    </row>
    <row r="183" spans="1:8" x14ac:dyDescent="0.35">
      <c r="A183" s="19" t="s">
        <v>170</v>
      </c>
      <c r="B183" s="5">
        <v>12</v>
      </c>
      <c r="C183" s="7">
        <v>39</v>
      </c>
      <c r="D183" s="19">
        <v>14</v>
      </c>
      <c r="E183" s="19">
        <v>43</v>
      </c>
      <c r="F183" s="5">
        <v>4</v>
      </c>
      <c r="G183" s="7">
        <v>22</v>
      </c>
      <c r="H183" s="19"/>
    </row>
    <row r="184" spans="1:8" x14ac:dyDescent="0.35">
      <c r="A184" s="19" t="s">
        <v>170</v>
      </c>
      <c r="B184" s="5">
        <v>12</v>
      </c>
      <c r="C184" s="7">
        <v>41</v>
      </c>
      <c r="D184" s="19">
        <v>13</v>
      </c>
      <c r="E184" s="19">
        <v>39</v>
      </c>
      <c r="F184" s="5">
        <v>4</v>
      </c>
      <c r="G184" s="7">
        <v>24</v>
      </c>
      <c r="H184" s="19"/>
    </row>
    <row r="185" spans="1:8" x14ac:dyDescent="0.35">
      <c r="A185" s="19" t="s">
        <v>170</v>
      </c>
      <c r="B185" s="5">
        <v>14</v>
      </c>
      <c r="C185" s="7">
        <v>45</v>
      </c>
      <c r="D185" s="19">
        <v>13</v>
      </c>
      <c r="E185" s="19">
        <v>38</v>
      </c>
      <c r="F185" s="5">
        <v>5</v>
      </c>
      <c r="G185" s="7">
        <v>19</v>
      </c>
      <c r="H185" s="19"/>
    </row>
    <row r="186" spans="1:8" x14ac:dyDescent="0.35">
      <c r="A186" s="19" t="s">
        <v>167</v>
      </c>
      <c r="B186" s="20">
        <f>AVERAGE(B180:B185)</f>
        <v>12.166666666666666</v>
      </c>
      <c r="C186" s="21">
        <f t="shared" ref="C186:G186" si="27">AVERAGE(C180:C185)</f>
        <v>39.833333333333336</v>
      </c>
      <c r="D186" s="20">
        <f t="shared" si="27"/>
        <v>11.666666666666666</v>
      </c>
      <c r="E186" s="21">
        <f t="shared" si="27"/>
        <v>36</v>
      </c>
      <c r="F186" s="20">
        <f t="shared" si="27"/>
        <v>4.333333333333333</v>
      </c>
      <c r="G186" s="21">
        <f t="shared" si="27"/>
        <v>22.5</v>
      </c>
      <c r="H186" s="19"/>
    </row>
    <row r="187" spans="1:8" x14ac:dyDescent="0.35">
      <c r="A187" s="19" t="s">
        <v>79</v>
      </c>
      <c r="B187" s="22">
        <f>STDEV(B180:B185)/SQRT(COUNT(B180:B185))</f>
        <v>0.40138648595974324</v>
      </c>
      <c r="C187" s="24">
        <f t="shared" ref="C187:G187" si="28">STDEV(C180:C185)/SQRT(COUNT(C180:C185))</f>
        <v>1.4700718047466634</v>
      </c>
      <c r="D187" s="22">
        <f t="shared" si="28"/>
        <v>0.80277297191948727</v>
      </c>
      <c r="E187" s="24">
        <f t="shared" si="28"/>
        <v>2.0330600909302543</v>
      </c>
      <c r="F187" s="22">
        <f t="shared" si="28"/>
        <v>0.33333333333333315</v>
      </c>
      <c r="G187" s="24">
        <f t="shared" si="28"/>
        <v>0.80622577482985502</v>
      </c>
      <c r="H187" s="19"/>
    </row>
    <row r="188" spans="1:8" x14ac:dyDescent="0.35">
      <c r="A188" s="19"/>
      <c r="B188" s="11"/>
      <c r="C188" s="11"/>
      <c r="D188" s="11"/>
      <c r="E188" s="11"/>
      <c r="F188" s="11"/>
      <c r="G188" s="11"/>
      <c r="H188" s="19"/>
    </row>
    <row r="189" spans="1:8" x14ac:dyDescent="0.35">
      <c r="A189" s="19"/>
      <c r="B189" s="11"/>
      <c r="C189" s="11"/>
      <c r="D189" s="11"/>
      <c r="E189" s="11"/>
      <c r="F189" s="11"/>
      <c r="G189" s="11"/>
      <c r="H189" s="19"/>
    </row>
    <row r="190" spans="1:8" x14ac:dyDescent="0.35">
      <c r="A190" s="11"/>
      <c r="H190" s="19"/>
    </row>
  </sheetData>
  <mergeCells count="1">
    <mergeCell ref="B3:D3"/>
  </mergeCells>
  <pageMargins left="0.7" right="0.7" top="0.75" bottom="0.75" header="0.3" footer="0.3"/>
  <pageSetup paperSize="9"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topLeftCell="A10" workbookViewId="0">
      <selection activeCell="A2" sqref="A2"/>
    </sheetView>
  </sheetViews>
  <sheetFormatPr baseColWidth="10" defaultRowHeight="14.5" x14ac:dyDescent="0.35"/>
  <cols>
    <col min="3" max="3" width="14" customWidth="1"/>
    <col min="12" max="12" width="15.36328125" customWidth="1"/>
  </cols>
  <sheetData>
    <row r="1" spans="1:11" x14ac:dyDescent="0.35">
      <c r="A1" s="63" t="s">
        <v>2871</v>
      </c>
    </row>
    <row r="2" spans="1:11" x14ac:dyDescent="0.35">
      <c r="B2" t="s">
        <v>73</v>
      </c>
      <c r="C2" t="s">
        <v>328</v>
      </c>
      <c r="D2" t="s">
        <v>309</v>
      </c>
      <c r="E2" t="s">
        <v>308</v>
      </c>
      <c r="H2" t="s">
        <v>73</v>
      </c>
      <c r="I2" t="s">
        <v>327</v>
      </c>
      <c r="J2" t="s">
        <v>309</v>
      </c>
      <c r="K2" t="s">
        <v>308</v>
      </c>
    </row>
    <row r="3" spans="1:11" x14ac:dyDescent="0.35">
      <c r="A3" t="s">
        <v>307</v>
      </c>
      <c r="B3">
        <v>10341.012000000001</v>
      </c>
      <c r="C3">
        <v>5196.4260000000004</v>
      </c>
      <c r="D3">
        <f>C3/B3</f>
        <v>0.50250652450649902</v>
      </c>
      <c r="E3">
        <f>D3/D$3</f>
        <v>1</v>
      </c>
      <c r="G3" t="s">
        <v>307</v>
      </c>
      <c r="H3">
        <v>15165.69</v>
      </c>
      <c r="I3">
        <v>8998.9330000000009</v>
      </c>
      <c r="J3">
        <f>I3/H3</f>
        <v>0.59337445246474119</v>
      </c>
      <c r="K3">
        <f>J3/J$3</f>
        <v>1</v>
      </c>
    </row>
    <row r="4" spans="1:11" x14ac:dyDescent="0.35">
      <c r="A4" t="s">
        <v>306</v>
      </c>
      <c r="B4">
        <v>7496.3050000000003</v>
      </c>
      <c r="C4">
        <v>924.28399999999999</v>
      </c>
      <c r="D4">
        <f>C4/B4</f>
        <v>0.12329861178273829</v>
      </c>
      <c r="E4">
        <f>D4/D$3</f>
        <v>0.24536718583669584</v>
      </c>
      <c r="G4" t="s">
        <v>306</v>
      </c>
      <c r="H4">
        <v>10226.103999999999</v>
      </c>
      <c r="I4">
        <v>9729.518</v>
      </c>
      <c r="J4">
        <f>I4/H4</f>
        <v>0.95143937515206189</v>
      </c>
      <c r="K4">
        <f>J4/J$3</f>
        <v>1.6034383873454634</v>
      </c>
    </row>
    <row r="6" spans="1:11" x14ac:dyDescent="0.35">
      <c r="B6" t="s">
        <v>73</v>
      </c>
      <c r="C6" t="s">
        <v>326</v>
      </c>
      <c r="D6" t="s">
        <v>309</v>
      </c>
      <c r="E6" t="s">
        <v>308</v>
      </c>
      <c r="H6" t="s">
        <v>73</v>
      </c>
      <c r="I6" t="s">
        <v>325</v>
      </c>
      <c r="J6" t="s">
        <v>309</v>
      </c>
      <c r="K6" t="s">
        <v>308</v>
      </c>
    </row>
    <row r="7" spans="1:11" x14ac:dyDescent="0.35">
      <c r="A7" t="s">
        <v>307</v>
      </c>
      <c r="B7">
        <v>11232.347</v>
      </c>
      <c r="C7">
        <v>4181.1840000000002</v>
      </c>
      <c r="D7">
        <f>C7/B7</f>
        <v>0.37224491016881872</v>
      </c>
      <c r="E7">
        <f>D7/D$7</f>
        <v>1</v>
      </c>
      <c r="G7" t="s">
        <v>307</v>
      </c>
      <c r="H7">
        <v>12198.468000000001</v>
      </c>
      <c r="I7">
        <v>7431.2250000000004</v>
      </c>
      <c r="J7">
        <f>I7/H7</f>
        <v>0.60919330197857635</v>
      </c>
      <c r="K7">
        <f>J7/J$7</f>
        <v>1</v>
      </c>
    </row>
    <row r="8" spans="1:11" x14ac:dyDescent="0.35">
      <c r="A8" t="s">
        <v>306</v>
      </c>
      <c r="B8">
        <v>11271.64</v>
      </c>
      <c r="C8">
        <v>672.577</v>
      </c>
      <c r="D8">
        <f>C8/B8</f>
        <v>5.9669843962369275E-2</v>
      </c>
      <c r="E8">
        <f>D8/D$7</f>
        <v>0.16029727293063079</v>
      </c>
      <c r="G8" t="s">
        <v>306</v>
      </c>
      <c r="H8">
        <v>14472.468000000001</v>
      </c>
      <c r="I8">
        <v>10363.761</v>
      </c>
      <c r="J8">
        <f>I8/H8</f>
        <v>0.71610184247773079</v>
      </c>
      <c r="K8">
        <f>J8/J$7</f>
        <v>1.175491982843426</v>
      </c>
    </row>
    <row r="10" spans="1:11" x14ac:dyDescent="0.35">
      <c r="B10" t="s">
        <v>73</v>
      </c>
      <c r="C10" t="s">
        <v>324</v>
      </c>
      <c r="D10" t="s">
        <v>309</v>
      </c>
      <c r="E10" t="s">
        <v>308</v>
      </c>
      <c r="H10" t="s">
        <v>73</v>
      </c>
      <c r="I10" t="s">
        <v>323</v>
      </c>
      <c r="J10" t="s">
        <v>309</v>
      </c>
      <c r="K10" t="s">
        <v>308</v>
      </c>
    </row>
    <row r="11" spans="1:11" x14ac:dyDescent="0.35">
      <c r="A11" t="s">
        <v>307</v>
      </c>
      <c r="B11">
        <v>12192.64</v>
      </c>
      <c r="C11">
        <v>6259.8909999999996</v>
      </c>
      <c r="D11">
        <f>C11/B11</f>
        <v>0.5134155523332109</v>
      </c>
      <c r="E11">
        <f>D11/D$11</f>
        <v>1</v>
      </c>
      <c r="G11" t="s">
        <v>307</v>
      </c>
      <c r="H11">
        <v>16133.66</v>
      </c>
      <c r="I11">
        <v>6460.3969999999999</v>
      </c>
      <c r="J11">
        <f>I11/H11</f>
        <v>0.40042972270396177</v>
      </c>
      <c r="K11">
        <f>J11/J$11</f>
        <v>1</v>
      </c>
    </row>
    <row r="12" spans="1:11" x14ac:dyDescent="0.35">
      <c r="A12" t="s">
        <v>306</v>
      </c>
      <c r="B12">
        <v>10052.933000000001</v>
      </c>
      <c r="C12">
        <v>8488.3050000000003</v>
      </c>
      <c r="D12">
        <f>C12/B12</f>
        <v>0.84436104368744913</v>
      </c>
      <c r="E12">
        <f>D12/D$11</f>
        <v>1.6445957662370381</v>
      </c>
      <c r="G12" t="s">
        <v>306</v>
      </c>
      <c r="H12">
        <v>13054.196</v>
      </c>
      <c r="I12">
        <v>7417.2759999999998</v>
      </c>
      <c r="J12">
        <f>I12/H12</f>
        <v>0.56819094795267355</v>
      </c>
      <c r="K12">
        <f>J12/J$11</f>
        <v>1.4189529791042457</v>
      </c>
    </row>
    <row r="14" spans="1:11" x14ac:dyDescent="0.35">
      <c r="B14" t="s">
        <v>73</v>
      </c>
      <c r="C14" t="s">
        <v>322</v>
      </c>
      <c r="D14" t="s">
        <v>309</v>
      </c>
      <c r="E14" t="s">
        <v>308</v>
      </c>
      <c r="H14" t="s">
        <v>73</v>
      </c>
      <c r="I14" t="s">
        <v>321</v>
      </c>
      <c r="J14" t="s">
        <v>309</v>
      </c>
      <c r="K14" t="s">
        <v>308</v>
      </c>
    </row>
    <row r="15" spans="1:11" ht="16.5" customHeight="1" x14ac:dyDescent="0.35">
      <c r="A15" t="s">
        <v>307</v>
      </c>
      <c r="B15">
        <v>11585.518</v>
      </c>
      <c r="C15">
        <v>13024.447</v>
      </c>
      <c r="D15">
        <f>C15/B15</f>
        <v>1.1242006615500491</v>
      </c>
      <c r="E15">
        <f>D15/D$15</f>
        <v>1</v>
      </c>
      <c r="G15" t="s">
        <v>307</v>
      </c>
      <c r="H15" s="54">
        <v>14868.296</v>
      </c>
      <c r="I15">
        <v>5942.2550000000001</v>
      </c>
      <c r="J15">
        <f>I15/H15</f>
        <v>0.39965944987912533</v>
      </c>
      <c r="K15">
        <f>J15/J$15</f>
        <v>1</v>
      </c>
    </row>
    <row r="16" spans="1:11" x14ac:dyDescent="0.35">
      <c r="A16" t="s">
        <v>306</v>
      </c>
      <c r="B16">
        <v>12723.397000000001</v>
      </c>
      <c r="C16">
        <v>1173.3050000000001</v>
      </c>
      <c r="D16">
        <f>C16/B16</f>
        <v>9.2216331849112307E-2</v>
      </c>
      <c r="E16">
        <f>D16/D$15</f>
        <v>8.2028355793675067E-2</v>
      </c>
      <c r="G16" t="s">
        <v>306</v>
      </c>
      <c r="H16">
        <v>13118.589</v>
      </c>
      <c r="I16">
        <v>4493.4260000000004</v>
      </c>
      <c r="J16">
        <f>I16/H16</f>
        <v>0.34252357475335193</v>
      </c>
      <c r="K16">
        <f>J16/J$15</f>
        <v>0.85703859837906049</v>
      </c>
    </row>
    <row r="18" spans="1:12" x14ac:dyDescent="0.35">
      <c r="B18" t="s">
        <v>73</v>
      </c>
      <c r="C18" t="s">
        <v>69</v>
      </c>
      <c r="D18" t="s">
        <v>309</v>
      </c>
      <c r="E18" t="s">
        <v>308</v>
      </c>
      <c r="H18" t="s">
        <v>73</v>
      </c>
      <c r="I18" t="s">
        <v>320</v>
      </c>
      <c r="J18" t="s">
        <v>309</v>
      </c>
      <c r="K18" t="s">
        <v>308</v>
      </c>
    </row>
    <row r="19" spans="1:12" x14ac:dyDescent="0.35">
      <c r="A19" t="s">
        <v>307</v>
      </c>
      <c r="B19">
        <v>9932.6190000000006</v>
      </c>
      <c r="C19">
        <v>13673.376</v>
      </c>
      <c r="D19">
        <f>C19/B19</f>
        <v>1.3766133584707114</v>
      </c>
      <c r="E19">
        <f>D19/D$19</f>
        <v>1</v>
      </c>
      <c r="G19" t="s">
        <v>307</v>
      </c>
      <c r="H19">
        <v>18301.489000000001</v>
      </c>
      <c r="I19">
        <v>8579.8410000000003</v>
      </c>
      <c r="J19">
        <f>I19/H19</f>
        <v>0.4688056255969118</v>
      </c>
      <c r="K19">
        <f>J19/J$19</f>
        <v>1</v>
      </c>
    </row>
    <row r="20" spans="1:12" x14ac:dyDescent="0.35">
      <c r="A20" t="s">
        <v>306</v>
      </c>
      <c r="B20">
        <v>5348.0829999999996</v>
      </c>
      <c r="C20">
        <v>6094.9620000000004</v>
      </c>
      <c r="D20">
        <f>C20/B20</f>
        <v>1.1396535917636283</v>
      </c>
      <c r="E20">
        <f>D20/D$19</f>
        <v>0.82786759604721316</v>
      </c>
      <c r="G20" t="s">
        <v>306</v>
      </c>
      <c r="H20">
        <v>18847.781999999999</v>
      </c>
      <c r="I20">
        <v>8280.5480000000007</v>
      </c>
      <c r="J20">
        <f>I20/H20</f>
        <v>0.43933806110448437</v>
      </c>
      <c r="K20">
        <f>J20/J$19</f>
        <v>0.93714332148871393</v>
      </c>
    </row>
    <row r="22" spans="1:12" x14ac:dyDescent="0.35">
      <c r="B22" t="s">
        <v>73</v>
      </c>
      <c r="C22" t="s">
        <v>319</v>
      </c>
      <c r="D22" t="s">
        <v>309</v>
      </c>
      <c r="E22" t="s">
        <v>308</v>
      </c>
      <c r="H22" t="s">
        <v>73</v>
      </c>
      <c r="I22" t="s">
        <v>318</v>
      </c>
      <c r="J22" t="s">
        <v>309</v>
      </c>
      <c r="K22" t="s">
        <v>308</v>
      </c>
    </row>
    <row r="23" spans="1:12" x14ac:dyDescent="0.35">
      <c r="A23" t="s">
        <v>307</v>
      </c>
      <c r="B23">
        <v>13000.569</v>
      </c>
      <c r="C23">
        <v>9234.0329999999994</v>
      </c>
      <c r="D23">
        <f>C23/B23</f>
        <v>0.71027914239753653</v>
      </c>
      <c r="E23">
        <f>D23/D$23</f>
        <v>1</v>
      </c>
      <c r="G23" t="s">
        <v>307</v>
      </c>
      <c r="H23" t="s">
        <v>173</v>
      </c>
      <c r="I23">
        <v>0</v>
      </c>
      <c r="J23" t="e">
        <f>I23/H23</f>
        <v>#VALUE!</v>
      </c>
      <c r="K23" t="e">
        <f>J23/J$11</f>
        <v>#VALUE!</v>
      </c>
    </row>
    <row r="24" spans="1:12" x14ac:dyDescent="0.35">
      <c r="A24" t="s">
        <v>306</v>
      </c>
      <c r="B24">
        <v>16066.154</v>
      </c>
      <c r="C24">
        <v>4807.4970000000003</v>
      </c>
      <c r="D24">
        <f>C24/B24</f>
        <v>0.29923135306682608</v>
      </c>
      <c r="E24">
        <f>D24/D$23</f>
        <v>0.42128697747870669</v>
      </c>
      <c r="G24" t="s">
        <v>306</v>
      </c>
      <c r="H24" t="s">
        <v>173</v>
      </c>
      <c r="I24">
        <v>0</v>
      </c>
      <c r="J24" t="e">
        <f>I24/H24</f>
        <v>#VALUE!</v>
      </c>
      <c r="K24" t="e">
        <f>J24/J$11</f>
        <v>#VALUE!</v>
      </c>
      <c r="L24" s="1" t="s">
        <v>317</v>
      </c>
    </row>
    <row r="26" spans="1:12" x14ac:dyDescent="0.35">
      <c r="B26" t="s">
        <v>73</v>
      </c>
      <c r="C26" t="s">
        <v>316</v>
      </c>
      <c r="D26" t="s">
        <v>309</v>
      </c>
      <c r="E26" t="s">
        <v>308</v>
      </c>
      <c r="H26" t="s">
        <v>73</v>
      </c>
      <c r="I26" t="s">
        <v>315</v>
      </c>
      <c r="J26" t="s">
        <v>309</v>
      </c>
      <c r="K26" t="s">
        <v>308</v>
      </c>
    </row>
    <row r="27" spans="1:12" x14ac:dyDescent="0.35">
      <c r="A27" t="s">
        <v>307</v>
      </c>
      <c r="B27">
        <v>9629.4969999999994</v>
      </c>
      <c r="C27">
        <v>2177.3049999999998</v>
      </c>
      <c r="D27">
        <f>C27/B27</f>
        <v>0.22610786420100656</v>
      </c>
      <c r="E27">
        <f>D27/D$27</f>
        <v>1</v>
      </c>
      <c r="G27" t="s">
        <v>307</v>
      </c>
      <c r="H27">
        <v>10961.74</v>
      </c>
      <c r="I27">
        <v>8596.4470000000001</v>
      </c>
      <c r="J27">
        <f>I27/H27</f>
        <v>0.78422285148160786</v>
      </c>
      <c r="K27">
        <f>J27/J$27</f>
        <v>1</v>
      </c>
    </row>
    <row r="28" spans="1:12" x14ac:dyDescent="0.35">
      <c r="A28" t="s">
        <v>306</v>
      </c>
      <c r="B28">
        <v>7737.326</v>
      </c>
      <c r="C28">
        <v>6577.3760000000002</v>
      </c>
      <c r="D28">
        <f>C28/B28</f>
        <v>0.85008386618322662</v>
      </c>
      <c r="E28">
        <f>D28/D$27</f>
        <v>3.7596386538219413</v>
      </c>
      <c r="G28" t="s">
        <v>306</v>
      </c>
      <c r="H28">
        <v>7916.326</v>
      </c>
      <c r="I28">
        <v>4084.0329999999999</v>
      </c>
      <c r="J28">
        <f>I28/H28</f>
        <v>0.51590005262542249</v>
      </c>
      <c r="K28">
        <f>J28/J$27</f>
        <v>0.65784878832687488</v>
      </c>
    </row>
    <row r="30" spans="1:12" x14ac:dyDescent="0.35">
      <c r="B30" t="s">
        <v>73</v>
      </c>
      <c r="C30" t="s">
        <v>314</v>
      </c>
      <c r="D30" t="s">
        <v>309</v>
      </c>
      <c r="E30" t="s">
        <v>308</v>
      </c>
      <c r="H30" t="s">
        <v>73</v>
      </c>
      <c r="I30" t="s">
        <v>313</v>
      </c>
      <c r="J30" t="s">
        <v>309</v>
      </c>
      <c r="K30" t="s">
        <v>308</v>
      </c>
    </row>
    <row r="31" spans="1:12" x14ac:dyDescent="0.35">
      <c r="A31" t="s">
        <v>307</v>
      </c>
      <c r="B31">
        <v>14638.225</v>
      </c>
      <c r="C31">
        <v>1790.134</v>
      </c>
      <c r="D31">
        <f>C31/B31</f>
        <v>0.1222917396064072</v>
      </c>
      <c r="E31">
        <f>D31/D$31</f>
        <v>1</v>
      </c>
      <c r="G31" t="s">
        <v>307</v>
      </c>
      <c r="H31">
        <v>14762.710999999999</v>
      </c>
      <c r="I31">
        <v>6219.4470000000001</v>
      </c>
      <c r="J31">
        <f>I31/H31</f>
        <v>0.42129436795179426</v>
      </c>
      <c r="K31">
        <f>J31/J$31</f>
        <v>1</v>
      </c>
    </row>
    <row r="32" spans="1:12" x14ac:dyDescent="0.35">
      <c r="A32" t="s">
        <v>306</v>
      </c>
      <c r="B32">
        <v>14968.69</v>
      </c>
      <c r="C32">
        <v>8709.74</v>
      </c>
      <c r="D32">
        <f>C32/B32</f>
        <v>0.58186387719967481</v>
      </c>
      <c r="E32">
        <f>D32/D$31</f>
        <v>4.7579982022693326</v>
      </c>
      <c r="G32" t="s">
        <v>306</v>
      </c>
      <c r="H32">
        <v>10531.347</v>
      </c>
      <c r="I32">
        <v>2243.79</v>
      </c>
      <c r="J32">
        <f>I32/H32</f>
        <v>0.21305821562996644</v>
      </c>
      <c r="K32">
        <f>J32/J$31</f>
        <v>0.50572291451649598</v>
      </c>
    </row>
    <row r="34" spans="1:11" x14ac:dyDescent="0.35">
      <c r="B34" t="s">
        <v>73</v>
      </c>
      <c r="C34" t="s">
        <v>312</v>
      </c>
      <c r="D34" t="s">
        <v>309</v>
      </c>
      <c r="E34" t="s">
        <v>308</v>
      </c>
      <c r="H34" t="s">
        <v>73</v>
      </c>
      <c r="I34" t="s">
        <v>81</v>
      </c>
      <c r="J34" t="s">
        <v>309</v>
      </c>
      <c r="K34" t="s">
        <v>308</v>
      </c>
    </row>
    <row r="35" spans="1:11" x14ac:dyDescent="0.35">
      <c r="A35" t="s">
        <v>307</v>
      </c>
      <c r="B35">
        <v>11877.154</v>
      </c>
      <c r="C35">
        <v>1740.0619999999999</v>
      </c>
      <c r="D35">
        <f>C35/B35</f>
        <v>0.14650496238408628</v>
      </c>
      <c r="E35">
        <f>D35/D$35</f>
        <v>1</v>
      </c>
      <c r="G35" t="s">
        <v>307</v>
      </c>
      <c r="H35">
        <v>9818.9330000000009</v>
      </c>
      <c r="I35">
        <v>5082.3549999999996</v>
      </c>
      <c r="J35">
        <f>I35/H35</f>
        <v>0.51760766673934933</v>
      </c>
      <c r="K35">
        <f>J35/J$35</f>
        <v>1</v>
      </c>
    </row>
    <row r="36" spans="1:11" x14ac:dyDescent="0.35">
      <c r="A36" t="s">
        <v>306</v>
      </c>
      <c r="B36">
        <v>9190.9830000000002</v>
      </c>
      <c r="C36">
        <v>8917.5480000000007</v>
      </c>
      <c r="D36">
        <f>C36/B36</f>
        <v>0.97024964576694361</v>
      </c>
      <c r="E36">
        <f>D36/D$35</f>
        <v>6.6226401480058978</v>
      </c>
      <c r="G36" t="s">
        <v>306</v>
      </c>
      <c r="H36">
        <v>10920.054</v>
      </c>
      <c r="I36">
        <v>5901.0619999999999</v>
      </c>
      <c r="J36">
        <f>I36/H36</f>
        <v>0.54038762079381653</v>
      </c>
      <c r="K36">
        <f>J36/J$35</f>
        <v>1.0440100785175164</v>
      </c>
    </row>
    <row r="38" spans="1:11" x14ac:dyDescent="0.35">
      <c r="B38" t="s">
        <v>73</v>
      </c>
      <c r="C38" t="s">
        <v>311</v>
      </c>
      <c r="D38" t="s">
        <v>309</v>
      </c>
      <c r="E38" t="s">
        <v>308</v>
      </c>
    </row>
    <row r="39" spans="1:11" x14ac:dyDescent="0.35">
      <c r="A39" t="s">
        <v>307</v>
      </c>
      <c r="B39">
        <v>12644.74</v>
      </c>
      <c r="C39">
        <v>4574.3050000000003</v>
      </c>
      <c r="D39">
        <f>C39/B39</f>
        <v>0.36175556001942311</v>
      </c>
      <c r="E39">
        <f>D39/D$39</f>
        <v>1</v>
      </c>
    </row>
    <row r="40" spans="1:11" x14ac:dyDescent="0.35">
      <c r="A40" t="s">
        <v>306</v>
      </c>
      <c r="B40">
        <v>12212.154</v>
      </c>
      <c r="C40">
        <v>7550.326</v>
      </c>
      <c r="D40">
        <f>C40/B40</f>
        <v>0.61826324823614243</v>
      </c>
      <c r="E40">
        <f>D40/D$39</f>
        <v>1.7090635682363724</v>
      </c>
    </row>
    <row r="42" spans="1:11" x14ac:dyDescent="0.35">
      <c r="B42" t="s">
        <v>73</v>
      </c>
      <c r="C42" t="s">
        <v>310</v>
      </c>
      <c r="D42" t="s">
        <v>309</v>
      </c>
      <c r="E42" t="s">
        <v>308</v>
      </c>
    </row>
    <row r="43" spans="1:11" x14ac:dyDescent="0.35">
      <c r="A43" t="s">
        <v>307</v>
      </c>
      <c r="B43">
        <v>11418.447</v>
      </c>
      <c r="C43">
        <v>1164.598</v>
      </c>
      <c r="D43">
        <f>C43/B43</f>
        <v>0.10199267903945256</v>
      </c>
      <c r="E43">
        <f>D43/D$43</f>
        <v>1</v>
      </c>
    </row>
    <row r="44" spans="1:11" x14ac:dyDescent="0.35">
      <c r="A44" t="s">
        <v>306</v>
      </c>
      <c r="B44">
        <v>10914.447</v>
      </c>
      <c r="C44">
        <v>9963.3259999999991</v>
      </c>
      <c r="D44">
        <f>C44/B44</f>
        <v>0.91285669351823318</v>
      </c>
      <c r="E44">
        <f>D44/D$43</f>
        <v>8.9502178206842107</v>
      </c>
    </row>
  </sheetData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workbookViewId="0">
      <selection activeCell="G6" sqref="G6"/>
    </sheetView>
  </sheetViews>
  <sheetFormatPr baseColWidth="10" defaultRowHeight="14.5" x14ac:dyDescent="0.35"/>
  <sheetData>
    <row r="1" spans="2:7" x14ac:dyDescent="0.35">
      <c r="B1" s="1" t="s">
        <v>177</v>
      </c>
    </row>
    <row r="2" spans="2:7" x14ac:dyDescent="0.35">
      <c r="G2" t="s">
        <v>179</v>
      </c>
    </row>
    <row r="3" spans="2:7" x14ac:dyDescent="0.35">
      <c r="G3" t="s">
        <v>176</v>
      </c>
    </row>
    <row r="4" spans="2:7" x14ac:dyDescent="0.35">
      <c r="G4" t="s">
        <v>178</v>
      </c>
    </row>
    <row r="5" spans="2:7" x14ac:dyDescent="0.35">
      <c r="G5" t="s">
        <v>195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B1" sqref="B1"/>
    </sheetView>
  </sheetViews>
  <sheetFormatPr baseColWidth="10" defaultRowHeight="14.5" x14ac:dyDescent="0.35"/>
  <cols>
    <col min="1" max="1" width="10" customWidth="1"/>
    <col min="3" max="3" width="49.453125" customWidth="1"/>
    <col min="4" max="4" width="16.36328125" customWidth="1"/>
    <col min="6" max="6" width="16.1796875" customWidth="1"/>
  </cols>
  <sheetData>
    <row r="1" spans="1:8" x14ac:dyDescent="0.35">
      <c r="B1" s="1" t="s">
        <v>136</v>
      </c>
    </row>
    <row r="2" spans="1:8" x14ac:dyDescent="0.35">
      <c r="B2" s="1"/>
    </row>
    <row r="3" spans="1:8" x14ac:dyDescent="0.35">
      <c r="A3" s="1" t="s">
        <v>108</v>
      </c>
      <c r="C3" s="1" t="s">
        <v>2</v>
      </c>
      <c r="D3" s="1" t="s">
        <v>10</v>
      </c>
      <c r="F3" s="11"/>
      <c r="G3" s="6"/>
      <c r="H3" s="6"/>
    </row>
    <row r="4" spans="1:8" x14ac:dyDescent="0.35">
      <c r="B4" s="1" t="s">
        <v>40</v>
      </c>
      <c r="C4" t="s">
        <v>42</v>
      </c>
      <c r="D4">
        <v>51.95</v>
      </c>
      <c r="F4" s="6"/>
      <c r="G4" s="11"/>
      <c r="H4" s="11"/>
    </row>
    <row r="5" spans="1:8" x14ac:dyDescent="0.35">
      <c r="B5" s="1"/>
      <c r="C5" t="s">
        <v>50</v>
      </c>
      <c r="D5">
        <v>51.95</v>
      </c>
      <c r="F5" s="6"/>
      <c r="G5" s="6"/>
      <c r="H5" s="6"/>
    </row>
    <row r="6" spans="1:8" x14ac:dyDescent="0.35">
      <c r="B6" s="1"/>
      <c r="C6" t="s">
        <v>43</v>
      </c>
      <c r="D6">
        <v>51.95</v>
      </c>
      <c r="F6" s="6"/>
      <c r="G6" s="6"/>
      <c r="H6" s="6"/>
    </row>
    <row r="7" spans="1:8" x14ac:dyDescent="0.35">
      <c r="B7" s="1"/>
      <c r="C7" t="s">
        <v>44</v>
      </c>
      <c r="D7">
        <v>51.95</v>
      </c>
      <c r="F7" s="6"/>
      <c r="G7" s="6"/>
      <c r="H7" s="6"/>
    </row>
    <row r="8" spans="1:8" x14ac:dyDescent="0.35">
      <c r="B8" s="1"/>
      <c r="C8" t="s">
        <v>45</v>
      </c>
      <c r="D8">
        <v>38.96</v>
      </c>
      <c r="F8" s="6"/>
      <c r="G8" s="6"/>
      <c r="H8" s="6"/>
    </row>
    <row r="9" spans="1:8" x14ac:dyDescent="0.35">
      <c r="B9" s="1"/>
      <c r="C9" t="s">
        <v>46</v>
      </c>
      <c r="D9">
        <v>37.11</v>
      </c>
      <c r="F9" s="6"/>
      <c r="G9" s="6"/>
      <c r="H9" s="6"/>
    </row>
    <row r="10" spans="1:8" x14ac:dyDescent="0.35">
      <c r="B10" s="1"/>
      <c r="C10" t="s">
        <v>47</v>
      </c>
      <c r="D10">
        <v>37.11</v>
      </c>
    </row>
    <row r="11" spans="1:8" x14ac:dyDescent="0.35">
      <c r="B11" s="1"/>
      <c r="C11" t="s">
        <v>48</v>
      </c>
      <c r="D11">
        <v>33.4</v>
      </c>
    </row>
    <row r="12" spans="1:8" x14ac:dyDescent="0.35">
      <c r="B12" s="1"/>
      <c r="C12" t="s">
        <v>33</v>
      </c>
      <c r="D12">
        <v>31.97</v>
      </c>
    </row>
    <row r="13" spans="1:8" x14ac:dyDescent="0.35">
      <c r="B13" s="1"/>
      <c r="C13" t="s">
        <v>49</v>
      </c>
      <c r="D13">
        <v>31.17</v>
      </c>
    </row>
    <row r="14" spans="1:8" x14ac:dyDescent="0.35">
      <c r="B14" s="1"/>
      <c r="C14" s="1" t="s">
        <v>2</v>
      </c>
      <c r="D14" s="1" t="s">
        <v>10</v>
      </c>
    </row>
    <row r="15" spans="1:8" x14ac:dyDescent="0.35">
      <c r="B15" s="1" t="s">
        <v>41</v>
      </c>
      <c r="C15" t="s">
        <v>51</v>
      </c>
      <c r="D15">
        <v>23.79</v>
      </c>
    </row>
    <row r="16" spans="1:8" x14ac:dyDescent="0.35">
      <c r="C16" t="s">
        <v>52</v>
      </c>
      <c r="D16">
        <v>23.79</v>
      </c>
    </row>
    <row r="17" spans="3:4" x14ac:dyDescent="0.35">
      <c r="C17" t="s">
        <v>53</v>
      </c>
      <c r="D17">
        <v>23.79</v>
      </c>
    </row>
    <row r="18" spans="3:4" x14ac:dyDescent="0.35">
      <c r="C18" t="s">
        <v>54</v>
      </c>
      <c r="D18">
        <v>19.03</v>
      </c>
    </row>
    <row r="19" spans="3:4" x14ac:dyDescent="0.35">
      <c r="C19" t="s">
        <v>55</v>
      </c>
      <c r="D19">
        <v>19.03</v>
      </c>
    </row>
    <row r="20" spans="3:4" x14ac:dyDescent="0.35">
      <c r="C20" t="s">
        <v>46</v>
      </c>
      <c r="D20">
        <v>18.13</v>
      </c>
    </row>
    <row r="21" spans="3:4" x14ac:dyDescent="0.35">
      <c r="C21" t="s">
        <v>56</v>
      </c>
      <c r="D21">
        <v>15.86</v>
      </c>
    </row>
    <row r="22" spans="3:4" x14ac:dyDescent="0.35">
      <c r="C22" t="s">
        <v>57</v>
      </c>
      <c r="D22">
        <v>15.86</v>
      </c>
    </row>
    <row r="23" spans="3:4" x14ac:dyDescent="0.35">
      <c r="C23" t="s">
        <v>58</v>
      </c>
      <c r="D23">
        <v>14.1</v>
      </c>
    </row>
    <row r="24" spans="3:4" x14ac:dyDescent="0.35">
      <c r="C24" t="s">
        <v>59</v>
      </c>
      <c r="D24">
        <v>9.76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1"/>
  <sheetViews>
    <sheetView workbookViewId="0">
      <selection sqref="A1:XFD1"/>
    </sheetView>
  </sheetViews>
  <sheetFormatPr baseColWidth="10" defaultColWidth="11.54296875" defaultRowHeight="14.5" x14ac:dyDescent="0.35"/>
  <cols>
    <col min="8" max="8" width="13.453125" customWidth="1"/>
    <col min="9" max="9" width="13.7265625" customWidth="1"/>
  </cols>
  <sheetData>
    <row r="1" spans="1:15" s="1" customFormat="1" x14ac:dyDescent="0.35">
      <c r="A1" s="1" t="s">
        <v>1350</v>
      </c>
      <c r="B1" s="1" t="s">
        <v>1349</v>
      </c>
      <c r="C1" s="1" t="s">
        <v>1348</v>
      </c>
      <c r="D1" s="1" t="s">
        <v>1347</v>
      </c>
      <c r="E1" s="1" t="s">
        <v>1346</v>
      </c>
      <c r="F1" s="1" t="s">
        <v>1345</v>
      </c>
      <c r="G1" s="1" t="s">
        <v>1344</v>
      </c>
      <c r="H1" s="1" t="s">
        <v>1343</v>
      </c>
      <c r="I1" s="1" t="s">
        <v>1342</v>
      </c>
      <c r="J1" s="1" t="s">
        <v>1341</v>
      </c>
      <c r="K1" s="1" t="s">
        <v>1340</v>
      </c>
      <c r="L1" s="1" t="s">
        <v>1339</v>
      </c>
      <c r="M1" s="1" t="s">
        <v>1338</v>
      </c>
      <c r="N1" s="1" t="s">
        <v>1337</v>
      </c>
      <c r="O1" s="1" t="s">
        <v>1336</v>
      </c>
    </row>
    <row r="2" spans="1:15" x14ac:dyDescent="0.35">
      <c r="A2" t="s">
        <v>1178</v>
      </c>
      <c r="B2">
        <v>281755</v>
      </c>
      <c r="C2">
        <v>287181</v>
      </c>
      <c r="D2">
        <v>5427</v>
      </c>
      <c r="E2" t="s">
        <v>334</v>
      </c>
      <c r="F2" t="s">
        <v>1333</v>
      </c>
      <c r="G2">
        <v>1</v>
      </c>
      <c r="H2" t="s">
        <v>1335</v>
      </c>
      <c r="I2">
        <v>277587</v>
      </c>
      <c r="J2">
        <v>282167</v>
      </c>
      <c r="K2" t="s">
        <v>331</v>
      </c>
      <c r="L2" t="s">
        <v>330</v>
      </c>
      <c r="M2">
        <v>4168</v>
      </c>
      <c r="N2">
        <v>412</v>
      </c>
      <c r="O2" t="s">
        <v>329</v>
      </c>
    </row>
    <row r="3" spans="1:15" x14ac:dyDescent="0.35">
      <c r="A3" t="s">
        <v>1178</v>
      </c>
      <c r="B3">
        <v>281755</v>
      </c>
      <c r="C3">
        <v>287181</v>
      </c>
      <c r="D3">
        <v>5427</v>
      </c>
      <c r="E3" t="s">
        <v>334</v>
      </c>
      <c r="F3" t="s">
        <v>1333</v>
      </c>
      <c r="G3">
        <v>1</v>
      </c>
      <c r="H3" t="s">
        <v>1334</v>
      </c>
      <c r="I3">
        <v>281971</v>
      </c>
      <c r="J3">
        <v>283281</v>
      </c>
      <c r="K3" t="s">
        <v>173</v>
      </c>
      <c r="L3" t="s">
        <v>362</v>
      </c>
      <c r="M3">
        <v>1526</v>
      </c>
      <c r="N3">
        <v>216</v>
      </c>
      <c r="O3" t="s">
        <v>336</v>
      </c>
    </row>
    <row r="4" spans="1:15" x14ac:dyDescent="0.35">
      <c r="A4" t="s">
        <v>1178</v>
      </c>
      <c r="B4">
        <v>281755</v>
      </c>
      <c r="C4">
        <v>287181</v>
      </c>
      <c r="D4">
        <v>5427</v>
      </c>
      <c r="E4" t="s">
        <v>334</v>
      </c>
      <c r="F4" t="s">
        <v>1333</v>
      </c>
      <c r="G4">
        <v>1</v>
      </c>
      <c r="H4" t="s">
        <v>1332</v>
      </c>
      <c r="I4">
        <v>283384</v>
      </c>
      <c r="J4">
        <v>291751</v>
      </c>
      <c r="K4" t="s">
        <v>173</v>
      </c>
      <c r="L4" t="s">
        <v>330</v>
      </c>
      <c r="M4">
        <v>9996</v>
      </c>
      <c r="N4">
        <v>1629</v>
      </c>
      <c r="O4" t="s">
        <v>329</v>
      </c>
    </row>
    <row r="5" spans="1:15" x14ac:dyDescent="0.35">
      <c r="A5" t="s">
        <v>1178</v>
      </c>
      <c r="B5">
        <v>347121</v>
      </c>
      <c r="C5">
        <v>348329</v>
      </c>
      <c r="D5">
        <v>1209</v>
      </c>
      <c r="E5" t="s">
        <v>334</v>
      </c>
      <c r="F5" t="s">
        <v>1330</v>
      </c>
      <c r="G5">
        <v>2</v>
      </c>
      <c r="H5" t="s">
        <v>1331</v>
      </c>
      <c r="I5">
        <v>305935</v>
      </c>
      <c r="J5">
        <v>347927</v>
      </c>
      <c r="K5" t="s">
        <v>331</v>
      </c>
      <c r="L5" t="s">
        <v>330</v>
      </c>
      <c r="M5">
        <v>41186</v>
      </c>
      <c r="N5">
        <v>402</v>
      </c>
      <c r="O5" t="s">
        <v>329</v>
      </c>
    </row>
    <row r="6" spans="1:15" x14ac:dyDescent="0.35">
      <c r="A6" t="s">
        <v>1178</v>
      </c>
      <c r="B6">
        <v>347121</v>
      </c>
      <c r="C6">
        <v>348329</v>
      </c>
      <c r="D6">
        <v>1209</v>
      </c>
      <c r="E6" t="s">
        <v>334</v>
      </c>
      <c r="F6" t="s">
        <v>1330</v>
      </c>
      <c r="G6">
        <v>2</v>
      </c>
      <c r="H6" t="s">
        <v>1328</v>
      </c>
      <c r="I6">
        <v>355565</v>
      </c>
      <c r="J6">
        <v>357874</v>
      </c>
      <c r="K6" t="s">
        <v>173</v>
      </c>
      <c r="L6" t="s">
        <v>375</v>
      </c>
      <c r="M6">
        <v>10753</v>
      </c>
      <c r="N6">
        <v>7236</v>
      </c>
      <c r="O6" t="s">
        <v>336</v>
      </c>
    </row>
    <row r="7" spans="1:15" x14ac:dyDescent="0.35">
      <c r="A7" t="s">
        <v>1178</v>
      </c>
      <c r="B7">
        <v>353913</v>
      </c>
      <c r="C7">
        <v>358700</v>
      </c>
      <c r="D7">
        <v>4788</v>
      </c>
      <c r="E7" t="s">
        <v>334</v>
      </c>
      <c r="F7" t="s">
        <v>1329</v>
      </c>
      <c r="G7">
        <v>3</v>
      </c>
      <c r="H7" t="s">
        <v>1328</v>
      </c>
      <c r="I7">
        <v>355565</v>
      </c>
      <c r="J7">
        <v>357874</v>
      </c>
      <c r="K7" t="s">
        <v>173</v>
      </c>
      <c r="L7" t="s">
        <v>362</v>
      </c>
      <c r="M7">
        <v>3961</v>
      </c>
      <c r="N7">
        <v>826</v>
      </c>
      <c r="O7" t="s">
        <v>336</v>
      </c>
    </row>
    <row r="8" spans="1:15" x14ac:dyDescent="0.35">
      <c r="A8" t="s">
        <v>1178</v>
      </c>
      <c r="B8">
        <v>546603</v>
      </c>
      <c r="C8">
        <v>548810</v>
      </c>
      <c r="D8">
        <v>2208</v>
      </c>
      <c r="E8" t="s">
        <v>334</v>
      </c>
      <c r="F8" t="s">
        <v>1326</v>
      </c>
      <c r="G8">
        <v>4</v>
      </c>
      <c r="H8" t="s">
        <v>1327</v>
      </c>
      <c r="I8">
        <v>547016</v>
      </c>
      <c r="J8">
        <v>552454</v>
      </c>
      <c r="K8" t="s">
        <v>173</v>
      </c>
      <c r="L8" t="s">
        <v>330</v>
      </c>
      <c r="M8">
        <v>5851</v>
      </c>
      <c r="N8">
        <v>413</v>
      </c>
      <c r="O8" t="s">
        <v>329</v>
      </c>
    </row>
    <row r="9" spans="1:15" x14ac:dyDescent="0.35">
      <c r="A9" t="s">
        <v>1178</v>
      </c>
      <c r="B9">
        <v>546603</v>
      </c>
      <c r="C9">
        <v>548810</v>
      </c>
      <c r="D9">
        <v>2208</v>
      </c>
      <c r="E9" t="s">
        <v>334</v>
      </c>
      <c r="F9" t="s">
        <v>1326</v>
      </c>
      <c r="G9">
        <v>4</v>
      </c>
      <c r="H9" t="s">
        <v>1325</v>
      </c>
      <c r="I9">
        <v>545129</v>
      </c>
      <c r="J9">
        <v>547096</v>
      </c>
      <c r="K9" t="s">
        <v>331</v>
      </c>
      <c r="L9" t="s">
        <v>330</v>
      </c>
      <c r="M9">
        <v>1474</v>
      </c>
      <c r="N9">
        <v>493</v>
      </c>
      <c r="O9" t="s">
        <v>336</v>
      </c>
    </row>
    <row r="10" spans="1:15" x14ac:dyDescent="0.35">
      <c r="A10" t="s">
        <v>1178</v>
      </c>
      <c r="B10">
        <v>1156668</v>
      </c>
      <c r="C10">
        <v>1160205</v>
      </c>
      <c r="D10">
        <v>3538</v>
      </c>
      <c r="E10" t="s">
        <v>334</v>
      </c>
      <c r="F10" t="s">
        <v>1322</v>
      </c>
      <c r="G10">
        <v>5</v>
      </c>
      <c r="H10" t="s">
        <v>1324</v>
      </c>
      <c r="I10">
        <v>1158661</v>
      </c>
      <c r="J10">
        <v>1160220</v>
      </c>
      <c r="K10" t="s">
        <v>331</v>
      </c>
      <c r="L10" t="s">
        <v>337</v>
      </c>
      <c r="M10">
        <v>-1993</v>
      </c>
      <c r="N10">
        <v>15</v>
      </c>
      <c r="O10" t="s">
        <v>336</v>
      </c>
    </row>
    <row r="11" spans="1:15" x14ac:dyDescent="0.35">
      <c r="A11" t="s">
        <v>1178</v>
      </c>
      <c r="B11">
        <v>1156668</v>
      </c>
      <c r="C11">
        <v>1160205</v>
      </c>
      <c r="D11">
        <v>3538</v>
      </c>
      <c r="E11" t="s">
        <v>334</v>
      </c>
      <c r="F11" t="s">
        <v>1322</v>
      </c>
      <c r="G11">
        <v>5</v>
      </c>
      <c r="H11" t="s">
        <v>1323</v>
      </c>
      <c r="I11">
        <v>1151678</v>
      </c>
      <c r="J11">
        <v>1158262</v>
      </c>
      <c r="K11" t="s">
        <v>173</v>
      </c>
      <c r="L11" t="s">
        <v>337</v>
      </c>
      <c r="M11">
        <v>1594</v>
      </c>
      <c r="N11">
        <v>1594</v>
      </c>
      <c r="O11" t="s">
        <v>336</v>
      </c>
    </row>
    <row r="12" spans="1:15" x14ac:dyDescent="0.35">
      <c r="A12" t="s">
        <v>1178</v>
      </c>
      <c r="B12">
        <v>1156668</v>
      </c>
      <c r="C12">
        <v>1160205</v>
      </c>
      <c r="D12">
        <v>3538</v>
      </c>
      <c r="E12" t="s">
        <v>334</v>
      </c>
      <c r="F12" t="s">
        <v>1322</v>
      </c>
      <c r="G12">
        <v>5</v>
      </c>
      <c r="H12" t="s">
        <v>1321</v>
      </c>
      <c r="I12">
        <v>1158576</v>
      </c>
      <c r="J12">
        <v>1159355</v>
      </c>
      <c r="K12" t="s">
        <v>173</v>
      </c>
      <c r="L12" t="s">
        <v>362</v>
      </c>
      <c r="M12">
        <v>2687</v>
      </c>
      <c r="N12">
        <v>850</v>
      </c>
      <c r="O12" t="s">
        <v>336</v>
      </c>
    </row>
    <row r="13" spans="1:15" x14ac:dyDescent="0.35">
      <c r="A13" t="s">
        <v>1178</v>
      </c>
      <c r="B13">
        <v>1568516</v>
      </c>
      <c r="C13">
        <v>1574521</v>
      </c>
      <c r="D13">
        <v>6006</v>
      </c>
      <c r="E13" t="s">
        <v>334</v>
      </c>
      <c r="F13" t="s">
        <v>1319</v>
      </c>
      <c r="G13">
        <v>6</v>
      </c>
      <c r="H13" t="s">
        <v>1320</v>
      </c>
      <c r="I13">
        <v>1584866</v>
      </c>
      <c r="J13">
        <v>1587155</v>
      </c>
      <c r="K13" t="s">
        <v>173</v>
      </c>
      <c r="L13" t="s">
        <v>375</v>
      </c>
      <c r="M13">
        <v>18639</v>
      </c>
      <c r="N13">
        <v>10345</v>
      </c>
      <c r="O13" t="s">
        <v>336</v>
      </c>
    </row>
    <row r="14" spans="1:15" x14ac:dyDescent="0.35">
      <c r="A14" t="s">
        <v>1178</v>
      </c>
      <c r="B14">
        <v>1568516</v>
      </c>
      <c r="C14">
        <v>1574521</v>
      </c>
      <c r="D14">
        <v>6006</v>
      </c>
      <c r="E14" t="s">
        <v>334</v>
      </c>
      <c r="F14" t="s">
        <v>1319</v>
      </c>
      <c r="G14">
        <v>6</v>
      </c>
      <c r="H14" t="s">
        <v>1318</v>
      </c>
      <c r="I14">
        <v>1555130</v>
      </c>
      <c r="J14">
        <v>1608404</v>
      </c>
      <c r="K14" t="s">
        <v>331</v>
      </c>
      <c r="L14" t="s">
        <v>339</v>
      </c>
      <c r="M14">
        <v>13386</v>
      </c>
      <c r="N14">
        <v>13386</v>
      </c>
      <c r="O14" t="s">
        <v>329</v>
      </c>
    </row>
    <row r="15" spans="1:15" x14ac:dyDescent="0.35">
      <c r="A15" t="s">
        <v>1178</v>
      </c>
      <c r="B15">
        <v>1722487</v>
      </c>
      <c r="C15">
        <v>1724477</v>
      </c>
      <c r="D15">
        <v>1991</v>
      </c>
      <c r="E15" t="s">
        <v>334</v>
      </c>
      <c r="F15" t="s">
        <v>1317</v>
      </c>
      <c r="G15">
        <v>7</v>
      </c>
      <c r="H15" t="s">
        <v>1316</v>
      </c>
      <c r="I15">
        <v>1716244</v>
      </c>
      <c r="J15">
        <v>1724388</v>
      </c>
      <c r="K15" t="s">
        <v>173</v>
      </c>
      <c r="L15" t="s">
        <v>337</v>
      </c>
      <c r="M15">
        <v>1901</v>
      </c>
      <c r="N15">
        <v>89</v>
      </c>
      <c r="O15" t="s">
        <v>336</v>
      </c>
    </row>
    <row r="16" spans="1:15" x14ac:dyDescent="0.35">
      <c r="A16" t="s">
        <v>1178</v>
      </c>
      <c r="B16">
        <v>2012353</v>
      </c>
      <c r="C16">
        <v>2014601</v>
      </c>
      <c r="D16">
        <v>2249</v>
      </c>
      <c r="E16" t="s">
        <v>334</v>
      </c>
      <c r="F16" t="s">
        <v>1314</v>
      </c>
      <c r="G16">
        <v>8</v>
      </c>
      <c r="H16" t="s">
        <v>1315</v>
      </c>
      <c r="I16">
        <v>2009859</v>
      </c>
      <c r="J16">
        <v>2030536</v>
      </c>
      <c r="K16" t="s">
        <v>331</v>
      </c>
      <c r="L16" t="s">
        <v>339</v>
      </c>
      <c r="M16">
        <v>2494</v>
      </c>
      <c r="N16">
        <v>2494</v>
      </c>
      <c r="O16" t="s">
        <v>329</v>
      </c>
    </row>
    <row r="17" spans="1:15" x14ac:dyDescent="0.35">
      <c r="A17" t="s">
        <v>1178</v>
      </c>
      <c r="B17">
        <v>2012353</v>
      </c>
      <c r="C17">
        <v>2014601</v>
      </c>
      <c r="D17">
        <v>2249</v>
      </c>
      <c r="E17" t="s">
        <v>334</v>
      </c>
      <c r="F17" t="s">
        <v>1314</v>
      </c>
      <c r="G17">
        <v>8</v>
      </c>
      <c r="H17" t="s">
        <v>1313</v>
      </c>
      <c r="I17">
        <v>2013179</v>
      </c>
      <c r="J17">
        <v>2013250</v>
      </c>
      <c r="K17" t="s">
        <v>173</v>
      </c>
      <c r="L17" t="s">
        <v>362</v>
      </c>
      <c r="M17">
        <v>897</v>
      </c>
      <c r="N17">
        <v>826</v>
      </c>
      <c r="O17" t="s">
        <v>336</v>
      </c>
    </row>
    <row r="18" spans="1:15" x14ac:dyDescent="0.35">
      <c r="A18" t="s">
        <v>1178</v>
      </c>
      <c r="B18">
        <v>2491514</v>
      </c>
      <c r="C18">
        <v>2493791</v>
      </c>
      <c r="D18">
        <v>2278</v>
      </c>
      <c r="E18" t="s">
        <v>334</v>
      </c>
      <c r="F18" t="s">
        <v>1311</v>
      </c>
      <c r="G18">
        <v>9</v>
      </c>
      <c r="H18" t="s">
        <v>1312</v>
      </c>
      <c r="I18">
        <v>2492955</v>
      </c>
      <c r="J18">
        <v>2498846</v>
      </c>
      <c r="K18" t="s">
        <v>331</v>
      </c>
      <c r="L18" t="s">
        <v>337</v>
      </c>
      <c r="M18">
        <v>-1441</v>
      </c>
      <c r="N18">
        <v>836</v>
      </c>
      <c r="O18" t="s">
        <v>336</v>
      </c>
    </row>
    <row r="19" spans="1:15" x14ac:dyDescent="0.35">
      <c r="A19" t="s">
        <v>1178</v>
      </c>
      <c r="B19">
        <v>2491514</v>
      </c>
      <c r="C19">
        <v>2493791</v>
      </c>
      <c r="D19">
        <v>2278</v>
      </c>
      <c r="E19" t="s">
        <v>334</v>
      </c>
      <c r="F19" t="s">
        <v>1311</v>
      </c>
      <c r="G19">
        <v>9</v>
      </c>
      <c r="H19" t="s">
        <v>1310</v>
      </c>
      <c r="I19">
        <v>2490205</v>
      </c>
      <c r="J19">
        <v>2492666</v>
      </c>
      <c r="K19" t="s">
        <v>173</v>
      </c>
      <c r="L19" t="s">
        <v>337</v>
      </c>
      <c r="M19">
        <v>1152</v>
      </c>
      <c r="N19">
        <v>1125</v>
      </c>
      <c r="O19" t="s">
        <v>336</v>
      </c>
    </row>
    <row r="20" spans="1:15" x14ac:dyDescent="0.35">
      <c r="A20" t="s">
        <v>1178</v>
      </c>
      <c r="B20">
        <v>2749295</v>
      </c>
      <c r="C20">
        <v>2756010</v>
      </c>
      <c r="D20">
        <v>6716</v>
      </c>
      <c r="E20" t="s">
        <v>334</v>
      </c>
      <c r="F20" t="s">
        <v>1308</v>
      </c>
      <c r="G20">
        <v>10</v>
      </c>
      <c r="H20" t="s">
        <v>1309</v>
      </c>
      <c r="I20">
        <v>2752799</v>
      </c>
      <c r="J20">
        <v>2757703</v>
      </c>
      <c r="K20" t="s">
        <v>331</v>
      </c>
      <c r="L20" t="s">
        <v>337</v>
      </c>
      <c r="M20">
        <v>-3504</v>
      </c>
      <c r="N20">
        <v>1693</v>
      </c>
      <c r="O20" t="s">
        <v>336</v>
      </c>
    </row>
    <row r="21" spans="1:15" x14ac:dyDescent="0.35">
      <c r="A21" t="s">
        <v>1178</v>
      </c>
      <c r="B21">
        <v>2749295</v>
      </c>
      <c r="C21">
        <v>2756010</v>
      </c>
      <c r="D21">
        <v>6716</v>
      </c>
      <c r="E21" t="s">
        <v>334</v>
      </c>
      <c r="F21" t="s">
        <v>1308</v>
      </c>
      <c r="G21">
        <v>10</v>
      </c>
      <c r="H21" t="s">
        <v>1307</v>
      </c>
      <c r="I21">
        <v>2746880</v>
      </c>
      <c r="J21">
        <v>2753068</v>
      </c>
      <c r="K21" t="s">
        <v>173</v>
      </c>
      <c r="L21" t="s">
        <v>337</v>
      </c>
      <c r="M21">
        <v>3773</v>
      </c>
      <c r="N21">
        <v>2415</v>
      </c>
      <c r="O21" t="s">
        <v>336</v>
      </c>
    </row>
    <row r="22" spans="1:15" x14ac:dyDescent="0.35">
      <c r="A22" t="s">
        <v>1178</v>
      </c>
      <c r="B22">
        <v>2837189</v>
      </c>
      <c r="C22">
        <v>2838988</v>
      </c>
      <c r="D22">
        <v>1800</v>
      </c>
      <c r="E22" t="s">
        <v>334</v>
      </c>
      <c r="F22" t="s">
        <v>1305</v>
      </c>
      <c r="G22">
        <v>11</v>
      </c>
      <c r="H22" t="s">
        <v>1306</v>
      </c>
      <c r="I22">
        <v>2834887</v>
      </c>
      <c r="J22">
        <v>2837831</v>
      </c>
      <c r="K22" t="s">
        <v>173</v>
      </c>
      <c r="L22" t="s">
        <v>337</v>
      </c>
      <c r="M22">
        <v>642</v>
      </c>
      <c r="N22">
        <v>642</v>
      </c>
      <c r="O22" t="s">
        <v>336</v>
      </c>
    </row>
    <row r="23" spans="1:15" x14ac:dyDescent="0.35">
      <c r="A23" t="s">
        <v>1178</v>
      </c>
      <c r="B23">
        <v>2837189</v>
      </c>
      <c r="C23">
        <v>2838988</v>
      </c>
      <c r="D23">
        <v>1800</v>
      </c>
      <c r="E23" t="s">
        <v>334</v>
      </c>
      <c r="F23" t="s">
        <v>1305</v>
      </c>
      <c r="G23">
        <v>11</v>
      </c>
      <c r="H23" t="s">
        <v>1304</v>
      </c>
      <c r="I23">
        <v>2838414</v>
      </c>
      <c r="J23">
        <v>2839547</v>
      </c>
      <c r="K23" t="s">
        <v>331</v>
      </c>
      <c r="L23" t="s">
        <v>337</v>
      </c>
      <c r="M23">
        <v>-1225</v>
      </c>
      <c r="N23">
        <v>559</v>
      </c>
      <c r="O23" t="s">
        <v>336</v>
      </c>
    </row>
    <row r="24" spans="1:15" x14ac:dyDescent="0.35">
      <c r="A24" t="s">
        <v>1178</v>
      </c>
      <c r="B24">
        <v>3416966</v>
      </c>
      <c r="C24">
        <v>3418781</v>
      </c>
      <c r="D24">
        <v>1816</v>
      </c>
      <c r="E24" t="s">
        <v>334</v>
      </c>
      <c r="F24" t="s">
        <v>1302</v>
      </c>
      <c r="G24">
        <v>12</v>
      </c>
      <c r="H24" t="s">
        <v>1303</v>
      </c>
      <c r="I24">
        <v>3404460</v>
      </c>
      <c r="J24">
        <v>3426642</v>
      </c>
      <c r="K24" t="s">
        <v>173</v>
      </c>
      <c r="L24" t="s">
        <v>339</v>
      </c>
      <c r="M24">
        <v>9676</v>
      </c>
      <c r="N24">
        <v>7861</v>
      </c>
      <c r="O24" t="s">
        <v>329</v>
      </c>
    </row>
    <row r="25" spans="1:15" x14ac:dyDescent="0.35">
      <c r="A25" t="s">
        <v>1178</v>
      </c>
      <c r="B25">
        <v>3416966</v>
      </c>
      <c r="C25">
        <v>3418781</v>
      </c>
      <c r="D25">
        <v>1816</v>
      </c>
      <c r="E25" t="s">
        <v>334</v>
      </c>
      <c r="F25" t="s">
        <v>1302</v>
      </c>
      <c r="G25">
        <v>12</v>
      </c>
      <c r="H25" t="s">
        <v>1301</v>
      </c>
      <c r="I25">
        <v>3416693</v>
      </c>
      <c r="J25">
        <v>3417869</v>
      </c>
      <c r="K25" t="s">
        <v>331</v>
      </c>
      <c r="L25" t="s">
        <v>330</v>
      </c>
      <c r="M25">
        <v>273</v>
      </c>
      <c r="N25">
        <v>273</v>
      </c>
      <c r="O25" t="s">
        <v>336</v>
      </c>
    </row>
    <row r="26" spans="1:15" x14ac:dyDescent="0.35">
      <c r="A26" t="s">
        <v>1178</v>
      </c>
      <c r="B26">
        <v>3438939</v>
      </c>
      <c r="C26">
        <v>3440882</v>
      </c>
      <c r="D26">
        <v>1944</v>
      </c>
      <c r="E26" t="s">
        <v>334</v>
      </c>
      <c r="F26" t="s">
        <v>1300</v>
      </c>
      <c r="G26">
        <v>13</v>
      </c>
      <c r="H26" t="s">
        <v>1299</v>
      </c>
      <c r="I26">
        <v>3445997</v>
      </c>
      <c r="J26">
        <v>3447591</v>
      </c>
      <c r="K26" t="s">
        <v>331</v>
      </c>
      <c r="L26" t="s">
        <v>349</v>
      </c>
      <c r="M26">
        <v>-7058</v>
      </c>
      <c r="N26">
        <v>5115</v>
      </c>
      <c r="O26" t="s">
        <v>336</v>
      </c>
    </row>
    <row r="27" spans="1:15" x14ac:dyDescent="0.35">
      <c r="A27" t="s">
        <v>1178</v>
      </c>
      <c r="B27">
        <v>3579477</v>
      </c>
      <c r="C27">
        <v>3582014</v>
      </c>
      <c r="D27">
        <v>2538</v>
      </c>
      <c r="E27" t="s">
        <v>334</v>
      </c>
      <c r="F27" t="s">
        <v>1298</v>
      </c>
      <c r="G27">
        <v>14</v>
      </c>
      <c r="H27" t="s">
        <v>1297</v>
      </c>
      <c r="I27">
        <v>3578013</v>
      </c>
      <c r="J27">
        <v>3580769</v>
      </c>
      <c r="K27" t="s">
        <v>173</v>
      </c>
      <c r="L27" t="s">
        <v>337</v>
      </c>
      <c r="M27">
        <v>1292</v>
      </c>
      <c r="N27">
        <v>1245</v>
      </c>
      <c r="O27" t="s">
        <v>336</v>
      </c>
    </row>
    <row r="28" spans="1:15" x14ac:dyDescent="0.35">
      <c r="A28" t="s">
        <v>1178</v>
      </c>
      <c r="B28">
        <v>3591731</v>
      </c>
      <c r="C28">
        <v>3595087</v>
      </c>
      <c r="D28">
        <v>3357</v>
      </c>
      <c r="E28" t="s">
        <v>334</v>
      </c>
      <c r="F28" t="s">
        <v>1296</v>
      </c>
      <c r="G28">
        <v>15</v>
      </c>
      <c r="H28" t="s">
        <v>1295</v>
      </c>
      <c r="I28">
        <v>3588485</v>
      </c>
      <c r="J28">
        <v>3590301</v>
      </c>
      <c r="K28" t="s">
        <v>173</v>
      </c>
      <c r="L28" t="s">
        <v>349</v>
      </c>
      <c r="M28">
        <v>-1430</v>
      </c>
      <c r="N28">
        <v>1430</v>
      </c>
      <c r="O28" t="s">
        <v>336</v>
      </c>
    </row>
    <row r="29" spans="1:15" x14ac:dyDescent="0.35">
      <c r="A29" t="s">
        <v>1178</v>
      </c>
      <c r="B29">
        <v>3610191</v>
      </c>
      <c r="C29">
        <v>3611648</v>
      </c>
      <c r="D29">
        <v>1458</v>
      </c>
      <c r="E29" t="s">
        <v>334</v>
      </c>
      <c r="F29" t="s">
        <v>1294</v>
      </c>
      <c r="G29">
        <v>16</v>
      </c>
      <c r="H29" t="s">
        <v>1293</v>
      </c>
      <c r="I29">
        <v>3604222</v>
      </c>
      <c r="J29">
        <v>3606748</v>
      </c>
      <c r="K29" t="s">
        <v>173</v>
      </c>
      <c r="L29" t="s">
        <v>349</v>
      </c>
      <c r="M29">
        <v>-3443</v>
      </c>
      <c r="N29">
        <v>3443</v>
      </c>
      <c r="O29" t="s">
        <v>336</v>
      </c>
    </row>
    <row r="30" spans="1:15" x14ac:dyDescent="0.35">
      <c r="A30" t="s">
        <v>1178</v>
      </c>
      <c r="B30">
        <v>4068295</v>
      </c>
      <c r="C30">
        <v>4070592</v>
      </c>
      <c r="D30">
        <v>2298</v>
      </c>
      <c r="E30" t="s">
        <v>334</v>
      </c>
      <c r="F30" t="s">
        <v>1291</v>
      </c>
      <c r="G30">
        <v>17</v>
      </c>
      <c r="H30" t="s">
        <v>1292</v>
      </c>
      <c r="I30">
        <v>4031379</v>
      </c>
      <c r="J30">
        <v>4115059</v>
      </c>
      <c r="K30" t="s">
        <v>331</v>
      </c>
      <c r="L30" t="s">
        <v>339</v>
      </c>
      <c r="M30">
        <v>36916</v>
      </c>
      <c r="N30">
        <v>36916</v>
      </c>
      <c r="O30" t="s">
        <v>329</v>
      </c>
    </row>
    <row r="31" spans="1:15" x14ac:dyDescent="0.35">
      <c r="A31" t="s">
        <v>1178</v>
      </c>
      <c r="B31">
        <v>4068295</v>
      </c>
      <c r="C31">
        <v>4070592</v>
      </c>
      <c r="D31">
        <v>2298</v>
      </c>
      <c r="E31" t="s">
        <v>334</v>
      </c>
      <c r="F31" t="s">
        <v>1291</v>
      </c>
      <c r="G31">
        <v>17</v>
      </c>
      <c r="H31" t="s">
        <v>1290</v>
      </c>
      <c r="I31">
        <v>4085890</v>
      </c>
      <c r="J31">
        <v>4086005</v>
      </c>
      <c r="K31" t="s">
        <v>331</v>
      </c>
      <c r="L31" t="s">
        <v>349</v>
      </c>
      <c r="M31">
        <v>-17595</v>
      </c>
      <c r="N31">
        <v>15298</v>
      </c>
      <c r="O31" t="s">
        <v>336</v>
      </c>
    </row>
    <row r="32" spans="1:15" x14ac:dyDescent="0.35">
      <c r="A32" t="s">
        <v>1178</v>
      </c>
      <c r="B32">
        <v>4332408</v>
      </c>
      <c r="C32">
        <v>4336963</v>
      </c>
      <c r="D32">
        <v>4556</v>
      </c>
      <c r="E32" t="s">
        <v>334</v>
      </c>
      <c r="F32" t="s">
        <v>1289</v>
      </c>
      <c r="G32">
        <v>18</v>
      </c>
      <c r="H32" t="s">
        <v>1288</v>
      </c>
      <c r="I32">
        <v>4333926</v>
      </c>
      <c r="J32">
        <v>4345776</v>
      </c>
      <c r="K32" t="s">
        <v>331</v>
      </c>
      <c r="L32" t="s">
        <v>337</v>
      </c>
      <c r="M32">
        <v>-1518</v>
      </c>
      <c r="N32">
        <v>1518</v>
      </c>
      <c r="O32" t="s">
        <v>336</v>
      </c>
    </row>
    <row r="33" spans="1:15" x14ac:dyDescent="0.35">
      <c r="A33" t="s">
        <v>1178</v>
      </c>
      <c r="B33">
        <v>4600451</v>
      </c>
      <c r="C33">
        <v>4601853</v>
      </c>
      <c r="D33">
        <v>1403</v>
      </c>
      <c r="E33" t="s">
        <v>334</v>
      </c>
      <c r="F33" t="s">
        <v>1287</v>
      </c>
      <c r="G33">
        <v>19</v>
      </c>
      <c r="H33" t="s">
        <v>1286</v>
      </c>
      <c r="I33">
        <v>4477462</v>
      </c>
      <c r="J33">
        <v>4595054</v>
      </c>
      <c r="K33" t="s">
        <v>173</v>
      </c>
      <c r="L33" t="s">
        <v>349</v>
      </c>
      <c r="M33">
        <v>-5397</v>
      </c>
      <c r="N33">
        <v>5397</v>
      </c>
      <c r="O33" t="s">
        <v>336</v>
      </c>
    </row>
    <row r="34" spans="1:15" x14ac:dyDescent="0.35">
      <c r="A34" t="s">
        <v>1178</v>
      </c>
      <c r="B34">
        <v>4796229</v>
      </c>
      <c r="C34">
        <v>4803407</v>
      </c>
      <c r="D34">
        <v>7179</v>
      </c>
      <c r="E34" t="s">
        <v>334</v>
      </c>
      <c r="F34" t="s">
        <v>1284</v>
      </c>
      <c r="G34">
        <v>20</v>
      </c>
      <c r="H34" t="s">
        <v>1285</v>
      </c>
      <c r="I34">
        <v>4794549</v>
      </c>
      <c r="J34">
        <v>4796581</v>
      </c>
      <c r="K34" t="s">
        <v>331</v>
      </c>
      <c r="L34" t="s">
        <v>330</v>
      </c>
      <c r="M34">
        <v>1680</v>
      </c>
      <c r="N34">
        <v>352</v>
      </c>
      <c r="O34" t="s">
        <v>329</v>
      </c>
    </row>
    <row r="35" spans="1:15" x14ac:dyDescent="0.35">
      <c r="A35" t="s">
        <v>1178</v>
      </c>
      <c r="B35">
        <v>4796229</v>
      </c>
      <c r="C35">
        <v>4803407</v>
      </c>
      <c r="D35">
        <v>7179</v>
      </c>
      <c r="E35" t="s">
        <v>334</v>
      </c>
      <c r="F35" t="s">
        <v>1284</v>
      </c>
      <c r="G35">
        <v>20</v>
      </c>
      <c r="H35" t="s">
        <v>1283</v>
      </c>
      <c r="I35">
        <v>4796600</v>
      </c>
      <c r="J35">
        <v>4801923</v>
      </c>
      <c r="K35" t="s">
        <v>173</v>
      </c>
      <c r="L35" t="s">
        <v>362</v>
      </c>
      <c r="M35">
        <v>5694</v>
      </c>
      <c r="N35">
        <v>371</v>
      </c>
      <c r="O35" t="s">
        <v>336</v>
      </c>
    </row>
    <row r="36" spans="1:15" x14ac:dyDescent="0.35">
      <c r="A36" t="s">
        <v>1178</v>
      </c>
      <c r="B36">
        <v>5460487</v>
      </c>
      <c r="C36">
        <v>5462555</v>
      </c>
      <c r="D36">
        <v>2069</v>
      </c>
      <c r="E36" t="s">
        <v>334</v>
      </c>
      <c r="F36" t="s">
        <v>1282</v>
      </c>
      <c r="G36">
        <v>21</v>
      </c>
      <c r="H36" t="s">
        <v>1281</v>
      </c>
      <c r="I36">
        <v>5461641</v>
      </c>
      <c r="J36">
        <v>5467610</v>
      </c>
      <c r="K36" t="s">
        <v>331</v>
      </c>
      <c r="L36" t="s">
        <v>337</v>
      </c>
      <c r="M36">
        <v>-1154</v>
      </c>
      <c r="N36">
        <v>914</v>
      </c>
      <c r="O36" t="s">
        <v>336</v>
      </c>
    </row>
    <row r="37" spans="1:15" x14ac:dyDescent="0.35">
      <c r="A37" t="s">
        <v>1178</v>
      </c>
      <c r="B37">
        <v>5976655</v>
      </c>
      <c r="C37">
        <v>5984231</v>
      </c>
      <c r="D37">
        <v>7577</v>
      </c>
      <c r="E37" t="s">
        <v>334</v>
      </c>
      <c r="F37" t="s">
        <v>1279</v>
      </c>
      <c r="G37">
        <v>22</v>
      </c>
      <c r="H37" t="s">
        <v>1280</v>
      </c>
      <c r="I37">
        <v>5972115</v>
      </c>
      <c r="J37">
        <v>5981018</v>
      </c>
      <c r="K37" t="s">
        <v>173</v>
      </c>
      <c r="L37" t="s">
        <v>337</v>
      </c>
      <c r="M37">
        <v>4363</v>
      </c>
      <c r="N37">
        <v>3213</v>
      </c>
      <c r="O37" t="s">
        <v>336</v>
      </c>
    </row>
    <row r="38" spans="1:15" x14ac:dyDescent="0.35">
      <c r="A38" t="s">
        <v>1178</v>
      </c>
      <c r="B38">
        <v>5976655</v>
      </c>
      <c r="C38">
        <v>5984231</v>
      </c>
      <c r="D38">
        <v>7577</v>
      </c>
      <c r="E38" t="s">
        <v>334</v>
      </c>
      <c r="F38" t="s">
        <v>1279</v>
      </c>
      <c r="G38">
        <v>22</v>
      </c>
      <c r="H38" t="s">
        <v>1278</v>
      </c>
      <c r="I38">
        <v>5981764</v>
      </c>
      <c r="J38">
        <v>5985793</v>
      </c>
      <c r="K38" t="s">
        <v>331</v>
      </c>
      <c r="L38" t="s">
        <v>337</v>
      </c>
      <c r="M38">
        <v>-5109</v>
      </c>
      <c r="N38">
        <v>1562</v>
      </c>
      <c r="O38" t="s">
        <v>336</v>
      </c>
    </row>
    <row r="39" spans="1:15" x14ac:dyDescent="0.35">
      <c r="A39" t="s">
        <v>1178</v>
      </c>
      <c r="B39">
        <v>6463683</v>
      </c>
      <c r="C39">
        <v>6466360</v>
      </c>
      <c r="D39">
        <v>2678</v>
      </c>
      <c r="E39" t="s">
        <v>334</v>
      </c>
      <c r="F39" t="s">
        <v>1276</v>
      </c>
      <c r="G39">
        <v>23</v>
      </c>
      <c r="H39" t="s">
        <v>1277</v>
      </c>
      <c r="I39">
        <v>6459015</v>
      </c>
      <c r="J39">
        <v>6465669</v>
      </c>
      <c r="K39" t="s">
        <v>173</v>
      </c>
      <c r="L39" t="s">
        <v>337</v>
      </c>
      <c r="M39">
        <v>1986</v>
      </c>
      <c r="N39">
        <v>691</v>
      </c>
      <c r="O39" t="s">
        <v>336</v>
      </c>
    </row>
    <row r="40" spans="1:15" x14ac:dyDescent="0.35">
      <c r="A40" t="s">
        <v>1178</v>
      </c>
      <c r="B40">
        <v>6463683</v>
      </c>
      <c r="C40">
        <v>6466360</v>
      </c>
      <c r="D40">
        <v>2678</v>
      </c>
      <c r="E40" t="s">
        <v>334</v>
      </c>
      <c r="F40" t="s">
        <v>1276</v>
      </c>
      <c r="G40">
        <v>23</v>
      </c>
      <c r="H40" t="s">
        <v>1275</v>
      </c>
      <c r="I40">
        <v>6466217</v>
      </c>
      <c r="J40">
        <v>6467700</v>
      </c>
      <c r="K40" t="s">
        <v>173</v>
      </c>
      <c r="L40" t="s">
        <v>330</v>
      </c>
      <c r="M40">
        <v>4017</v>
      </c>
      <c r="N40">
        <v>143</v>
      </c>
      <c r="O40" t="s">
        <v>329</v>
      </c>
    </row>
    <row r="41" spans="1:15" x14ac:dyDescent="0.35">
      <c r="A41" t="s">
        <v>1178</v>
      </c>
      <c r="B41">
        <v>6533394</v>
      </c>
      <c r="C41">
        <v>6537243</v>
      </c>
      <c r="D41">
        <v>3850</v>
      </c>
      <c r="E41" t="s">
        <v>334</v>
      </c>
      <c r="F41" t="s">
        <v>1274</v>
      </c>
      <c r="G41">
        <v>24</v>
      </c>
      <c r="H41" t="s">
        <v>1271</v>
      </c>
      <c r="I41">
        <v>6527447</v>
      </c>
      <c r="J41">
        <v>6546972</v>
      </c>
      <c r="K41" t="s">
        <v>173</v>
      </c>
      <c r="L41" t="s">
        <v>339</v>
      </c>
      <c r="M41">
        <v>13578</v>
      </c>
      <c r="N41">
        <v>5947</v>
      </c>
      <c r="O41" t="s">
        <v>336</v>
      </c>
    </row>
    <row r="42" spans="1:15" x14ac:dyDescent="0.35">
      <c r="A42" t="s">
        <v>1178</v>
      </c>
      <c r="B42">
        <v>6546172</v>
      </c>
      <c r="C42">
        <v>6547974</v>
      </c>
      <c r="D42">
        <v>1803</v>
      </c>
      <c r="E42" t="s">
        <v>334</v>
      </c>
      <c r="F42" t="s">
        <v>1273</v>
      </c>
      <c r="G42">
        <v>25</v>
      </c>
      <c r="H42" t="s">
        <v>1271</v>
      </c>
      <c r="I42">
        <v>6527447</v>
      </c>
      <c r="J42">
        <v>6546972</v>
      </c>
      <c r="K42" t="s">
        <v>173</v>
      </c>
      <c r="L42" t="s">
        <v>337</v>
      </c>
      <c r="M42">
        <v>800</v>
      </c>
      <c r="N42">
        <v>800</v>
      </c>
      <c r="O42" t="s">
        <v>336</v>
      </c>
    </row>
    <row r="43" spans="1:15" x14ac:dyDescent="0.35">
      <c r="A43" t="s">
        <v>1178</v>
      </c>
      <c r="B43">
        <v>6548865</v>
      </c>
      <c r="C43">
        <v>6551101</v>
      </c>
      <c r="D43">
        <v>2237</v>
      </c>
      <c r="E43" t="s">
        <v>334</v>
      </c>
      <c r="F43" t="s">
        <v>1272</v>
      </c>
      <c r="G43">
        <v>26</v>
      </c>
      <c r="H43" t="s">
        <v>1271</v>
      </c>
      <c r="I43">
        <v>6527447</v>
      </c>
      <c r="J43">
        <v>6546972</v>
      </c>
      <c r="K43" t="s">
        <v>173</v>
      </c>
      <c r="L43" t="s">
        <v>349</v>
      </c>
      <c r="M43">
        <v>-1893</v>
      </c>
      <c r="N43">
        <v>1893</v>
      </c>
      <c r="O43" t="s">
        <v>336</v>
      </c>
    </row>
    <row r="44" spans="1:15" x14ac:dyDescent="0.35">
      <c r="A44" t="s">
        <v>1178</v>
      </c>
      <c r="B44">
        <v>6990489</v>
      </c>
      <c r="C44">
        <v>6991879</v>
      </c>
      <c r="D44">
        <v>1391</v>
      </c>
      <c r="E44" t="s">
        <v>334</v>
      </c>
      <c r="F44" t="s">
        <v>1270</v>
      </c>
      <c r="G44">
        <v>27</v>
      </c>
      <c r="H44" t="s">
        <v>1267</v>
      </c>
      <c r="I44">
        <v>6972828</v>
      </c>
      <c r="J44">
        <v>7010312</v>
      </c>
      <c r="K44" t="s">
        <v>173</v>
      </c>
      <c r="L44" t="s">
        <v>339</v>
      </c>
      <c r="M44">
        <v>19823</v>
      </c>
      <c r="N44">
        <v>17661</v>
      </c>
      <c r="O44" t="s">
        <v>329</v>
      </c>
    </row>
    <row r="45" spans="1:15" x14ac:dyDescent="0.35">
      <c r="A45" t="s">
        <v>1178</v>
      </c>
      <c r="B45">
        <v>6990489</v>
      </c>
      <c r="C45">
        <v>6991879</v>
      </c>
      <c r="D45">
        <v>1391</v>
      </c>
      <c r="E45" t="s">
        <v>334</v>
      </c>
      <c r="F45" t="s">
        <v>1270</v>
      </c>
      <c r="G45">
        <v>27</v>
      </c>
      <c r="H45" t="s">
        <v>1269</v>
      </c>
      <c r="I45">
        <v>6972243</v>
      </c>
      <c r="J45">
        <v>6972796</v>
      </c>
      <c r="K45" t="s">
        <v>331</v>
      </c>
      <c r="L45" t="s">
        <v>375</v>
      </c>
      <c r="M45">
        <v>18246</v>
      </c>
      <c r="N45">
        <v>17693</v>
      </c>
      <c r="O45" t="s">
        <v>336</v>
      </c>
    </row>
    <row r="46" spans="1:15" x14ac:dyDescent="0.35">
      <c r="A46" t="s">
        <v>1178</v>
      </c>
      <c r="B46">
        <v>6995408</v>
      </c>
      <c r="C46">
        <v>6999262</v>
      </c>
      <c r="D46">
        <v>3855</v>
      </c>
      <c r="E46" t="s">
        <v>334</v>
      </c>
      <c r="F46" t="s">
        <v>1268</v>
      </c>
      <c r="G46">
        <v>28</v>
      </c>
      <c r="H46" t="s">
        <v>1267</v>
      </c>
      <c r="I46">
        <v>6972828</v>
      </c>
      <c r="J46">
        <v>7010312</v>
      </c>
      <c r="K46" t="s">
        <v>173</v>
      </c>
      <c r="L46" t="s">
        <v>339</v>
      </c>
      <c r="M46">
        <v>14904</v>
      </c>
      <c r="N46">
        <v>11050</v>
      </c>
      <c r="O46" t="s">
        <v>336</v>
      </c>
    </row>
    <row r="47" spans="1:15" x14ac:dyDescent="0.35">
      <c r="A47" t="s">
        <v>1178</v>
      </c>
      <c r="B47">
        <v>7055616</v>
      </c>
      <c r="C47">
        <v>7057890</v>
      </c>
      <c r="D47">
        <v>2275</v>
      </c>
      <c r="E47" t="s">
        <v>334</v>
      </c>
      <c r="F47" t="s">
        <v>1265</v>
      </c>
      <c r="G47">
        <v>29</v>
      </c>
      <c r="H47" t="s">
        <v>1266</v>
      </c>
      <c r="I47">
        <v>7056301</v>
      </c>
      <c r="J47">
        <v>7063586</v>
      </c>
      <c r="K47" t="s">
        <v>331</v>
      </c>
      <c r="L47" t="s">
        <v>337</v>
      </c>
      <c r="M47">
        <v>-685</v>
      </c>
      <c r="N47">
        <v>685</v>
      </c>
      <c r="O47" t="s">
        <v>336</v>
      </c>
    </row>
    <row r="48" spans="1:15" x14ac:dyDescent="0.35">
      <c r="A48" t="s">
        <v>1178</v>
      </c>
      <c r="B48">
        <v>7055616</v>
      </c>
      <c r="C48">
        <v>7057890</v>
      </c>
      <c r="D48">
        <v>2275</v>
      </c>
      <c r="E48" t="s">
        <v>334</v>
      </c>
      <c r="F48" t="s">
        <v>1265</v>
      </c>
      <c r="G48">
        <v>29</v>
      </c>
      <c r="H48" t="s">
        <v>1264</v>
      </c>
      <c r="I48">
        <v>7037823</v>
      </c>
      <c r="J48">
        <v>7056010</v>
      </c>
      <c r="K48" t="s">
        <v>331</v>
      </c>
      <c r="L48" t="s">
        <v>330</v>
      </c>
      <c r="M48">
        <v>17793</v>
      </c>
      <c r="N48">
        <v>394</v>
      </c>
      <c r="O48" t="s">
        <v>329</v>
      </c>
    </row>
    <row r="49" spans="1:15" x14ac:dyDescent="0.35">
      <c r="A49" t="s">
        <v>1178</v>
      </c>
      <c r="B49">
        <v>7525565</v>
      </c>
      <c r="C49">
        <v>7534710</v>
      </c>
      <c r="D49">
        <v>9146</v>
      </c>
      <c r="E49" t="s">
        <v>334</v>
      </c>
      <c r="F49" t="s">
        <v>1262</v>
      </c>
      <c r="G49">
        <v>30</v>
      </c>
      <c r="H49" t="s">
        <v>1263</v>
      </c>
      <c r="I49">
        <v>7496791</v>
      </c>
      <c r="J49">
        <v>7497365</v>
      </c>
      <c r="K49" t="s">
        <v>173</v>
      </c>
      <c r="L49" t="s">
        <v>349</v>
      </c>
      <c r="M49">
        <v>-28200</v>
      </c>
      <c r="N49">
        <v>28200</v>
      </c>
      <c r="O49" t="s">
        <v>336</v>
      </c>
    </row>
    <row r="50" spans="1:15" x14ac:dyDescent="0.35">
      <c r="A50" t="s">
        <v>1178</v>
      </c>
      <c r="B50">
        <v>7525565</v>
      </c>
      <c r="C50">
        <v>7534710</v>
      </c>
      <c r="D50">
        <v>9146</v>
      </c>
      <c r="E50" t="s">
        <v>334</v>
      </c>
      <c r="F50" t="s">
        <v>1262</v>
      </c>
      <c r="G50">
        <v>30</v>
      </c>
      <c r="H50" t="s">
        <v>1261</v>
      </c>
      <c r="I50">
        <v>7497805</v>
      </c>
      <c r="J50">
        <v>7576604</v>
      </c>
      <c r="K50" t="s">
        <v>173</v>
      </c>
      <c r="L50" t="s">
        <v>339</v>
      </c>
      <c r="M50">
        <v>51039</v>
      </c>
      <c r="N50">
        <v>27760</v>
      </c>
      <c r="O50" t="s">
        <v>329</v>
      </c>
    </row>
    <row r="51" spans="1:15" x14ac:dyDescent="0.35">
      <c r="A51" t="s">
        <v>1178</v>
      </c>
      <c r="B51">
        <v>8030331</v>
      </c>
      <c r="C51">
        <v>8032701</v>
      </c>
      <c r="D51">
        <v>2371</v>
      </c>
      <c r="E51" t="s">
        <v>334</v>
      </c>
      <c r="F51" t="s">
        <v>1258</v>
      </c>
      <c r="G51">
        <v>31</v>
      </c>
      <c r="H51" t="s">
        <v>1260</v>
      </c>
      <c r="I51">
        <v>8026914</v>
      </c>
      <c r="J51">
        <v>8039788</v>
      </c>
      <c r="K51" t="s">
        <v>173</v>
      </c>
      <c r="L51" t="s">
        <v>339</v>
      </c>
      <c r="M51">
        <v>9457</v>
      </c>
      <c r="N51">
        <v>3417</v>
      </c>
      <c r="O51" t="s">
        <v>329</v>
      </c>
    </row>
    <row r="52" spans="1:15" x14ac:dyDescent="0.35">
      <c r="A52" t="s">
        <v>1178</v>
      </c>
      <c r="B52">
        <v>8030331</v>
      </c>
      <c r="C52">
        <v>8032701</v>
      </c>
      <c r="D52">
        <v>2371</v>
      </c>
      <c r="E52" t="s">
        <v>334</v>
      </c>
      <c r="F52" t="s">
        <v>1258</v>
      </c>
      <c r="G52">
        <v>31</v>
      </c>
      <c r="H52" t="s">
        <v>1259</v>
      </c>
      <c r="I52">
        <v>8029462</v>
      </c>
      <c r="J52">
        <v>8030565</v>
      </c>
      <c r="K52" t="s">
        <v>331</v>
      </c>
      <c r="L52" t="s">
        <v>330</v>
      </c>
      <c r="M52">
        <v>869</v>
      </c>
      <c r="N52">
        <v>234</v>
      </c>
      <c r="O52" t="s">
        <v>329</v>
      </c>
    </row>
    <row r="53" spans="1:15" x14ac:dyDescent="0.35">
      <c r="A53" t="s">
        <v>1178</v>
      </c>
      <c r="B53">
        <v>8030331</v>
      </c>
      <c r="C53">
        <v>8032701</v>
      </c>
      <c r="D53">
        <v>2371</v>
      </c>
      <c r="E53" t="s">
        <v>334</v>
      </c>
      <c r="F53" t="s">
        <v>1258</v>
      </c>
      <c r="G53">
        <v>31</v>
      </c>
      <c r="H53" t="s">
        <v>1257</v>
      </c>
      <c r="I53">
        <v>8030721</v>
      </c>
      <c r="J53">
        <v>8040826</v>
      </c>
      <c r="K53" t="s">
        <v>331</v>
      </c>
      <c r="L53" t="s">
        <v>337</v>
      </c>
      <c r="M53">
        <v>-390</v>
      </c>
      <c r="N53">
        <v>390</v>
      </c>
      <c r="O53" t="s">
        <v>336</v>
      </c>
    </row>
    <row r="54" spans="1:15" x14ac:dyDescent="0.35">
      <c r="A54" t="s">
        <v>1178</v>
      </c>
      <c r="B54">
        <v>9520717</v>
      </c>
      <c r="C54">
        <v>9523983</v>
      </c>
      <c r="D54">
        <v>3267</v>
      </c>
      <c r="E54" t="s">
        <v>334</v>
      </c>
      <c r="F54" t="s">
        <v>1256</v>
      </c>
      <c r="G54">
        <v>32</v>
      </c>
      <c r="H54" t="s">
        <v>1255</v>
      </c>
      <c r="I54">
        <v>9521214</v>
      </c>
      <c r="J54">
        <v>9540060</v>
      </c>
      <c r="K54" t="s">
        <v>331</v>
      </c>
      <c r="L54" t="s">
        <v>337</v>
      </c>
      <c r="M54">
        <v>-497</v>
      </c>
      <c r="N54">
        <v>497</v>
      </c>
      <c r="O54" t="s">
        <v>336</v>
      </c>
    </row>
    <row r="55" spans="1:15" x14ac:dyDescent="0.35">
      <c r="A55" t="s">
        <v>1178</v>
      </c>
      <c r="B55">
        <v>11227785</v>
      </c>
      <c r="C55">
        <v>11230449</v>
      </c>
      <c r="D55">
        <v>2665</v>
      </c>
      <c r="E55" t="s">
        <v>334</v>
      </c>
      <c r="F55" t="s">
        <v>1253</v>
      </c>
      <c r="G55">
        <v>33</v>
      </c>
      <c r="H55" t="s">
        <v>1254</v>
      </c>
      <c r="I55">
        <v>11234835</v>
      </c>
      <c r="J55">
        <v>11234912</v>
      </c>
      <c r="K55" t="s">
        <v>331</v>
      </c>
      <c r="L55" t="s">
        <v>349</v>
      </c>
      <c r="M55">
        <v>-7050</v>
      </c>
      <c r="N55">
        <v>4386</v>
      </c>
      <c r="O55" t="s">
        <v>336</v>
      </c>
    </row>
    <row r="56" spans="1:15" x14ac:dyDescent="0.35">
      <c r="A56" t="s">
        <v>1178</v>
      </c>
      <c r="B56">
        <v>11227785</v>
      </c>
      <c r="C56">
        <v>11230449</v>
      </c>
      <c r="D56">
        <v>2665</v>
      </c>
      <c r="E56" t="s">
        <v>334</v>
      </c>
      <c r="F56" t="s">
        <v>1253</v>
      </c>
      <c r="G56">
        <v>33</v>
      </c>
      <c r="H56" t="s">
        <v>1252</v>
      </c>
      <c r="I56">
        <v>11210681</v>
      </c>
      <c r="J56">
        <v>11261080</v>
      </c>
      <c r="K56" t="s">
        <v>331</v>
      </c>
      <c r="L56" t="s">
        <v>339</v>
      </c>
      <c r="M56">
        <v>17104</v>
      </c>
      <c r="N56">
        <v>17104</v>
      </c>
      <c r="O56" t="s">
        <v>329</v>
      </c>
    </row>
    <row r="57" spans="1:15" x14ac:dyDescent="0.35">
      <c r="A57" t="s">
        <v>1178</v>
      </c>
      <c r="B57">
        <v>11356411</v>
      </c>
      <c r="C57">
        <v>11359738</v>
      </c>
      <c r="D57">
        <v>3328</v>
      </c>
      <c r="E57" t="s">
        <v>334</v>
      </c>
      <c r="F57" t="s">
        <v>1251</v>
      </c>
      <c r="G57">
        <v>34</v>
      </c>
      <c r="H57" t="s">
        <v>1250</v>
      </c>
      <c r="I57">
        <v>11358873</v>
      </c>
      <c r="J57">
        <v>11373637</v>
      </c>
      <c r="K57" t="s">
        <v>331</v>
      </c>
      <c r="L57" t="s">
        <v>337</v>
      </c>
      <c r="M57">
        <v>-2462</v>
      </c>
      <c r="N57">
        <v>865</v>
      </c>
      <c r="O57" t="s">
        <v>336</v>
      </c>
    </row>
    <row r="58" spans="1:15" x14ac:dyDescent="0.35">
      <c r="A58" t="s">
        <v>1178</v>
      </c>
      <c r="B58">
        <v>12009437</v>
      </c>
      <c r="C58">
        <v>12012999</v>
      </c>
      <c r="D58">
        <v>3563</v>
      </c>
      <c r="E58" t="s">
        <v>334</v>
      </c>
      <c r="F58" t="s">
        <v>1249</v>
      </c>
      <c r="G58">
        <v>35</v>
      </c>
      <c r="H58" t="s">
        <v>1248</v>
      </c>
      <c r="I58">
        <v>12008376</v>
      </c>
      <c r="J58">
        <v>12009846</v>
      </c>
      <c r="K58" t="s">
        <v>331</v>
      </c>
      <c r="L58" t="s">
        <v>330</v>
      </c>
      <c r="M58">
        <v>1061</v>
      </c>
      <c r="N58">
        <v>409</v>
      </c>
      <c r="O58" t="s">
        <v>336</v>
      </c>
    </row>
    <row r="59" spans="1:15" x14ac:dyDescent="0.35">
      <c r="A59" t="s">
        <v>1178</v>
      </c>
      <c r="B59">
        <v>12365114</v>
      </c>
      <c r="C59">
        <v>12367580</v>
      </c>
      <c r="D59">
        <v>2467</v>
      </c>
      <c r="E59" t="s">
        <v>334</v>
      </c>
      <c r="F59" t="s">
        <v>1246</v>
      </c>
      <c r="G59">
        <v>36</v>
      </c>
      <c r="H59" t="s">
        <v>1247</v>
      </c>
      <c r="I59">
        <v>12356441</v>
      </c>
      <c r="J59">
        <v>12357906</v>
      </c>
      <c r="K59" t="s">
        <v>331</v>
      </c>
      <c r="L59" t="s">
        <v>375</v>
      </c>
      <c r="M59">
        <v>8673</v>
      </c>
      <c r="N59">
        <v>7208</v>
      </c>
      <c r="O59" t="s">
        <v>336</v>
      </c>
    </row>
    <row r="60" spans="1:15" x14ac:dyDescent="0.35">
      <c r="A60" t="s">
        <v>1178</v>
      </c>
      <c r="B60">
        <v>12365114</v>
      </c>
      <c r="C60">
        <v>12367580</v>
      </c>
      <c r="D60">
        <v>2467</v>
      </c>
      <c r="E60" t="s">
        <v>334</v>
      </c>
      <c r="F60" t="s">
        <v>1246</v>
      </c>
      <c r="G60">
        <v>36</v>
      </c>
      <c r="H60" t="s">
        <v>1245</v>
      </c>
      <c r="I60">
        <v>12344219</v>
      </c>
      <c r="J60">
        <v>12397528</v>
      </c>
      <c r="K60" t="s">
        <v>331</v>
      </c>
      <c r="L60" t="s">
        <v>339</v>
      </c>
      <c r="M60">
        <v>20895</v>
      </c>
      <c r="N60">
        <v>20895</v>
      </c>
      <c r="O60" t="s">
        <v>329</v>
      </c>
    </row>
    <row r="61" spans="1:15" x14ac:dyDescent="0.35">
      <c r="A61" t="s">
        <v>1178</v>
      </c>
      <c r="B61">
        <v>12698637</v>
      </c>
      <c r="C61">
        <v>12701157</v>
      </c>
      <c r="D61">
        <v>2521</v>
      </c>
      <c r="E61" t="s">
        <v>334</v>
      </c>
      <c r="F61" t="s">
        <v>1242</v>
      </c>
      <c r="G61">
        <v>37</v>
      </c>
      <c r="H61" t="s">
        <v>1244</v>
      </c>
      <c r="I61">
        <v>12695038</v>
      </c>
      <c r="J61">
        <v>12698917</v>
      </c>
      <c r="K61" t="s">
        <v>331</v>
      </c>
      <c r="L61" t="s">
        <v>330</v>
      </c>
      <c r="M61">
        <v>3599</v>
      </c>
      <c r="N61">
        <v>280</v>
      </c>
      <c r="O61" t="s">
        <v>329</v>
      </c>
    </row>
    <row r="62" spans="1:15" x14ac:dyDescent="0.35">
      <c r="A62" t="s">
        <v>1178</v>
      </c>
      <c r="B62">
        <v>12698637</v>
      </c>
      <c r="C62">
        <v>12701157</v>
      </c>
      <c r="D62">
        <v>2521</v>
      </c>
      <c r="E62" t="s">
        <v>334</v>
      </c>
      <c r="F62" t="s">
        <v>1242</v>
      </c>
      <c r="G62">
        <v>37</v>
      </c>
      <c r="H62" t="s">
        <v>1243</v>
      </c>
      <c r="I62">
        <v>12698918</v>
      </c>
      <c r="J62">
        <v>12700640</v>
      </c>
      <c r="K62" t="s">
        <v>173</v>
      </c>
      <c r="L62" t="s">
        <v>362</v>
      </c>
      <c r="M62">
        <v>2003</v>
      </c>
      <c r="N62">
        <v>281</v>
      </c>
      <c r="O62" t="s">
        <v>336</v>
      </c>
    </row>
    <row r="63" spans="1:15" x14ac:dyDescent="0.35">
      <c r="A63" t="s">
        <v>1178</v>
      </c>
      <c r="B63">
        <v>12698637</v>
      </c>
      <c r="C63">
        <v>12701157</v>
      </c>
      <c r="D63">
        <v>2521</v>
      </c>
      <c r="E63" t="s">
        <v>334</v>
      </c>
      <c r="F63" t="s">
        <v>1242</v>
      </c>
      <c r="G63">
        <v>37</v>
      </c>
      <c r="H63" t="s">
        <v>1241</v>
      </c>
      <c r="I63">
        <v>12701047</v>
      </c>
      <c r="J63">
        <v>12704457</v>
      </c>
      <c r="K63" t="s">
        <v>173</v>
      </c>
      <c r="L63" t="s">
        <v>330</v>
      </c>
      <c r="M63">
        <v>5820</v>
      </c>
      <c r="N63">
        <v>110</v>
      </c>
      <c r="O63" t="s">
        <v>329</v>
      </c>
    </row>
    <row r="64" spans="1:15" x14ac:dyDescent="0.35">
      <c r="A64" t="s">
        <v>1178</v>
      </c>
      <c r="B64">
        <v>13218824</v>
      </c>
      <c r="C64">
        <v>13220347</v>
      </c>
      <c r="D64">
        <v>1524</v>
      </c>
      <c r="E64" t="s">
        <v>334</v>
      </c>
      <c r="F64" t="s">
        <v>1239</v>
      </c>
      <c r="G64">
        <v>38</v>
      </c>
      <c r="H64" t="s">
        <v>1240</v>
      </c>
      <c r="I64">
        <v>13216290</v>
      </c>
      <c r="J64">
        <v>13219933</v>
      </c>
      <c r="K64" t="s">
        <v>173</v>
      </c>
      <c r="L64" t="s">
        <v>337</v>
      </c>
      <c r="M64">
        <v>1109</v>
      </c>
      <c r="N64">
        <v>414</v>
      </c>
      <c r="O64" t="s">
        <v>336</v>
      </c>
    </row>
    <row r="65" spans="1:15" x14ac:dyDescent="0.35">
      <c r="A65" t="s">
        <v>1178</v>
      </c>
      <c r="B65">
        <v>13218824</v>
      </c>
      <c r="C65">
        <v>13220347</v>
      </c>
      <c r="D65">
        <v>1524</v>
      </c>
      <c r="E65" t="s">
        <v>334</v>
      </c>
      <c r="F65" t="s">
        <v>1239</v>
      </c>
      <c r="G65">
        <v>38</v>
      </c>
      <c r="H65" t="s">
        <v>1238</v>
      </c>
      <c r="I65">
        <v>13219988</v>
      </c>
      <c r="J65">
        <v>13221401</v>
      </c>
      <c r="K65" t="s">
        <v>331</v>
      </c>
      <c r="L65" t="s">
        <v>337</v>
      </c>
      <c r="M65">
        <v>-1164</v>
      </c>
      <c r="N65">
        <v>359</v>
      </c>
      <c r="O65" t="s">
        <v>336</v>
      </c>
    </row>
    <row r="66" spans="1:15" x14ac:dyDescent="0.35">
      <c r="A66" t="s">
        <v>1178</v>
      </c>
      <c r="B66">
        <v>13240991</v>
      </c>
      <c r="C66">
        <v>13245289</v>
      </c>
      <c r="D66">
        <v>4299</v>
      </c>
      <c r="E66" t="s">
        <v>334</v>
      </c>
      <c r="F66" t="s">
        <v>1235</v>
      </c>
      <c r="G66">
        <v>39</v>
      </c>
      <c r="H66" t="s">
        <v>1237</v>
      </c>
      <c r="I66">
        <v>13244848</v>
      </c>
      <c r="J66">
        <v>13244974</v>
      </c>
      <c r="K66" t="s">
        <v>331</v>
      </c>
      <c r="L66" t="s">
        <v>362</v>
      </c>
      <c r="M66">
        <v>-3857</v>
      </c>
      <c r="N66">
        <v>315</v>
      </c>
      <c r="O66" t="s">
        <v>336</v>
      </c>
    </row>
    <row r="67" spans="1:15" x14ac:dyDescent="0.35">
      <c r="A67" t="s">
        <v>1178</v>
      </c>
      <c r="B67">
        <v>13240991</v>
      </c>
      <c r="C67">
        <v>13245289</v>
      </c>
      <c r="D67">
        <v>4299</v>
      </c>
      <c r="E67" t="s">
        <v>334</v>
      </c>
      <c r="F67" t="s">
        <v>1235</v>
      </c>
      <c r="G67">
        <v>39</v>
      </c>
      <c r="H67" t="s">
        <v>1236</v>
      </c>
      <c r="I67">
        <v>13240133</v>
      </c>
      <c r="J67">
        <v>13241763</v>
      </c>
      <c r="K67" t="s">
        <v>331</v>
      </c>
      <c r="L67" t="s">
        <v>330</v>
      </c>
      <c r="M67">
        <v>858</v>
      </c>
      <c r="N67">
        <v>772</v>
      </c>
      <c r="O67" t="s">
        <v>329</v>
      </c>
    </row>
    <row r="68" spans="1:15" x14ac:dyDescent="0.35">
      <c r="A68" t="s">
        <v>1178</v>
      </c>
      <c r="B68">
        <v>13240991</v>
      </c>
      <c r="C68">
        <v>13245289</v>
      </c>
      <c r="D68">
        <v>4299</v>
      </c>
      <c r="E68" t="s">
        <v>334</v>
      </c>
      <c r="F68" t="s">
        <v>1235</v>
      </c>
      <c r="G68">
        <v>39</v>
      </c>
      <c r="H68" t="s">
        <v>1234</v>
      </c>
      <c r="I68">
        <v>13244370</v>
      </c>
      <c r="J68">
        <v>13244561</v>
      </c>
      <c r="K68" t="s">
        <v>173</v>
      </c>
      <c r="L68" t="s">
        <v>362</v>
      </c>
      <c r="M68">
        <v>3570</v>
      </c>
      <c r="N68">
        <v>728</v>
      </c>
      <c r="O68" t="s">
        <v>336</v>
      </c>
    </row>
    <row r="69" spans="1:15" x14ac:dyDescent="0.35">
      <c r="A69" t="s">
        <v>1178</v>
      </c>
      <c r="B69">
        <v>13834885</v>
      </c>
      <c r="C69">
        <v>13838529</v>
      </c>
      <c r="D69">
        <v>3645</v>
      </c>
      <c r="E69" t="s">
        <v>334</v>
      </c>
      <c r="F69" t="s">
        <v>1232</v>
      </c>
      <c r="G69">
        <v>40</v>
      </c>
      <c r="H69" t="s">
        <v>1233</v>
      </c>
      <c r="I69">
        <v>13835567</v>
      </c>
      <c r="J69">
        <v>13898715</v>
      </c>
      <c r="K69" t="s">
        <v>331</v>
      </c>
      <c r="L69" t="s">
        <v>337</v>
      </c>
      <c r="M69">
        <v>-682</v>
      </c>
      <c r="N69">
        <v>682</v>
      </c>
      <c r="O69" t="s">
        <v>336</v>
      </c>
    </row>
    <row r="70" spans="1:15" x14ac:dyDescent="0.35">
      <c r="A70" t="s">
        <v>1178</v>
      </c>
      <c r="B70">
        <v>13834885</v>
      </c>
      <c r="C70">
        <v>13838529</v>
      </c>
      <c r="D70">
        <v>3645</v>
      </c>
      <c r="E70" t="s">
        <v>334</v>
      </c>
      <c r="F70" t="s">
        <v>1232</v>
      </c>
      <c r="G70">
        <v>40</v>
      </c>
      <c r="H70" t="s">
        <v>1231</v>
      </c>
      <c r="I70">
        <v>13834250</v>
      </c>
      <c r="J70">
        <v>13835056</v>
      </c>
      <c r="K70" t="s">
        <v>173</v>
      </c>
      <c r="L70" t="s">
        <v>337</v>
      </c>
      <c r="M70">
        <v>171</v>
      </c>
      <c r="N70">
        <v>171</v>
      </c>
      <c r="O70" t="s">
        <v>336</v>
      </c>
    </row>
    <row r="71" spans="1:15" x14ac:dyDescent="0.35">
      <c r="A71" t="s">
        <v>1178</v>
      </c>
      <c r="B71">
        <v>14260807</v>
      </c>
      <c r="C71">
        <v>14264326</v>
      </c>
      <c r="D71">
        <v>3520</v>
      </c>
      <c r="E71" t="s">
        <v>334</v>
      </c>
      <c r="F71" t="s">
        <v>1230</v>
      </c>
      <c r="G71">
        <v>41</v>
      </c>
      <c r="H71" t="s">
        <v>1229</v>
      </c>
      <c r="I71">
        <v>14263027</v>
      </c>
      <c r="J71">
        <v>14328262</v>
      </c>
      <c r="K71" t="s">
        <v>331</v>
      </c>
      <c r="L71" t="s">
        <v>337</v>
      </c>
      <c r="M71">
        <v>-2220</v>
      </c>
      <c r="N71">
        <v>1299</v>
      </c>
      <c r="O71" t="s">
        <v>336</v>
      </c>
    </row>
    <row r="72" spans="1:15" x14ac:dyDescent="0.35">
      <c r="A72" t="s">
        <v>1178</v>
      </c>
      <c r="B72">
        <v>14354484</v>
      </c>
      <c r="C72">
        <v>14356059</v>
      </c>
      <c r="D72">
        <v>1576</v>
      </c>
      <c r="E72" t="s">
        <v>334</v>
      </c>
      <c r="F72" t="s">
        <v>1227</v>
      </c>
      <c r="G72">
        <v>42</v>
      </c>
      <c r="H72" t="s">
        <v>1228</v>
      </c>
      <c r="I72">
        <v>14355147</v>
      </c>
      <c r="J72">
        <v>14358764</v>
      </c>
      <c r="K72" t="s">
        <v>331</v>
      </c>
      <c r="L72" t="s">
        <v>337</v>
      </c>
      <c r="M72">
        <v>-663</v>
      </c>
      <c r="N72">
        <v>663</v>
      </c>
      <c r="O72" t="s">
        <v>336</v>
      </c>
    </row>
    <row r="73" spans="1:15" x14ac:dyDescent="0.35">
      <c r="A73" t="s">
        <v>1178</v>
      </c>
      <c r="B73">
        <v>14354484</v>
      </c>
      <c r="C73">
        <v>14356059</v>
      </c>
      <c r="D73">
        <v>1576</v>
      </c>
      <c r="E73" t="s">
        <v>334</v>
      </c>
      <c r="F73" t="s">
        <v>1227</v>
      </c>
      <c r="G73">
        <v>42</v>
      </c>
      <c r="H73" t="s">
        <v>1226</v>
      </c>
      <c r="I73">
        <v>14352594</v>
      </c>
      <c r="J73">
        <v>14355080</v>
      </c>
      <c r="K73" t="s">
        <v>173</v>
      </c>
      <c r="L73" t="s">
        <v>337</v>
      </c>
      <c r="M73">
        <v>596</v>
      </c>
      <c r="N73">
        <v>596</v>
      </c>
      <c r="O73" t="s">
        <v>336</v>
      </c>
    </row>
    <row r="74" spans="1:15" x14ac:dyDescent="0.35">
      <c r="A74" t="s">
        <v>1178</v>
      </c>
      <c r="B74">
        <v>14442062</v>
      </c>
      <c r="C74">
        <v>14444542</v>
      </c>
      <c r="D74">
        <v>2481</v>
      </c>
      <c r="E74" t="s">
        <v>334</v>
      </c>
      <c r="F74" t="s">
        <v>1225</v>
      </c>
      <c r="G74">
        <v>43</v>
      </c>
      <c r="H74" t="s">
        <v>1222</v>
      </c>
      <c r="I74">
        <v>14450282</v>
      </c>
      <c r="J74">
        <v>14450922</v>
      </c>
      <c r="K74" t="s">
        <v>173</v>
      </c>
      <c r="L74" t="s">
        <v>375</v>
      </c>
      <c r="M74">
        <v>8860</v>
      </c>
      <c r="N74">
        <v>5740</v>
      </c>
      <c r="O74" t="s">
        <v>336</v>
      </c>
    </row>
    <row r="75" spans="1:15" x14ac:dyDescent="0.35">
      <c r="A75" t="s">
        <v>1178</v>
      </c>
      <c r="B75">
        <v>14445095</v>
      </c>
      <c r="C75">
        <v>14448380</v>
      </c>
      <c r="D75">
        <v>3286</v>
      </c>
      <c r="E75" t="s">
        <v>334</v>
      </c>
      <c r="F75" t="s">
        <v>1224</v>
      </c>
      <c r="G75">
        <v>44</v>
      </c>
      <c r="H75" t="s">
        <v>1222</v>
      </c>
      <c r="I75">
        <v>14450282</v>
      </c>
      <c r="J75">
        <v>14450922</v>
      </c>
      <c r="K75" t="s">
        <v>173</v>
      </c>
      <c r="L75" t="s">
        <v>375</v>
      </c>
      <c r="M75">
        <v>5827</v>
      </c>
      <c r="N75">
        <v>1902</v>
      </c>
      <c r="O75" t="s">
        <v>336</v>
      </c>
    </row>
    <row r="76" spans="1:15" x14ac:dyDescent="0.35">
      <c r="A76" t="s">
        <v>1178</v>
      </c>
      <c r="B76">
        <v>14462283</v>
      </c>
      <c r="C76">
        <v>14468908</v>
      </c>
      <c r="D76">
        <v>6626</v>
      </c>
      <c r="E76" t="s">
        <v>334</v>
      </c>
      <c r="F76" t="s">
        <v>1223</v>
      </c>
      <c r="G76">
        <v>45</v>
      </c>
      <c r="H76" t="s">
        <v>1222</v>
      </c>
      <c r="I76">
        <v>14450282</v>
      </c>
      <c r="J76">
        <v>14450922</v>
      </c>
      <c r="K76" t="s">
        <v>173</v>
      </c>
      <c r="L76" t="s">
        <v>349</v>
      </c>
      <c r="M76">
        <v>-11361</v>
      </c>
      <c r="N76">
        <v>11361</v>
      </c>
      <c r="O76" t="s">
        <v>336</v>
      </c>
    </row>
    <row r="77" spans="1:15" x14ac:dyDescent="0.35">
      <c r="A77" t="s">
        <v>1178</v>
      </c>
      <c r="B77">
        <v>14539740</v>
      </c>
      <c r="C77">
        <v>14541096</v>
      </c>
      <c r="D77">
        <v>1357</v>
      </c>
      <c r="E77" t="s">
        <v>334</v>
      </c>
      <c r="F77" t="s">
        <v>1221</v>
      </c>
      <c r="G77">
        <v>46</v>
      </c>
      <c r="H77" t="s">
        <v>1220</v>
      </c>
      <c r="I77">
        <v>14547520</v>
      </c>
      <c r="J77">
        <v>14549075</v>
      </c>
      <c r="K77" t="s">
        <v>173</v>
      </c>
      <c r="L77" t="s">
        <v>375</v>
      </c>
      <c r="M77">
        <v>9335</v>
      </c>
      <c r="N77">
        <v>6424</v>
      </c>
      <c r="O77" t="s">
        <v>336</v>
      </c>
    </row>
    <row r="78" spans="1:15" x14ac:dyDescent="0.35">
      <c r="A78" t="s">
        <v>1178</v>
      </c>
      <c r="B78">
        <v>14650553</v>
      </c>
      <c r="C78">
        <v>14652636</v>
      </c>
      <c r="D78">
        <v>2084</v>
      </c>
      <c r="E78" t="s">
        <v>334</v>
      </c>
      <c r="F78" t="s">
        <v>1217</v>
      </c>
      <c r="G78">
        <v>47</v>
      </c>
      <c r="H78" t="s">
        <v>1219</v>
      </c>
      <c r="I78">
        <v>14615555</v>
      </c>
      <c r="J78">
        <v>14618902</v>
      </c>
      <c r="K78" t="s">
        <v>331</v>
      </c>
      <c r="L78" t="s">
        <v>375</v>
      </c>
      <c r="M78">
        <v>34998</v>
      </c>
      <c r="N78">
        <v>31651</v>
      </c>
      <c r="O78" t="s">
        <v>336</v>
      </c>
    </row>
    <row r="79" spans="1:15" x14ac:dyDescent="0.35">
      <c r="A79" t="s">
        <v>1178</v>
      </c>
      <c r="B79">
        <v>14650553</v>
      </c>
      <c r="C79">
        <v>14652636</v>
      </c>
      <c r="D79">
        <v>2084</v>
      </c>
      <c r="E79" t="s">
        <v>334</v>
      </c>
      <c r="F79" t="s">
        <v>1217</v>
      </c>
      <c r="G79">
        <v>47</v>
      </c>
      <c r="H79" t="s">
        <v>1218</v>
      </c>
      <c r="I79">
        <v>14615555</v>
      </c>
      <c r="J79">
        <v>14618902</v>
      </c>
      <c r="K79" t="s">
        <v>331</v>
      </c>
      <c r="L79" t="s">
        <v>375</v>
      </c>
      <c r="M79">
        <v>34998</v>
      </c>
      <c r="N79">
        <v>31651</v>
      </c>
      <c r="O79" t="s">
        <v>336</v>
      </c>
    </row>
    <row r="80" spans="1:15" x14ac:dyDescent="0.35">
      <c r="A80" t="s">
        <v>1178</v>
      </c>
      <c r="B80">
        <v>14650553</v>
      </c>
      <c r="C80">
        <v>14652636</v>
      </c>
      <c r="D80">
        <v>2084</v>
      </c>
      <c r="E80" t="s">
        <v>334</v>
      </c>
      <c r="F80" t="s">
        <v>1217</v>
      </c>
      <c r="G80">
        <v>47</v>
      </c>
      <c r="H80" t="s">
        <v>1216</v>
      </c>
      <c r="I80">
        <v>14599776</v>
      </c>
      <c r="J80">
        <v>14689325</v>
      </c>
      <c r="K80" t="s">
        <v>173</v>
      </c>
      <c r="L80" t="s">
        <v>339</v>
      </c>
      <c r="M80">
        <v>38772</v>
      </c>
      <c r="N80">
        <v>36689</v>
      </c>
      <c r="O80" t="s">
        <v>329</v>
      </c>
    </row>
    <row r="81" spans="1:15" x14ac:dyDescent="0.35">
      <c r="A81" t="s">
        <v>1178</v>
      </c>
      <c r="B81">
        <v>15434242</v>
      </c>
      <c r="C81">
        <v>15436422</v>
      </c>
      <c r="D81">
        <v>2181</v>
      </c>
      <c r="E81" t="s">
        <v>334</v>
      </c>
      <c r="F81" t="s">
        <v>1215</v>
      </c>
      <c r="G81">
        <v>48</v>
      </c>
      <c r="H81" t="s">
        <v>1214</v>
      </c>
      <c r="I81">
        <v>15433362</v>
      </c>
      <c r="J81">
        <v>15435250</v>
      </c>
      <c r="K81" t="s">
        <v>331</v>
      </c>
      <c r="L81" t="s">
        <v>330</v>
      </c>
      <c r="M81">
        <v>880</v>
      </c>
      <c r="N81">
        <v>880</v>
      </c>
      <c r="O81" t="s">
        <v>336</v>
      </c>
    </row>
    <row r="82" spans="1:15" x14ac:dyDescent="0.35">
      <c r="A82" t="s">
        <v>1178</v>
      </c>
      <c r="B82">
        <v>16842848</v>
      </c>
      <c r="C82">
        <v>16843583</v>
      </c>
      <c r="D82">
        <v>736</v>
      </c>
      <c r="E82" t="s">
        <v>334</v>
      </c>
      <c r="F82" t="s">
        <v>1212</v>
      </c>
      <c r="G82">
        <v>49</v>
      </c>
      <c r="H82" t="s">
        <v>1213</v>
      </c>
      <c r="I82">
        <v>16842347</v>
      </c>
      <c r="J82">
        <v>16848716</v>
      </c>
      <c r="K82" t="s">
        <v>173</v>
      </c>
      <c r="L82" t="s">
        <v>339</v>
      </c>
      <c r="M82">
        <v>5868</v>
      </c>
      <c r="N82">
        <v>501</v>
      </c>
      <c r="O82" t="s">
        <v>329</v>
      </c>
    </row>
    <row r="83" spans="1:15" x14ac:dyDescent="0.35">
      <c r="A83" t="s">
        <v>1178</v>
      </c>
      <c r="B83">
        <v>16842848</v>
      </c>
      <c r="C83">
        <v>16843583</v>
      </c>
      <c r="D83">
        <v>736</v>
      </c>
      <c r="E83" t="s">
        <v>334</v>
      </c>
      <c r="F83" t="s">
        <v>1212</v>
      </c>
      <c r="G83">
        <v>49</v>
      </c>
      <c r="H83" t="s">
        <v>1211</v>
      </c>
      <c r="I83">
        <v>16837987</v>
      </c>
      <c r="J83">
        <v>16841884</v>
      </c>
      <c r="K83" t="s">
        <v>331</v>
      </c>
      <c r="L83" t="s">
        <v>375</v>
      </c>
      <c r="M83">
        <v>4861</v>
      </c>
      <c r="N83">
        <v>964</v>
      </c>
      <c r="O83" t="s">
        <v>336</v>
      </c>
    </row>
    <row r="84" spans="1:15" x14ac:dyDescent="0.35">
      <c r="A84" t="s">
        <v>1178</v>
      </c>
      <c r="B84">
        <v>18888845</v>
      </c>
      <c r="C84">
        <v>18891586</v>
      </c>
      <c r="D84">
        <v>2742</v>
      </c>
      <c r="E84" t="s">
        <v>334</v>
      </c>
      <c r="F84" t="s">
        <v>1210</v>
      </c>
      <c r="G84">
        <v>50</v>
      </c>
      <c r="H84" t="s">
        <v>1209</v>
      </c>
      <c r="I84">
        <v>18859500</v>
      </c>
      <c r="J84">
        <v>18881256</v>
      </c>
      <c r="K84" t="s">
        <v>173</v>
      </c>
      <c r="L84" t="s">
        <v>349</v>
      </c>
      <c r="M84">
        <v>-7589</v>
      </c>
      <c r="N84">
        <v>7589</v>
      </c>
      <c r="O84" t="s">
        <v>336</v>
      </c>
    </row>
    <row r="85" spans="1:15" x14ac:dyDescent="0.35">
      <c r="A85" t="s">
        <v>1178</v>
      </c>
      <c r="B85">
        <v>19052848</v>
      </c>
      <c r="C85">
        <v>19055143</v>
      </c>
      <c r="D85">
        <v>2296</v>
      </c>
      <c r="E85" t="s">
        <v>334</v>
      </c>
      <c r="F85" t="s">
        <v>1207</v>
      </c>
      <c r="G85">
        <v>51</v>
      </c>
      <c r="H85" t="s">
        <v>1208</v>
      </c>
      <c r="I85">
        <v>19054081</v>
      </c>
      <c r="J85">
        <v>19058823</v>
      </c>
      <c r="K85" t="s">
        <v>331</v>
      </c>
      <c r="L85" t="s">
        <v>337</v>
      </c>
      <c r="M85">
        <v>-1233</v>
      </c>
      <c r="N85">
        <v>1062</v>
      </c>
      <c r="O85" t="s">
        <v>336</v>
      </c>
    </row>
    <row r="86" spans="1:15" x14ac:dyDescent="0.35">
      <c r="A86" t="s">
        <v>1178</v>
      </c>
      <c r="B86">
        <v>19052848</v>
      </c>
      <c r="C86">
        <v>19055143</v>
      </c>
      <c r="D86">
        <v>2296</v>
      </c>
      <c r="E86" t="s">
        <v>334</v>
      </c>
      <c r="F86" t="s">
        <v>1207</v>
      </c>
      <c r="G86">
        <v>51</v>
      </c>
      <c r="H86" t="s">
        <v>1206</v>
      </c>
      <c r="I86">
        <v>19051830</v>
      </c>
      <c r="J86">
        <v>19053681</v>
      </c>
      <c r="K86" t="s">
        <v>331</v>
      </c>
      <c r="L86" t="s">
        <v>330</v>
      </c>
      <c r="M86">
        <v>1018</v>
      </c>
      <c r="N86">
        <v>833</v>
      </c>
      <c r="O86" t="s">
        <v>329</v>
      </c>
    </row>
    <row r="87" spans="1:15" x14ac:dyDescent="0.35">
      <c r="A87" t="s">
        <v>1178</v>
      </c>
      <c r="B87">
        <v>19062490</v>
      </c>
      <c r="C87">
        <v>19064125</v>
      </c>
      <c r="D87">
        <v>1636</v>
      </c>
      <c r="E87" t="s">
        <v>334</v>
      </c>
      <c r="F87" t="s">
        <v>1204</v>
      </c>
      <c r="G87">
        <v>52</v>
      </c>
      <c r="H87" t="s">
        <v>1205</v>
      </c>
      <c r="I87">
        <v>19059647</v>
      </c>
      <c r="J87">
        <v>19063049</v>
      </c>
      <c r="K87" t="s">
        <v>331</v>
      </c>
      <c r="L87" t="s">
        <v>330</v>
      </c>
      <c r="M87">
        <v>2843</v>
      </c>
      <c r="N87">
        <v>559</v>
      </c>
      <c r="O87" t="s">
        <v>329</v>
      </c>
    </row>
    <row r="88" spans="1:15" x14ac:dyDescent="0.35">
      <c r="A88" t="s">
        <v>1178</v>
      </c>
      <c r="B88">
        <v>19062490</v>
      </c>
      <c r="C88">
        <v>19064125</v>
      </c>
      <c r="D88">
        <v>1636</v>
      </c>
      <c r="E88" t="s">
        <v>334</v>
      </c>
      <c r="F88" t="s">
        <v>1204</v>
      </c>
      <c r="G88">
        <v>52</v>
      </c>
      <c r="H88" t="s">
        <v>1203</v>
      </c>
      <c r="I88">
        <v>19063325</v>
      </c>
      <c r="J88">
        <v>19064726</v>
      </c>
      <c r="K88" t="s">
        <v>331</v>
      </c>
      <c r="L88" t="s">
        <v>337</v>
      </c>
      <c r="M88">
        <v>-835</v>
      </c>
      <c r="N88">
        <v>601</v>
      </c>
      <c r="O88" t="s">
        <v>336</v>
      </c>
    </row>
    <row r="89" spans="1:15" x14ac:dyDescent="0.35">
      <c r="A89" t="s">
        <v>1178</v>
      </c>
      <c r="B89">
        <v>19277296</v>
      </c>
      <c r="C89">
        <v>19278505</v>
      </c>
      <c r="D89">
        <v>1210</v>
      </c>
      <c r="E89" t="s">
        <v>334</v>
      </c>
      <c r="F89" t="s">
        <v>1202</v>
      </c>
      <c r="G89">
        <v>53</v>
      </c>
      <c r="H89" t="s">
        <v>1201</v>
      </c>
      <c r="I89">
        <v>19259527</v>
      </c>
      <c r="J89">
        <v>19262893</v>
      </c>
      <c r="K89" t="s">
        <v>173</v>
      </c>
      <c r="L89" t="s">
        <v>349</v>
      </c>
      <c r="M89">
        <v>-14403</v>
      </c>
      <c r="N89">
        <v>14403</v>
      </c>
      <c r="O89" t="s">
        <v>336</v>
      </c>
    </row>
    <row r="90" spans="1:15" x14ac:dyDescent="0.35">
      <c r="A90" t="s">
        <v>1178</v>
      </c>
      <c r="B90">
        <v>19339921</v>
      </c>
      <c r="C90">
        <v>19342544</v>
      </c>
      <c r="D90">
        <v>2624</v>
      </c>
      <c r="E90" t="s">
        <v>334</v>
      </c>
      <c r="F90" t="s">
        <v>1200</v>
      </c>
      <c r="G90">
        <v>54</v>
      </c>
      <c r="H90" t="s">
        <v>1198</v>
      </c>
      <c r="I90">
        <v>19338676</v>
      </c>
      <c r="J90">
        <v>19363224</v>
      </c>
      <c r="K90" t="s">
        <v>173</v>
      </c>
      <c r="L90" t="s">
        <v>339</v>
      </c>
      <c r="M90">
        <v>23303</v>
      </c>
      <c r="N90">
        <v>1245</v>
      </c>
      <c r="O90" t="s">
        <v>336</v>
      </c>
    </row>
    <row r="91" spans="1:15" x14ac:dyDescent="0.35">
      <c r="A91" t="s">
        <v>1178</v>
      </c>
      <c r="B91">
        <v>19358967</v>
      </c>
      <c r="C91">
        <v>19360679</v>
      </c>
      <c r="D91">
        <v>1713</v>
      </c>
      <c r="E91" t="s">
        <v>334</v>
      </c>
      <c r="F91" t="s">
        <v>1199</v>
      </c>
      <c r="G91">
        <v>55</v>
      </c>
      <c r="H91" t="s">
        <v>1198</v>
      </c>
      <c r="I91">
        <v>19338676</v>
      </c>
      <c r="J91">
        <v>19363224</v>
      </c>
      <c r="K91" t="s">
        <v>173</v>
      </c>
      <c r="L91" t="s">
        <v>339</v>
      </c>
      <c r="M91">
        <v>4257</v>
      </c>
      <c r="N91">
        <v>2545</v>
      </c>
      <c r="O91" t="s">
        <v>336</v>
      </c>
    </row>
    <row r="92" spans="1:15" x14ac:dyDescent="0.35">
      <c r="A92" t="s">
        <v>1178</v>
      </c>
      <c r="B92">
        <v>20416672</v>
      </c>
      <c r="C92">
        <v>20418108</v>
      </c>
      <c r="D92">
        <v>1437</v>
      </c>
      <c r="E92" t="s">
        <v>334</v>
      </c>
      <c r="F92" t="s">
        <v>1196</v>
      </c>
      <c r="G92">
        <v>56</v>
      </c>
      <c r="H92" t="s">
        <v>1197</v>
      </c>
      <c r="I92">
        <v>20415171</v>
      </c>
      <c r="J92">
        <v>20416918</v>
      </c>
      <c r="K92" t="s">
        <v>173</v>
      </c>
      <c r="L92" t="s">
        <v>337</v>
      </c>
      <c r="M92">
        <v>246</v>
      </c>
      <c r="N92">
        <v>246</v>
      </c>
      <c r="O92" t="s">
        <v>336</v>
      </c>
    </row>
    <row r="93" spans="1:15" x14ac:dyDescent="0.35">
      <c r="A93" t="s">
        <v>1178</v>
      </c>
      <c r="B93">
        <v>20416672</v>
      </c>
      <c r="C93">
        <v>20418108</v>
      </c>
      <c r="D93">
        <v>1437</v>
      </c>
      <c r="E93" t="s">
        <v>334</v>
      </c>
      <c r="F93" t="s">
        <v>1196</v>
      </c>
      <c r="G93">
        <v>56</v>
      </c>
      <c r="H93" t="s">
        <v>1195</v>
      </c>
      <c r="I93">
        <v>20417061</v>
      </c>
      <c r="J93">
        <v>20423027</v>
      </c>
      <c r="K93" t="s">
        <v>331</v>
      </c>
      <c r="L93" t="s">
        <v>337</v>
      </c>
      <c r="M93">
        <v>-389</v>
      </c>
      <c r="N93">
        <v>389</v>
      </c>
      <c r="O93" t="s">
        <v>336</v>
      </c>
    </row>
    <row r="94" spans="1:15" x14ac:dyDescent="0.35">
      <c r="A94" t="s">
        <v>1178</v>
      </c>
      <c r="B94">
        <v>20820416</v>
      </c>
      <c r="C94">
        <v>20826241</v>
      </c>
      <c r="D94">
        <v>5826</v>
      </c>
      <c r="E94" t="s">
        <v>334</v>
      </c>
      <c r="F94" t="s">
        <v>1193</v>
      </c>
      <c r="G94">
        <v>57</v>
      </c>
      <c r="H94" t="s">
        <v>1194</v>
      </c>
      <c r="I94">
        <v>20820089</v>
      </c>
      <c r="J94">
        <v>20820867</v>
      </c>
      <c r="K94" t="s">
        <v>173</v>
      </c>
      <c r="L94" t="s">
        <v>337</v>
      </c>
      <c r="M94">
        <v>451</v>
      </c>
      <c r="N94">
        <v>327</v>
      </c>
      <c r="O94" t="s">
        <v>336</v>
      </c>
    </row>
    <row r="95" spans="1:15" x14ac:dyDescent="0.35">
      <c r="A95" t="s">
        <v>1178</v>
      </c>
      <c r="B95">
        <v>20820416</v>
      </c>
      <c r="C95">
        <v>20826241</v>
      </c>
      <c r="D95">
        <v>5826</v>
      </c>
      <c r="E95" t="s">
        <v>334</v>
      </c>
      <c r="F95" t="s">
        <v>1193</v>
      </c>
      <c r="G95">
        <v>57</v>
      </c>
      <c r="H95" t="s">
        <v>1192</v>
      </c>
      <c r="I95">
        <v>20824436</v>
      </c>
      <c r="J95">
        <v>20827724</v>
      </c>
      <c r="K95" t="s">
        <v>331</v>
      </c>
      <c r="L95" t="s">
        <v>337</v>
      </c>
      <c r="M95">
        <v>-4020</v>
      </c>
      <c r="N95">
        <v>1483</v>
      </c>
      <c r="O95" t="s">
        <v>336</v>
      </c>
    </row>
    <row r="96" spans="1:15" x14ac:dyDescent="0.35">
      <c r="A96" t="s">
        <v>1178</v>
      </c>
      <c r="B96">
        <v>20888513</v>
      </c>
      <c r="C96">
        <v>20896553</v>
      </c>
      <c r="D96">
        <v>8041</v>
      </c>
      <c r="E96" t="s">
        <v>334</v>
      </c>
      <c r="F96" t="s">
        <v>1189</v>
      </c>
      <c r="G96">
        <v>58</v>
      </c>
      <c r="H96" t="s">
        <v>1191</v>
      </c>
      <c r="I96">
        <v>20871335</v>
      </c>
      <c r="J96">
        <v>20918931</v>
      </c>
      <c r="K96" t="s">
        <v>173</v>
      </c>
      <c r="L96" t="s">
        <v>339</v>
      </c>
      <c r="M96">
        <v>30418</v>
      </c>
      <c r="N96">
        <v>17178</v>
      </c>
      <c r="O96" t="s">
        <v>329</v>
      </c>
    </row>
    <row r="97" spans="1:15" x14ac:dyDescent="0.35">
      <c r="A97" t="s">
        <v>1178</v>
      </c>
      <c r="B97">
        <v>20888513</v>
      </c>
      <c r="C97">
        <v>20896553</v>
      </c>
      <c r="D97">
        <v>8041</v>
      </c>
      <c r="E97" t="s">
        <v>334</v>
      </c>
      <c r="F97" t="s">
        <v>1189</v>
      </c>
      <c r="G97">
        <v>58</v>
      </c>
      <c r="H97" t="s">
        <v>1190</v>
      </c>
      <c r="I97">
        <v>20901134</v>
      </c>
      <c r="J97">
        <v>20901524</v>
      </c>
      <c r="K97" t="s">
        <v>331</v>
      </c>
      <c r="L97" t="s">
        <v>349</v>
      </c>
      <c r="M97">
        <v>-12621</v>
      </c>
      <c r="N97">
        <v>4581</v>
      </c>
      <c r="O97" t="s">
        <v>336</v>
      </c>
    </row>
    <row r="98" spans="1:15" x14ac:dyDescent="0.35">
      <c r="A98" t="s">
        <v>1178</v>
      </c>
      <c r="B98">
        <v>20888513</v>
      </c>
      <c r="C98">
        <v>20896553</v>
      </c>
      <c r="D98">
        <v>8041</v>
      </c>
      <c r="E98" t="s">
        <v>334</v>
      </c>
      <c r="F98" t="s">
        <v>1189</v>
      </c>
      <c r="G98">
        <v>58</v>
      </c>
      <c r="H98" t="s">
        <v>1188</v>
      </c>
      <c r="I98">
        <v>20871335</v>
      </c>
      <c r="J98">
        <v>20918931</v>
      </c>
      <c r="K98" t="s">
        <v>173</v>
      </c>
      <c r="L98" t="s">
        <v>339</v>
      </c>
      <c r="M98">
        <v>30418</v>
      </c>
      <c r="N98">
        <v>17178</v>
      </c>
      <c r="O98" t="s">
        <v>329</v>
      </c>
    </row>
    <row r="99" spans="1:15" x14ac:dyDescent="0.35">
      <c r="A99" t="s">
        <v>1178</v>
      </c>
      <c r="B99">
        <v>20935461</v>
      </c>
      <c r="C99">
        <v>20937020</v>
      </c>
      <c r="D99">
        <v>1560</v>
      </c>
      <c r="E99" t="s">
        <v>334</v>
      </c>
      <c r="F99" t="s">
        <v>1187</v>
      </c>
      <c r="G99">
        <v>59</v>
      </c>
      <c r="H99" t="s">
        <v>1186</v>
      </c>
      <c r="I99">
        <v>20929456</v>
      </c>
      <c r="J99">
        <v>20934113</v>
      </c>
      <c r="K99" t="s">
        <v>173</v>
      </c>
      <c r="L99" t="s">
        <v>349</v>
      </c>
      <c r="M99">
        <v>-1348</v>
      </c>
      <c r="N99">
        <v>1348</v>
      </c>
      <c r="O99" t="s">
        <v>336</v>
      </c>
    </row>
    <row r="100" spans="1:15" x14ac:dyDescent="0.35">
      <c r="A100" t="s">
        <v>1178</v>
      </c>
      <c r="B100">
        <v>21019376</v>
      </c>
      <c r="C100">
        <v>21022839</v>
      </c>
      <c r="D100">
        <v>3464</v>
      </c>
      <c r="E100" t="s">
        <v>334</v>
      </c>
      <c r="F100" t="s">
        <v>1185</v>
      </c>
      <c r="G100">
        <v>60</v>
      </c>
      <c r="H100" t="s">
        <v>1184</v>
      </c>
      <c r="I100">
        <v>20965520</v>
      </c>
      <c r="J100">
        <v>21052164</v>
      </c>
      <c r="K100" t="s">
        <v>173</v>
      </c>
      <c r="L100" t="s">
        <v>339</v>
      </c>
      <c r="M100">
        <v>32788</v>
      </c>
      <c r="N100">
        <v>29325</v>
      </c>
      <c r="O100" t="s">
        <v>336</v>
      </c>
    </row>
    <row r="101" spans="1:15" x14ac:dyDescent="0.35">
      <c r="A101" t="s">
        <v>1178</v>
      </c>
      <c r="B101">
        <v>21690794</v>
      </c>
      <c r="C101">
        <v>21693405</v>
      </c>
      <c r="D101">
        <v>2612</v>
      </c>
      <c r="E101" t="s">
        <v>334</v>
      </c>
      <c r="F101" t="s">
        <v>1183</v>
      </c>
      <c r="G101">
        <v>61</v>
      </c>
      <c r="H101" t="s">
        <v>1182</v>
      </c>
      <c r="I101">
        <v>21684103</v>
      </c>
      <c r="J101">
        <v>21729051</v>
      </c>
      <c r="K101" t="s">
        <v>331</v>
      </c>
      <c r="L101" t="s">
        <v>339</v>
      </c>
      <c r="M101">
        <v>6691</v>
      </c>
      <c r="N101">
        <v>6691</v>
      </c>
      <c r="O101" t="s">
        <v>336</v>
      </c>
    </row>
    <row r="102" spans="1:15" x14ac:dyDescent="0.35">
      <c r="A102" t="s">
        <v>1178</v>
      </c>
      <c r="B102">
        <v>21792018</v>
      </c>
      <c r="C102">
        <v>21796171</v>
      </c>
      <c r="D102">
        <v>4154</v>
      </c>
      <c r="E102" t="s">
        <v>334</v>
      </c>
      <c r="F102" t="s">
        <v>1181</v>
      </c>
      <c r="G102">
        <v>62</v>
      </c>
      <c r="H102" t="s">
        <v>1180</v>
      </c>
      <c r="I102">
        <v>21762314</v>
      </c>
      <c r="J102">
        <v>21795445</v>
      </c>
      <c r="K102" t="s">
        <v>173</v>
      </c>
      <c r="L102" t="s">
        <v>337</v>
      </c>
      <c r="M102">
        <v>3427</v>
      </c>
      <c r="N102">
        <v>726</v>
      </c>
      <c r="O102" t="s">
        <v>336</v>
      </c>
    </row>
    <row r="103" spans="1:15" x14ac:dyDescent="0.35">
      <c r="A103" t="s">
        <v>1178</v>
      </c>
      <c r="B103">
        <v>22018145</v>
      </c>
      <c r="C103">
        <v>22021105</v>
      </c>
      <c r="D103">
        <v>2961</v>
      </c>
      <c r="E103" t="s">
        <v>334</v>
      </c>
      <c r="F103" t="s">
        <v>1177</v>
      </c>
      <c r="G103">
        <v>63</v>
      </c>
      <c r="H103" t="s">
        <v>1179</v>
      </c>
      <c r="I103">
        <v>22020035</v>
      </c>
      <c r="J103">
        <v>22024313</v>
      </c>
      <c r="K103" t="s">
        <v>331</v>
      </c>
      <c r="L103" t="s">
        <v>337</v>
      </c>
      <c r="M103">
        <v>-1890</v>
      </c>
      <c r="N103">
        <v>1070</v>
      </c>
      <c r="O103" t="s">
        <v>336</v>
      </c>
    </row>
    <row r="104" spans="1:15" x14ac:dyDescent="0.35">
      <c r="A104" t="s">
        <v>1178</v>
      </c>
      <c r="B104">
        <v>22018145</v>
      </c>
      <c r="C104">
        <v>22021105</v>
      </c>
      <c r="D104">
        <v>2961</v>
      </c>
      <c r="E104" t="s">
        <v>334</v>
      </c>
      <c r="F104" t="s">
        <v>1177</v>
      </c>
      <c r="G104">
        <v>63</v>
      </c>
      <c r="H104" t="s">
        <v>1176</v>
      </c>
      <c r="I104">
        <v>22019316</v>
      </c>
      <c r="J104">
        <v>22020254</v>
      </c>
      <c r="K104" t="s">
        <v>331</v>
      </c>
      <c r="L104" t="s">
        <v>362</v>
      </c>
      <c r="M104">
        <v>-1171</v>
      </c>
      <c r="N104">
        <v>851</v>
      </c>
      <c r="O104" t="s">
        <v>336</v>
      </c>
    </row>
    <row r="105" spans="1:15" x14ac:dyDescent="0.35">
      <c r="A105" t="s">
        <v>909</v>
      </c>
      <c r="B105">
        <v>1303235</v>
      </c>
      <c r="C105">
        <v>1306184</v>
      </c>
      <c r="D105">
        <v>2950</v>
      </c>
      <c r="E105" t="s">
        <v>334</v>
      </c>
      <c r="F105" t="s">
        <v>1175</v>
      </c>
      <c r="G105">
        <v>64</v>
      </c>
      <c r="H105" t="s">
        <v>1174</v>
      </c>
      <c r="I105">
        <v>1301241</v>
      </c>
      <c r="J105">
        <v>1342518</v>
      </c>
      <c r="K105" t="s">
        <v>331</v>
      </c>
      <c r="L105" t="s">
        <v>339</v>
      </c>
      <c r="M105">
        <v>1994</v>
      </c>
      <c r="N105">
        <v>1994</v>
      </c>
      <c r="O105" t="s">
        <v>336</v>
      </c>
    </row>
    <row r="106" spans="1:15" x14ac:dyDescent="0.35">
      <c r="A106" t="s">
        <v>909</v>
      </c>
      <c r="B106">
        <v>1885328</v>
      </c>
      <c r="C106">
        <v>1887989</v>
      </c>
      <c r="D106">
        <v>2662</v>
      </c>
      <c r="E106" t="s">
        <v>334</v>
      </c>
      <c r="F106" t="s">
        <v>1172</v>
      </c>
      <c r="G106">
        <v>65</v>
      </c>
      <c r="H106" t="s">
        <v>1173</v>
      </c>
      <c r="I106">
        <v>1868785</v>
      </c>
      <c r="J106">
        <v>1900039</v>
      </c>
      <c r="K106" t="s">
        <v>331</v>
      </c>
      <c r="L106" t="s">
        <v>339</v>
      </c>
      <c r="M106">
        <v>16543</v>
      </c>
      <c r="N106">
        <v>12050</v>
      </c>
      <c r="O106" t="s">
        <v>329</v>
      </c>
    </row>
    <row r="107" spans="1:15" x14ac:dyDescent="0.35">
      <c r="A107" t="s">
        <v>909</v>
      </c>
      <c r="B107">
        <v>1885328</v>
      </c>
      <c r="C107">
        <v>1887989</v>
      </c>
      <c r="D107">
        <v>2662</v>
      </c>
      <c r="E107" t="s">
        <v>334</v>
      </c>
      <c r="F107" t="s">
        <v>1172</v>
      </c>
      <c r="G107">
        <v>65</v>
      </c>
      <c r="H107" t="s">
        <v>1171</v>
      </c>
      <c r="I107">
        <v>1885303</v>
      </c>
      <c r="J107">
        <v>1888932</v>
      </c>
      <c r="K107" t="s">
        <v>331</v>
      </c>
      <c r="L107" t="s">
        <v>339</v>
      </c>
      <c r="M107">
        <v>25</v>
      </c>
      <c r="N107">
        <v>25</v>
      </c>
      <c r="O107" t="s">
        <v>336</v>
      </c>
    </row>
    <row r="108" spans="1:15" x14ac:dyDescent="0.35">
      <c r="A108" t="s">
        <v>909</v>
      </c>
      <c r="B108">
        <v>2469114</v>
      </c>
      <c r="C108">
        <v>2474197</v>
      </c>
      <c r="D108">
        <v>5084</v>
      </c>
      <c r="E108" t="s">
        <v>334</v>
      </c>
      <c r="F108" t="s">
        <v>1170</v>
      </c>
      <c r="G108">
        <v>66</v>
      </c>
      <c r="H108" t="s">
        <v>1169</v>
      </c>
      <c r="I108">
        <v>2487549</v>
      </c>
      <c r="J108">
        <v>2488483</v>
      </c>
      <c r="K108" t="s">
        <v>173</v>
      </c>
      <c r="L108" t="s">
        <v>375</v>
      </c>
      <c r="M108">
        <v>19369</v>
      </c>
      <c r="N108">
        <v>13352</v>
      </c>
      <c r="O108" t="s">
        <v>336</v>
      </c>
    </row>
    <row r="109" spans="1:15" x14ac:dyDescent="0.35">
      <c r="A109" t="s">
        <v>909</v>
      </c>
      <c r="B109">
        <v>2469114</v>
      </c>
      <c r="C109">
        <v>2474197</v>
      </c>
      <c r="D109">
        <v>5084</v>
      </c>
      <c r="E109" t="s">
        <v>334</v>
      </c>
      <c r="F109" t="s">
        <v>1170</v>
      </c>
      <c r="G109">
        <v>66</v>
      </c>
      <c r="H109" t="s">
        <v>1167</v>
      </c>
      <c r="I109">
        <v>2389511</v>
      </c>
      <c r="J109">
        <v>2509297</v>
      </c>
      <c r="K109" t="s">
        <v>331</v>
      </c>
      <c r="L109" t="s">
        <v>339</v>
      </c>
      <c r="M109">
        <v>79603</v>
      </c>
      <c r="N109">
        <v>35100</v>
      </c>
      <c r="O109" t="s">
        <v>329</v>
      </c>
    </row>
    <row r="110" spans="1:15" x14ac:dyDescent="0.35">
      <c r="A110" t="s">
        <v>909</v>
      </c>
      <c r="B110">
        <v>2481937</v>
      </c>
      <c r="C110">
        <v>2487976</v>
      </c>
      <c r="D110">
        <v>6040</v>
      </c>
      <c r="E110" t="s">
        <v>334</v>
      </c>
      <c r="F110" t="s">
        <v>1168</v>
      </c>
      <c r="G110">
        <v>67</v>
      </c>
      <c r="H110" t="s">
        <v>1169</v>
      </c>
      <c r="I110">
        <v>2487549</v>
      </c>
      <c r="J110">
        <v>2488483</v>
      </c>
      <c r="K110" t="s">
        <v>173</v>
      </c>
      <c r="L110" t="s">
        <v>330</v>
      </c>
      <c r="M110">
        <v>6546</v>
      </c>
      <c r="N110">
        <v>427</v>
      </c>
      <c r="O110" t="s">
        <v>336</v>
      </c>
    </row>
    <row r="111" spans="1:15" x14ac:dyDescent="0.35">
      <c r="A111" t="s">
        <v>909</v>
      </c>
      <c r="B111">
        <v>2481937</v>
      </c>
      <c r="C111">
        <v>2487976</v>
      </c>
      <c r="D111">
        <v>6040</v>
      </c>
      <c r="E111" t="s">
        <v>334</v>
      </c>
      <c r="F111" t="s">
        <v>1168</v>
      </c>
      <c r="G111">
        <v>67</v>
      </c>
      <c r="H111" t="s">
        <v>1167</v>
      </c>
      <c r="I111">
        <v>2389511</v>
      </c>
      <c r="J111">
        <v>2509297</v>
      </c>
      <c r="K111" t="s">
        <v>331</v>
      </c>
      <c r="L111" t="s">
        <v>339</v>
      </c>
      <c r="M111">
        <v>92426</v>
      </c>
      <c r="N111">
        <v>21321</v>
      </c>
      <c r="O111" t="s">
        <v>329</v>
      </c>
    </row>
    <row r="112" spans="1:15" x14ac:dyDescent="0.35">
      <c r="A112" t="s">
        <v>909</v>
      </c>
      <c r="B112">
        <v>2549228</v>
      </c>
      <c r="C112">
        <v>2552573</v>
      </c>
      <c r="D112">
        <v>3346</v>
      </c>
      <c r="E112" t="s">
        <v>334</v>
      </c>
      <c r="F112" t="s">
        <v>1165</v>
      </c>
      <c r="G112">
        <v>68</v>
      </c>
      <c r="H112" t="s">
        <v>1166</v>
      </c>
      <c r="I112">
        <v>2549775</v>
      </c>
      <c r="J112">
        <v>2555590</v>
      </c>
      <c r="K112" t="s">
        <v>331</v>
      </c>
      <c r="L112" t="s">
        <v>337</v>
      </c>
      <c r="M112">
        <v>-547</v>
      </c>
      <c r="N112">
        <v>547</v>
      </c>
      <c r="O112" t="s">
        <v>336</v>
      </c>
    </row>
    <row r="113" spans="1:15" x14ac:dyDescent="0.35">
      <c r="A113" t="s">
        <v>909</v>
      </c>
      <c r="B113">
        <v>2549228</v>
      </c>
      <c r="C113">
        <v>2552573</v>
      </c>
      <c r="D113">
        <v>3346</v>
      </c>
      <c r="E113" t="s">
        <v>334</v>
      </c>
      <c r="F113" t="s">
        <v>1165</v>
      </c>
      <c r="G113">
        <v>68</v>
      </c>
      <c r="H113" t="s">
        <v>1164</v>
      </c>
      <c r="I113">
        <v>2548150</v>
      </c>
      <c r="J113">
        <v>2549623</v>
      </c>
      <c r="K113" t="s">
        <v>173</v>
      </c>
      <c r="L113" t="s">
        <v>337</v>
      </c>
      <c r="M113">
        <v>395</v>
      </c>
      <c r="N113">
        <v>395</v>
      </c>
      <c r="O113" t="s">
        <v>336</v>
      </c>
    </row>
    <row r="114" spans="1:15" x14ac:dyDescent="0.35">
      <c r="A114" t="s">
        <v>909</v>
      </c>
      <c r="B114">
        <v>2597940</v>
      </c>
      <c r="C114">
        <v>2605238</v>
      </c>
      <c r="D114">
        <v>7299</v>
      </c>
      <c r="E114" t="s">
        <v>334</v>
      </c>
      <c r="F114" t="s">
        <v>1162</v>
      </c>
      <c r="G114">
        <v>69</v>
      </c>
      <c r="H114" t="s">
        <v>1163</v>
      </c>
      <c r="I114">
        <v>2587200</v>
      </c>
      <c r="J114">
        <v>2603370</v>
      </c>
      <c r="K114" t="s">
        <v>173</v>
      </c>
      <c r="L114" t="s">
        <v>337</v>
      </c>
      <c r="M114">
        <v>5430</v>
      </c>
      <c r="N114">
        <v>1868</v>
      </c>
      <c r="O114" t="s">
        <v>336</v>
      </c>
    </row>
    <row r="115" spans="1:15" x14ac:dyDescent="0.35">
      <c r="A115" t="s">
        <v>909</v>
      </c>
      <c r="B115">
        <v>2597940</v>
      </c>
      <c r="C115">
        <v>2605238</v>
      </c>
      <c r="D115">
        <v>7299</v>
      </c>
      <c r="E115" t="s">
        <v>334</v>
      </c>
      <c r="F115" t="s">
        <v>1162</v>
      </c>
      <c r="G115">
        <v>69</v>
      </c>
      <c r="H115" t="s">
        <v>1161</v>
      </c>
      <c r="I115">
        <v>2603847</v>
      </c>
      <c r="J115">
        <v>2605312</v>
      </c>
      <c r="K115" t="s">
        <v>173</v>
      </c>
      <c r="L115" t="s">
        <v>330</v>
      </c>
      <c r="M115">
        <v>7372</v>
      </c>
      <c r="N115">
        <v>74</v>
      </c>
      <c r="O115" t="s">
        <v>329</v>
      </c>
    </row>
    <row r="116" spans="1:15" x14ac:dyDescent="0.35">
      <c r="A116" t="s">
        <v>909</v>
      </c>
      <c r="B116">
        <v>2629084</v>
      </c>
      <c r="C116">
        <v>2631501</v>
      </c>
      <c r="D116">
        <v>2418</v>
      </c>
      <c r="E116" t="s">
        <v>334</v>
      </c>
      <c r="F116" t="s">
        <v>1160</v>
      </c>
      <c r="G116">
        <v>70</v>
      </c>
      <c r="H116" t="s">
        <v>1159</v>
      </c>
      <c r="I116">
        <v>2629372</v>
      </c>
      <c r="J116">
        <v>2633649</v>
      </c>
      <c r="K116" t="s">
        <v>331</v>
      </c>
      <c r="L116" t="s">
        <v>337</v>
      </c>
      <c r="M116">
        <v>-288</v>
      </c>
      <c r="N116">
        <v>288</v>
      </c>
      <c r="O116" t="s">
        <v>336</v>
      </c>
    </row>
    <row r="117" spans="1:15" x14ac:dyDescent="0.35">
      <c r="A117" t="s">
        <v>909</v>
      </c>
      <c r="B117">
        <v>2675973</v>
      </c>
      <c r="C117">
        <v>2678372</v>
      </c>
      <c r="D117">
        <v>2400</v>
      </c>
      <c r="E117" t="s">
        <v>334</v>
      </c>
      <c r="F117" t="s">
        <v>1157</v>
      </c>
      <c r="G117">
        <v>71</v>
      </c>
      <c r="H117" t="s">
        <v>1158</v>
      </c>
      <c r="I117">
        <v>2667254</v>
      </c>
      <c r="J117">
        <v>2668996</v>
      </c>
      <c r="K117" t="s">
        <v>173</v>
      </c>
      <c r="L117" t="s">
        <v>349</v>
      </c>
      <c r="M117">
        <v>-6977</v>
      </c>
      <c r="N117">
        <v>6977</v>
      </c>
      <c r="O117" t="s">
        <v>336</v>
      </c>
    </row>
    <row r="118" spans="1:15" x14ac:dyDescent="0.35">
      <c r="A118" t="s">
        <v>909</v>
      </c>
      <c r="B118">
        <v>2675973</v>
      </c>
      <c r="C118">
        <v>2678372</v>
      </c>
      <c r="D118">
        <v>2400</v>
      </c>
      <c r="E118" t="s">
        <v>334</v>
      </c>
      <c r="F118" t="s">
        <v>1157</v>
      </c>
      <c r="G118">
        <v>71</v>
      </c>
      <c r="H118" t="s">
        <v>1156</v>
      </c>
      <c r="I118">
        <v>2647220</v>
      </c>
      <c r="J118">
        <v>2686446</v>
      </c>
      <c r="K118" t="s">
        <v>173</v>
      </c>
      <c r="L118" t="s">
        <v>339</v>
      </c>
      <c r="M118">
        <v>10473</v>
      </c>
      <c r="N118">
        <v>8074</v>
      </c>
      <c r="O118" t="s">
        <v>329</v>
      </c>
    </row>
    <row r="119" spans="1:15" x14ac:dyDescent="0.35">
      <c r="A119" t="s">
        <v>909</v>
      </c>
      <c r="B119">
        <v>3076135</v>
      </c>
      <c r="C119">
        <v>3078072</v>
      </c>
      <c r="D119">
        <v>1938</v>
      </c>
      <c r="E119" t="s">
        <v>334</v>
      </c>
      <c r="F119" t="s">
        <v>1154</v>
      </c>
      <c r="G119">
        <v>72</v>
      </c>
      <c r="H119" t="s">
        <v>1155</v>
      </c>
      <c r="I119">
        <v>3038207</v>
      </c>
      <c r="J119">
        <v>3110885</v>
      </c>
      <c r="K119" t="s">
        <v>331</v>
      </c>
      <c r="L119" t="s">
        <v>339</v>
      </c>
      <c r="M119">
        <v>37928</v>
      </c>
      <c r="N119">
        <v>32813</v>
      </c>
      <c r="O119" t="s">
        <v>329</v>
      </c>
    </row>
    <row r="120" spans="1:15" x14ac:dyDescent="0.35">
      <c r="A120" t="s">
        <v>909</v>
      </c>
      <c r="B120">
        <v>3076135</v>
      </c>
      <c r="C120">
        <v>3078072</v>
      </c>
      <c r="D120">
        <v>1938</v>
      </c>
      <c r="E120" t="s">
        <v>334</v>
      </c>
      <c r="F120" t="s">
        <v>1154</v>
      </c>
      <c r="G120">
        <v>72</v>
      </c>
      <c r="H120" t="s">
        <v>1153</v>
      </c>
      <c r="I120">
        <v>3070502</v>
      </c>
      <c r="J120">
        <v>3072808</v>
      </c>
      <c r="K120" t="s">
        <v>331</v>
      </c>
      <c r="L120" t="s">
        <v>375</v>
      </c>
      <c r="M120">
        <v>5633</v>
      </c>
      <c r="N120">
        <v>3327</v>
      </c>
      <c r="O120" t="s">
        <v>336</v>
      </c>
    </row>
    <row r="121" spans="1:15" x14ac:dyDescent="0.35">
      <c r="A121" t="s">
        <v>909</v>
      </c>
      <c r="B121">
        <v>3373194</v>
      </c>
      <c r="C121">
        <v>3382518</v>
      </c>
      <c r="D121">
        <v>9325</v>
      </c>
      <c r="E121" t="s">
        <v>334</v>
      </c>
      <c r="F121" t="s">
        <v>1149</v>
      </c>
      <c r="G121">
        <v>73</v>
      </c>
      <c r="H121" t="s">
        <v>1152</v>
      </c>
      <c r="I121">
        <v>3381311</v>
      </c>
      <c r="J121">
        <v>3383971</v>
      </c>
      <c r="K121" t="s">
        <v>173</v>
      </c>
      <c r="L121" t="s">
        <v>330</v>
      </c>
      <c r="M121">
        <v>10777</v>
      </c>
      <c r="N121">
        <v>1207</v>
      </c>
      <c r="O121" t="s">
        <v>329</v>
      </c>
    </row>
    <row r="122" spans="1:15" x14ac:dyDescent="0.35">
      <c r="A122" t="s">
        <v>909</v>
      </c>
      <c r="B122">
        <v>3373194</v>
      </c>
      <c r="C122">
        <v>3382518</v>
      </c>
      <c r="D122">
        <v>9325</v>
      </c>
      <c r="E122" t="s">
        <v>334</v>
      </c>
      <c r="F122" t="s">
        <v>1149</v>
      </c>
      <c r="G122">
        <v>73</v>
      </c>
      <c r="H122" t="s">
        <v>1151</v>
      </c>
      <c r="I122">
        <v>3366358</v>
      </c>
      <c r="J122">
        <v>3377392</v>
      </c>
      <c r="K122" t="s">
        <v>173</v>
      </c>
      <c r="L122" t="s">
        <v>337</v>
      </c>
      <c r="M122">
        <v>4198</v>
      </c>
      <c r="N122">
        <v>4198</v>
      </c>
      <c r="O122" t="s">
        <v>336</v>
      </c>
    </row>
    <row r="123" spans="1:15" x14ac:dyDescent="0.35">
      <c r="A123" t="s">
        <v>909</v>
      </c>
      <c r="B123">
        <v>3373194</v>
      </c>
      <c r="C123">
        <v>3382518</v>
      </c>
      <c r="D123">
        <v>9325</v>
      </c>
      <c r="E123" t="s">
        <v>334</v>
      </c>
      <c r="F123" t="s">
        <v>1149</v>
      </c>
      <c r="G123">
        <v>73</v>
      </c>
      <c r="H123" t="s">
        <v>1150</v>
      </c>
      <c r="I123">
        <v>3378341</v>
      </c>
      <c r="J123">
        <v>3380099</v>
      </c>
      <c r="K123" t="s">
        <v>173</v>
      </c>
      <c r="L123" t="s">
        <v>362</v>
      </c>
      <c r="M123">
        <v>6905</v>
      </c>
      <c r="N123">
        <v>2419</v>
      </c>
      <c r="O123" t="s">
        <v>336</v>
      </c>
    </row>
    <row r="124" spans="1:15" x14ac:dyDescent="0.35">
      <c r="A124" t="s">
        <v>909</v>
      </c>
      <c r="B124">
        <v>3373194</v>
      </c>
      <c r="C124">
        <v>3382518</v>
      </c>
      <c r="D124">
        <v>9325</v>
      </c>
      <c r="E124" t="s">
        <v>334</v>
      </c>
      <c r="F124" t="s">
        <v>1149</v>
      </c>
      <c r="G124">
        <v>73</v>
      </c>
      <c r="H124" t="s">
        <v>1148</v>
      </c>
      <c r="I124">
        <v>3379869</v>
      </c>
      <c r="J124">
        <v>3381002</v>
      </c>
      <c r="K124" t="s">
        <v>331</v>
      </c>
      <c r="L124" t="s">
        <v>362</v>
      </c>
      <c r="M124">
        <v>-6675</v>
      </c>
      <c r="N124">
        <v>1516</v>
      </c>
      <c r="O124" t="s">
        <v>336</v>
      </c>
    </row>
    <row r="125" spans="1:15" x14ac:dyDescent="0.35">
      <c r="A125" t="s">
        <v>909</v>
      </c>
      <c r="B125">
        <v>3453597</v>
      </c>
      <c r="C125">
        <v>3456169</v>
      </c>
      <c r="D125">
        <v>2573</v>
      </c>
      <c r="E125" t="s">
        <v>334</v>
      </c>
      <c r="F125" t="s">
        <v>1146</v>
      </c>
      <c r="G125">
        <v>74</v>
      </c>
      <c r="H125" t="s">
        <v>1147</v>
      </c>
      <c r="I125">
        <v>3453378</v>
      </c>
      <c r="J125">
        <v>3454240</v>
      </c>
      <c r="K125" t="s">
        <v>173</v>
      </c>
      <c r="L125" t="s">
        <v>337</v>
      </c>
      <c r="M125">
        <v>643</v>
      </c>
      <c r="N125">
        <v>219</v>
      </c>
      <c r="O125" t="s">
        <v>336</v>
      </c>
    </row>
    <row r="126" spans="1:15" x14ac:dyDescent="0.35">
      <c r="A126" t="s">
        <v>909</v>
      </c>
      <c r="B126">
        <v>3453597</v>
      </c>
      <c r="C126">
        <v>3456169</v>
      </c>
      <c r="D126">
        <v>2573</v>
      </c>
      <c r="E126" t="s">
        <v>334</v>
      </c>
      <c r="F126" t="s">
        <v>1146</v>
      </c>
      <c r="G126">
        <v>74</v>
      </c>
      <c r="H126" t="s">
        <v>1145</v>
      </c>
      <c r="I126">
        <v>3454336</v>
      </c>
      <c r="J126">
        <v>3468180</v>
      </c>
      <c r="K126" t="s">
        <v>331</v>
      </c>
      <c r="L126" t="s">
        <v>337</v>
      </c>
      <c r="M126">
        <v>-739</v>
      </c>
      <c r="N126">
        <v>739</v>
      </c>
      <c r="O126" t="s">
        <v>336</v>
      </c>
    </row>
    <row r="127" spans="1:15" x14ac:dyDescent="0.35">
      <c r="A127" t="s">
        <v>909</v>
      </c>
      <c r="B127">
        <v>3519232</v>
      </c>
      <c r="C127">
        <v>3521039</v>
      </c>
      <c r="D127">
        <v>1808</v>
      </c>
      <c r="E127" t="s">
        <v>334</v>
      </c>
      <c r="F127" t="s">
        <v>1143</v>
      </c>
      <c r="G127">
        <v>75</v>
      </c>
      <c r="H127" t="s">
        <v>1144</v>
      </c>
      <c r="I127">
        <v>3520346</v>
      </c>
      <c r="J127">
        <v>3521385</v>
      </c>
      <c r="K127" t="s">
        <v>331</v>
      </c>
      <c r="L127" t="s">
        <v>337</v>
      </c>
      <c r="M127">
        <v>-1114</v>
      </c>
      <c r="N127">
        <v>346</v>
      </c>
      <c r="O127" t="s">
        <v>336</v>
      </c>
    </row>
    <row r="128" spans="1:15" x14ac:dyDescent="0.35">
      <c r="A128" t="s">
        <v>909</v>
      </c>
      <c r="B128">
        <v>3519232</v>
      </c>
      <c r="C128">
        <v>3521039</v>
      </c>
      <c r="D128">
        <v>1808</v>
      </c>
      <c r="E128" t="s">
        <v>334</v>
      </c>
      <c r="F128" t="s">
        <v>1143</v>
      </c>
      <c r="G128">
        <v>75</v>
      </c>
      <c r="H128" t="s">
        <v>1142</v>
      </c>
      <c r="I128">
        <v>3510747</v>
      </c>
      <c r="J128">
        <v>3539292</v>
      </c>
      <c r="K128" t="s">
        <v>331</v>
      </c>
      <c r="L128" t="s">
        <v>339</v>
      </c>
      <c r="M128">
        <v>8485</v>
      </c>
      <c r="N128">
        <v>8485</v>
      </c>
      <c r="O128" t="s">
        <v>329</v>
      </c>
    </row>
    <row r="129" spans="1:15" x14ac:dyDescent="0.35">
      <c r="A129" t="s">
        <v>909</v>
      </c>
      <c r="B129">
        <v>3699227</v>
      </c>
      <c r="C129">
        <v>3701118</v>
      </c>
      <c r="D129">
        <v>1892</v>
      </c>
      <c r="E129" t="s">
        <v>334</v>
      </c>
      <c r="F129" t="s">
        <v>1140</v>
      </c>
      <c r="G129">
        <v>76</v>
      </c>
      <c r="H129" t="s">
        <v>1141</v>
      </c>
      <c r="I129">
        <v>3697573</v>
      </c>
      <c r="J129">
        <v>3699540</v>
      </c>
      <c r="K129" t="s">
        <v>173</v>
      </c>
      <c r="L129" t="s">
        <v>337</v>
      </c>
      <c r="M129">
        <v>313</v>
      </c>
      <c r="N129">
        <v>313</v>
      </c>
      <c r="O129" t="s">
        <v>336</v>
      </c>
    </row>
    <row r="130" spans="1:15" x14ac:dyDescent="0.35">
      <c r="A130" t="s">
        <v>909</v>
      </c>
      <c r="B130">
        <v>3699227</v>
      </c>
      <c r="C130">
        <v>3701118</v>
      </c>
      <c r="D130">
        <v>1892</v>
      </c>
      <c r="E130" t="s">
        <v>334</v>
      </c>
      <c r="F130" t="s">
        <v>1140</v>
      </c>
      <c r="G130">
        <v>76</v>
      </c>
      <c r="H130" t="s">
        <v>1139</v>
      </c>
      <c r="I130">
        <v>3700011</v>
      </c>
      <c r="J130">
        <v>3702250</v>
      </c>
      <c r="K130" t="s">
        <v>331</v>
      </c>
      <c r="L130" t="s">
        <v>337</v>
      </c>
      <c r="M130">
        <v>-784</v>
      </c>
      <c r="N130">
        <v>784</v>
      </c>
      <c r="O130" t="s">
        <v>336</v>
      </c>
    </row>
    <row r="131" spans="1:15" x14ac:dyDescent="0.35">
      <c r="A131" t="s">
        <v>909</v>
      </c>
      <c r="B131">
        <v>3870164</v>
      </c>
      <c r="C131">
        <v>3877915</v>
      </c>
      <c r="D131">
        <v>7752</v>
      </c>
      <c r="E131" t="s">
        <v>334</v>
      </c>
      <c r="F131" t="s">
        <v>1137</v>
      </c>
      <c r="G131">
        <v>77</v>
      </c>
      <c r="H131" t="s">
        <v>1138</v>
      </c>
      <c r="I131">
        <v>3861620</v>
      </c>
      <c r="J131">
        <v>3874729</v>
      </c>
      <c r="K131" t="s">
        <v>173</v>
      </c>
      <c r="L131" t="s">
        <v>337</v>
      </c>
      <c r="M131">
        <v>4565</v>
      </c>
      <c r="N131">
        <v>3186</v>
      </c>
      <c r="O131" t="s">
        <v>336</v>
      </c>
    </row>
    <row r="132" spans="1:15" x14ac:dyDescent="0.35">
      <c r="A132" t="s">
        <v>909</v>
      </c>
      <c r="B132">
        <v>3870164</v>
      </c>
      <c r="C132">
        <v>3877915</v>
      </c>
      <c r="D132">
        <v>7752</v>
      </c>
      <c r="E132" t="s">
        <v>334</v>
      </c>
      <c r="F132" t="s">
        <v>1137</v>
      </c>
      <c r="G132">
        <v>77</v>
      </c>
      <c r="H132" t="s">
        <v>1136</v>
      </c>
      <c r="I132">
        <v>3875967</v>
      </c>
      <c r="J132">
        <v>3878789</v>
      </c>
      <c r="K132" t="s">
        <v>331</v>
      </c>
      <c r="L132" t="s">
        <v>337</v>
      </c>
      <c r="M132">
        <v>-5803</v>
      </c>
      <c r="N132">
        <v>874</v>
      </c>
      <c r="O132" t="s">
        <v>336</v>
      </c>
    </row>
    <row r="133" spans="1:15" x14ac:dyDescent="0.35">
      <c r="A133" t="s">
        <v>909</v>
      </c>
      <c r="B133">
        <v>3905720</v>
      </c>
      <c r="C133">
        <v>3907242</v>
      </c>
      <c r="D133">
        <v>1523</v>
      </c>
      <c r="E133" t="s">
        <v>334</v>
      </c>
      <c r="F133" t="s">
        <v>1135</v>
      </c>
      <c r="G133">
        <v>78</v>
      </c>
      <c r="H133" t="s">
        <v>1134</v>
      </c>
      <c r="I133">
        <v>3902754</v>
      </c>
      <c r="J133">
        <v>3902848</v>
      </c>
      <c r="K133" t="s">
        <v>331</v>
      </c>
      <c r="L133" t="s">
        <v>375</v>
      </c>
      <c r="M133">
        <v>2966</v>
      </c>
      <c r="N133">
        <v>2872</v>
      </c>
      <c r="O133" t="s">
        <v>336</v>
      </c>
    </row>
    <row r="134" spans="1:15" x14ac:dyDescent="0.35">
      <c r="A134" t="s">
        <v>909</v>
      </c>
      <c r="B134">
        <v>3993153</v>
      </c>
      <c r="C134">
        <v>3995614</v>
      </c>
      <c r="D134">
        <v>2462</v>
      </c>
      <c r="E134" t="s">
        <v>334</v>
      </c>
      <c r="F134" t="s">
        <v>1132</v>
      </c>
      <c r="G134">
        <v>79</v>
      </c>
      <c r="H134" t="s">
        <v>1133</v>
      </c>
      <c r="I134">
        <v>3989765</v>
      </c>
      <c r="J134">
        <v>3993819</v>
      </c>
      <c r="K134" t="s">
        <v>173</v>
      </c>
      <c r="L134" t="s">
        <v>337</v>
      </c>
      <c r="M134">
        <v>666</v>
      </c>
      <c r="N134">
        <v>666</v>
      </c>
      <c r="O134" t="s">
        <v>336</v>
      </c>
    </row>
    <row r="135" spans="1:15" x14ac:dyDescent="0.35">
      <c r="A135" t="s">
        <v>909</v>
      </c>
      <c r="B135">
        <v>3993153</v>
      </c>
      <c r="C135">
        <v>3995614</v>
      </c>
      <c r="D135">
        <v>2462</v>
      </c>
      <c r="E135" t="s">
        <v>334</v>
      </c>
      <c r="F135" t="s">
        <v>1132</v>
      </c>
      <c r="G135">
        <v>79</v>
      </c>
      <c r="H135" t="s">
        <v>1131</v>
      </c>
      <c r="I135">
        <v>3993931</v>
      </c>
      <c r="J135">
        <v>3994878</v>
      </c>
      <c r="K135" t="s">
        <v>331</v>
      </c>
      <c r="L135" t="s">
        <v>362</v>
      </c>
      <c r="M135">
        <v>-778</v>
      </c>
      <c r="N135">
        <v>736</v>
      </c>
      <c r="O135" t="s">
        <v>336</v>
      </c>
    </row>
    <row r="136" spans="1:15" x14ac:dyDescent="0.35">
      <c r="A136" t="s">
        <v>909</v>
      </c>
      <c r="B136">
        <v>4036546</v>
      </c>
      <c r="C136">
        <v>4038881</v>
      </c>
      <c r="D136">
        <v>2336</v>
      </c>
      <c r="E136" t="s">
        <v>334</v>
      </c>
      <c r="F136" t="s">
        <v>1129</v>
      </c>
      <c r="G136">
        <v>80</v>
      </c>
      <c r="H136" t="s">
        <v>1130</v>
      </c>
      <c r="I136">
        <v>4034423</v>
      </c>
      <c r="J136">
        <v>4044126</v>
      </c>
      <c r="K136" t="s">
        <v>173</v>
      </c>
      <c r="L136" t="s">
        <v>339</v>
      </c>
      <c r="M136">
        <v>7580</v>
      </c>
      <c r="N136">
        <v>2123</v>
      </c>
      <c r="O136" t="s">
        <v>336</v>
      </c>
    </row>
    <row r="137" spans="1:15" x14ac:dyDescent="0.35">
      <c r="A137" t="s">
        <v>909</v>
      </c>
      <c r="B137">
        <v>4036546</v>
      </c>
      <c r="C137">
        <v>4038881</v>
      </c>
      <c r="D137">
        <v>2336</v>
      </c>
      <c r="E137" t="s">
        <v>334</v>
      </c>
      <c r="F137" t="s">
        <v>1129</v>
      </c>
      <c r="G137">
        <v>80</v>
      </c>
      <c r="H137" t="s">
        <v>1128</v>
      </c>
      <c r="I137">
        <v>4024501</v>
      </c>
      <c r="J137">
        <v>4044128</v>
      </c>
      <c r="K137" t="s">
        <v>173</v>
      </c>
      <c r="L137" t="s">
        <v>339</v>
      </c>
      <c r="M137">
        <v>7582</v>
      </c>
      <c r="N137">
        <v>5247</v>
      </c>
      <c r="O137" t="s">
        <v>329</v>
      </c>
    </row>
    <row r="138" spans="1:15" x14ac:dyDescent="0.35">
      <c r="A138" t="s">
        <v>909</v>
      </c>
      <c r="B138">
        <v>4526624</v>
      </c>
      <c r="C138">
        <v>4538247</v>
      </c>
      <c r="D138">
        <v>11624</v>
      </c>
      <c r="E138" t="s">
        <v>334</v>
      </c>
      <c r="F138" t="s">
        <v>1127</v>
      </c>
      <c r="G138">
        <v>81</v>
      </c>
      <c r="H138" t="s">
        <v>1125</v>
      </c>
      <c r="I138">
        <v>4537140</v>
      </c>
      <c r="J138">
        <v>4552728</v>
      </c>
      <c r="K138" t="s">
        <v>331</v>
      </c>
      <c r="L138" t="s">
        <v>337</v>
      </c>
      <c r="M138">
        <v>-10516</v>
      </c>
      <c r="N138">
        <v>1107</v>
      </c>
      <c r="O138" t="s">
        <v>336</v>
      </c>
    </row>
    <row r="139" spans="1:15" x14ac:dyDescent="0.35">
      <c r="A139" t="s">
        <v>909</v>
      </c>
      <c r="B139">
        <v>4541648</v>
      </c>
      <c r="C139">
        <v>4546666</v>
      </c>
      <c r="D139">
        <v>5019</v>
      </c>
      <c r="E139" t="s">
        <v>334</v>
      </c>
      <c r="F139" t="s">
        <v>1126</v>
      </c>
      <c r="G139">
        <v>82</v>
      </c>
      <c r="H139" t="s">
        <v>1125</v>
      </c>
      <c r="I139">
        <v>4537140</v>
      </c>
      <c r="J139">
        <v>4552728</v>
      </c>
      <c r="K139" t="s">
        <v>331</v>
      </c>
      <c r="L139" t="s">
        <v>339</v>
      </c>
      <c r="M139">
        <v>4508</v>
      </c>
      <c r="N139">
        <v>4508</v>
      </c>
      <c r="O139" t="s">
        <v>336</v>
      </c>
    </row>
    <row r="140" spans="1:15" x14ac:dyDescent="0.35">
      <c r="A140" t="s">
        <v>909</v>
      </c>
      <c r="B140">
        <v>4552791</v>
      </c>
      <c r="C140">
        <v>4559792</v>
      </c>
      <c r="D140">
        <v>7002</v>
      </c>
      <c r="E140" t="s">
        <v>334</v>
      </c>
      <c r="F140" t="s">
        <v>1124</v>
      </c>
      <c r="G140">
        <v>83</v>
      </c>
      <c r="H140" t="s">
        <v>1123</v>
      </c>
      <c r="I140">
        <v>4553318</v>
      </c>
      <c r="J140">
        <v>4570527</v>
      </c>
      <c r="K140" t="s">
        <v>331</v>
      </c>
      <c r="L140" t="s">
        <v>337</v>
      </c>
      <c r="M140">
        <v>-527</v>
      </c>
      <c r="N140">
        <v>527</v>
      </c>
      <c r="O140" t="s">
        <v>336</v>
      </c>
    </row>
    <row r="141" spans="1:15" x14ac:dyDescent="0.35">
      <c r="A141" t="s">
        <v>909</v>
      </c>
      <c r="B141">
        <v>4910046</v>
      </c>
      <c r="C141">
        <v>4912369</v>
      </c>
      <c r="D141">
        <v>2324</v>
      </c>
      <c r="E141" t="s">
        <v>334</v>
      </c>
      <c r="F141" t="s">
        <v>1121</v>
      </c>
      <c r="G141">
        <v>84</v>
      </c>
      <c r="H141" t="s">
        <v>1122</v>
      </c>
      <c r="I141">
        <v>4905360</v>
      </c>
      <c r="J141">
        <v>4906539</v>
      </c>
      <c r="K141" t="s">
        <v>331</v>
      </c>
      <c r="L141" t="s">
        <v>375</v>
      </c>
      <c r="M141">
        <v>4686</v>
      </c>
      <c r="N141">
        <v>3507</v>
      </c>
      <c r="O141" t="s">
        <v>336</v>
      </c>
    </row>
    <row r="142" spans="1:15" x14ac:dyDescent="0.35">
      <c r="A142" t="s">
        <v>909</v>
      </c>
      <c r="B142">
        <v>4910046</v>
      </c>
      <c r="C142">
        <v>4912369</v>
      </c>
      <c r="D142">
        <v>2324</v>
      </c>
      <c r="E142" t="s">
        <v>334</v>
      </c>
      <c r="F142" t="s">
        <v>1121</v>
      </c>
      <c r="G142">
        <v>84</v>
      </c>
      <c r="H142" t="s">
        <v>1120</v>
      </c>
      <c r="I142">
        <v>4906530</v>
      </c>
      <c r="J142">
        <v>4918546</v>
      </c>
      <c r="K142" t="s">
        <v>173</v>
      </c>
      <c r="L142" t="s">
        <v>339</v>
      </c>
      <c r="M142">
        <v>8500</v>
      </c>
      <c r="N142">
        <v>3516</v>
      </c>
      <c r="O142" t="s">
        <v>329</v>
      </c>
    </row>
    <row r="143" spans="1:15" x14ac:dyDescent="0.35">
      <c r="A143" t="s">
        <v>909</v>
      </c>
      <c r="B143">
        <v>5117993</v>
      </c>
      <c r="C143">
        <v>5121444</v>
      </c>
      <c r="D143">
        <v>3452</v>
      </c>
      <c r="E143" t="s">
        <v>334</v>
      </c>
      <c r="F143" t="s">
        <v>1118</v>
      </c>
      <c r="G143">
        <v>85</v>
      </c>
      <c r="H143" t="s">
        <v>1119</v>
      </c>
      <c r="I143">
        <v>5115286</v>
      </c>
      <c r="J143">
        <v>5134752</v>
      </c>
      <c r="K143" t="s">
        <v>173</v>
      </c>
      <c r="L143" t="s">
        <v>339</v>
      </c>
      <c r="M143">
        <v>16759</v>
      </c>
      <c r="N143">
        <v>2707</v>
      </c>
      <c r="O143" t="s">
        <v>329</v>
      </c>
    </row>
    <row r="144" spans="1:15" x14ac:dyDescent="0.35">
      <c r="A144" t="s">
        <v>909</v>
      </c>
      <c r="B144">
        <v>5117993</v>
      </c>
      <c r="C144">
        <v>5121444</v>
      </c>
      <c r="D144">
        <v>3452</v>
      </c>
      <c r="E144" t="s">
        <v>334</v>
      </c>
      <c r="F144" t="s">
        <v>1118</v>
      </c>
      <c r="G144">
        <v>85</v>
      </c>
      <c r="H144" t="s">
        <v>1117</v>
      </c>
      <c r="I144">
        <v>5125035</v>
      </c>
      <c r="J144">
        <v>5127336</v>
      </c>
      <c r="K144" t="s">
        <v>331</v>
      </c>
      <c r="L144" t="s">
        <v>349</v>
      </c>
      <c r="M144">
        <v>-7042</v>
      </c>
      <c r="N144">
        <v>3591</v>
      </c>
      <c r="O144" t="s">
        <v>336</v>
      </c>
    </row>
    <row r="145" spans="1:15" x14ac:dyDescent="0.35">
      <c r="A145" t="s">
        <v>909</v>
      </c>
      <c r="B145">
        <v>5376916</v>
      </c>
      <c r="C145">
        <v>5379139</v>
      </c>
      <c r="D145">
        <v>2224</v>
      </c>
      <c r="E145" t="s">
        <v>334</v>
      </c>
      <c r="F145" t="s">
        <v>1116</v>
      </c>
      <c r="G145">
        <v>86</v>
      </c>
      <c r="H145" t="s">
        <v>1114</v>
      </c>
      <c r="I145">
        <v>5381674</v>
      </c>
      <c r="J145">
        <v>5390693</v>
      </c>
      <c r="K145" t="s">
        <v>331</v>
      </c>
      <c r="L145" t="s">
        <v>349</v>
      </c>
      <c r="M145">
        <v>-4758</v>
      </c>
      <c r="N145">
        <v>2535</v>
      </c>
      <c r="O145" t="s">
        <v>336</v>
      </c>
    </row>
    <row r="146" spans="1:15" x14ac:dyDescent="0.35">
      <c r="A146" t="s">
        <v>909</v>
      </c>
      <c r="B146">
        <v>5380889</v>
      </c>
      <c r="C146">
        <v>5382705</v>
      </c>
      <c r="D146">
        <v>1817</v>
      </c>
      <c r="E146" t="s">
        <v>334</v>
      </c>
      <c r="F146" t="s">
        <v>1115</v>
      </c>
      <c r="G146">
        <v>87</v>
      </c>
      <c r="H146" t="s">
        <v>1114</v>
      </c>
      <c r="I146">
        <v>5381674</v>
      </c>
      <c r="J146">
        <v>5390693</v>
      </c>
      <c r="K146" t="s">
        <v>331</v>
      </c>
      <c r="L146" t="s">
        <v>337</v>
      </c>
      <c r="M146">
        <v>-785</v>
      </c>
      <c r="N146">
        <v>785</v>
      </c>
      <c r="O146" t="s">
        <v>336</v>
      </c>
    </row>
    <row r="147" spans="1:15" x14ac:dyDescent="0.35">
      <c r="A147" t="s">
        <v>909</v>
      </c>
      <c r="B147">
        <v>5601504</v>
      </c>
      <c r="C147">
        <v>5603024</v>
      </c>
      <c r="D147">
        <v>1521</v>
      </c>
      <c r="E147" t="s">
        <v>334</v>
      </c>
      <c r="F147" t="s">
        <v>1113</v>
      </c>
      <c r="G147">
        <v>88</v>
      </c>
      <c r="H147" t="s">
        <v>1112</v>
      </c>
      <c r="I147">
        <v>5599829</v>
      </c>
      <c r="J147">
        <v>5603607</v>
      </c>
      <c r="K147" t="s">
        <v>331</v>
      </c>
      <c r="L147" t="s">
        <v>339</v>
      </c>
      <c r="M147">
        <v>1675</v>
      </c>
      <c r="N147">
        <v>583</v>
      </c>
      <c r="O147" t="s">
        <v>336</v>
      </c>
    </row>
    <row r="148" spans="1:15" x14ac:dyDescent="0.35">
      <c r="A148" t="s">
        <v>909</v>
      </c>
      <c r="B148">
        <v>5742751</v>
      </c>
      <c r="C148">
        <v>5745766</v>
      </c>
      <c r="D148">
        <v>3016</v>
      </c>
      <c r="E148" t="s">
        <v>334</v>
      </c>
      <c r="F148" t="s">
        <v>1110</v>
      </c>
      <c r="G148">
        <v>89</v>
      </c>
      <c r="H148" t="s">
        <v>1111</v>
      </c>
      <c r="I148">
        <v>5738208</v>
      </c>
      <c r="J148">
        <v>5757872</v>
      </c>
      <c r="K148" t="s">
        <v>173</v>
      </c>
      <c r="L148" t="s">
        <v>339</v>
      </c>
      <c r="M148">
        <v>15121</v>
      </c>
      <c r="N148">
        <v>4543</v>
      </c>
      <c r="O148" t="s">
        <v>329</v>
      </c>
    </row>
    <row r="149" spans="1:15" x14ac:dyDescent="0.35">
      <c r="A149" t="s">
        <v>909</v>
      </c>
      <c r="B149">
        <v>5742751</v>
      </c>
      <c r="C149">
        <v>5745766</v>
      </c>
      <c r="D149">
        <v>3016</v>
      </c>
      <c r="E149" t="s">
        <v>334</v>
      </c>
      <c r="F149" t="s">
        <v>1110</v>
      </c>
      <c r="G149">
        <v>89</v>
      </c>
      <c r="H149" t="s">
        <v>1109</v>
      </c>
      <c r="I149">
        <v>5751156</v>
      </c>
      <c r="J149">
        <v>5752081</v>
      </c>
      <c r="K149" t="s">
        <v>331</v>
      </c>
      <c r="L149" t="s">
        <v>349</v>
      </c>
      <c r="M149">
        <v>-8405</v>
      </c>
      <c r="N149">
        <v>5390</v>
      </c>
      <c r="O149" t="s">
        <v>336</v>
      </c>
    </row>
    <row r="150" spans="1:15" x14ac:dyDescent="0.35">
      <c r="A150" t="s">
        <v>909</v>
      </c>
      <c r="B150">
        <v>5797883</v>
      </c>
      <c r="C150">
        <v>5799383</v>
      </c>
      <c r="D150">
        <v>1501</v>
      </c>
      <c r="E150" t="s">
        <v>334</v>
      </c>
      <c r="F150" t="s">
        <v>1107</v>
      </c>
      <c r="G150">
        <v>90</v>
      </c>
      <c r="H150" t="s">
        <v>1108</v>
      </c>
      <c r="I150">
        <v>5793796</v>
      </c>
      <c r="J150">
        <v>5797962</v>
      </c>
      <c r="K150" t="s">
        <v>331</v>
      </c>
      <c r="L150" t="s">
        <v>330</v>
      </c>
      <c r="M150">
        <v>4087</v>
      </c>
      <c r="N150">
        <v>79</v>
      </c>
      <c r="O150" t="s">
        <v>329</v>
      </c>
    </row>
    <row r="151" spans="1:15" x14ac:dyDescent="0.35">
      <c r="A151" t="s">
        <v>909</v>
      </c>
      <c r="B151">
        <v>5797883</v>
      </c>
      <c r="C151">
        <v>5799383</v>
      </c>
      <c r="D151">
        <v>1501</v>
      </c>
      <c r="E151" t="s">
        <v>334</v>
      </c>
      <c r="F151" t="s">
        <v>1107</v>
      </c>
      <c r="G151">
        <v>90</v>
      </c>
      <c r="H151" t="s">
        <v>1106</v>
      </c>
      <c r="I151">
        <v>5798398</v>
      </c>
      <c r="J151">
        <v>5800993</v>
      </c>
      <c r="K151" t="s">
        <v>331</v>
      </c>
      <c r="L151" t="s">
        <v>337</v>
      </c>
      <c r="M151">
        <v>-515</v>
      </c>
      <c r="N151">
        <v>515</v>
      </c>
      <c r="O151" t="s">
        <v>336</v>
      </c>
    </row>
    <row r="152" spans="1:15" x14ac:dyDescent="0.35">
      <c r="A152" t="s">
        <v>909</v>
      </c>
      <c r="B152">
        <v>6307748</v>
      </c>
      <c r="C152">
        <v>6312422</v>
      </c>
      <c r="D152">
        <v>4675</v>
      </c>
      <c r="E152" t="s">
        <v>334</v>
      </c>
      <c r="F152" t="s">
        <v>1103</v>
      </c>
      <c r="G152">
        <v>91</v>
      </c>
      <c r="H152" t="s">
        <v>1105</v>
      </c>
      <c r="I152">
        <v>6307919</v>
      </c>
      <c r="J152">
        <v>6309196</v>
      </c>
      <c r="K152" t="s">
        <v>173</v>
      </c>
      <c r="L152" t="s">
        <v>362</v>
      </c>
      <c r="M152">
        <v>1448</v>
      </c>
      <c r="N152">
        <v>171</v>
      </c>
      <c r="O152" t="s">
        <v>336</v>
      </c>
    </row>
    <row r="153" spans="1:15" x14ac:dyDescent="0.35">
      <c r="A153" t="s">
        <v>909</v>
      </c>
      <c r="B153">
        <v>6307748</v>
      </c>
      <c r="C153">
        <v>6312422</v>
      </c>
      <c r="D153">
        <v>4675</v>
      </c>
      <c r="E153" t="s">
        <v>334</v>
      </c>
      <c r="F153" t="s">
        <v>1103</v>
      </c>
      <c r="G153">
        <v>91</v>
      </c>
      <c r="H153" t="s">
        <v>1104</v>
      </c>
      <c r="I153">
        <v>6311941</v>
      </c>
      <c r="J153">
        <v>6312976</v>
      </c>
      <c r="K153" t="s">
        <v>331</v>
      </c>
      <c r="L153" t="s">
        <v>337</v>
      </c>
      <c r="M153">
        <v>-4193</v>
      </c>
      <c r="N153">
        <v>481</v>
      </c>
      <c r="O153" t="s">
        <v>336</v>
      </c>
    </row>
    <row r="154" spans="1:15" x14ac:dyDescent="0.35">
      <c r="A154" t="s">
        <v>909</v>
      </c>
      <c r="B154">
        <v>6307748</v>
      </c>
      <c r="C154">
        <v>6312422</v>
      </c>
      <c r="D154">
        <v>4675</v>
      </c>
      <c r="E154" t="s">
        <v>334</v>
      </c>
      <c r="F154" t="s">
        <v>1103</v>
      </c>
      <c r="G154">
        <v>91</v>
      </c>
      <c r="H154" t="s">
        <v>1102</v>
      </c>
      <c r="I154">
        <v>6309738</v>
      </c>
      <c r="J154">
        <v>6310343</v>
      </c>
      <c r="K154" t="s">
        <v>331</v>
      </c>
      <c r="L154" t="s">
        <v>362</v>
      </c>
      <c r="M154">
        <v>-1990</v>
      </c>
      <c r="N154">
        <v>1990</v>
      </c>
      <c r="O154" t="s">
        <v>336</v>
      </c>
    </row>
    <row r="155" spans="1:15" x14ac:dyDescent="0.35">
      <c r="A155" t="s">
        <v>909</v>
      </c>
      <c r="B155">
        <v>6314981</v>
      </c>
      <c r="C155">
        <v>6320864</v>
      </c>
      <c r="D155">
        <v>5884</v>
      </c>
      <c r="E155" t="s">
        <v>334</v>
      </c>
      <c r="F155" t="s">
        <v>1100</v>
      </c>
      <c r="G155">
        <v>92</v>
      </c>
      <c r="H155" t="s">
        <v>1101</v>
      </c>
      <c r="I155">
        <v>6314385</v>
      </c>
      <c r="J155">
        <v>6315418</v>
      </c>
      <c r="K155" t="s">
        <v>173</v>
      </c>
      <c r="L155" t="s">
        <v>337</v>
      </c>
      <c r="M155">
        <v>437</v>
      </c>
      <c r="N155">
        <v>437</v>
      </c>
      <c r="O155" t="s">
        <v>336</v>
      </c>
    </row>
    <row r="156" spans="1:15" x14ac:dyDescent="0.35">
      <c r="A156" t="s">
        <v>909</v>
      </c>
      <c r="B156">
        <v>6314981</v>
      </c>
      <c r="C156">
        <v>6320864</v>
      </c>
      <c r="D156">
        <v>5884</v>
      </c>
      <c r="E156" t="s">
        <v>334</v>
      </c>
      <c r="F156" t="s">
        <v>1100</v>
      </c>
      <c r="G156">
        <v>92</v>
      </c>
      <c r="H156" t="s">
        <v>1099</v>
      </c>
      <c r="I156">
        <v>6317217</v>
      </c>
      <c r="J156">
        <v>6324086</v>
      </c>
      <c r="K156" t="s">
        <v>331</v>
      </c>
      <c r="L156" t="s">
        <v>337</v>
      </c>
      <c r="M156">
        <v>-2236</v>
      </c>
      <c r="N156">
        <v>2236</v>
      </c>
      <c r="O156" t="s">
        <v>336</v>
      </c>
    </row>
    <row r="157" spans="1:15" x14ac:dyDescent="0.35">
      <c r="A157" t="s">
        <v>909</v>
      </c>
      <c r="B157">
        <v>6441219</v>
      </c>
      <c r="C157">
        <v>6443657</v>
      </c>
      <c r="D157">
        <v>2439</v>
      </c>
      <c r="E157" t="s">
        <v>334</v>
      </c>
      <c r="F157" t="s">
        <v>1098</v>
      </c>
      <c r="G157">
        <v>93</v>
      </c>
      <c r="H157" t="s">
        <v>1093</v>
      </c>
      <c r="I157">
        <v>6445393</v>
      </c>
      <c r="J157">
        <v>6504785</v>
      </c>
      <c r="K157" t="s">
        <v>331</v>
      </c>
      <c r="L157" t="s">
        <v>349</v>
      </c>
      <c r="M157">
        <v>-4174</v>
      </c>
      <c r="N157">
        <v>1736</v>
      </c>
      <c r="O157" t="s">
        <v>336</v>
      </c>
    </row>
    <row r="158" spans="1:15" x14ac:dyDescent="0.35">
      <c r="A158" t="s">
        <v>909</v>
      </c>
      <c r="B158">
        <v>6453491</v>
      </c>
      <c r="C158">
        <v>6457484</v>
      </c>
      <c r="D158">
        <v>3994</v>
      </c>
      <c r="E158" t="s">
        <v>334</v>
      </c>
      <c r="F158" t="s">
        <v>1097</v>
      </c>
      <c r="G158">
        <v>94</v>
      </c>
      <c r="H158" t="s">
        <v>1093</v>
      </c>
      <c r="I158">
        <v>6445393</v>
      </c>
      <c r="J158">
        <v>6504785</v>
      </c>
      <c r="K158" t="s">
        <v>331</v>
      </c>
      <c r="L158" t="s">
        <v>339</v>
      </c>
      <c r="M158">
        <v>8098</v>
      </c>
      <c r="N158">
        <v>8098</v>
      </c>
      <c r="O158" t="s">
        <v>336</v>
      </c>
    </row>
    <row r="159" spans="1:15" x14ac:dyDescent="0.35">
      <c r="A159" t="s">
        <v>909</v>
      </c>
      <c r="B159">
        <v>6467771</v>
      </c>
      <c r="C159">
        <v>6473053</v>
      </c>
      <c r="D159">
        <v>5283</v>
      </c>
      <c r="E159" t="s">
        <v>334</v>
      </c>
      <c r="F159" t="s">
        <v>1096</v>
      </c>
      <c r="G159">
        <v>95</v>
      </c>
      <c r="H159" t="s">
        <v>1093</v>
      </c>
      <c r="I159">
        <v>6445393</v>
      </c>
      <c r="J159">
        <v>6504785</v>
      </c>
      <c r="K159" t="s">
        <v>331</v>
      </c>
      <c r="L159" t="s">
        <v>339</v>
      </c>
      <c r="M159">
        <v>22378</v>
      </c>
      <c r="N159">
        <v>22378</v>
      </c>
      <c r="O159" t="s">
        <v>336</v>
      </c>
    </row>
    <row r="160" spans="1:15" x14ac:dyDescent="0.35">
      <c r="A160" t="s">
        <v>909</v>
      </c>
      <c r="B160">
        <v>6482900</v>
      </c>
      <c r="C160">
        <v>6486706</v>
      </c>
      <c r="D160">
        <v>3807</v>
      </c>
      <c r="E160" t="s">
        <v>334</v>
      </c>
      <c r="F160" t="s">
        <v>1094</v>
      </c>
      <c r="G160">
        <v>96</v>
      </c>
      <c r="H160" t="s">
        <v>1095</v>
      </c>
      <c r="I160">
        <v>6505169</v>
      </c>
      <c r="J160">
        <v>6528718</v>
      </c>
      <c r="K160" t="s">
        <v>331</v>
      </c>
      <c r="L160" t="s">
        <v>349</v>
      </c>
      <c r="M160">
        <v>-22269</v>
      </c>
      <c r="N160">
        <v>18463</v>
      </c>
      <c r="O160" t="s">
        <v>336</v>
      </c>
    </row>
    <row r="161" spans="1:15" x14ac:dyDescent="0.35">
      <c r="A161" t="s">
        <v>909</v>
      </c>
      <c r="B161">
        <v>6482900</v>
      </c>
      <c r="C161">
        <v>6486706</v>
      </c>
      <c r="D161">
        <v>3807</v>
      </c>
      <c r="E161" t="s">
        <v>334</v>
      </c>
      <c r="F161" t="s">
        <v>1094</v>
      </c>
      <c r="G161">
        <v>96</v>
      </c>
      <c r="H161" t="s">
        <v>1093</v>
      </c>
      <c r="I161">
        <v>6445393</v>
      </c>
      <c r="J161">
        <v>6504785</v>
      </c>
      <c r="K161" t="s">
        <v>331</v>
      </c>
      <c r="L161" t="s">
        <v>339</v>
      </c>
      <c r="M161">
        <v>37507</v>
      </c>
      <c r="N161">
        <v>18079</v>
      </c>
      <c r="O161" t="s">
        <v>329</v>
      </c>
    </row>
    <row r="162" spans="1:15" x14ac:dyDescent="0.35">
      <c r="A162" t="s">
        <v>909</v>
      </c>
      <c r="B162">
        <v>6730844</v>
      </c>
      <c r="C162">
        <v>6732609</v>
      </c>
      <c r="D162">
        <v>1766</v>
      </c>
      <c r="E162" t="s">
        <v>334</v>
      </c>
      <c r="F162" t="s">
        <v>1091</v>
      </c>
      <c r="G162">
        <v>97</v>
      </c>
      <c r="H162" t="s">
        <v>1092</v>
      </c>
      <c r="I162">
        <v>6724514</v>
      </c>
      <c r="J162">
        <v>6726231</v>
      </c>
      <c r="K162" t="s">
        <v>173</v>
      </c>
      <c r="L162" t="s">
        <v>349</v>
      </c>
      <c r="M162">
        <v>-4613</v>
      </c>
      <c r="N162">
        <v>4613</v>
      </c>
      <c r="O162" t="s">
        <v>336</v>
      </c>
    </row>
    <row r="163" spans="1:15" x14ac:dyDescent="0.35">
      <c r="A163" t="s">
        <v>909</v>
      </c>
      <c r="B163">
        <v>6730844</v>
      </c>
      <c r="C163">
        <v>6732609</v>
      </c>
      <c r="D163">
        <v>1766</v>
      </c>
      <c r="E163" t="s">
        <v>334</v>
      </c>
      <c r="F163" t="s">
        <v>1091</v>
      </c>
      <c r="G163">
        <v>97</v>
      </c>
      <c r="H163" t="s">
        <v>1090</v>
      </c>
      <c r="I163">
        <v>6726607</v>
      </c>
      <c r="J163">
        <v>6762276</v>
      </c>
      <c r="K163" t="s">
        <v>173</v>
      </c>
      <c r="L163" t="s">
        <v>339</v>
      </c>
      <c r="M163">
        <v>31432</v>
      </c>
      <c r="N163">
        <v>4237</v>
      </c>
      <c r="O163" t="s">
        <v>329</v>
      </c>
    </row>
    <row r="164" spans="1:15" x14ac:dyDescent="0.35">
      <c r="A164" t="s">
        <v>909</v>
      </c>
      <c r="B164">
        <v>7183705</v>
      </c>
      <c r="C164">
        <v>7189425</v>
      </c>
      <c r="D164">
        <v>5721</v>
      </c>
      <c r="E164" t="s">
        <v>334</v>
      </c>
      <c r="F164" t="s">
        <v>1088</v>
      </c>
      <c r="G164">
        <v>98</v>
      </c>
      <c r="H164" t="s">
        <v>1089</v>
      </c>
      <c r="I164">
        <v>7189426</v>
      </c>
      <c r="J164">
        <v>7193112</v>
      </c>
      <c r="K164" t="s">
        <v>331</v>
      </c>
      <c r="L164" t="s">
        <v>349</v>
      </c>
      <c r="M164">
        <v>-5721</v>
      </c>
      <c r="N164">
        <v>1</v>
      </c>
      <c r="O164" t="s">
        <v>336</v>
      </c>
    </row>
    <row r="165" spans="1:15" x14ac:dyDescent="0.35">
      <c r="A165" t="s">
        <v>909</v>
      </c>
      <c r="B165">
        <v>7183705</v>
      </c>
      <c r="C165">
        <v>7189425</v>
      </c>
      <c r="D165">
        <v>5721</v>
      </c>
      <c r="E165" t="s">
        <v>334</v>
      </c>
      <c r="F165" t="s">
        <v>1088</v>
      </c>
      <c r="G165">
        <v>98</v>
      </c>
      <c r="H165" t="s">
        <v>1087</v>
      </c>
      <c r="I165">
        <v>7182041</v>
      </c>
      <c r="J165">
        <v>7185041</v>
      </c>
      <c r="K165" t="s">
        <v>173</v>
      </c>
      <c r="L165" t="s">
        <v>337</v>
      </c>
      <c r="M165">
        <v>1336</v>
      </c>
      <c r="N165">
        <v>1336</v>
      </c>
      <c r="O165" t="s">
        <v>336</v>
      </c>
    </row>
    <row r="166" spans="1:15" x14ac:dyDescent="0.35">
      <c r="A166" t="s">
        <v>909</v>
      </c>
      <c r="B166">
        <v>7193436</v>
      </c>
      <c r="C166">
        <v>7195807</v>
      </c>
      <c r="D166">
        <v>2372</v>
      </c>
      <c r="E166" t="s">
        <v>334</v>
      </c>
      <c r="F166" t="s">
        <v>1085</v>
      </c>
      <c r="G166">
        <v>99</v>
      </c>
      <c r="H166" t="s">
        <v>1086</v>
      </c>
      <c r="I166">
        <v>7193016</v>
      </c>
      <c r="J166">
        <v>7195070</v>
      </c>
      <c r="K166" t="s">
        <v>173</v>
      </c>
      <c r="L166" t="s">
        <v>337</v>
      </c>
      <c r="M166">
        <v>1634</v>
      </c>
      <c r="N166">
        <v>420</v>
      </c>
      <c r="O166" t="s">
        <v>336</v>
      </c>
    </row>
    <row r="167" spans="1:15" x14ac:dyDescent="0.35">
      <c r="A167" t="s">
        <v>909</v>
      </c>
      <c r="B167">
        <v>7193436</v>
      </c>
      <c r="C167">
        <v>7195807</v>
      </c>
      <c r="D167">
        <v>2372</v>
      </c>
      <c r="E167" t="s">
        <v>334</v>
      </c>
      <c r="F167" t="s">
        <v>1085</v>
      </c>
      <c r="G167">
        <v>99</v>
      </c>
      <c r="H167" t="s">
        <v>1084</v>
      </c>
      <c r="I167">
        <v>7195389</v>
      </c>
      <c r="J167">
        <v>7197334</v>
      </c>
      <c r="K167" t="s">
        <v>331</v>
      </c>
      <c r="L167" t="s">
        <v>337</v>
      </c>
      <c r="M167">
        <v>-1953</v>
      </c>
      <c r="N167">
        <v>418</v>
      </c>
      <c r="O167" t="s">
        <v>336</v>
      </c>
    </row>
    <row r="168" spans="1:15" x14ac:dyDescent="0.35">
      <c r="A168" t="s">
        <v>909</v>
      </c>
      <c r="B168">
        <v>7284139</v>
      </c>
      <c r="C168">
        <v>7287379</v>
      </c>
      <c r="D168">
        <v>3241</v>
      </c>
      <c r="E168" t="s">
        <v>334</v>
      </c>
      <c r="F168" t="s">
        <v>1082</v>
      </c>
      <c r="G168">
        <v>100</v>
      </c>
      <c r="H168" t="s">
        <v>1083</v>
      </c>
      <c r="I168">
        <v>7287275</v>
      </c>
      <c r="J168">
        <v>7287346</v>
      </c>
      <c r="K168" t="s">
        <v>173</v>
      </c>
      <c r="L168" t="s">
        <v>362</v>
      </c>
      <c r="M168">
        <v>3207</v>
      </c>
      <c r="N168">
        <v>33</v>
      </c>
      <c r="O168" t="s">
        <v>336</v>
      </c>
    </row>
    <row r="169" spans="1:15" x14ac:dyDescent="0.35">
      <c r="A169" t="s">
        <v>909</v>
      </c>
      <c r="B169">
        <v>7284139</v>
      </c>
      <c r="C169">
        <v>7287379</v>
      </c>
      <c r="D169">
        <v>3241</v>
      </c>
      <c r="E169" t="s">
        <v>334</v>
      </c>
      <c r="F169" t="s">
        <v>1082</v>
      </c>
      <c r="G169">
        <v>100</v>
      </c>
      <c r="H169" t="s">
        <v>1081</v>
      </c>
      <c r="I169">
        <v>7272238</v>
      </c>
      <c r="J169">
        <v>7284935</v>
      </c>
      <c r="K169" t="s">
        <v>173</v>
      </c>
      <c r="L169" t="s">
        <v>337</v>
      </c>
      <c r="M169">
        <v>796</v>
      </c>
      <c r="N169">
        <v>796</v>
      </c>
      <c r="O169" t="s">
        <v>336</v>
      </c>
    </row>
    <row r="170" spans="1:15" x14ac:dyDescent="0.35">
      <c r="A170" t="s">
        <v>909</v>
      </c>
      <c r="B170">
        <v>7500965</v>
      </c>
      <c r="C170">
        <v>7504309</v>
      </c>
      <c r="D170">
        <v>3345</v>
      </c>
      <c r="E170" t="s">
        <v>334</v>
      </c>
      <c r="F170" t="s">
        <v>1079</v>
      </c>
      <c r="G170">
        <v>101</v>
      </c>
      <c r="H170" t="s">
        <v>1080</v>
      </c>
      <c r="I170">
        <v>7464990</v>
      </c>
      <c r="J170">
        <v>7503550</v>
      </c>
      <c r="K170" t="s">
        <v>173</v>
      </c>
      <c r="L170" t="s">
        <v>337</v>
      </c>
      <c r="M170">
        <v>2585</v>
      </c>
      <c r="N170">
        <v>759</v>
      </c>
      <c r="O170" t="s">
        <v>336</v>
      </c>
    </row>
    <row r="171" spans="1:15" x14ac:dyDescent="0.35">
      <c r="A171" t="s">
        <v>909</v>
      </c>
      <c r="B171">
        <v>7500965</v>
      </c>
      <c r="C171">
        <v>7504309</v>
      </c>
      <c r="D171">
        <v>3345</v>
      </c>
      <c r="E171" t="s">
        <v>334</v>
      </c>
      <c r="F171" t="s">
        <v>1079</v>
      </c>
      <c r="G171">
        <v>101</v>
      </c>
      <c r="H171" t="s">
        <v>1078</v>
      </c>
      <c r="I171">
        <v>7503700</v>
      </c>
      <c r="J171">
        <v>7504199</v>
      </c>
      <c r="K171" t="s">
        <v>331</v>
      </c>
      <c r="L171" t="s">
        <v>362</v>
      </c>
      <c r="M171">
        <v>-2735</v>
      </c>
      <c r="N171">
        <v>110</v>
      </c>
      <c r="O171" t="s">
        <v>336</v>
      </c>
    </row>
    <row r="172" spans="1:15" x14ac:dyDescent="0.35">
      <c r="A172" t="s">
        <v>909</v>
      </c>
      <c r="B172">
        <v>7512974</v>
      </c>
      <c r="C172">
        <v>7528780</v>
      </c>
      <c r="D172">
        <v>15807</v>
      </c>
      <c r="E172" t="s">
        <v>334</v>
      </c>
      <c r="F172" t="s">
        <v>1077</v>
      </c>
      <c r="G172">
        <v>102</v>
      </c>
      <c r="H172" t="s">
        <v>1076</v>
      </c>
      <c r="I172">
        <v>7506984</v>
      </c>
      <c r="J172">
        <v>7528418</v>
      </c>
      <c r="K172" t="s">
        <v>173</v>
      </c>
      <c r="L172" t="s">
        <v>337</v>
      </c>
      <c r="M172">
        <v>15444</v>
      </c>
      <c r="N172">
        <v>362</v>
      </c>
      <c r="O172" t="s">
        <v>336</v>
      </c>
    </row>
    <row r="173" spans="1:15" x14ac:dyDescent="0.35">
      <c r="A173" t="s">
        <v>909</v>
      </c>
      <c r="B173">
        <v>7682892</v>
      </c>
      <c r="C173">
        <v>7686477</v>
      </c>
      <c r="D173">
        <v>3586</v>
      </c>
      <c r="E173" t="s">
        <v>334</v>
      </c>
      <c r="F173" t="s">
        <v>1074</v>
      </c>
      <c r="G173">
        <v>103</v>
      </c>
      <c r="H173" t="s">
        <v>1075</v>
      </c>
      <c r="I173">
        <v>7675313</v>
      </c>
      <c r="J173">
        <v>7676998</v>
      </c>
      <c r="K173" t="s">
        <v>173</v>
      </c>
      <c r="L173" t="s">
        <v>349</v>
      </c>
      <c r="M173">
        <v>-5894</v>
      </c>
      <c r="N173">
        <v>5894</v>
      </c>
      <c r="O173" t="s">
        <v>336</v>
      </c>
    </row>
    <row r="174" spans="1:15" x14ac:dyDescent="0.35">
      <c r="A174" t="s">
        <v>909</v>
      </c>
      <c r="B174">
        <v>7682892</v>
      </c>
      <c r="C174">
        <v>7686477</v>
      </c>
      <c r="D174">
        <v>3586</v>
      </c>
      <c r="E174" t="s">
        <v>334</v>
      </c>
      <c r="F174" t="s">
        <v>1074</v>
      </c>
      <c r="G174">
        <v>103</v>
      </c>
      <c r="H174" t="s">
        <v>1073</v>
      </c>
      <c r="I174">
        <v>7658042</v>
      </c>
      <c r="J174">
        <v>7701667</v>
      </c>
      <c r="K174" t="s">
        <v>331</v>
      </c>
      <c r="L174" t="s">
        <v>339</v>
      </c>
      <c r="M174">
        <v>24850</v>
      </c>
      <c r="N174">
        <v>15190</v>
      </c>
      <c r="O174" t="s">
        <v>329</v>
      </c>
    </row>
    <row r="175" spans="1:15" x14ac:dyDescent="0.35">
      <c r="A175" t="s">
        <v>909</v>
      </c>
      <c r="B175">
        <v>7906177</v>
      </c>
      <c r="C175">
        <v>7908713</v>
      </c>
      <c r="D175">
        <v>2537</v>
      </c>
      <c r="E175" t="s">
        <v>334</v>
      </c>
      <c r="F175" t="s">
        <v>1072</v>
      </c>
      <c r="G175">
        <v>104</v>
      </c>
      <c r="H175" t="s">
        <v>1071</v>
      </c>
      <c r="I175">
        <v>7888983</v>
      </c>
      <c r="J175">
        <v>7907329</v>
      </c>
      <c r="K175" t="s">
        <v>173</v>
      </c>
      <c r="L175" t="s">
        <v>337</v>
      </c>
      <c r="M175">
        <v>1152</v>
      </c>
      <c r="N175">
        <v>1152</v>
      </c>
      <c r="O175" t="s">
        <v>336</v>
      </c>
    </row>
    <row r="176" spans="1:15" x14ac:dyDescent="0.35">
      <c r="A176" t="s">
        <v>909</v>
      </c>
      <c r="B176">
        <v>8005916</v>
      </c>
      <c r="C176">
        <v>8007265</v>
      </c>
      <c r="D176">
        <v>1350</v>
      </c>
      <c r="E176" t="s">
        <v>334</v>
      </c>
      <c r="F176" t="s">
        <v>1070</v>
      </c>
      <c r="G176">
        <v>105</v>
      </c>
      <c r="H176" t="s">
        <v>1069</v>
      </c>
      <c r="I176">
        <v>7972699</v>
      </c>
      <c r="J176">
        <v>8006845</v>
      </c>
      <c r="K176" t="s">
        <v>173</v>
      </c>
      <c r="L176" t="s">
        <v>337</v>
      </c>
      <c r="M176">
        <v>929</v>
      </c>
      <c r="N176">
        <v>420</v>
      </c>
      <c r="O176" t="s">
        <v>336</v>
      </c>
    </row>
    <row r="177" spans="1:15" x14ac:dyDescent="0.35">
      <c r="A177" t="s">
        <v>909</v>
      </c>
      <c r="B177">
        <v>8301275</v>
      </c>
      <c r="C177">
        <v>8302655</v>
      </c>
      <c r="D177">
        <v>1381</v>
      </c>
      <c r="E177" t="s">
        <v>334</v>
      </c>
      <c r="F177" t="s">
        <v>1068</v>
      </c>
      <c r="G177">
        <v>106</v>
      </c>
      <c r="H177" t="s">
        <v>1067</v>
      </c>
      <c r="I177">
        <v>8301467</v>
      </c>
      <c r="J177">
        <v>8302675</v>
      </c>
      <c r="K177" t="s">
        <v>331</v>
      </c>
      <c r="L177" t="s">
        <v>337</v>
      </c>
      <c r="M177">
        <v>-192</v>
      </c>
      <c r="N177">
        <v>20</v>
      </c>
      <c r="O177" t="s">
        <v>336</v>
      </c>
    </row>
    <row r="178" spans="1:15" x14ac:dyDescent="0.35">
      <c r="A178" t="s">
        <v>909</v>
      </c>
      <c r="B178">
        <v>8473587</v>
      </c>
      <c r="C178">
        <v>8480841</v>
      </c>
      <c r="D178">
        <v>7255</v>
      </c>
      <c r="E178" t="s">
        <v>334</v>
      </c>
      <c r="F178" t="s">
        <v>1065</v>
      </c>
      <c r="G178">
        <v>107</v>
      </c>
      <c r="H178" t="s">
        <v>1066</v>
      </c>
      <c r="I178">
        <v>8462745</v>
      </c>
      <c r="J178">
        <v>8480397</v>
      </c>
      <c r="K178" t="s">
        <v>173</v>
      </c>
      <c r="L178" t="s">
        <v>337</v>
      </c>
      <c r="M178">
        <v>6810</v>
      </c>
      <c r="N178">
        <v>444</v>
      </c>
      <c r="O178" t="s">
        <v>336</v>
      </c>
    </row>
    <row r="179" spans="1:15" x14ac:dyDescent="0.35">
      <c r="A179" t="s">
        <v>909</v>
      </c>
      <c r="B179">
        <v>8473587</v>
      </c>
      <c r="C179">
        <v>8480841</v>
      </c>
      <c r="D179">
        <v>7255</v>
      </c>
      <c r="E179" t="s">
        <v>334</v>
      </c>
      <c r="F179" t="s">
        <v>1065</v>
      </c>
      <c r="G179">
        <v>107</v>
      </c>
      <c r="H179" t="s">
        <v>1064</v>
      </c>
      <c r="I179">
        <v>8476808</v>
      </c>
      <c r="J179">
        <v>8478387</v>
      </c>
      <c r="K179" t="s">
        <v>331</v>
      </c>
      <c r="L179" t="s">
        <v>362</v>
      </c>
      <c r="M179">
        <v>-3221</v>
      </c>
      <c r="N179">
        <v>2454</v>
      </c>
      <c r="O179" t="s">
        <v>336</v>
      </c>
    </row>
    <row r="180" spans="1:15" x14ac:dyDescent="0.35">
      <c r="A180" t="s">
        <v>909</v>
      </c>
      <c r="B180">
        <v>8629796</v>
      </c>
      <c r="C180">
        <v>8631108</v>
      </c>
      <c r="D180">
        <v>1313</v>
      </c>
      <c r="E180" t="s">
        <v>334</v>
      </c>
      <c r="F180" t="s">
        <v>1062</v>
      </c>
      <c r="G180">
        <v>108</v>
      </c>
      <c r="H180" t="s">
        <v>1063</v>
      </c>
      <c r="I180">
        <v>8638988</v>
      </c>
      <c r="J180">
        <v>8640441</v>
      </c>
      <c r="K180" t="s">
        <v>173</v>
      </c>
      <c r="L180" t="s">
        <v>375</v>
      </c>
      <c r="M180">
        <v>10645</v>
      </c>
      <c r="N180">
        <v>7880</v>
      </c>
      <c r="O180" t="s">
        <v>336</v>
      </c>
    </row>
    <row r="181" spans="1:15" x14ac:dyDescent="0.35">
      <c r="A181" t="s">
        <v>909</v>
      </c>
      <c r="B181">
        <v>8629796</v>
      </c>
      <c r="C181">
        <v>8631108</v>
      </c>
      <c r="D181">
        <v>1313</v>
      </c>
      <c r="E181" t="s">
        <v>334</v>
      </c>
      <c r="F181" t="s">
        <v>1062</v>
      </c>
      <c r="G181">
        <v>108</v>
      </c>
      <c r="H181" t="s">
        <v>1061</v>
      </c>
      <c r="I181">
        <v>8592679</v>
      </c>
      <c r="J181">
        <v>8639050</v>
      </c>
      <c r="K181" t="s">
        <v>331</v>
      </c>
      <c r="L181" t="s">
        <v>339</v>
      </c>
      <c r="M181">
        <v>37117</v>
      </c>
      <c r="N181">
        <v>7942</v>
      </c>
      <c r="O181" t="s">
        <v>329</v>
      </c>
    </row>
    <row r="182" spans="1:15" x14ac:dyDescent="0.35">
      <c r="A182" t="s">
        <v>909</v>
      </c>
      <c r="B182">
        <v>8802188</v>
      </c>
      <c r="C182">
        <v>8805037</v>
      </c>
      <c r="D182">
        <v>2850</v>
      </c>
      <c r="E182" t="s">
        <v>334</v>
      </c>
      <c r="F182" t="s">
        <v>1060</v>
      </c>
      <c r="G182">
        <v>109</v>
      </c>
      <c r="H182" t="s">
        <v>1059</v>
      </c>
      <c r="I182">
        <v>8803502</v>
      </c>
      <c r="J182">
        <v>8810745</v>
      </c>
      <c r="K182" t="s">
        <v>331</v>
      </c>
      <c r="L182" t="s">
        <v>337</v>
      </c>
      <c r="M182">
        <v>-1314</v>
      </c>
      <c r="N182">
        <v>1314</v>
      </c>
      <c r="O182" t="s">
        <v>336</v>
      </c>
    </row>
    <row r="183" spans="1:15" x14ac:dyDescent="0.35">
      <c r="A183" t="s">
        <v>909</v>
      </c>
      <c r="B183">
        <v>9038633</v>
      </c>
      <c r="C183">
        <v>9040719</v>
      </c>
      <c r="D183">
        <v>2087</v>
      </c>
      <c r="E183" t="s">
        <v>334</v>
      </c>
      <c r="F183" t="s">
        <v>1057</v>
      </c>
      <c r="G183">
        <v>110</v>
      </c>
      <c r="H183" t="s">
        <v>1058</v>
      </c>
      <c r="I183">
        <v>9040393</v>
      </c>
      <c r="J183">
        <v>9046595</v>
      </c>
      <c r="K183" t="s">
        <v>173</v>
      </c>
      <c r="L183" t="s">
        <v>330</v>
      </c>
      <c r="M183">
        <v>7962</v>
      </c>
      <c r="N183">
        <v>326</v>
      </c>
      <c r="O183" t="s">
        <v>329</v>
      </c>
    </row>
    <row r="184" spans="1:15" x14ac:dyDescent="0.35">
      <c r="A184" t="s">
        <v>909</v>
      </c>
      <c r="B184">
        <v>9038633</v>
      </c>
      <c r="C184">
        <v>9040719</v>
      </c>
      <c r="D184">
        <v>2087</v>
      </c>
      <c r="E184" t="s">
        <v>334</v>
      </c>
      <c r="F184" t="s">
        <v>1057</v>
      </c>
      <c r="G184">
        <v>110</v>
      </c>
      <c r="H184" t="s">
        <v>1056</v>
      </c>
      <c r="I184">
        <v>9030339</v>
      </c>
      <c r="J184">
        <v>9040182</v>
      </c>
      <c r="K184" t="s">
        <v>173</v>
      </c>
      <c r="L184" t="s">
        <v>337</v>
      </c>
      <c r="M184">
        <v>1549</v>
      </c>
      <c r="N184">
        <v>537</v>
      </c>
      <c r="O184" t="s">
        <v>336</v>
      </c>
    </row>
    <row r="185" spans="1:15" x14ac:dyDescent="0.35">
      <c r="A185" t="s">
        <v>909</v>
      </c>
      <c r="B185">
        <v>9051262</v>
      </c>
      <c r="C185">
        <v>9056509</v>
      </c>
      <c r="D185">
        <v>5248</v>
      </c>
      <c r="E185" t="s">
        <v>334</v>
      </c>
      <c r="F185" t="s">
        <v>1053</v>
      </c>
      <c r="G185">
        <v>111</v>
      </c>
      <c r="H185" t="s">
        <v>1055</v>
      </c>
      <c r="I185">
        <v>9050868</v>
      </c>
      <c r="J185">
        <v>9051348</v>
      </c>
      <c r="K185" t="s">
        <v>173</v>
      </c>
      <c r="L185" t="s">
        <v>337</v>
      </c>
      <c r="M185">
        <v>86</v>
      </c>
      <c r="N185">
        <v>86</v>
      </c>
      <c r="O185" t="s">
        <v>336</v>
      </c>
    </row>
    <row r="186" spans="1:15" x14ac:dyDescent="0.35">
      <c r="A186" t="s">
        <v>909</v>
      </c>
      <c r="B186">
        <v>9051262</v>
      </c>
      <c r="C186">
        <v>9056509</v>
      </c>
      <c r="D186">
        <v>5248</v>
      </c>
      <c r="E186" t="s">
        <v>334</v>
      </c>
      <c r="F186" t="s">
        <v>1053</v>
      </c>
      <c r="G186">
        <v>111</v>
      </c>
      <c r="H186" t="s">
        <v>1054</v>
      </c>
      <c r="I186">
        <v>9051559</v>
      </c>
      <c r="J186">
        <v>9055535</v>
      </c>
      <c r="K186" t="s">
        <v>173</v>
      </c>
      <c r="L186" t="s">
        <v>362</v>
      </c>
      <c r="M186">
        <v>4273</v>
      </c>
      <c r="N186">
        <v>297</v>
      </c>
      <c r="O186" t="s">
        <v>336</v>
      </c>
    </row>
    <row r="187" spans="1:15" x14ac:dyDescent="0.35">
      <c r="A187" t="s">
        <v>909</v>
      </c>
      <c r="B187">
        <v>9051262</v>
      </c>
      <c r="C187">
        <v>9056509</v>
      </c>
      <c r="D187">
        <v>5248</v>
      </c>
      <c r="E187" t="s">
        <v>334</v>
      </c>
      <c r="F187" t="s">
        <v>1053</v>
      </c>
      <c r="G187">
        <v>111</v>
      </c>
      <c r="H187" t="s">
        <v>1052</v>
      </c>
      <c r="I187">
        <v>9056005</v>
      </c>
      <c r="J187">
        <v>9058249</v>
      </c>
      <c r="K187" t="s">
        <v>331</v>
      </c>
      <c r="L187" t="s">
        <v>337</v>
      </c>
      <c r="M187">
        <v>-4743</v>
      </c>
      <c r="N187">
        <v>504</v>
      </c>
      <c r="O187" t="s">
        <v>336</v>
      </c>
    </row>
    <row r="188" spans="1:15" x14ac:dyDescent="0.35">
      <c r="A188" t="s">
        <v>909</v>
      </c>
      <c r="B188">
        <v>9074576</v>
      </c>
      <c r="C188">
        <v>9084559</v>
      </c>
      <c r="D188">
        <v>9984</v>
      </c>
      <c r="E188" t="s">
        <v>334</v>
      </c>
      <c r="F188" t="s">
        <v>1050</v>
      </c>
      <c r="G188">
        <v>112</v>
      </c>
      <c r="H188" t="s">
        <v>1051</v>
      </c>
      <c r="I188">
        <v>9066673</v>
      </c>
      <c r="J188">
        <v>9077579</v>
      </c>
      <c r="K188" t="s">
        <v>173</v>
      </c>
      <c r="L188" t="s">
        <v>337</v>
      </c>
      <c r="M188">
        <v>3003</v>
      </c>
      <c r="N188">
        <v>3003</v>
      </c>
      <c r="O188" t="s">
        <v>336</v>
      </c>
    </row>
    <row r="189" spans="1:15" x14ac:dyDescent="0.35">
      <c r="A189" t="s">
        <v>909</v>
      </c>
      <c r="B189">
        <v>9074576</v>
      </c>
      <c r="C189">
        <v>9084559</v>
      </c>
      <c r="D189">
        <v>9984</v>
      </c>
      <c r="E189" t="s">
        <v>334</v>
      </c>
      <c r="F189" t="s">
        <v>1050</v>
      </c>
      <c r="G189">
        <v>112</v>
      </c>
      <c r="H189" t="s">
        <v>1049</v>
      </c>
      <c r="I189">
        <v>9063599</v>
      </c>
      <c r="J189">
        <v>9085869</v>
      </c>
      <c r="K189" t="s">
        <v>173</v>
      </c>
      <c r="L189" t="s">
        <v>339</v>
      </c>
      <c r="M189">
        <v>11293</v>
      </c>
      <c r="N189">
        <v>1310</v>
      </c>
      <c r="O189" t="s">
        <v>329</v>
      </c>
    </row>
    <row r="190" spans="1:15" x14ac:dyDescent="0.35">
      <c r="A190" t="s">
        <v>909</v>
      </c>
      <c r="B190">
        <v>9386848</v>
      </c>
      <c r="C190">
        <v>9390921</v>
      </c>
      <c r="D190">
        <v>4074</v>
      </c>
      <c r="E190" t="s">
        <v>334</v>
      </c>
      <c r="F190" t="s">
        <v>1047</v>
      </c>
      <c r="G190">
        <v>113</v>
      </c>
      <c r="H190" t="s">
        <v>1048</v>
      </c>
      <c r="I190">
        <v>9382727</v>
      </c>
      <c r="J190">
        <v>9390342</v>
      </c>
      <c r="K190" t="s">
        <v>173</v>
      </c>
      <c r="L190" t="s">
        <v>337</v>
      </c>
      <c r="M190">
        <v>3494</v>
      </c>
      <c r="N190">
        <v>579</v>
      </c>
      <c r="O190" t="s">
        <v>336</v>
      </c>
    </row>
    <row r="191" spans="1:15" x14ac:dyDescent="0.35">
      <c r="A191" t="s">
        <v>909</v>
      </c>
      <c r="B191">
        <v>9386848</v>
      </c>
      <c r="C191">
        <v>9390921</v>
      </c>
      <c r="D191">
        <v>4074</v>
      </c>
      <c r="E191" t="s">
        <v>334</v>
      </c>
      <c r="F191" t="s">
        <v>1047</v>
      </c>
      <c r="G191">
        <v>113</v>
      </c>
      <c r="H191" t="s">
        <v>1046</v>
      </c>
      <c r="I191">
        <v>9390080</v>
      </c>
      <c r="J191">
        <v>9393516</v>
      </c>
      <c r="K191" t="s">
        <v>331</v>
      </c>
      <c r="L191" t="s">
        <v>337</v>
      </c>
      <c r="M191">
        <v>-3232</v>
      </c>
      <c r="N191">
        <v>841</v>
      </c>
      <c r="O191" t="s">
        <v>336</v>
      </c>
    </row>
    <row r="192" spans="1:15" x14ac:dyDescent="0.35">
      <c r="A192" t="s">
        <v>909</v>
      </c>
      <c r="B192">
        <v>9469549</v>
      </c>
      <c r="C192">
        <v>9477317</v>
      </c>
      <c r="D192">
        <v>7769</v>
      </c>
      <c r="E192" t="s">
        <v>334</v>
      </c>
      <c r="F192" t="s">
        <v>1045</v>
      </c>
      <c r="G192">
        <v>114</v>
      </c>
      <c r="H192" t="s">
        <v>1044</v>
      </c>
      <c r="I192">
        <v>9468091</v>
      </c>
      <c r="J192">
        <v>9480841</v>
      </c>
      <c r="K192" t="s">
        <v>173</v>
      </c>
      <c r="L192" t="s">
        <v>339</v>
      </c>
      <c r="M192">
        <v>11292</v>
      </c>
      <c r="N192">
        <v>1458</v>
      </c>
      <c r="O192" t="s">
        <v>336</v>
      </c>
    </row>
    <row r="193" spans="1:15" x14ac:dyDescent="0.35">
      <c r="A193" t="s">
        <v>909</v>
      </c>
      <c r="B193">
        <v>9507093</v>
      </c>
      <c r="C193">
        <v>9511351</v>
      </c>
      <c r="D193">
        <v>4259</v>
      </c>
      <c r="E193" t="s">
        <v>334</v>
      </c>
      <c r="F193" t="s">
        <v>1043</v>
      </c>
      <c r="G193">
        <v>115</v>
      </c>
      <c r="H193" t="s">
        <v>1042</v>
      </c>
      <c r="I193">
        <v>9510593</v>
      </c>
      <c r="J193">
        <v>9636872</v>
      </c>
      <c r="K193" t="s">
        <v>331</v>
      </c>
      <c r="L193" t="s">
        <v>337</v>
      </c>
      <c r="M193">
        <v>-3500</v>
      </c>
      <c r="N193">
        <v>758</v>
      </c>
      <c r="O193" t="s">
        <v>336</v>
      </c>
    </row>
    <row r="194" spans="1:15" x14ac:dyDescent="0.35">
      <c r="A194" t="s">
        <v>909</v>
      </c>
      <c r="B194">
        <v>9846549</v>
      </c>
      <c r="C194">
        <v>9849632</v>
      </c>
      <c r="D194">
        <v>3084</v>
      </c>
      <c r="E194" t="s">
        <v>334</v>
      </c>
      <c r="F194" t="s">
        <v>1040</v>
      </c>
      <c r="G194">
        <v>116</v>
      </c>
      <c r="H194" t="s">
        <v>1041</v>
      </c>
      <c r="I194">
        <v>9848164</v>
      </c>
      <c r="J194">
        <v>9855486</v>
      </c>
      <c r="K194" t="s">
        <v>331</v>
      </c>
      <c r="L194" t="s">
        <v>337</v>
      </c>
      <c r="M194">
        <v>-1615</v>
      </c>
      <c r="N194">
        <v>1468</v>
      </c>
      <c r="O194" t="s">
        <v>336</v>
      </c>
    </row>
    <row r="195" spans="1:15" x14ac:dyDescent="0.35">
      <c r="A195" t="s">
        <v>909</v>
      </c>
      <c r="B195">
        <v>9846549</v>
      </c>
      <c r="C195">
        <v>9849632</v>
      </c>
      <c r="D195">
        <v>3084</v>
      </c>
      <c r="E195" t="s">
        <v>334</v>
      </c>
      <c r="F195" t="s">
        <v>1040</v>
      </c>
      <c r="G195">
        <v>116</v>
      </c>
      <c r="H195" t="s">
        <v>1039</v>
      </c>
      <c r="I195">
        <v>9846033</v>
      </c>
      <c r="J195">
        <v>9847909</v>
      </c>
      <c r="K195" t="s">
        <v>173</v>
      </c>
      <c r="L195" t="s">
        <v>337</v>
      </c>
      <c r="M195">
        <v>1360</v>
      </c>
      <c r="N195">
        <v>516</v>
      </c>
      <c r="O195" t="s">
        <v>336</v>
      </c>
    </row>
    <row r="196" spans="1:15" x14ac:dyDescent="0.35">
      <c r="A196" t="s">
        <v>909</v>
      </c>
      <c r="B196">
        <v>9927810</v>
      </c>
      <c r="C196">
        <v>9929494</v>
      </c>
      <c r="D196">
        <v>1685</v>
      </c>
      <c r="E196" t="s">
        <v>334</v>
      </c>
      <c r="F196" t="s">
        <v>1037</v>
      </c>
      <c r="G196">
        <v>117</v>
      </c>
      <c r="H196" t="s">
        <v>1038</v>
      </c>
      <c r="I196">
        <v>9878686</v>
      </c>
      <c r="J196">
        <v>9947861</v>
      </c>
      <c r="K196" t="s">
        <v>331</v>
      </c>
      <c r="L196" t="s">
        <v>339</v>
      </c>
      <c r="M196">
        <v>49124</v>
      </c>
      <c r="N196">
        <v>18367</v>
      </c>
      <c r="O196" t="s">
        <v>329</v>
      </c>
    </row>
    <row r="197" spans="1:15" x14ac:dyDescent="0.35">
      <c r="A197" t="s">
        <v>909</v>
      </c>
      <c r="B197">
        <v>9927810</v>
      </c>
      <c r="C197">
        <v>9929494</v>
      </c>
      <c r="D197">
        <v>1685</v>
      </c>
      <c r="E197" t="s">
        <v>334</v>
      </c>
      <c r="F197" t="s">
        <v>1037</v>
      </c>
      <c r="G197">
        <v>117</v>
      </c>
      <c r="H197" t="s">
        <v>1036</v>
      </c>
      <c r="I197">
        <v>9916123</v>
      </c>
      <c r="J197">
        <v>9916611</v>
      </c>
      <c r="K197" t="s">
        <v>331</v>
      </c>
      <c r="L197" t="s">
        <v>375</v>
      </c>
      <c r="M197">
        <v>11687</v>
      </c>
      <c r="N197">
        <v>11199</v>
      </c>
      <c r="O197" t="s">
        <v>336</v>
      </c>
    </row>
    <row r="198" spans="1:15" x14ac:dyDescent="0.35">
      <c r="A198" t="s">
        <v>909</v>
      </c>
      <c r="B198">
        <v>10189784</v>
      </c>
      <c r="C198">
        <v>10204045</v>
      </c>
      <c r="D198">
        <v>14262</v>
      </c>
      <c r="E198" t="s">
        <v>334</v>
      </c>
      <c r="F198" t="s">
        <v>1034</v>
      </c>
      <c r="G198">
        <v>118</v>
      </c>
      <c r="H198" t="s">
        <v>1035</v>
      </c>
      <c r="I198">
        <v>10187608</v>
      </c>
      <c r="J198">
        <v>10189858</v>
      </c>
      <c r="K198" t="s">
        <v>173</v>
      </c>
      <c r="L198" t="s">
        <v>337</v>
      </c>
      <c r="M198">
        <v>74</v>
      </c>
      <c r="N198">
        <v>74</v>
      </c>
      <c r="O198" t="s">
        <v>336</v>
      </c>
    </row>
    <row r="199" spans="1:15" x14ac:dyDescent="0.35">
      <c r="A199" t="s">
        <v>909</v>
      </c>
      <c r="B199">
        <v>10189784</v>
      </c>
      <c r="C199">
        <v>10204045</v>
      </c>
      <c r="D199">
        <v>14262</v>
      </c>
      <c r="E199" t="s">
        <v>334</v>
      </c>
      <c r="F199" t="s">
        <v>1034</v>
      </c>
      <c r="G199">
        <v>118</v>
      </c>
      <c r="H199" t="s">
        <v>1033</v>
      </c>
      <c r="I199">
        <v>10195667</v>
      </c>
      <c r="J199">
        <v>10239312</v>
      </c>
      <c r="K199" t="s">
        <v>331</v>
      </c>
      <c r="L199" t="s">
        <v>337</v>
      </c>
      <c r="M199">
        <v>-5883</v>
      </c>
      <c r="N199">
        <v>5883</v>
      </c>
      <c r="O199" t="s">
        <v>336</v>
      </c>
    </row>
    <row r="200" spans="1:15" x14ac:dyDescent="0.35">
      <c r="A200" t="s">
        <v>909</v>
      </c>
      <c r="B200">
        <v>10684391</v>
      </c>
      <c r="C200">
        <v>10687804</v>
      </c>
      <c r="D200">
        <v>3414</v>
      </c>
      <c r="E200" t="s">
        <v>334</v>
      </c>
      <c r="F200" t="s">
        <v>1032</v>
      </c>
      <c r="G200">
        <v>119</v>
      </c>
      <c r="H200" t="s">
        <v>1031</v>
      </c>
      <c r="I200">
        <v>10660152</v>
      </c>
      <c r="J200">
        <v>10694566</v>
      </c>
      <c r="K200" t="s">
        <v>173</v>
      </c>
      <c r="L200" t="s">
        <v>339</v>
      </c>
      <c r="M200">
        <v>10175</v>
      </c>
      <c r="N200">
        <v>6762</v>
      </c>
      <c r="O200" t="s">
        <v>336</v>
      </c>
    </row>
    <row r="201" spans="1:15" x14ac:dyDescent="0.35">
      <c r="A201" t="s">
        <v>909</v>
      </c>
      <c r="B201">
        <v>11236730</v>
      </c>
      <c r="C201">
        <v>11241570</v>
      </c>
      <c r="D201">
        <v>4841</v>
      </c>
      <c r="E201" t="s">
        <v>334</v>
      </c>
      <c r="F201" t="s">
        <v>1030</v>
      </c>
      <c r="G201">
        <v>120</v>
      </c>
      <c r="H201" t="s">
        <v>1029</v>
      </c>
      <c r="I201">
        <v>11237659</v>
      </c>
      <c r="J201">
        <v>11255807</v>
      </c>
      <c r="K201" t="s">
        <v>331</v>
      </c>
      <c r="L201" t="s">
        <v>337</v>
      </c>
      <c r="M201">
        <v>-929</v>
      </c>
      <c r="N201">
        <v>929</v>
      </c>
      <c r="O201" t="s">
        <v>336</v>
      </c>
    </row>
    <row r="202" spans="1:15" x14ac:dyDescent="0.35">
      <c r="A202" t="s">
        <v>909</v>
      </c>
      <c r="B202">
        <v>11497525</v>
      </c>
      <c r="C202">
        <v>11499288</v>
      </c>
      <c r="D202">
        <v>1764</v>
      </c>
      <c r="E202" t="s">
        <v>334</v>
      </c>
      <c r="F202" t="s">
        <v>1028</v>
      </c>
      <c r="G202">
        <v>121</v>
      </c>
      <c r="H202" t="s">
        <v>1027</v>
      </c>
      <c r="I202">
        <v>11501607</v>
      </c>
      <c r="J202">
        <v>11537815</v>
      </c>
      <c r="K202" t="s">
        <v>331</v>
      </c>
      <c r="L202" t="s">
        <v>349</v>
      </c>
      <c r="M202">
        <v>-4082</v>
      </c>
      <c r="N202">
        <v>2319</v>
      </c>
      <c r="O202" t="s">
        <v>336</v>
      </c>
    </row>
    <row r="203" spans="1:15" x14ac:dyDescent="0.35">
      <c r="A203" t="s">
        <v>909</v>
      </c>
      <c r="B203">
        <v>11624324</v>
      </c>
      <c r="C203">
        <v>11629261</v>
      </c>
      <c r="D203">
        <v>4938</v>
      </c>
      <c r="E203" t="s">
        <v>334</v>
      </c>
      <c r="F203" t="s">
        <v>1026</v>
      </c>
      <c r="G203">
        <v>122</v>
      </c>
      <c r="H203" t="s">
        <v>1025</v>
      </c>
      <c r="I203">
        <v>11614903</v>
      </c>
      <c r="J203">
        <v>11649549</v>
      </c>
      <c r="K203" t="s">
        <v>331</v>
      </c>
      <c r="L203" t="s">
        <v>339</v>
      </c>
      <c r="M203">
        <v>9421</v>
      </c>
      <c r="N203">
        <v>9421</v>
      </c>
      <c r="O203" t="s">
        <v>336</v>
      </c>
    </row>
    <row r="204" spans="1:15" x14ac:dyDescent="0.35">
      <c r="A204" t="s">
        <v>909</v>
      </c>
      <c r="B204">
        <v>11719919</v>
      </c>
      <c r="C204">
        <v>11726926</v>
      </c>
      <c r="D204">
        <v>7008</v>
      </c>
      <c r="E204" t="s">
        <v>334</v>
      </c>
      <c r="F204" t="s">
        <v>1024</v>
      </c>
      <c r="G204">
        <v>123</v>
      </c>
      <c r="H204" t="s">
        <v>1023</v>
      </c>
      <c r="I204">
        <v>11714198</v>
      </c>
      <c r="J204">
        <v>11722560</v>
      </c>
      <c r="K204" t="s">
        <v>173</v>
      </c>
      <c r="L204" t="s">
        <v>337</v>
      </c>
      <c r="M204">
        <v>2641</v>
      </c>
      <c r="N204">
        <v>2641</v>
      </c>
      <c r="O204" t="s">
        <v>336</v>
      </c>
    </row>
    <row r="205" spans="1:15" x14ac:dyDescent="0.35">
      <c r="A205" t="s">
        <v>909</v>
      </c>
      <c r="B205">
        <v>11806420</v>
      </c>
      <c r="C205">
        <v>11807916</v>
      </c>
      <c r="D205">
        <v>1497</v>
      </c>
      <c r="E205" t="s">
        <v>334</v>
      </c>
      <c r="F205" t="s">
        <v>1022</v>
      </c>
      <c r="G205">
        <v>124</v>
      </c>
      <c r="H205" t="s">
        <v>1021</v>
      </c>
      <c r="I205">
        <v>11757559</v>
      </c>
      <c r="J205">
        <v>11809623</v>
      </c>
      <c r="K205" t="s">
        <v>173</v>
      </c>
      <c r="L205" t="s">
        <v>339</v>
      </c>
      <c r="M205">
        <v>3203</v>
      </c>
      <c r="N205">
        <v>1707</v>
      </c>
      <c r="O205" t="s">
        <v>336</v>
      </c>
    </row>
    <row r="206" spans="1:15" x14ac:dyDescent="0.35">
      <c r="A206" t="s">
        <v>909</v>
      </c>
      <c r="B206">
        <v>11901554</v>
      </c>
      <c r="C206">
        <v>11903186</v>
      </c>
      <c r="D206">
        <v>1633</v>
      </c>
      <c r="E206" t="s">
        <v>334</v>
      </c>
      <c r="F206" t="s">
        <v>1019</v>
      </c>
      <c r="G206">
        <v>125</v>
      </c>
      <c r="H206" t="s">
        <v>1020</v>
      </c>
      <c r="I206">
        <v>11901309</v>
      </c>
      <c r="J206">
        <v>11902285</v>
      </c>
      <c r="K206" t="s">
        <v>173</v>
      </c>
      <c r="L206" t="s">
        <v>337</v>
      </c>
      <c r="M206">
        <v>731</v>
      </c>
      <c r="N206">
        <v>245</v>
      </c>
      <c r="O206" t="s">
        <v>336</v>
      </c>
    </row>
    <row r="207" spans="1:15" x14ac:dyDescent="0.35">
      <c r="A207" t="s">
        <v>909</v>
      </c>
      <c r="B207">
        <v>11901554</v>
      </c>
      <c r="C207">
        <v>11903186</v>
      </c>
      <c r="D207">
        <v>1633</v>
      </c>
      <c r="E207" t="s">
        <v>334</v>
      </c>
      <c r="F207" t="s">
        <v>1019</v>
      </c>
      <c r="G207">
        <v>125</v>
      </c>
      <c r="H207" t="s">
        <v>1018</v>
      </c>
      <c r="I207">
        <v>11902483</v>
      </c>
      <c r="J207">
        <v>11903559</v>
      </c>
      <c r="K207" t="s">
        <v>331</v>
      </c>
      <c r="L207" t="s">
        <v>337</v>
      </c>
      <c r="M207">
        <v>-929</v>
      </c>
      <c r="N207">
        <v>373</v>
      </c>
      <c r="O207" t="s">
        <v>336</v>
      </c>
    </row>
    <row r="208" spans="1:15" x14ac:dyDescent="0.35">
      <c r="A208" t="s">
        <v>909</v>
      </c>
      <c r="B208">
        <v>11982536</v>
      </c>
      <c r="C208">
        <v>11987889</v>
      </c>
      <c r="D208">
        <v>5354</v>
      </c>
      <c r="E208" t="s">
        <v>334</v>
      </c>
      <c r="F208" t="s">
        <v>1015</v>
      </c>
      <c r="G208">
        <v>126</v>
      </c>
      <c r="H208" t="s">
        <v>1017</v>
      </c>
      <c r="I208">
        <v>11968681</v>
      </c>
      <c r="J208">
        <v>11986045</v>
      </c>
      <c r="K208" t="s">
        <v>173</v>
      </c>
      <c r="L208" t="s">
        <v>337</v>
      </c>
      <c r="M208">
        <v>3509</v>
      </c>
      <c r="N208">
        <v>1844</v>
      </c>
      <c r="O208" t="s">
        <v>336</v>
      </c>
    </row>
    <row r="209" spans="1:15" x14ac:dyDescent="0.35">
      <c r="A209" t="s">
        <v>909</v>
      </c>
      <c r="B209">
        <v>11982536</v>
      </c>
      <c r="C209">
        <v>11987889</v>
      </c>
      <c r="D209">
        <v>5354</v>
      </c>
      <c r="E209" t="s">
        <v>334</v>
      </c>
      <c r="F209" t="s">
        <v>1015</v>
      </c>
      <c r="G209">
        <v>126</v>
      </c>
      <c r="H209" t="s">
        <v>1016</v>
      </c>
      <c r="I209">
        <v>11986811</v>
      </c>
      <c r="J209">
        <v>11990108</v>
      </c>
      <c r="K209" t="s">
        <v>173</v>
      </c>
      <c r="L209" t="s">
        <v>330</v>
      </c>
      <c r="M209">
        <v>7572</v>
      </c>
      <c r="N209">
        <v>1078</v>
      </c>
      <c r="O209" t="s">
        <v>329</v>
      </c>
    </row>
    <row r="210" spans="1:15" x14ac:dyDescent="0.35">
      <c r="A210" t="s">
        <v>909</v>
      </c>
      <c r="B210">
        <v>11982536</v>
      </c>
      <c r="C210">
        <v>11987889</v>
      </c>
      <c r="D210">
        <v>5354</v>
      </c>
      <c r="E210" t="s">
        <v>334</v>
      </c>
      <c r="F210" t="s">
        <v>1015</v>
      </c>
      <c r="G210">
        <v>126</v>
      </c>
      <c r="H210" t="s">
        <v>1014</v>
      </c>
      <c r="I210">
        <v>11986498</v>
      </c>
      <c r="J210">
        <v>11986842</v>
      </c>
      <c r="K210" t="s">
        <v>331</v>
      </c>
      <c r="L210" t="s">
        <v>362</v>
      </c>
      <c r="M210">
        <v>-3962</v>
      </c>
      <c r="N210">
        <v>1047</v>
      </c>
      <c r="O210" t="s">
        <v>336</v>
      </c>
    </row>
    <row r="211" spans="1:15" x14ac:dyDescent="0.35">
      <c r="A211" t="s">
        <v>909</v>
      </c>
      <c r="B211">
        <v>12714701</v>
      </c>
      <c r="C211">
        <v>12723706</v>
      </c>
      <c r="D211">
        <v>9006</v>
      </c>
      <c r="E211" t="s">
        <v>334</v>
      </c>
      <c r="F211" t="s">
        <v>1011</v>
      </c>
      <c r="G211">
        <v>127</v>
      </c>
      <c r="H211" t="s">
        <v>1013</v>
      </c>
      <c r="I211">
        <v>12714377</v>
      </c>
      <c r="J211">
        <v>12715310</v>
      </c>
      <c r="K211" t="s">
        <v>331</v>
      </c>
      <c r="L211" t="s">
        <v>330</v>
      </c>
      <c r="M211">
        <v>324</v>
      </c>
      <c r="N211">
        <v>324</v>
      </c>
      <c r="O211" t="s">
        <v>329</v>
      </c>
    </row>
    <row r="212" spans="1:15" x14ac:dyDescent="0.35">
      <c r="A212" t="s">
        <v>909</v>
      </c>
      <c r="B212">
        <v>12714701</v>
      </c>
      <c r="C212">
        <v>12723706</v>
      </c>
      <c r="D212">
        <v>9006</v>
      </c>
      <c r="E212" t="s">
        <v>334</v>
      </c>
      <c r="F212" t="s">
        <v>1011</v>
      </c>
      <c r="G212">
        <v>127</v>
      </c>
      <c r="H212" t="s">
        <v>1012</v>
      </c>
      <c r="I212">
        <v>12718937</v>
      </c>
      <c r="J212">
        <v>12719023</v>
      </c>
      <c r="K212" t="s">
        <v>331</v>
      </c>
      <c r="L212" t="s">
        <v>362</v>
      </c>
      <c r="M212">
        <v>-4236</v>
      </c>
      <c r="N212">
        <v>4236</v>
      </c>
      <c r="O212" t="s">
        <v>336</v>
      </c>
    </row>
    <row r="213" spans="1:15" x14ac:dyDescent="0.35">
      <c r="A213" t="s">
        <v>909</v>
      </c>
      <c r="B213">
        <v>12714701</v>
      </c>
      <c r="C213">
        <v>12723706</v>
      </c>
      <c r="D213">
        <v>9006</v>
      </c>
      <c r="E213" t="s">
        <v>334</v>
      </c>
      <c r="F213" t="s">
        <v>1011</v>
      </c>
      <c r="G213">
        <v>127</v>
      </c>
      <c r="H213" t="s">
        <v>1010</v>
      </c>
      <c r="I213">
        <v>12716605</v>
      </c>
      <c r="J213">
        <v>12723038</v>
      </c>
      <c r="K213" t="s">
        <v>331</v>
      </c>
      <c r="L213" t="s">
        <v>362</v>
      </c>
      <c r="M213">
        <v>-1904</v>
      </c>
      <c r="N213">
        <v>668</v>
      </c>
      <c r="O213" t="s">
        <v>336</v>
      </c>
    </row>
    <row r="214" spans="1:15" x14ac:dyDescent="0.35">
      <c r="A214" t="s">
        <v>909</v>
      </c>
      <c r="B214">
        <v>12743434</v>
      </c>
      <c r="C214">
        <v>12744915</v>
      </c>
      <c r="D214">
        <v>1482</v>
      </c>
      <c r="E214" t="s">
        <v>334</v>
      </c>
      <c r="F214" t="s">
        <v>1009</v>
      </c>
      <c r="G214">
        <v>128</v>
      </c>
      <c r="H214" t="s">
        <v>1008</v>
      </c>
      <c r="I214">
        <v>12743725</v>
      </c>
      <c r="J214">
        <v>12749243</v>
      </c>
      <c r="K214" t="s">
        <v>331</v>
      </c>
      <c r="L214" t="s">
        <v>337</v>
      </c>
      <c r="M214">
        <v>-291</v>
      </c>
      <c r="N214">
        <v>291</v>
      </c>
      <c r="O214" t="s">
        <v>336</v>
      </c>
    </row>
    <row r="215" spans="1:15" x14ac:dyDescent="0.35">
      <c r="A215" t="s">
        <v>909</v>
      </c>
      <c r="B215">
        <v>12980257</v>
      </c>
      <c r="C215">
        <v>12981741</v>
      </c>
      <c r="D215">
        <v>1485</v>
      </c>
      <c r="E215" t="s">
        <v>334</v>
      </c>
      <c r="F215" t="s">
        <v>1006</v>
      </c>
      <c r="G215">
        <v>129</v>
      </c>
      <c r="H215" t="s">
        <v>1007</v>
      </c>
      <c r="I215">
        <v>12980751</v>
      </c>
      <c r="J215">
        <v>12987006</v>
      </c>
      <c r="K215" t="s">
        <v>173</v>
      </c>
      <c r="L215" t="s">
        <v>330</v>
      </c>
      <c r="M215">
        <v>6749</v>
      </c>
      <c r="N215">
        <v>494</v>
      </c>
      <c r="O215" t="s">
        <v>329</v>
      </c>
    </row>
    <row r="216" spans="1:15" x14ac:dyDescent="0.35">
      <c r="A216" t="s">
        <v>909</v>
      </c>
      <c r="B216">
        <v>12980257</v>
      </c>
      <c r="C216">
        <v>12981741</v>
      </c>
      <c r="D216">
        <v>1485</v>
      </c>
      <c r="E216" t="s">
        <v>334</v>
      </c>
      <c r="F216" t="s">
        <v>1006</v>
      </c>
      <c r="G216">
        <v>129</v>
      </c>
      <c r="H216" t="s">
        <v>1005</v>
      </c>
      <c r="I216">
        <v>12979515</v>
      </c>
      <c r="J216">
        <v>12980575</v>
      </c>
      <c r="K216" t="s">
        <v>331</v>
      </c>
      <c r="L216" t="s">
        <v>330</v>
      </c>
      <c r="M216">
        <v>742</v>
      </c>
      <c r="N216">
        <v>318</v>
      </c>
      <c r="O216" t="s">
        <v>336</v>
      </c>
    </row>
    <row r="217" spans="1:15" x14ac:dyDescent="0.35">
      <c r="A217" t="s">
        <v>909</v>
      </c>
      <c r="B217">
        <v>13388566</v>
      </c>
      <c r="C217">
        <v>13393354</v>
      </c>
      <c r="D217">
        <v>4789</v>
      </c>
      <c r="E217" t="s">
        <v>334</v>
      </c>
      <c r="F217" t="s">
        <v>1004</v>
      </c>
      <c r="G217">
        <v>130</v>
      </c>
      <c r="H217" t="s">
        <v>1003</v>
      </c>
      <c r="I217">
        <v>13389862</v>
      </c>
      <c r="J217">
        <v>13396150</v>
      </c>
      <c r="K217" t="s">
        <v>331</v>
      </c>
      <c r="L217" t="s">
        <v>337</v>
      </c>
      <c r="M217">
        <v>-1296</v>
      </c>
      <c r="N217">
        <v>1296</v>
      </c>
      <c r="O217" t="s">
        <v>336</v>
      </c>
    </row>
    <row r="218" spans="1:15" x14ac:dyDescent="0.35">
      <c r="A218" t="s">
        <v>909</v>
      </c>
      <c r="B218">
        <v>14012321</v>
      </c>
      <c r="C218">
        <v>14013961</v>
      </c>
      <c r="D218">
        <v>1641</v>
      </c>
      <c r="E218" t="s">
        <v>334</v>
      </c>
      <c r="F218" t="s">
        <v>1001</v>
      </c>
      <c r="G218">
        <v>131</v>
      </c>
      <c r="H218" t="s">
        <v>1002</v>
      </c>
      <c r="I218">
        <v>14005401</v>
      </c>
      <c r="J218">
        <v>14013337</v>
      </c>
      <c r="K218" t="s">
        <v>173</v>
      </c>
      <c r="L218" t="s">
        <v>337</v>
      </c>
      <c r="M218">
        <v>1016</v>
      </c>
      <c r="N218">
        <v>624</v>
      </c>
      <c r="O218" t="s">
        <v>336</v>
      </c>
    </row>
    <row r="219" spans="1:15" x14ac:dyDescent="0.35">
      <c r="A219" t="s">
        <v>909</v>
      </c>
      <c r="B219">
        <v>14012321</v>
      </c>
      <c r="C219">
        <v>14013961</v>
      </c>
      <c r="D219">
        <v>1641</v>
      </c>
      <c r="E219" t="s">
        <v>334</v>
      </c>
      <c r="F219" t="s">
        <v>1001</v>
      </c>
      <c r="G219">
        <v>131</v>
      </c>
      <c r="H219" t="s">
        <v>1000</v>
      </c>
      <c r="I219">
        <v>14013810</v>
      </c>
      <c r="J219">
        <v>14015715</v>
      </c>
      <c r="K219" t="s">
        <v>331</v>
      </c>
      <c r="L219" t="s">
        <v>337</v>
      </c>
      <c r="M219">
        <v>-1489</v>
      </c>
      <c r="N219">
        <v>151</v>
      </c>
      <c r="O219" t="s">
        <v>336</v>
      </c>
    </row>
    <row r="220" spans="1:15" x14ac:dyDescent="0.35">
      <c r="A220" t="s">
        <v>909</v>
      </c>
      <c r="B220">
        <v>14116468</v>
      </c>
      <c r="C220">
        <v>14121439</v>
      </c>
      <c r="D220">
        <v>4972</v>
      </c>
      <c r="E220" t="s">
        <v>334</v>
      </c>
      <c r="F220" t="s">
        <v>999</v>
      </c>
      <c r="G220">
        <v>132</v>
      </c>
      <c r="H220" t="s">
        <v>998</v>
      </c>
      <c r="I220">
        <v>14120268</v>
      </c>
      <c r="J220">
        <v>14123816</v>
      </c>
      <c r="K220" t="s">
        <v>331</v>
      </c>
      <c r="L220" t="s">
        <v>337</v>
      </c>
      <c r="M220">
        <v>-3800</v>
      </c>
      <c r="N220">
        <v>1171</v>
      </c>
      <c r="O220" t="s">
        <v>336</v>
      </c>
    </row>
    <row r="221" spans="1:15" x14ac:dyDescent="0.35">
      <c r="A221" t="s">
        <v>909</v>
      </c>
      <c r="B221">
        <v>14242055</v>
      </c>
      <c r="C221">
        <v>14249841</v>
      </c>
      <c r="D221">
        <v>7787</v>
      </c>
      <c r="E221" t="s">
        <v>334</v>
      </c>
      <c r="F221" t="s">
        <v>997</v>
      </c>
      <c r="G221">
        <v>133</v>
      </c>
      <c r="H221" t="s">
        <v>996</v>
      </c>
      <c r="I221">
        <v>14165703</v>
      </c>
      <c r="J221">
        <v>14244801</v>
      </c>
      <c r="K221" t="s">
        <v>173</v>
      </c>
      <c r="L221" t="s">
        <v>337</v>
      </c>
      <c r="M221">
        <v>2746</v>
      </c>
      <c r="N221">
        <v>2746</v>
      </c>
      <c r="O221" t="s">
        <v>336</v>
      </c>
    </row>
    <row r="222" spans="1:15" x14ac:dyDescent="0.35">
      <c r="A222" t="s">
        <v>909</v>
      </c>
      <c r="B222">
        <v>14258971</v>
      </c>
      <c r="C222">
        <v>14261066</v>
      </c>
      <c r="D222">
        <v>2096</v>
      </c>
      <c r="E222" t="s">
        <v>334</v>
      </c>
      <c r="F222" t="s">
        <v>995</v>
      </c>
      <c r="G222">
        <v>134</v>
      </c>
      <c r="H222" t="s">
        <v>993</v>
      </c>
      <c r="I222">
        <v>14264992</v>
      </c>
      <c r="J222">
        <v>14265301</v>
      </c>
      <c r="K222" t="s">
        <v>331</v>
      </c>
      <c r="L222" t="s">
        <v>349</v>
      </c>
      <c r="M222">
        <v>-6021</v>
      </c>
      <c r="N222">
        <v>3926</v>
      </c>
      <c r="O222" t="s">
        <v>336</v>
      </c>
    </row>
    <row r="223" spans="1:15" x14ac:dyDescent="0.35">
      <c r="A223" t="s">
        <v>909</v>
      </c>
      <c r="B223">
        <v>14264360</v>
      </c>
      <c r="C223">
        <v>14265463</v>
      </c>
      <c r="D223">
        <v>1104</v>
      </c>
      <c r="E223" t="s">
        <v>334</v>
      </c>
      <c r="F223" t="s">
        <v>994</v>
      </c>
      <c r="G223">
        <v>135</v>
      </c>
      <c r="H223" t="s">
        <v>993</v>
      </c>
      <c r="I223">
        <v>14264992</v>
      </c>
      <c r="J223">
        <v>14265301</v>
      </c>
      <c r="K223" t="s">
        <v>331</v>
      </c>
      <c r="L223" t="s">
        <v>362</v>
      </c>
      <c r="M223">
        <v>-632</v>
      </c>
      <c r="N223">
        <v>162</v>
      </c>
      <c r="O223" t="s">
        <v>336</v>
      </c>
    </row>
    <row r="224" spans="1:15" x14ac:dyDescent="0.35">
      <c r="A224" t="s">
        <v>909</v>
      </c>
      <c r="B224">
        <v>14299149</v>
      </c>
      <c r="C224">
        <v>14302499</v>
      </c>
      <c r="D224">
        <v>3351</v>
      </c>
      <c r="E224" t="s">
        <v>334</v>
      </c>
      <c r="F224" t="s">
        <v>992</v>
      </c>
      <c r="G224">
        <v>136</v>
      </c>
      <c r="H224" t="s">
        <v>991</v>
      </c>
      <c r="I224">
        <v>14299511</v>
      </c>
      <c r="J224">
        <v>14308629</v>
      </c>
      <c r="K224" t="s">
        <v>331</v>
      </c>
      <c r="L224" t="s">
        <v>337</v>
      </c>
      <c r="M224">
        <v>-362</v>
      </c>
      <c r="N224">
        <v>362</v>
      </c>
      <c r="O224" t="s">
        <v>336</v>
      </c>
    </row>
    <row r="225" spans="1:15" x14ac:dyDescent="0.35">
      <c r="A225" t="s">
        <v>909</v>
      </c>
      <c r="B225">
        <v>14415821</v>
      </c>
      <c r="C225">
        <v>14420810</v>
      </c>
      <c r="D225">
        <v>4990</v>
      </c>
      <c r="E225" t="s">
        <v>334</v>
      </c>
      <c r="F225" t="s">
        <v>990</v>
      </c>
      <c r="G225">
        <v>137</v>
      </c>
      <c r="H225" t="s">
        <v>989</v>
      </c>
      <c r="I225">
        <v>14414937</v>
      </c>
      <c r="J225">
        <v>14423263</v>
      </c>
      <c r="K225" t="s">
        <v>331</v>
      </c>
      <c r="L225" t="s">
        <v>339</v>
      </c>
      <c r="M225">
        <v>884</v>
      </c>
      <c r="N225">
        <v>884</v>
      </c>
      <c r="O225" t="s">
        <v>336</v>
      </c>
    </row>
    <row r="226" spans="1:15" x14ac:dyDescent="0.35">
      <c r="A226" t="s">
        <v>909</v>
      </c>
      <c r="B226">
        <v>14548812</v>
      </c>
      <c r="C226">
        <v>14550844</v>
      </c>
      <c r="D226">
        <v>2033</v>
      </c>
      <c r="E226" t="s">
        <v>334</v>
      </c>
      <c r="F226" t="s">
        <v>987</v>
      </c>
      <c r="G226">
        <v>138</v>
      </c>
      <c r="H226" t="s">
        <v>988</v>
      </c>
      <c r="I226">
        <v>14545920</v>
      </c>
      <c r="J226">
        <v>14549053</v>
      </c>
      <c r="K226" t="s">
        <v>173</v>
      </c>
      <c r="L226" t="s">
        <v>337</v>
      </c>
      <c r="M226">
        <v>241</v>
      </c>
      <c r="N226">
        <v>241</v>
      </c>
      <c r="O226" t="s">
        <v>336</v>
      </c>
    </row>
    <row r="227" spans="1:15" x14ac:dyDescent="0.35">
      <c r="A227" t="s">
        <v>909</v>
      </c>
      <c r="B227">
        <v>14548812</v>
      </c>
      <c r="C227">
        <v>14550844</v>
      </c>
      <c r="D227">
        <v>2033</v>
      </c>
      <c r="E227" t="s">
        <v>334</v>
      </c>
      <c r="F227" t="s">
        <v>987</v>
      </c>
      <c r="G227">
        <v>138</v>
      </c>
      <c r="H227" t="s">
        <v>986</v>
      </c>
      <c r="I227">
        <v>14545920</v>
      </c>
      <c r="J227">
        <v>14549053</v>
      </c>
      <c r="K227" t="s">
        <v>173</v>
      </c>
      <c r="L227" t="s">
        <v>337</v>
      </c>
      <c r="M227">
        <v>241</v>
      </c>
      <c r="N227">
        <v>241</v>
      </c>
      <c r="O227" t="s">
        <v>336</v>
      </c>
    </row>
    <row r="228" spans="1:15" x14ac:dyDescent="0.35">
      <c r="A228" t="s">
        <v>909</v>
      </c>
      <c r="B228">
        <v>14559040</v>
      </c>
      <c r="C228">
        <v>14562971</v>
      </c>
      <c r="D228">
        <v>3932</v>
      </c>
      <c r="E228" t="s">
        <v>334</v>
      </c>
      <c r="F228" t="s">
        <v>985</v>
      </c>
      <c r="G228">
        <v>139</v>
      </c>
      <c r="H228" t="s">
        <v>984</v>
      </c>
      <c r="I228">
        <v>14555026</v>
      </c>
      <c r="J228">
        <v>14561037</v>
      </c>
      <c r="K228" t="s">
        <v>173</v>
      </c>
      <c r="L228" t="s">
        <v>337</v>
      </c>
      <c r="M228">
        <v>1997</v>
      </c>
      <c r="N228">
        <v>1934</v>
      </c>
      <c r="O228" t="s">
        <v>336</v>
      </c>
    </row>
    <row r="229" spans="1:15" x14ac:dyDescent="0.35">
      <c r="A229" t="s">
        <v>909</v>
      </c>
      <c r="B229">
        <v>14686136</v>
      </c>
      <c r="C229">
        <v>14691176</v>
      </c>
      <c r="D229">
        <v>5041</v>
      </c>
      <c r="E229" t="s">
        <v>334</v>
      </c>
      <c r="F229" t="s">
        <v>983</v>
      </c>
      <c r="G229">
        <v>140</v>
      </c>
      <c r="H229" t="s">
        <v>982</v>
      </c>
      <c r="I229">
        <v>14684769</v>
      </c>
      <c r="J229">
        <v>14691232</v>
      </c>
      <c r="K229" t="s">
        <v>173</v>
      </c>
      <c r="L229" t="s">
        <v>339</v>
      </c>
      <c r="M229">
        <v>5096</v>
      </c>
      <c r="N229">
        <v>56</v>
      </c>
      <c r="O229" t="s">
        <v>336</v>
      </c>
    </row>
    <row r="230" spans="1:15" x14ac:dyDescent="0.35">
      <c r="A230" t="s">
        <v>909</v>
      </c>
      <c r="B230">
        <v>16487197</v>
      </c>
      <c r="C230">
        <v>16492446</v>
      </c>
      <c r="D230">
        <v>5250</v>
      </c>
      <c r="E230" t="s">
        <v>334</v>
      </c>
      <c r="F230" t="s">
        <v>980</v>
      </c>
      <c r="G230">
        <v>141</v>
      </c>
      <c r="H230" t="s">
        <v>981</v>
      </c>
      <c r="I230">
        <v>16475010</v>
      </c>
      <c r="J230">
        <v>16494359</v>
      </c>
      <c r="K230" t="s">
        <v>331</v>
      </c>
      <c r="L230" t="s">
        <v>339</v>
      </c>
      <c r="M230">
        <v>12187</v>
      </c>
      <c r="N230">
        <v>1913</v>
      </c>
      <c r="O230" t="s">
        <v>329</v>
      </c>
    </row>
    <row r="231" spans="1:15" x14ac:dyDescent="0.35">
      <c r="A231" t="s">
        <v>909</v>
      </c>
      <c r="B231">
        <v>16487197</v>
      </c>
      <c r="C231">
        <v>16492446</v>
      </c>
      <c r="D231">
        <v>5250</v>
      </c>
      <c r="E231" t="s">
        <v>334</v>
      </c>
      <c r="F231" t="s">
        <v>980</v>
      </c>
      <c r="G231">
        <v>141</v>
      </c>
      <c r="H231" t="s">
        <v>979</v>
      </c>
      <c r="I231">
        <v>16493572</v>
      </c>
      <c r="J231">
        <v>16493659</v>
      </c>
      <c r="K231" t="s">
        <v>331</v>
      </c>
      <c r="L231" t="s">
        <v>349</v>
      </c>
      <c r="M231">
        <v>-6375</v>
      </c>
      <c r="N231">
        <v>1126</v>
      </c>
      <c r="O231" t="s">
        <v>336</v>
      </c>
    </row>
    <row r="232" spans="1:15" x14ac:dyDescent="0.35">
      <c r="A232" t="s">
        <v>909</v>
      </c>
      <c r="B232">
        <v>16501702</v>
      </c>
      <c r="C232">
        <v>16506498</v>
      </c>
      <c r="D232">
        <v>4797</v>
      </c>
      <c r="E232" t="s">
        <v>334</v>
      </c>
      <c r="F232" t="s">
        <v>977</v>
      </c>
      <c r="G232">
        <v>142</v>
      </c>
      <c r="H232" t="s">
        <v>978</v>
      </c>
      <c r="I232">
        <v>16506008</v>
      </c>
      <c r="J232">
        <v>16508586</v>
      </c>
      <c r="K232" t="s">
        <v>331</v>
      </c>
      <c r="L232" t="s">
        <v>337</v>
      </c>
      <c r="M232">
        <v>-4306</v>
      </c>
      <c r="N232">
        <v>490</v>
      </c>
      <c r="O232" t="s">
        <v>336</v>
      </c>
    </row>
    <row r="233" spans="1:15" x14ac:dyDescent="0.35">
      <c r="A233" t="s">
        <v>909</v>
      </c>
      <c r="B233">
        <v>16501702</v>
      </c>
      <c r="C233">
        <v>16506498</v>
      </c>
      <c r="D233">
        <v>4797</v>
      </c>
      <c r="E233" t="s">
        <v>334</v>
      </c>
      <c r="F233" t="s">
        <v>977</v>
      </c>
      <c r="G233">
        <v>142</v>
      </c>
      <c r="H233" t="s">
        <v>976</v>
      </c>
      <c r="I233">
        <v>16494386</v>
      </c>
      <c r="J233">
        <v>16505719</v>
      </c>
      <c r="K233" t="s">
        <v>173</v>
      </c>
      <c r="L233" t="s">
        <v>337</v>
      </c>
      <c r="M233">
        <v>4017</v>
      </c>
      <c r="N233">
        <v>779</v>
      </c>
      <c r="O233" t="s">
        <v>336</v>
      </c>
    </row>
    <row r="234" spans="1:15" x14ac:dyDescent="0.35">
      <c r="A234" t="s">
        <v>909</v>
      </c>
      <c r="B234">
        <v>16531891</v>
      </c>
      <c r="C234">
        <v>16537700</v>
      </c>
      <c r="D234">
        <v>5810</v>
      </c>
      <c r="E234" t="s">
        <v>334</v>
      </c>
      <c r="F234" t="s">
        <v>974</v>
      </c>
      <c r="G234">
        <v>143</v>
      </c>
      <c r="H234" t="s">
        <v>975</v>
      </c>
      <c r="I234">
        <v>16531537</v>
      </c>
      <c r="J234">
        <v>16533370</v>
      </c>
      <c r="K234" t="s">
        <v>331</v>
      </c>
      <c r="L234" t="s">
        <v>330</v>
      </c>
      <c r="M234">
        <v>354</v>
      </c>
      <c r="N234">
        <v>354</v>
      </c>
      <c r="O234" t="s">
        <v>329</v>
      </c>
    </row>
    <row r="235" spans="1:15" x14ac:dyDescent="0.35">
      <c r="A235" t="s">
        <v>909</v>
      </c>
      <c r="B235">
        <v>16531891</v>
      </c>
      <c r="C235">
        <v>16537700</v>
      </c>
      <c r="D235">
        <v>5810</v>
      </c>
      <c r="E235" t="s">
        <v>334</v>
      </c>
      <c r="F235" t="s">
        <v>974</v>
      </c>
      <c r="G235">
        <v>143</v>
      </c>
      <c r="H235" t="s">
        <v>973</v>
      </c>
      <c r="I235">
        <v>16533866</v>
      </c>
      <c r="J235">
        <v>16548575</v>
      </c>
      <c r="K235" t="s">
        <v>331</v>
      </c>
      <c r="L235" t="s">
        <v>337</v>
      </c>
      <c r="M235">
        <v>-1975</v>
      </c>
      <c r="N235">
        <v>1975</v>
      </c>
      <c r="O235" t="s">
        <v>336</v>
      </c>
    </row>
    <row r="236" spans="1:15" x14ac:dyDescent="0.35">
      <c r="A236" t="s">
        <v>909</v>
      </c>
      <c r="B236">
        <v>16722562</v>
      </c>
      <c r="C236">
        <v>16726560</v>
      </c>
      <c r="D236">
        <v>3999</v>
      </c>
      <c r="E236" t="s">
        <v>334</v>
      </c>
      <c r="F236" t="s">
        <v>972</v>
      </c>
      <c r="G236">
        <v>144</v>
      </c>
      <c r="H236" t="s">
        <v>971</v>
      </c>
      <c r="I236">
        <v>16708771</v>
      </c>
      <c r="J236">
        <v>16723569</v>
      </c>
      <c r="K236" t="s">
        <v>173</v>
      </c>
      <c r="L236" t="s">
        <v>337</v>
      </c>
      <c r="M236">
        <v>1007</v>
      </c>
      <c r="N236">
        <v>1007</v>
      </c>
      <c r="O236" t="s">
        <v>336</v>
      </c>
    </row>
    <row r="237" spans="1:15" x14ac:dyDescent="0.35">
      <c r="A237" t="s">
        <v>909</v>
      </c>
      <c r="B237">
        <v>17135269</v>
      </c>
      <c r="C237">
        <v>17139365</v>
      </c>
      <c r="D237">
        <v>4097</v>
      </c>
      <c r="E237" t="s">
        <v>334</v>
      </c>
      <c r="F237" t="s">
        <v>970</v>
      </c>
      <c r="G237">
        <v>145</v>
      </c>
      <c r="H237" t="s">
        <v>969</v>
      </c>
      <c r="I237">
        <v>17105361</v>
      </c>
      <c r="J237">
        <v>17138655</v>
      </c>
      <c r="K237" t="s">
        <v>173</v>
      </c>
      <c r="L237" t="s">
        <v>337</v>
      </c>
      <c r="M237">
        <v>3386</v>
      </c>
      <c r="N237">
        <v>710</v>
      </c>
      <c r="O237" t="s">
        <v>336</v>
      </c>
    </row>
    <row r="238" spans="1:15" x14ac:dyDescent="0.35">
      <c r="A238" t="s">
        <v>909</v>
      </c>
      <c r="B238">
        <v>17414785</v>
      </c>
      <c r="C238">
        <v>17419017</v>
      </c>
      <c r="D238">
        <v>4233</v>
      </c>
      <c r="E238" t="s">
        <v>334</v>
      </c>
      <c r="F238" t="s">
        <v>968</v>
      </c>
      <c r="G238">
        <v>146</v>
      </c>
      <c r="H238" t="s">
        <v>967</v>
      </c>
      <c r="I238">
        <v>17410510</v>
      </c>
      <c r="J238">
        <v>17446932</v>
      </c>
      <c r="K238" t="s">
        <v>331</v>
      </c>
      <c r="L238" t="s">
        <v>339</v>
      </c>
      <c r="M238">
        <v>4275</v>
      </c>
      <c r="N238">
        <v>4275</v>
      </c>
      <c r="O238" t="s">
        <v>336</v>
      </c>
    </row>
    <row r="239" spans="1:15" x14ac:dyDescent="0.35">
      <c r="A239" t="s">
        <v>909</v>
      </c>
      <c r="B239">
        <v>17466317</v>
      </c>
      <c r="C239">
        <v>17468368</v>
      </c>
      <c r="D239">
        <v>2052</v>
      </c>
      <c r="E239" t="s">
        <v>334</v>
      </c>
      <c r="F239" t="s">
        <v>966</v>
      </c>
      <c r="G239">
        <v>147</v>
      </c>
      <c r="H239" t="s">
        <v>965</v>
      </c>
      <c r="I239">
        <v>17470997</v>
      </c>
      <c r="J239">
        <v>17472873</v>
      </c>
      <c r="K239" t="s">
        <v>331</v>
      </c>
      <c r="L239" t="s">
        <v>349</v>
      </c>
      <c r="M239">
        <v>-4680</v>
      </c>
      <c r="N239">
        <v>2629</v>
      </c>
      <c r="O239" t="s">
        <v>336</v>
      </c>
    </row>
    <row r="240" spans="1:15" x14ac:dyDescent="0.35">
      <c r="A240" t="s">
        <v>909</v>
      </c>
      <c r="B240">
        <v>17499867</v>
      </c>
      <c r="C240">
        <v>17502836</v>
      </c>
      <c r="D240">
        <v>2970</v>
      </c>
      <c r="E240" t="s">
        <v>334</v>
      </c>
      <c r="F240" t="s">
        <v>963</v>
      </c>
      <c r="G240">
        <v>148</v>
      </c>
      <c r="H240" t="s">
        <v>964</v>
      </c>
      <c r="I240">
        <v>17495898</v>
      </c>
      <c r="J240">
        <v>17500594</v>
      </c>
      <c r="K240" t="s">
        <v>173</v>
      </c>
      <c r="L240" t="s">
        <v>337</v>
      </c>
      <c r="M240">
        <v>727</v>
      </c>
      <c r="N240">
        <v>727</v>
      </c>
      <c r="O240" t="s">
        <v>336</v>
      </c>
    </row>
    <row r="241" spans="1:15" x14ac:dyDescent="0.35">
      <c r="A241" t="s">
        <v>909</v>
      </c>
      <c r="B241">
        <v>17499867</v>
      </c>
      <c r="C241">
        <v>17502836</v>
      </c>
      <c r="D241">
        <v>2970</v>
      </c>
      <c r="E241" t="s">
        <v>334</v>
      </c>
      <c r="F241" t="s">
        <v>963</v>
      </c>
      <c r="G241">
        <v>148</v>
      </c>
      <c r="H241" t="s">
        <v>962</v>
      </c>
      <c r="I241">
        <v>17502268</v>
      </c>
      <c r="J241">
        <v>17504398</v>
      </c>
      <c r="K241" t="s">
        <v>173</v>
      </c>
      <c r="L241" t="s">
        <v>330</v>
      </c>
      <c r="M241">
        <v>4531</v>
      </c>
      <c r="N241">
        <v>568</v>
      </c>
      <c r="O241" t="s">
        <v>329</v>
      </c>
    </row>
    <row r="242" spans="1:15" x14ac:dyDescent="0.35">
      <c r="A242" t="s">
        <v>909</v>
      </c>
      <c r="B242">
        <v>17588827</v>
      </c>
      <c r="C242">
        <v>17596321</v>
      </c>
      <c r="D242">
        <v>7495</v>
      </c>
      <c r="E242" t="s">
        <v>334</v>
      </c>
      <c r="F242" t="s">
        <v>961</v>
      </c>
      <c r="G242">
        <v>149</v>
      </c>
      <c r="H242" t="s">
        <v>960</v>
      </c>
      <c r="I242">
        <v>17585056</v>
      </c>
      <c r="J242">
        <v>17591993</v>
      </c>
      <c r="K242" t="s">
        <v>173</v>
      </c>
      <c r="L242" t="s">
        <v>337</v>
      </c>
      <c r="M242">
        <v>3166</v>
      </c>
      <c r="N242">
        <v>3166</v>
      </c>
      <c r="O242" t="s">
        <v>336</v>
      </c>
    </row>
    <row r="243" spans="1:15" x14ac:dyDescent="0.35">
      <c r="A243" t="s">
        <v>909</v>
      </c>
      <c r="B243">
        <v>18042247</v>
      </c>
      <c r="C243">
        <v>18043780</v>
      </c>
      <c r="D243">
        <v>1534</v>
      </c>
      <c r="E243" t="s">
        <v>334</v>
      </c>
      <c r="F243" t="s">
        <v>958</v>
      </c>
      <c r="G243">
        <v>150</v>
      </c>
      <c r="H243" t="s">
        <v>959</v>
      </c>
      <c r="I243">
        <v>18024494</v>
      </c>
      <c r="J243">
        <v>18060346</v>
      </c>
      <c r="K243" t="s">
        <v>331</v>
      </c>
      <c r="L243" t="s">
        <v>339</v>
      </c>
      <c r="M243">
        <v>17753</v>
      </c>
      <c r="N243">
        <v>16566</v>
      </c>
      <c r="O243" t="s">
        <v>329</v>
      </c>
    </row>
    <row r="244" spans="1:15" x14ac:dyDescent="0.35">
      <c r="A244" t="s">
        <v>909</v>
      </c>
      <c r="B244">
        <v>18042247</v>
      </c>
      <c r="C244">
        <v>18043780</v>
      </c>
      <c r="D244">
        <v>1534</v>
      </c>
      <c r="E244" t="s">
        <v>334</v>
      </c>
      <c r="F244" t="s">
        <v>958</v>
      </c>
      <c r="G244">
        <v>150</v>
      </c>
      <c r="H244" t="s">
        <v>957</v>
      </c>
      <c r="I244">
        <v>18051272</v>
      </c>
      <c r="J244">
        <v>18052099</v>
      </c>
      <c r="K244" t="s">
        <v>173</v>
      </c>
      <c r="L244" t="s">
        <v>375</v>
      </c>
      <c r="M244">
        <v>9852</v>
      </c>
      <c r="N244">
        <v>7492</v>
      </c>
      <c r="O244" t="s">
        <v>336</v>
      </c>
    </row>
    <row r="245" spans="1:15" x14ac:dyDescent="0.35">
      <c r="A245" t="s">
        <v>909</v>
      </c>
      <c r="B245">
        <v>18401256</v>
      </c>
      <c r="C245">
        <v>18404033</v>
      </c>
      <c r="D245">
        <v>2778</v>
      </c>
      <c r="E245" t="s">
        <v>334</v>
      </c>
      <c r="F245" t="s">
        <v>955</v>
      </c>
      <c r="G245">
        <v>151</v>
      </c>
      <c r="H245" t="s">
        <v>956</v>
      </c>
      <c r="I245">
        <v>18381802</v>
      </c>
      <c r="J245">
        <v>18449570</v>
      </c>
      <c r="K245" t="s">
        <v>173</v>
      </c>
      <c r="L245" t="s">
        <v>339</v>
      </c>
      <c r="M245">
        <v>48314</v>
      </c>
      <c r="N245">
        <v>19454</v>
      </c>
      <c r="O245" t="s">
        <v>329</v>
      </c>
    </row>
    <row r="246" spans="1:15" x14ac:dyDescent="0.35">
      <c r="A246" t="s">
        <v>909</v>
      </c>
      <c r="B246">
        <v>18401256</v>
      </c>
      <c r="C246">
        <v>18404033</v>
      </c>
      <c r="D246">
        <v>2778</v>
      </c>
      <c r="E246" t="s">
        <v>334</v>
      </c>
      <c r="F246" t="s">
        <v>955</v>
      </c>
      <c r="G246">
        <v>151</v>
      </c>
      <c r="H246" t="s">
        <v>954</v>
      </c>
      <c r="I246">
        <v>18379702</v>
      </c>
      <c r="J246">
        <v>18381800</v>
      </c>
      <c r="K246" t="s">
        <v>331</v>
      </c>
      <c r="L246" t="s">
        <v>375</v>
      </c>
      <c r="M246">
        <v>21554</v>
      </c>
      <c r="N246">
        <v>19456</v>
      </c>
      <c r="O246" t="s">
        <v>336</v>
      </c>
    </row>
    <row r="247" spans="1:15" x14ac:dyDescent="0.35">
      <c r="A247" t="s">
        <v>909</v>
      </c>
      <c r="B247">
        <v>18689572</v>
      </c>
      <c r="C247">
        <v>18691730</v>
      </c>
      <c r="D247">
        <v>2159</v>
      </c>
      <c r="E247" t="s">
        <v>334</v>
      </c>
      <c r="F247" t="s">
        <v>952</v>
      </c>
      <c r="G247">
        <v>152</v>
      </c>
      <c r="H247" t="s">
        <v>953</v>
      </c>
      <c r="I247">
        <v>18691026</v>
      </c>
      <c r="J247">
        <v>18694490</v>
      </c>
      <c r="K247" t="s">
        <v>173</v>
      </c>
      <c r="L247" t="s">
        <v>330</v>
      </c>
      <c r="M247">
        <v>4918</v>
      </c>
      <c r="N247">
        <v>704</v>
      </c>
      <c r="O247" t="s">
        <v>336</v>
      </c>
    </row>
    <row r="248" spans="1:15" x14ac:dyDescent="0.35">
      <c r="A248" t="s">
        <v>909</v>
      </c>
      <c r="B248">
        <v>18689572</v>
      </c>
      <c r="C248">
        <v>18691730</v>
      </c>
      <c r="D248">
        <v>2159</v>
      </c>
      <c r="E248" t="s">
        <v>334</v>
      </c>
      <c r="F248" t="s">
        <v>952</v>
      </c>
      <c r="G248">
        <v>152</v>
      </c>
      <c r="H248" t="s">
        <v>951</v>
      </c>
      <c r="I248">
        <v>18686561</v>
      </c>
      <c r="J248">
        <v>18689685</v>
      </c>
      <c r="K248" t="s">
        <v>331</v>
      </c>
      <c r="L248" t="s">
        <v>330</v>
      </c>
      <c r="M248">
        <v>3011</v>
      </c>
      <c r="N248">
        <v>113</v>
      </c>
      <c r="O248" t="s">
        <v>329</v>
      </c>
    </row>
    <row r="249" spans="1:15" x14ac:dyDescent="0.35">
      <c r="A249" t="s">
        <v>909</v>
      </c>
      <c r="B249">
        <v>18772856</v>
      </c>
      <c r="C249">
        <v>18775498</v>
      </c>
      <c r="D249">
        <v>2643</v>
      </c>
      <c r="E249" t="s">
        <v>334</v>
      </c>
      <c r="F249" t="s">
        <v>948</v>
      </c>
      <c r="G249">
        <v>153</v>
      </c>
      <c r="H249" t="s">
        <v>950</v>
      </c>
      <c r="I249">
        <v>18770499</v>
      </c>
      <c r="J249">
        <v>18773770</v>
      </c>
      <c r="K249" t="s">
        <v>173</v>
      </c>
      <c r="L249" t="s">
        <v>337</v>
      </c>
      <c r="M249">
        <v>914</v>
      </c>
      <c r="N249">
        <v>914</v>
      </c>
      <c r="O249" t="s">
        <v>336</v>
      </c>
    </row>
    <row r="250" spans="1:15" x14ac:dyDescent="0.35">
      <c r="A250" t="s">
        <v>909</v>
      </c>
      <c r="B250">
        <v>18772856</v>
      </c>
      <c r="C250">
        <v>18775498</v>
      </c>
      <c r="D250">
        <v>2643</v>
      </c>
      <c r="E250" t="s">
        <v>334</v>
      </c>
      <c r="F250" t="s">
        <v>948</v>
      </c>
      <c r="G250">
        <v>153</v>
      </c>
      <c r="H250" t="s">
        <v>949</v>
      </c>
      <c r="I250">
        <v>18773921</v>
      </c>
      <c r="J250">
        <v>18775101</v>
      </c>
      <c r="K250" t="s">
        <v>331</v>
      </c>
      <c r="L250" t="s">
        <v>362</v>
      </c>
      <c r="M250">
        <v>-1065</v>
      </c>
      <c r="N250">
        <v>397</v>
      </c>
      <c r="O250" t="s">
        <v>336</v>
      </c>
    </row>
    <row r="251" spans="1:15" x14ac:dyDescent="0.35">
      <c r="A251" t="s">
        <v>909</v>
      </c>
      <c r="B251">
        <v>18772856</v>
      </c>
      <c r="C251">
        <v>18775498</v>
      </c>
      <c r="D251">
        <v>2643</v>
      </c>
      <c r="E251" t="s">
        <v>334</v>
      </c>
      <c r="F251" t="s">
        <v>948</v>
      </c>
      <c r="G251">
        <v>153</v>
      </c>
      <c r="H251" t="s">
        <v>947</v>
      </c>
      <c r="I251">
        <v>18775097</v>
      </c>
      <c r="J251">
        <v>18776380</v>
      </c>
      <c r="K251" t="s">
        <v>173</v>
      </c>
      <c r="L251" t="s">
        <v>330</v>
      </c>
      <c r="M251">
        <v>3524</v>
      </c>
      <c r="N251">
        <v>401</v>
      </c>
      <c r="O251" t="s">
        <v>329</v>
      </c>
    </row>
    <row r="252" spans="1:15" x14ac:dyDescent="0.35">
      <c r="A252" t="s">
        <v>909</v>
      </c>
      <c r="B252">
        <v>18958722</v>
      </c>
      <c r="C252">
        <v>18960381</v>
      </c>
      <c r="D252">
        <v>1660</v>
      </c>
      <c r="E252" t="s">
        <v>334</v>
      </c>
      <c r="F252" t="s">
        <v>944</v>
      </c>
      <c r="G252">
        <v>154</v>
      </c>
      <c r="H252" t="s">
        <v>946</v>
      </c>
      <c r="I252">
        <v>18954725</v>
      </c>
      <c r="J252">
        <v>18959404</v>
      </c>
      <c r="K252" t="s">
        <v>331</v>
      </c>
      <c r="L252" t="s">
        <v>330</v>
      </c>
      <c r="M252">
        <v>3997</v>
      </c>
      <c r="N252">
        <v>682</v>
      </c>
      <c r="O252" t="s">
        <v>329</v>
      </c>
    </row>
    <row r="253" spans="1:15" x14ac:dyDescent="0.35">
      <c r="A253" t="s">
        <v>909</v>
      </c>
      <c r="B253">
        <v>18958722</v>
      </c>
      <c r="C253">
        <v>18960381</v>
      </c>
      <c r="D253">
        <v>1660</v>
      </c>
      <c r="E253" t="s">
        <v>334</v>
      </c>
      <c r="F253" t="s">
        <v>944</v>
      </c>
      <c r="G253">
        <v>154</v>
      </c>
      <c r="H253" t="s">
        <v>945</v>
      </c>
      <c r="I253">
        <v>18959542</v>
      </c>
      <c r="J253">
        <v>18959623</v>
      </c>
      <c r="K253" t="s">
        <v>173</v>
      </c>
      <c r="L253" t="s">
        <v>362</v>
      </c>
      <c r="M253">
        <v>901</v>
      </c>
      <c r="N253">
        <v>758</v>
      </c>
      <c r="O253" t="s">
        <v>336</v>
      </c>
    </row>
    <row r="254" spans="1:15" x14ac:dyDescent="0.35">
      <c r="A254" t="s">
        <v>909</v>
      </c>
      <c r="B254">
        <v>18958722</v>
      </c>
      <c r="C254">
        <v>18960381</v>
      </c>
      <c r="D254">
        <v>1660</v>
      </c>
      <c r="E254" t="s">
        <v>334</v>
      </c>
      <c r="F254" t="s">
        <v>944</v>
      </c>
      <c r="G254">
        <v>154</v>
      </c>
      <c r="H254" t="s">
        <v>943</v>
      </c>
      <c r="I254">
        <v>18960104</v>
      </c>
      <c r="J254">
        <v>18960185</v>
      </c>
      <c r="K254" t="s">
        <v>331</v>
      </c>
      <c r="L254" t="s">
        <v>362</v>
      </c>
      <c r="M254">
        <v>-1382</v>
      </c>
      <c r="N254">
        <v>196</v>
      </c>
      <c r="O254" t="s">
        <v>336</v>
      </c>
    </row>
    <row r="255" spans="1:15" x14ac:dyDescent="0.35">
      <c r="A255" t="s">
        <v>909</v>
      </c>
      <c r="B255">
        <v>19265316</v>
      </c>
      <c r="C255">
        <v>19266613</v>
      </c>
      <c r="D255">
        <v>1298</v>
      </c>
      <c r="E255" t="s">
        <v>334</v>
      </c>
      <c r="F255" t="s">
        <v>941</v>
      </c>
      <c r="G255">
        <v>155</v>
      </c>
      <c r="H255" t="s">
        <v>942</v>
      </c>
      <c r="I255">
        <v>19265383</v>
      </c>
      <c r="J255">
        <v>19270944</v>
      </c>
      <c r="K255" t="s">
        <v>173</v>
      </c>
      <c r="L255" t="s">
        <v>330</v>
      </c>
      <c r="M255">
        <v>5628</v>
      </c>
      <c r="N255">
        <v>67</v>
      </c>
      <c r="O255" t="s">
        <v>329</v>
      </c>
    </row>
    <row r="256" spans="1:15" x14ac:dyDescent="0.35">
      <c r="A256" t="s">
        <v>909</v>
      </c>
      <c r="B256">
        <v>19265316</v>
      </c>
      <c r="C256">
        <v>19266613</v>
      </c>
      <c r="D256">
        <v>1298</v>
      </c>
      <c r="E256" t="s">
        <v>334</v>
      </c>
      <c r="F256" t="s">
        <v>941</v>
      </c>
      <c r="G256">
        <v>155</v>
      </c>
      <c r="H256" t="s">
        <v>940</v>
      </c>
      <c r="I256">
        <v>19266056</v>
      </c>
      <c r="J256">
        <v>19267961</v>
      </c>
      <c r="K256" t="s">
        <v>331</v>
      </c>
      <c r="L256" t="s">
        <v>337</v>
      </c>
      <c r="M256">
        <v>-740</v>
      </c>
      <c r="N256">
        <v>557</v>
      </c>
      <c r="O256" t="s">
        <v>336</v>
      </c>
    </row>
    <row r="257" spans="1:15" x14ac:dyDescent="0.35">
      <c r="A257" t="s">
        <v>909</v>
      </c>
      <c r="B257">
        <v>19438220</v>
      </c>
      <c r="C257">
        <v>19440295</v>
      </c>
      <c r="D257">
        <v>2076</v>
      </c>
      <c r="E257" t="s">
        <v>334</v>
      </c>
      <c r="F257" t="s">
        <v>938</v>
      </c>
      <c r="G257">
        <v>156</v>
      </c>
      <c r="H257" t="s">
        <v>939</v>
      </c>
      <c r="I257">
        <v>19438838</v>
      </c>
      <c r="J257">
        <v>19441079</v>
      </c>
      <c r="K257" t="s">
        <v>331</v>
      </c>
      <c r="L257" t="s">
        <v>337</v>
      </c>
      <c r="M257">
        <v>-618</v>
      </c>
      <c r="N257">
        <v>618</v>
      </c>
      <c r="O257" t="s">
        <v>336</v>
      </c>
    </row>
    <row r="258" spans="1:15" x14ac:dyDescent="0.35">
      <c r="A258" t="s">
        <v>909</v>
      </c>
      <c r="B258">
        <v>19438220</v>
      </c>
      <c r="C258">
        <v>19440295</v>
      </c>
      <c r="D258">
        <v>2076</v>
      </c>
      <c r="E258" t="s">
        <v>334</v>
      </c>
      <c r="F258" t="s">
        <v>938</v>
      </c>
      <c r="G258">
        <v>156</v>
      </c>
      <c r="H258" t="s">
        <v>937</v>
      </c>
      <c r="I258">
        <v>19436488</v>
      </c>
      <c r="J258">
        <v>19442241</v>
      </c>
      <c r="K258" t="s">
        <v>173</v>
      </c>
      <c r="L258" t="s">
        <v>339</v>
      </c>
      <c r="M258">
        <v>4021</v>
      </c>
      <c r="N258">
        <v>1732</v>
      </c>
      <c r="O258" t="s">
        <v>329</v>
      </c>
    </row>
    <row r="259" spans="1:15" x14ac:dyDescent="0.35">
      <c r="A259" t="s">
        <v>909</v>
      </c>
      <c r="B259">
        <v>19473434</v>
      </c>
      <c r="C259">
        <v>19475490</v>
      </c>
      <c r="D259">
        <v>2057</v>
      </c>
      <c r="E259" t="s">
        <v>334</v>
      </c>
      <c r="F259" t="s">
        <v>934</v>
      </c>
      <c r="G259">
        <v>157</v>
      </c>
      <c r="H259" t="s">
        <v>936</v>
      </c>
      <c r="I259">
        <v>19452377</v>
      </c>
      <c r="J259">
        <v>19487049</v>
      </c>
      <c r="K259" t="s">
        <v>331</v>
      </c>
      <c r="L259" t="s">
        <v>339</v>
      </c>
      <c r="M259">
        <v>21057</v>
      </c>
      <c r="N259">
        <v>11559</v>
      </c>
      <c r="O259" t="s">
        <v>329</v>
      </c>
    </row>
    <row r="260" spans="1:15" x14ac:dyDescent="0.35">
      <c r="A260" t="s">
        <v>909</v>
      </c>
      <c r="B260">
        <v>19473434</v>
      </c>
      <c r="C260">
        <v>19475490</v>
      </c>
      <c r="D260">
        <v>2057</v>
      </c>
      <c r="E260" t="s">
        <v>334</v>
      </c>
      <c r="F260" t="s">
        <v>934</v>
      </c>
      <c r="G260">
        <v>157</v>
      </c>
      <c r="H260" t="s">
        <v>935</v>
      </c>
      <c r="I260">
        <v>19487051</v>
      </c>
      <c r="J260">
        <v>19488310</v>
      </c>
      <c r="K260" t="s">
        <v>173</v>
      </c>
      <c r="L260" t="s">
        <v>375</v>
      </c>
      <c r="M260">
        <v>14876</v>
      </c>
      <c r="N260">
        <v>11561</v>
      </c>
      <c r="O260" t="s">
        <v>336</v>
      </c>
    </row>
    <row r="261" spans="1:15" x14ac:dyDescent="0.35">
      <c r="A261" t="s">
        <v>909</v>
      </c>
      <c r="B261">
        <v>19473434</v>
      </c>
      <c r="C261">
        <v>19475490</v>
      </c>
      <c r="D261">
        <v>2057</v>
      </c>
      <c r="E261" t="s">
        <v>334</v>
      </c>
      <c r="F261" t="s">
        <v>934</v>
      </c>
      <c r="G261">
        <v>157</v>
      </c>
      <c r="H261" t="s">
        <v>933</v>
      </c>
      <c r="I261">
        <v>19487046</v>
      </c>
      <c r="J261">
        <v>19488310</v>
      </c>
      <c r="K261" t="s">
        <v>173</v>
      </c>
      <c r="L261" t="s">
        <v>375</v>
      </c>
      <c r="M261">
        <v>14876</v>
      </c>
      <c r="N261">
        <v>11556</v>
      </c>
      <c r="O261" t="s">
        <v>336</v>
      </c>
    </row>
    <row r="262" spans="1:15" x14ac:dyDescent="0.35">
      <c r="A262" t="s">
        <v>909</v>
      </c>
      <c r="B262">
        <v>19681781</v>
      </c>
      <c r="C262">
        <v>19686624</v>
      </c>
      <c r="D262">
        <v>4844</v>
      </c>
      <c r="E262" t="s">
        <v>334</v>
      </c>
      <c r="F262" t="s">
        <v>932</v>
      </c>
      <c r="G262">
        <v>158</v>
      </c>
      <c r="H262" t="s">
        <v>931</v>
      </c>
      <c r="I262">
        <v>19641237</v>
      </c>
      <c r="J262">
        <v>19685915</v>
      </c>
      <c r="K262" t="s">
        <v>173</v>
      </c>
      <c r="L262" t="s">
        <v>337</v>
      </c>
      <c r="M262">
        <v>4134</v>
      </c>
      <c r="N262">
        <v>709</v>
      </c>
      <c r="O262" t="s">
        <v>336</v>
      </c>
    </row>
    <row r="263" spans="1:15" x14ac:dyDescent="0.35">
      <c r="A263" t="s">
        <v>909</v>
      </c>
      <c r="B263">
        <v>19903855</v>
      </c>
      <c r="C263">
        <v>19906000</v>
      </c>
      <c r="D263">
        <v>2146</v>
      </c>
      <c r="E263" t="s">
        <v>334</v>
      </c>
      <c r="F263" t="s">
        <v>929</v>
      </c>
      <c r="G263">
        <v>159</v>
      </c>
      <c r="H263" t="s">
        <v>930</v>
      </c>
      <c r="I263">
        <v>19902433</v>
      </c>
      <c r="J263">
        <v>19904719</v>
      </c>
      <c r="K263" t="s">
        <v>173</v>
      </c>
      <c r="L263" t="s">
        <v>337</v>
      </c>
      <c r="M263">
        <v>864</v>
      </c>
      <c r="N263">
        <v>864</v>
      </c>
      <c r="O263" t="s">
        <v>336</v>
      </c>
    </row>
    <row r="264" spans="1:15" x14ac:dyDescent="0.35">
      <c r="A264" t="s">
        <v>909</v>
      </c>
      <c r="B264">
        <v>19903855</v>
      </c>
      <c r="C264">
        <v>19906000</v>
      </c>
      <c r="D264">
        <v>2146</v>
      </c>
      <c r="E264" t="s">
        <v>334</v>
      </c>
      <c r="F264" t="s">
        <v>929</v>
      </c>
      <c r="G264">
        <v>159</v>
      </c>
      <c r="H264" t="s">
        <v>928</v>
      </c>
      <c r="I264">
        <v>19904944</v>
      </c>
      <c r="J264">
        <v>19907418</v>
      </c>
      <c r="K264" t="s">
        <v>331</v>
      </c>
      <c r="L264" t="s">
        <v>337</v>
      </c>
      <c r="M264">
        <v>-1089</v>
      </c>
      <c r="N264">
        <v>1056</v>
      </c>
      <c r="O264" t="s">
        <v>336</v>
      </c>
    </row>
    <row r="265" spans="1:15" x14ac:dyDescent="0.35">
      <c r="A265" t="s">
        <v>909</v>
      </c>
      <c r="B265">
        <v>20161022</v>
      </c>
      <c r="C265">
        <v>20164001</v>
      </c>
      <c r="D265">
        <v>2980</v>
      </c>
      <c r="E265" t="s">
        <v>334</v>
      </c>
      <c r="F265" t="s">
        <v>927</v>
      </c>
      <c r="G265">
        <v>160</v>
      </c>
      <c r="H265" t="s">
        <v>926</v>
      </c>
      <c r="I265">
        <v>20163258</v>
      </c>
      <c r="J265">
        <v>20178607</v>
      </c>
      <c r="K265" t="s">
        <v>331</v>
      </c>
      <c r="L265" t="s">
        <v>337</v>
      </c>
      <c r="M265">
        <v>-2236</v>
      </c>
      <c r="N265">
        <v>743</v>
      </c>
      <c r="O265" t="s">
        <v>336</v>
      </c>
    </row>
    <row r="266" spans="1:15" x14ac:dyDescent="0.35">
      <c r="A266" t="s">
        <v>909</v>
      </c>
      <c r="B266">
        <v>20649814</v>
      </c>
      <c r="C266">
        <v>20652995</v>
      </c>
      <c r="D266">
        <v>3182</v>
      </c>
      <c r="E266" t="s">
        <v>334</v>
      </c>
      <c r="F266" t="s">
        <v>923</v>
      </c>
      <c r="G266">
        <v>161</v>
      </c>
      <c r="H266" t="s">
        <v>925</v>
      </c>
      <c r="I266">
        <v>20648185</v>
      </c>
      <c r="J266">
        <v>20650128</v>
      </c>
      <c r="K266" t="s">
        <v>331</v>
      </c>
      <c r="L266" t="s">
        <v>330</v>
      </c>
      <c r="M266">
        <v>1629</v>
      </c>
      <c r="N266">
        <v>314</v>
      </c>
      <c r="O266" t="s">
        <v>329</v>
      </c>
    </row>
    <row r="267" spans="1:15" x14ac:dyDescent="0.35">
      <c r="A267" t="s">
        <v>909</v>
      </c>
      <c r="B267">
        <v>20649814</v>
      </c>
      <c r="C267">
        <v>20652995</v>
      </c>
      <c r="D267">
        <v>3182</v>
      </c>
      <c r="E267" t="s">
        <v>334</v>
      </c>
      <c r="F267" t="s">
        <v>923</v>
      </c>
      <c r="G267">
        <v>161</v>
      </c>
      <c r="H267" t="s">
        <v>924</v>
      </c>
      <c r="I267">
        <v>20650687</v>
      </c>
      <c r="J267">
        <v>20654273</v>
      </c>
      <c r="K267" t="s">
        <v>331</v>
      </c>
      <c r="L267" t="s">
        <v>337</v>
      </c>
      <c r="M267">
        <v>-873</v>
      </c>
      <c r="N267">
        <v>873</v>
      </c>
      <c r="O267" t="s">
        <v>336</v>
      </c>
    </row>
    <row r="268" spans="1:15" x14ac:dyDescent="0.35">
      <c r="A268" t="s">
        <v>909</v>
      </c>
      <c r="B268">
        <v>20649814</v>
      </c>
      <c r="C268">
        <v>20652995</v>
      </c>
      <c r="D268">
        <v>3182</v>
      </c>
      <c r="E268" t="s">
        <v>334</v>
      </c>
      <c r="F268" t="s">
        <v>923</v>
      </c>
      <c r="G268">
        <v>161</v>
      </c>
      <c r="H268" t="s">
        <v>922</v>
      </c>
      <c r="I268">
        <v>20650089</v>
      </c>
      <c r="J268">
        <v>20650605</v>
      </c>
      <c r="K268" t="s">
        <v>173</v>
      </c>
      <c r="L268" t="s">
        <v>362</v>
      </c>
      <c r="M268">
        <v>791</v>
      </c>
      <c r="N268">
        <v>275</v>
      </c>
      <c r="O268" t="s">
        <v>336</v>
      </c>
    </row>
    <row r="269" spans="1:15" x14ac:dyDescent="0.35">
      <c r="A269" t="s">
        <v>909</v>
      </c>
      <c r="B269">
        <v>20667439</v>
      </c>
      <c r="C269">
        <v>20669038</v>
      </c>
      <c r="D269">
        <v>1600</v>
      </c>
      <c r="E269" t="s">
        <v>334</v>
      </c>
      <c r="F269" t="s">
        <v>920</v>
      </c>
      <c r="G269">
        <v>162</v>
      </c>
      <c r="H269" t="s">
        <v>921</v>
      </c>
      <c r="I269">
        <v>20667558</v>
      </c>
      <c r="J269">
        <v>20667892</v>
      </c>
      <c r="K269" t="s">
        <v>173</v>
      </c>
      <c r="L269" t="s">
        <v>362</v>
      </c>
      <c r="M269">
        <v>453</v>
      </c>
      <c r="N269">
        <v>119</v>
      </c>
      <c r="O269" t="s">
        <v>336</v>
      </c>
    </row>
    <row r="270" spans="1:15" x14ac:dyDescent="0.35">
      <c r="A270" t="s">
        <v>909</v>
      </c>
      <c r="B270">
        <v>20667439</v>
      </c>
      <c r="C270">
        <v>20669038</v>
      </c>
      <c r="D270">
        <v>1600</v>
      </c>
      <c r="E270" t="s">
        <v>334</v>
      </c>
      <c r="F270" t="s">
        <v>920</v>
      </c>
      <c r="G270">
        <v>162</v>
      </c>
      <c r="H270" t="s">
        <v>919</v>
      </c>
      <c r="I270">
        <v>20668468</v>
      </c>
      <c r="J270">
        <v>20669307</v>
      </c>
      <c r="K270" t="s">
        <v>331</v>
      </c>
      <c r="L270" t="s">
        <v>337</v>
      </c>
      <c r="M270">
        <v>-1029</v>
      </c>
      <c r="N270">
        <v>269</v>
      </c>
      <c r="O270" t="s">
        <v>336</v>
      </c>
    </row>
    <row r="271" spans="1:15" x14ac:dyDescent="0.35">
      <c r="A271" t="s">
        <v>909</v>
      </c>
      <c r="B271">
        <v>20728087</v>
      </c>
      <c r="C271">
        <v>20729282</v>
      </c>
      <c r="D271">
        <v>1196</v>
      </c>
      <c r="E271" t="s">
        <v>334</v>
      </c>
      <c r="F271" t="s">
        <v>918</v>
      </c>
      <c r="G271">
        <v>163</v>
      </c>
      <c r="H271" t="s">
        <v>917</v>
      </c>
      <c r="I271">
        <v>20736499</v>
      </c>
      <c r="J271">
        <v>20737284</v>
      </c>
      <c r="K271" t="s">
        <v>331</v>
      </c>
      <c r="L271" t="s">
        <v>349</v>
      </c>
      <c r="M271">
        <v>-8412</v>
      </c>
      <c r="N271">
        <v>7217</v>
      </c>
      <c r="O271" t="s">
        <v>336</v>
      </c>
    </row>
    <row r="272" spans="1:15" x14ac:dyDescent="0.35">
      <c r="A272" t="s">
        <v>909</v>
      </c>
      <c r="B272">
        <v>20783053</v>
      </c>
      <c r="C272">
        <v>20786270</v>
      </c>
      <c r="D272">
        <v>3218</v>
      </c>
      <c r="E272" t="s">
        <v>334</v>
      </c>
      <c r="F272" t="s">
        <v>914</v>
      </c>
      <c r="G272">
        <v>164</v>
      </c>
      <c r="H272" t="s">
        <v>916</v>
      </c>
      <c r="I272">
        <v>20785775</v>
      </c>
      <c r="J272">
        <v>20787028</v>
      </c>
      <c r="K272" t="s">
        <v>331</v>
      </c>
      <c r="L272" t="s">
        <v>337</v>
      </c>
      <c r="M272">
        <v>-2722</v>
      </c>
      <c r="N272">
        <v>495</v>
      </c>
      <c r="O272" t="s">
        <v>336</v>
      </c>
    </row>
    <row r="273" spans="1:15" x14ac:dyDescent="0.35">
      <c r="A273" t="s">
        <v>909</v>
      </c>
      <c r="B273">
        <v>20783053</v>
      </c>
      <c r="C273">
        <v>20786270</v>
      </c>
      <c r="D273">
        <v>3218</v>
      </c>
      <c r="E273" t="s">
        <v>334</v>
      </c>
      <c r="F273" t="s">
        <v>914</v>
      </c>
      <c r="G273">
        <v>164</v>
      </c>
      <c r="H273" t="s">
        <v>915</v>
      </c>
      <c r="I273">
        <v>20785425</v>
      </c>
      <c r="J273">
        <v>20788191</v>
      </c>
      <c r="K273" t="s">
        <v>173</v>
      </c>
      <c r="L273" t="s">
        <v>330</v>
      </c>
      <c r="M273">
        <v>5138</v>
      </c>
      <c r="N273">
        <v>845</v>
      </c>
      <c r="O273" t="s">
        <v>329</v>
      </c>
    </row>
    <row r="274" spans="1:15" x14ac:dyDescent="0.35">
      <c r="A274" t="s">
        <v>909</v>
      </c>
      <c r="B274">
        <v>20783053</v>
      </c>
      <c r="C274">
        <v>20786270</v>
      </c>
      <c r="D274">
        <v>3218</v>
      </c>
      <c r="E274" t="s">
        <v>334</v>
      </c>
      <c r="F274" t="s">
        <v>914</v>
      </c>
      <c r="G274">
        <v>164</v>
      </c>
      <c r="H274" t="s">
        <v>913</v>
      </c>
      <c r="I274">
        <v>20779163</v>
      </c>
      <c r="J274">
        <v>20809200</v>
      </c>
      <c r="K274" t="s">
        <v>331</v>
      </c>
      <c r="L274" t="s">
        <v>339</v>
      </c>
      <c r="M274">
        <v>3890</v>
      </c>
      <c r="N274">
        <v>3890</v>
      </c>
      <c r="O274" t="s">
        <v>329</v>
      </c>
    </row>
    <row r="275" spans="1:15" x14ac:dyDescent="0.35">
      <c r="A275" t="s">
        <v>909</v>
      </c>
      <c r="B275">
        <v>20858754</v>
      </c>
      <c r="C275">
        <v>20861790</v>
      </c>
      <c r="D275">
        <v>3037</v>
      </c>
      <c r="E275" t="s">
        <v>334</v>
      </c>
      <c r="F275" t="s">
        <v>911</v>
      </c>
      <c r="G275">
        <v>165</v>
      </c>
      <c r="H275" t="s">
        <v>912</v>
      </c>
      <c r="I275">
        <v>20858366</v>
      </c>
      <c r="J275">
        <v>20859365</v>
      </c>
      <c r="K275" t="s">
        <v>173</v>
      </c>
      <c r="L275" t="s">
        <v>337</v>
      </c>
      <c r="M275">
        <v>611</v>
      </c>
      <c r="N275">
        <v>388</v>
      </c>
      <c r="O275" t="s">
        <v>336</v>
      </c>
    </row>
    <row r="276" spans="1:15" x14ac:dyDescent="0.35">
      <c r="A276" t="s">
        <v>909</v>
      </c>
      <c r="B276">
        <v>20858754</v>
      </c>
      <c r="C276">
        <v>20861790</v>
      </c>
      <c r="D276">
        <v>3037</v>
      </c>
      <c r="E276" t="s">
        <v>334</v>
      </c>
      <c r="F276" t="s">
        <v>911</v>
      </c>
      <c r="G276">
        <v>165</v>
      </c>
      <c r="H276" t="s">
        <v>907</v>
      </c>
      <c r="I276">
        <v>20860954</v>
      </c>
      <c r="J276">
        <v>20862894</v>
      </c>
      <c r="K276" t="s">
        <v>173</v>
      </c>
      <c r="L276" t="s">
        <v>330</v>
      </c>
      <c r="M276">
        <v>4140</v>
      </c>
      <c r="N276">
        <v>836</v>
      </c>
      <c r="O276" t="s">
        <v>329</v>
      </c>
    </row>
    <row r="277" spans="1:15" x14ac:dyDescent="0.35">
      <c r="A277" t="s">
        <v>909</v>
      </c>
      <c r="B277">
        <v>20865512</v>
      </c>
      <c r="C277">
        <v>20868206</v>
      </c>
      <c r="D277">
        <v>2695</v>
      </c>
      <c r="E277" t="s">
        <v>334</v>
      </c>
      <c r="F277" t="s">
        <v>908</v>
      </c>
      <c r="G277">
        <v>166</v>
      </c>
      <c r="H277" t="s">
        <v>910</v>
      </c>
      <c r="I277">
        <v>20863979</v>
      </c>
      <c r="J277">
        <v>20872321</v>
      </c>
      <c r="K277" t="s">
        <v>173</v>
      </c>
      <c r="L277" t="s">
        <v>339</v>
      </c>
      <c r="M277">
        <v>6809</v>
      </c>
      <c r="N277">
        <v>1533</v>
      </c>
      <c r="O277" t="s">
        <v>329</v>
      </c>
    </row>
    <row r="278" spans="1:15" x14ac:dyDescent="0.35">
      <c r="A278" t="s">
        <v>909</v>
      </c>
      <c r="B278">
        <v>20865512</v>
      </c>
      <c r="C278">
        <v>20868206</v>
      </c>
      <c r="D278">
        <v>2695</v>
      </c>
      <c r="E278" t="s">
        <v>334</v>
      </c>
      <c r="F278" t="s">
        <v>908</v>
      </c>
      <c r="G278">
        <v>166</v>
      </c>
      <c r="H278" t="s">
        <v>907</v>
      </c>
      <c r="I278">
        <v>20860954</v>
      </c>
      <c r="J278">
        <v>20862894</v>
      </c>
      <c r="K278" t="s">
        <v>173</v>
      </c>
      <c r="L278" t="s">
        <v>349</v>
      </c>
      <c r="M278">
        <v>-2618</v>
      </c>
      <c r="N278">
        <v>2618</v>
      </c>
      <c r="O278" t="s">
        <v>336</v>
      </c>
    </row>
    <row r="279" spans="1:15" x14ac:dyDescent="0.35">
      <c r="A279" t="s">
        <v>904</v>
      </c>
      <c r="B279">
        <v>367634</v>
      </c>
      <c r="C279">
        <v>370696</v>
      </c>
      <c r="D279">
        <v>3063</v>
      </c>
      <c r="E279" t="s">
        <v>334</v>
      </c>
      <c r="F279" t="s">
        <v>906</v>
      </c>
      <c r="G279">
        <v>167</v>
      </c>
      <c r="H279" t="s">
        <v>905</v>
      </c>
      <c r="I279">
        <v>390776</v>
      </c>
      <c r="J279">
        <v>392982</v>
      </c>
      <c r="K279" t="s">
        <v>331</v>
      </c>
      <c r="L279" t="s">
        <v>349</v>
      </c>
      <c r="M279">
        <v>-23142</v>
      </c>
      <c r="N279">
        <v>20080</v>
      </c>
      <c r="O279" t="s">
        <v>336</v>
      </c>
    </row>
    <row r="280" spans="1:15" x14ac:dyDescent="0.35">
      <c r="A280" t="s">
        <v>904</v>
      </c>
      <c r="B280">
        <v>477950</v>
      </c>
      <c r="C280">
        <v>480835</v>
      </c>
      <c r="D280">
        <v>2886</v>
      </c>
      <c r="E280" t="s">
        <v>334</v>
      </c>
      <c r="F280" t="s">
        <v>903</v>
      </c>
      <c r="G280">
        <v>168</v>
      </c>
      <c r="H280" t="s">
        <v>902</v>
      </c>
      <c r="I280">
        <v>476025</v>
      </c>
      <c r="J280">
        <v>570571</v>
      </c>
      <c r="K280" t="s">
        <v>331</v>
      </c>
      <c r="L280" t="s">
        <v>339</v>
      </c>
      <c r="M280">
        <v>1925</v>
      </c>
      <c r="N280">
        <v>1925</v>
      </c>
      <c r="O280" t="s">
        <v>336</v>
      </c>
    </row>
    <row r="281" spans="1:15" x14ac:dyDescent="0.35">
      <c r="A281" t="s">
        <v>711</v>
      </c>
      <c r="B281">
        <v>135811</v>
      </c>
      <c r="C281">
        <v>142139</v>
      </c>
      <c r="D281">
        <v>6329</v>
      </c>
      <c r="E281" t="s">
        <v>334</v>
      </c>
      <c r="F281" t="s">
        <v>900</v>
      </c>
      <c r="G281">
        <v>169</v>
      </c>
      <c r="H281" t="s">
        <v>901</v>
      </c>
      <c r="I281">
        <v>129450</v>
      </c>
      <c r="J281">
        <v>145895</v>
      </c>
      <c r="K281" t="s">
        <v>331</v>
      </c>
      <c r="L281" t="s">
        <v>339</v>
      </c>
      <c r="M281">
        <v>6361</v>
      </c>
      <c r="N281">
        <v>3756</v>
      </c>
      <c r="O281" t="s">
        <v>329</v>
      </c>
    </row>
    <row r="282" spans="1:15" x14ac:dyDescent="0.35">
      <c r="A282" t="s">
        <v>711</v>
      </c>
      <c r="B282">
        <v>135811</v>
      </c>
      <c r="C282">
        <v>142139</v>
      </c>
      <c r="D282">
        <v>6329</v>
      </c>
      <c r="E282" t="s">
        <v>334</v>
      </c>
      <c r="F282" t="s">
        <v>900</v>
      </c>
      <c r="G282">
        <v>169</v>
      </c>
      <c r="H282" t="s">
        <v>899</v>
      </c>
      <c r="I282">
        <v>146433</v>
      </c>
      <c r="J282">
        <v>149056</v>
      </c>
      <c r="K282" t="s">
        <v>331</v>
      </c>
      <c r="L282" t="s">
        <v>349</v>
      </c>
      <c r="M282">
        <v>-10622</v>
      </c>
      <c r="N282">
        <v>4294</v>
      </c>
      <c r="O282" t="s">
        <v>336</v>
      </c>
    </row>
    <row r="283" spans="1:15" x14ac:dyDescent="0.35">
      <c r="A283" t="s">
        <v>711</v>
      </c>
      <c r="B283">
        <v>289575</v>
      </c>
      <c r="C283">
        <v>293657</v>
      </c>
      <c r="D283">
        <v>4083</v>
      </c>
      <c r="E283" t="s">
        <v>334</v>
      </c>
      <c r="F283" t="s">
        <v>898</v>
      </c>
      <c r="G283">
        <v>170</v>
      </c>
      <c r="H283" t="s">
        <v>897</v>
      </c>
      <c r="I283">
        <v>277437</v>
      </c>
      <c r="J283">
        <v>305292</v>
      </c>
      <c r="K283" t="s">
        <v>331</v>
      </c>
      <c r="L283" t="s">
        <v>339</v>
      </c>
      <c r="M283">
        <v>12138</v>
      </c>
      <c r="N283">
        <v>11635</v>
      </c>
      <c r="O283" t="s">
        <v>336</v>
      </c>
    </row>
    <row r="284" spans="1:15" x14ac:dyDescent="0.35">
      <c r="A284" t="s">
        <v>711</v>
      </c>
      <c r="B284">
        <v>376699</v>
      </c>
      <c r="C284">
        <v>379130</v>
      </c>
      <c r="D284">
        <v>2432</v>
      </c>
      <c r="E284" t="s">
        <v>334</v>
      </c>
      <c r="F284" t="s">
        <v>895</v>
      </c>
      <c r="G284">
        <v>171</v>
      </c>
      <c r="H284" t="s">
        <v>896</v>
      </c>
      <c r="I284">
        <v>365664</v>
      </c>
      <c r="J284">
        <v>366437</v>
      </c>
      <c r="K284" t="s">
        <v>173</v>
      </c>
      <c r="L284" t="s">
        <v>349</v>
      </c>
      <c r="M284">
        <v>-10262</v>
      </c>
      <c r="N284">
        <v>10262</v>
      </c>
      <c r="O284" t="s">
        <v>336</v>
      </c>
    </row>
    <row r="285" spans="1:15" x14ac:dyDescent="0.35">
      <c r="A285" t="s">
        <v>711</v>
      </c>
      <c r="B285">
        <v>376699</v>
      </c>
      <c r="C285">
        <v>379130</v>
      </c>
      <c r="D285">
        <v>2432</v>
      </c>
      <c r="E285" t="s">
        <v>334</v>
      </c>
      <c r="F285" t="s">
        <v>895</v>
      </c>
      <c r="G285">
        <v>171</v>
      </c>
      <c r="H285" t="s">
        <v>894</v>
      </c>
      <c r="I285">
        <v>366524</v>
      </c>
      <c r="J285">
        <v>392633</v>
      </c>
      <c r="K285" t="s">
        <v>173</v>
      </c>
      <c r="L285" t="s">
        <v>339</v>
      </c>
      <c r="M285">
        <v>15934</v>
      </c>
      <c r="N285">
        <v>10175</v>
      </c>
      <c r="O285" t="s">
        <v>329</v>
      </c>
    </row>
    <row r="286" spans="1:15" x14ac:dyDescent="0.35">
      <c r="A286" t="s">
        <v>711</v>
      </c>
      <c r="B286">
        <v>694982</v>
      </c>
      <c r="C286">
        <v>701470</v>
      </c>
      <c r="D286">
        <v>6489</v>
      </c>
      <c r="E286" t="s">
        <v>334</v>
      </c>
      <c r="F286" t="s">
        <v>893</v>
      </c>
      <c r="G286">
        <v>172</v>
      </c>
      <c r="H286" t="s">
        <v>892</v>
      </c>
      <c r="I286">
        <v>693083</v>
      </c>
      <c r="J286">
        <v>699144</v>
      </c>
      <c r="K286" t="s">
        <v>173</v>
      </c>
      <c r="L286" t="s">
        <v>337</v>
      </c>
      <c r="M286">
        <v>4162</v>
      </c>
      <c r="N286">
        <v>1899</v>
      </c>
      <c r="O286" t="s">
        <v>336</v>
      </c>
    </row>
    <row r="287" spans="1:15" x14ac:dyDescent="0.35">
      <c r="A287" t="s">
        <v>711</v>
      </c>
      <c r="B287">
        <v>836992</v>
      </c>
      <c r="C287">
        <v>840138</v>
      </c>
      <c r="D287">
        <v>3147</v>
      </c>
      <c r="E287" t="s">
        <v>334</v>
      </c>
      <c r="F287" t="s">
        <v>889</v>
      </c>
      <c r="G287">
        <v>173</v>
      </c>
      <c r="H287" t="s">
        <v>891</v>
      </c>
      <c r="I287">
        <v>836667</v>
      </c>
      <c r="J287">
        <v>837821</v>
      </c>
      <c r="K287" t="s">
        <v>173</v>
      </c>
      <c r="L287" t="s">
        <v>337</v>
      </c>
      <c r="M287">
        <v>829</v>
      </c>
      <c r="N287">
        <v>325</v>
      </c>
      <c r="O287" t="s">
        <v>336</v>
      </c>
    </row>
    <row r="288" spans="1:15" x14ac:dyDescent="0.35">
      <c r="A288" t="s">
        <v>711</v>
      </c>
      <c r="B288">
        <v>836992</v>
      </c>
      <c r="C288">
        <v>840138</v>
      </c>
      <c r="D288">
        <v>3147</v>
      </c>
      <c r="E288" t="s">
        <v>334</v>
      </c>
      <c r="F288" t="s">
        <v>889</v>
      </c>
      <c r="G288">
        <v>173</v>
      </c>
      <c r="H288" t="s">
        <v>890</v>
      </c>
      <c r="I288">
        <v>837861</v>
      </c>
      <c r="J288">
        <v>839747</v>
      </c>
      <c r="K288" t="s">
        <v>331</v>
      </c>
      <c r="L288" t="s">
        <v>362</v>
      </c>
      <c r="M288">
        <v>-869</v>
      </c>
      <c r="N288">
        <v>391</v>
      </c>
      <c r="O288" t="s">
        <v>336</v>
      </c>
    </row>
    <row r="289" spans="1:15" x14ac:dyDescent="0.35">
      <c r="A289" t="s">
        <v>711</v>
      </c>
      <c r="B289">
        <v>836992</v>
      </c>
      <c r="C289">
        <v>840138</v>
      </c>
      <c r="D289">
        <v>3147</v>
      </c>
      <c r="E289" t="s">
        <v>334</v>
      </c>
      <c r="F289" t="s">
        <v>889</v>
      </c>
      <c r="G289">
        <v>173</v>
      </c>
      <c r="H289" t="s">
        <v>888</v>
      </c>
      <c r="I289">
        <v>839980</v>
      </c>
      <c r="J289">
        <v>841360</v>
      </c>
      <c r="K289" t="s">
        <v>173</v>
      </c>
      <c r="L289" t="s">
        <v>330</v>
      </c>
      <c r="M289">
        <v>4368</v>
      </c>
      <c r="N289">
        <v>158</v>
      </c>
      <c r="O289" t="s">
        <v>329</v>
      </c>
    </row>
    <row r="290" spans="1:15" x14ac:dyDescent="0.35">
      <c r="A290" t="s">
        <v>711</v>
      </c>
      <c r="B290">
        <v>1100828</v>
      </c>
      <c r="C290">
        <v>1103557</v>
      </c>
      <c r="D290">
        <v>2730</v>
      </c>
      <c r="E290" t="s">
        <v>334</v>
      </c>
      <c r="F290" t="s">
        <v>887</v>
      </c>
      <c r="G290">
        <v>174</v>
      </c>
      <c r="H290" t="s">
        <v>886</v>
      </c>
      <c r="I290">
        <v>1036369</v>
      </c>
      <c r="J290">
        <v>1101089</v>
      </c>
      <c r="K290" t="s">
        <v>173</v>
      </c>
      <c r="L290" t="s">
        <v>337</v>
      </c>
      <c r="M290">
        <v>261</v>
      </c>
      <c r="N290">
        <v>261</v>
      </c>
      <c r="O290" t="s">
        <v>336</v>
      </c>
    </row>
    <row r="291" spans="1:15" x14ac:dyDescent="0.35">
      <c r="A291" t="s">
        <v>711</v>
      </c>
      <c r="B291">
        <v>1203838</v>
      </c>
      <c r="C291">
        <v>1205981</v>
      </c>
      <c r="D291">
        <v>2144</v>
      </c>
      <c r="E291" t="s">
        <v>334</v>
      </c>
      <c r="F291" t="s">
        <v>884</v>
      </c>
      <c r="G291">
        <v>175</v>
      </c>
      <c r="H291" t="s">
        <v>885</v>
      </c>
      <c r="I291">
        <v>1203316</v>
      </c>
      <c r="J291">
        <v>1204792</v>
      </c>
      <c r="K291" t="s">
        <v>173</v>
      </c>
      <c r="L291" t="s">
        <v>337</v>
      </c>
      <c r="M291">
        <v>954</v>
      </c>
      <c r="N291">
        <v>522</v>
      </c>
      <c r="O291" t="s">
        <v>336</v>
      </c>
    </row>
    <row r="292" spans="1:15" x14ac:dyDescent="0.35">
      <c r="A292" t="s">
        <v>711</v>
      </c>
      <c r="B292">
        <v>1203838</v>
      </c>
      <c r="C292">
        <v>1205981</v>
      </c>
      <c r="D292">
        <v>2144</v>
      </c>
      <c r="E292" t="s">
        <v>334</v>
      </c>
      <c r="F292" t="s">
        <v>884</v>
      </c>
      <c r="G292">
        <v>175</v>
      </c>
      <c r="H292" t="s">
        <v>881</v>
      </c>
      <c r="I292">
        <v>1201247</v>
      </c>
      <c r="J292">
        <v>1232700</v>
      </c>
      <c r="K292" t="s">
        <v>331</v>
      </c>
      <c r="L292" t="s">
        <v>339</v>
      </c>
      <c r="M292">
        <v>2591</v>
      </c>
      <c r="N292">
        <v>2591</v>
      </c>
      <c r="O292" t="s">
        <v>329</v>
      </c>
    </row>
    <row r="293" spans="1:15" x14ac:dyDescent="0.35">
      <c r="A293" t="s">
        <v>711</v>
      </c>
      <c r="B293">
        <v>1226827</v>
      </c>
      <c r="C293">
        <v>1229869</v>
      </c>
      <c r="D293">
        <v>3043</v>
      </c>
      <c r="E293" t="s">
        <v>334</v>
      </c>
      <c r="F293" t="s">
        <v>882</v>
      </c>
      <c r="G293">
        <v>176</v>
      </c>
      <c r="H293" t="s">
        <v>883</v>
      </c>
      <c r="I293">
        <v>1227747</v>
      </c>
      <c r="J293">
        <v>1228238</v>
      </c>
      <c r="K293" t="s">
        <v>331</v>
      </c>
      <c r="L293" t="s">
        <v>362</v>
      </c>
      <c r="M293">
        <v>-920</v>
      </c>
      <c r="N293">
        <v>920</v>
      </c>
      <c r="O293" t="s">
        <v>336</v>
      </c>
    </row>
    <row r="294" spans="1:15" x14ac:dyDescent="0.35">
      <c r="A294" t="s">
        <v>711</v>
      </c>
      <c r="B294">
        <v>1226827</v>
      </c>
      <c r="C294">
        <v>1229869</v>
      </c>
      <c r="D294">
        <v>3043</v>
      </c>
      <c r="E294" t="s">
        <v>334</v>
      </c>
      <c r="F294" t="s">
        <v>882</v>
      </c>
      <c r="G294">
        <v>176</v>
      </c>
      <c r="H294" t="s">
        <v>881</v>
      </c>
      <c r="I294">
        <v>1201247</v>
      </c>
      <c r="J294">
        <v>1232700</v>
      </c>
      <c r="K294" t="s">
        <v>331</v>
      </c>
      <c r="L294" t="s">
        <v>339</v>
      </c>
      <c r="M294">
        <v>25580</v>
      </c>
      <c r="N294">
        <v>2831</v>
      </c>
      <c r="O294" t="s">
        <v>329</v>
      </c>
    </row>
    <row r="295" spans="1:15" x14ac:dyDescent="0.35">
      <c r="A295" t="s">
        <v>711</v>
      </c>
      <c r="B295">
        <v>1734982</v>
      </c>
      <c r="C295">
        <v>1736456</v>
      </c>
      <c r="D295">
        <v>1475</v>
      </c>
      <c r="E295" t="s">
        <v>334</v>
      </c>
      <c r="F295" t="s">
        <v>879</v>
      </c>
      <c r="G295">
        <v>177</v>
      </c>
      <c r="H295" t="s">
        <v>880</v>
      </c>
      <c r="I295">
        <v>1730993</v>
      </c>
      <c r="J295">
        <v>1735767</v>
      </c>
      <c r="K295" t="s">
        <v>173</v>
      </c>
      <c r="L295" t="s">
        <v>337</v>
      </c>
      <c r="M295">
        <v>785</v>
      </c>
      <c r="N295">
        <v>689</v>
      </c>
      <c r="O295" t="s">
        <v>336</v>
      </c>
    </row>
    <row r="296" spans="1:15" x14ac:dyDescent="0.35">
      <c r="A296" t="s">
        <v>711</v>
      </c>
      <c r="B296">
        <v>1734982</v>
      </c>
      <c r="C296">
        <v>1736456</v>
      </c>
      <c r="D296">
        <v>1475</v>
      </c>
      <c r="E296" t="s">
        <v>334</v>
      </c>
      <c r="F296" t="s">
        <v>879</v>
      </c>
      <c r="G296">
        <v>177</v>
      </c>
      <c r="H296" t="s">
        <v>878</v>
      </c>
      <c r="I296">
        <v>1735853</v>
      </c>
      <c r="J296">
        <v>1738106</v>
      </c>
      <c r="K296" t="s">
        <v>173</v>
      </c>
      <c r="L296" t="s">
        <v>330</v>
      </c>
      <c r="M296">
        <v>3124</v>
      </c>
      <c r="N296">
        <v>603</v>
      </c>
      <c r="O296" t="s">
        <v>329</v>
      </c>
    </row>
    <row r="297" spans="1:15" x14ac:dyDescent="0.35">
      <c r="A297" t="s">
        <v>711</v>
      </c>
      <c r="B297">
        <v>1802365</v>
      </c>
      <c r="C297">
        <v>1803737</v>
      </c>
      <c r="D297">
        <v>1373</v>
      </c>
      <c r="E297" t="s">
        <v>334</v>
      </c>
      <c r="F297" t="s">
        <v>876</v>
      </c>
      <c r="G297">
        <v>178</v>
      </c>
      <c r="H297" t="s">
        <v>877</v>
      </c>
      <c r="I297">
        <v>1802008</v>
      </c>
      <c r="J297">
        <v>1802856</v>
      </c>
      <c r="K297" t="s">
        <v>173</v>
      </c>
      <c r="L297" t="s">
        <v>337</v>
      </c>
      <c r="M297">
        <v>491</v>
      </c>
      <c r="N297">
        <v>357</v>
      </c>
      <c r="O297" t="s">
        <v>336</v>
      </c>
    </row>
    <row r="298" spans="1:15" x14ac:dyDescent="0.35">
      <c r="A298" t="s">
        <v>711</v>
      </c>
      <c r="B298">
        <v>1802365</v>
      </c>
      <c r="C298">
        <v>1803737</v>
      </c>
      <c r="D298">
        <v>1373</v>
      </c>
      <c r="E298" t="s">
        <v>334</v>
      </c>
      <c r="F298" t="s">
        <v>876</v>
      </c>
      <c r="G298">
        <v>178</v>
      </c>
      <c r="H298" t="s">
        <v>875</v>
      </c>
      <c r="I298">
        <v>1803107</v>
      </c>
      <c r="J298">
        <v>1806819</v>
      </c>
      <c r="K298" t="s">
        <v>331</v>
      </c>
      <c r="L298" t="s">
        <v>337</v>
      </c>
      <c r="M298">
        <v>-742</v>
      </c>
      <c r="N298">
        <v>630</v>
      </c>
      <c r="O298" t="s">
        <v>336</v>
      </c>
    </row>
    <row r="299" spans="1:15" x14ac:dyDescent="0.35">
      <c r="A299" t="s">
        <v>711</v>
      </c>
      <c r="B299">
        <v>2156827</v>
      </c>
      <c r="C299">
        <v>2164961</v>
      </c>
      <c r="D299">
        <v>8135</v>
      </c>
      <c r="E299" t="s">
        <v>334</v>
      </c>
      <c r="F299" t="s">
        <v>874</v>
      </c>
      <c r="G299">
        <v>179</v>
      </c>
      <c r="H299" t="s">
        <v>873</v>
      </c>
      <c r="I299">
        <v>2153201</v>
      </c>
      <c r="J299">
        <v>2163863</v>
      </c>
      <c r="K299" t="s">
        <v>173</v>
      </c>
      <c r="L299" t="s">
        <v>337</v>
      </c>
      <c r="M299">
        <v>7036</v>
      </c>
      <c r="N299">
        <v>1098</v>
      </c>
      <c r="O299" t="s">
        <v>336</v>
      </c>
    </row>
    <row r="300" spans="1:15" x14ac:dyDescent="0.35">
      <c r="A300" t="s">
        <v>711</v>
      </c>
      <c r="B300">
        <v>2261905</v>
      </c>
      <c r="C300">
        <v>2265029</v>
      </c>
      <c r="D300">
        <v>3125</v>
      </c>
      <c r="E300" t="s">
        <v>334</v>
      </c>
      <c r="F300" t="s">
        <v>870</v>
      </c>
      <c r="G300">
        <v>180</v>
      </c>
      <c r="H300" t="s">
        <v>872</v>
      </c>
      <c r="I300">
        <v>2263581</v>
      </c>
      <c r="J300">
        <v>2265857</v>
      </c>
      <c r="K300" t="s">
        <v>173</v>
      </c>
      <c r="L300" t="s">
        <v>330</v>
      </c>
      <c r="M300">
        <v>3952</v>
      </c>
      <c r="N300">
        <v>828</v>
      </c>
      <c r="O300" t="s">
        <v>329</v>
      </c>
    </row>
    <row r="301" spans="1:15" x14ac:dyDescent="0.35">
      <c r="A301" t="s">
        <v>711</v>
      </c>
      <c r="B301">
        <v>2261905</v>
      </c>
      <c r="C301">
        <v>2265029</v>
      </c>
      <c r="D301">
        <v>3125</v>
      </c>
      <c r="E301" t="s">
        <v>334</v>
      </c>
      <c r="F301" t="s">
        <v>870</v>
      </c>
      <c r="G301">
        <v>180</v>
      </c>
      <c r="H301" t="s">
        <v>871</v>
      </c>
      <c r="I301">
        <v>2258839</v>
      </c>
      <c r="J301">
        <v>2262664</v>
      </c>
      <c r="K301" t="s">
        <v>173</v>
      </c>
      <c r="L301" t="s">
        <v>337</v>
      </c>
      <c r="M301">
        <v>759</v>
      </c>
      <c r="N301">
        <v>759</v>
      </c>
      <c r="O301" t="s">
        <v>336</v>
      </c>
    </row>
    <row r="302" spans="1:15" x14ac:dyDescent="0.35">
      <c r="A302" t="s">
        <v>711</v>
      </c>
      <c r="B302">
        <v>2261905</v>
      </c>
      <c r="C302">
        <v>2265029</v>
      </c>
      <c r="D302">
        <v>3125</v>
      </c>
      <c r="E302" t="s">
        <v>334</v>
      </c>
      <c r="F302" t="s">
        <v>870</v>
      </c>
      <c r="G302">
        <v>180</v>
      </c>
      <c r="H302" t="s">
        <v>869</v>
      </c>
      <c r="I302">
        <v>2262919</v>
      </c>
      <c r="J302">
        <v>2263615</v>
      </c>
      <c r="K302" t="s">
        <v>331</v>
      </c>
      <c r="L302" t="s">
        <v>362</v>
      </c>
      <c r="M302">
        <v>-1014</v>
      </c>
      <c r="N302">
        <v>1014</v>
      </c>
      <c r="O302" t="s">
        <v>336</v>
      </c>
    </row>
    <row r="303" spans="1:15" x14ac:dyDescent="0.35">
      <c r="A303" t="s">
        <v>711</v>
      </c>
      <c r="B303">
        <v>2822795</v>
      </c>
      <c r="C303">
        <v>2824372</v>
      </c>
      <c r="D303">
        <v>1578</v>
      </c>
      <c r="E303" t="s">
        <v>334</v>
      </c>
      <c r="F303" t="s">
        <v>867</v>
      </c>
      <c r="G303">
        <v>181</v>
      </c>
      <c r="H303" t="s">
        <v>868</v>
      </c>
      <c r="I303">
        <v>2782255</v>
      </c>
      <c r="J303">
        <v>2786010</v>
      </c>
      <c r="K303" t="s">
        <v>331</v>
      </c>
      <c r="L303" t="s">
        <v>375</v>
      </c>
      <c r="M303">
        <v>40540</v>
      </c>
      <c r="N303">
        <v>36785</v>
      </c>
      <c r="O303" t="s">
        <v>336</v>
      </c>
    </row>
    <row r="304" spans="1:15" x14ac:dyDescent="0.35">
      <c r="A304" t="s">
        <v>711</v>
      </c>
      <c r="B304">
        <v>2822795</v>
      </c>
      <c r="C304">
        <v>2824372</v>
      </c>
      <c r="D304">
        <v>1578</v>
      </c>
      <c r="E304" t="s">
        <v>334</v>
      </c>
      <c r="F304" t="s">
        <v>867</v>
      </c>
      <c r="G304">
        <v>181</v>
      </c>
      <c r="H304" t="s">
        <v>866</v>
      </c>
      <c r="I304">
        <v>2786206</v>
      </c>
      <c r="J304">
        <v>2879158</v>
      </c>
      <c r="K304" t="s">
        <v>173</v>
      </c>
      <c r="L304" t="s">
        <v>339</v>
      </c>
      <c r="M304">
        <v>56363</v>
      </c>
      <c r="N304">
        <v>36589</v>
      </c>
      <c r="O304" t="s">
        <v>329</v>
      </c>
    </row>
    <row r="305" spans="1:15" x14ac:dyDescent="0.35">
      <c r="A305" t="s">
        <v>711</v>
      </c>
      <c r="B305">
        <v>3393306</v>
      </c>
      <c r="C305">
        <v>3398835</v>
      </c>
      <c r="D305">
        <v>5530</v>
      </c>
      <c r="E305" t="s">
        <v>334</v>
      </c>
      <c r="F305" t="s">
        <v>865</v>
      </c>
      <c r="G305">
        <v>182</v>
      </c>
      <c r="H305" t="s">
        <v>864</v>
      </c>
      <c r="I305">
        <v>3412145</v>
      </c>
      <c r="J305">
        <v>3412251</v>
      </c>
      <c r="K305" t="s">
        <v>173</v>
      </c>
      <c r="L305" t="s">
        <v>375</v>
      </c>
      <c r="M305">
        <v>18945</v>
      </c>
      <c r="N305">
        <v>13310</v>
      </c>
      <c r="O305" t="s">
        <v>336</v>
      </c>
    </row>
    <row r="306" spans="1:15" x14ac:dyDescent="0.35">
      <c r="A306" t="s">
        <v>711</v>
      </c>
      <c r="B306">
        <v>4900241</v>
      </c>
      <c r="C306">
        <v>4906992</v>
      </c>
      <c r="D306">
        <v>6752</v>
      </c>
      <c r="E306" t="s">
        <v>334</v>
      </c>
      <c r="F306" t="s">
        <v>863</v>
      </c>
      <c r="G306">
        <v>183</v>
      </c>
      <c r="H306" t="s">
        <v>862</v>
      </c>
      <c r="I306">
        <v>4898900</v>
      </c>
      <c r="J306">
        <v>4900869</v>
      </c>
      <c r="K306" t="s">
        <v>331</v>
      </c>
      <c r="L306" t="s">
        <v>330</v>
      </c>
      <c r="M306">
        <v>1341</v>
      </c>
      <c r="N306">
        <v>628</v>
      </c>
      <c r="O306" t="s">
        <v>336</v>
      </c>
    </row>
    <row r="307" spans="1:15" x14ac:dyDescent="0.35">
      <c r="A307" t="s">
        <v>711</v>
      </c>
      <c r="B307">
        <v>5622634</v>
      </c>
      <c r="C307">
        <v>5628482</v>
      </c>
      <c r="D307">
        <v>5849</v>
      </c>
      <c r="E307" t="s">
        <v>334</v>
      </c>
      <c r="F307" t="s">
        <v>861</v>
      </c>
      <c r="G307">
        <v>184</v>
      </c>
      <c r="H307" t="s">
        <v>860</v>
      </c>
      <c r="I307">
        <v>5624083</v>
      </c>
      <c r="J307">
        <v>5642036</v>
      </c>
      <c r="K307" t="s">
        <v>331</v>
      </c>
      <c r="L307" t="s">
        <v>337</v>
      </c>
      <c r="M307">
        <v>-1449</v>
      </c>
      <c r="N307">
        <v>1449</v>
      </c>
      <c r="O307" t="s">
        <v>336</v>
      </c>
    </row>
    <row r="308" spans="1:15" x14ac:dyDescent="0.35">
      <c r="A308" t="s">
        <v>711</v>
      </c>
      <c r="B308">
        <v>5848695</v>
      </c>
      <c r="C308">
        <v>5854444</v>
      </c>
      <c r="D308">
        <v>5750</v>
      </c>
      <c r="E308" t="s">
        <v>334</v>
      </c>
      <c r="F308" t="s">
        <v>859</v>
      </c>
      <c r="G308">
        <v>185</v>
      </c>
      <c r="H308" t="s">
        <v>858</v>
      </c>
      <c r="I308">
        <v>5806438</v>
      </c>
      <c r="J308">
        <v>5838764</v>
      </c>
      <c r="K308" t="s">
        <v>173</v>
      </c>
      <c r="L308" t="s">
        <v>349</v>
      </c>
      <c r="M308">
        <v>-9931</v>
      </c>
      <c r="N308">
        <v>9931</v>
      </c>
      <c r="O308" t="s">
        <v>336</v>
      </c>
    </row>
    <row r="309" spans="1:15" x14ac:dyDescent="0.35">
      <c r="A309" t="s">
        <v>711</v>
      </c>
      <c r="B309">
        <v>6815637</v>
      </c>
      <c r="C309">
        <v>6821062</v>
      </c>
      <c r="D309">
        <v>5426</v>
      </c>
      <c r="E309" t="s">
        <v>334</v>
      </c>
      <c r="F309" t="s">
        <v>857</v>
      </c>
      <c r="G309">
        <v>186</v>
      </c>
      <c r="H309" t="s">
        <v>856</v>
      </c>
      <c r="I309">
        <v>6783258</v>
      </c>
      <c r="J309">
        <v>6787637</v>
      </c>
      <c r="K309" t="s">
        <v>331</v>
      </c>
      <c r="L309" t="s">
        <v>375</v>
      </c>
      <c r="M309">
        <v>32379</v>
      </c>
      <c r="N309">
        <v>28000</v>
      </c>
      <c r="O309" t="s">
        <v>336</v>
      </c>
    </row>
    <row r="310" spans="1:15" x14ac:dyDescent="0.35">
      <c r="A310" t="s">
        <v>711</v>
      </c>
      <c r="B310">
        <v>7503441</v>
      </c>
      <c r="C310">
        <v>7505714</v>
      </c>
      <c r="D310">
        <v>2274</v>
      </c>
      <c r="E310" t="s">
        <v>334</v>
      </c>
      <c r="F310" t="s">
        <v>855</v>
      </c>
      <c r="G310">
        <v>187</v>
      </c>
      <c r="H310" t="s">
        <v>854</v>
      </c>
      <c r="I310">
        <v>7504086</v>
      </c>
      <c r="J310">
        <v>7510416</v>
      </c>
      <c r="K310" t="s">
        <v>331</v>
      </c>
      <c r="L310" t="s">
        <v>337</v>
      </c>
      <c r="M310">
        <v>-645</v>
      </c>
      <c r="N310">
        <v>645</v>
      </c>
      <c r="O310" t="s">
        <v>336</v>
      </c>
    </row>
    <row r="311" spans="1:15" x14ac:dyDescent="0.35">
      <c r="A311" t="s">
        <v>711</v>
      </c>
      <c r="B311">
        <v>7940364</v>
      </c>
      <c r="C311">
        <v>7942083</v>
      </c>
      <c r="D311">
        <v>1720</v>
      </c>
      <c r="E311" t="s">
        <v>334</v>
      </c>
      <c r="F311" t="s">
        <v>853</v>
      </c>
      <c r="G311">
        <v>188</v>
      </c>
      <c r="H311" t="s">
        <v>852</v>
      </c>
      <c r="I311">
        <v>7941286</v>
      </c>
      <c r="J311">
        <v>7944663</v>
      </c>
      <c r="K311" t="s">
        <v>331</v>
      </c>
      <c r="L311" t="s">
        <v>337</v>
      </c>
      <c r="M311">
        <v>-922</v>
      </c>
      <c r="N311">
        <v>797</v>
      </c>
      <c r="O311" t="s">
        <v>336</v>
      </c>
    </row>
    <row r="312" spans="1:15" x14ac:dyDescent="0.35">
      <c r="A312" t="s">
        <v>711</v>
      </c>
      <c r="B312">
        <v>8006200</v>
      </c>
      <c r="C312">
        <v>8010094</v>
      </c>
      <c r="D312">
        <v>3895</v>
      </c>
      <c r="E312" t="s">
        <v>334</v>
      </c>
      <c r="F312" t="s">
        <v>850</v>
      </c>
      <c r="G312">
        <v>189</v>
      </c>
      <c r="H312" t="s">
        <v>851</v>
      </c>
      <c r="I312">
        <v>7972146</v>
      </c>
      <c r="J312">
        <v>8047247</v>
      </c>
      <c r="K312" t="s">
        <v>331</v>
      </c>
      <c r="L312" t="s">
        <v>339</v>
      </c>
      <c r="M312">
        <v>34054</v>
      </c>
      <c r="N312">
        <v>34054</v>
      </c>
      <c r="O312" t="s">
        <v>329</v>
      </c>
    </row>
    <row r="313" spans="1:15" x14ac:dyDescent="0.35">
      <c r="A313" t="s">
        <v>711</v>
      </c>
      <c r="B313">
        <v>8006200</v>
      </c>
      <c r="C313">
        <v>8010094</v>
      </c>
      <c r="D313">
        <v>3895</v>
      </c>
      <c r="E313" t="s">
        <v>334</v>
      </c>
      <c r="F313" t="s">
        <v>850</v>
      </c>
      <c r="G313">
        <v>189</v>
      </c>
      <c r="H313" t="s">
        <v>849</v>
      </c>
      <c r="I313">
        <v>8021646</v>
      </c>
      <c r="J313">
        <v>8021718</v>
      </c>
      <c r="K313" t="s">
        <v>173</v>
      </c>
      <c r="L313" t="s">
        <v>375</v>
      </c>
      <c r="M313">
        <v>15518</v>
      </c>
      <c r="N313">
        <v>11552</v>
      </c>
      <c r="O313" t="s">
        <v>336</v>
      </c>
    </row>
    <row r="314" spans="1:15" x14ac:dyDescent="0.35">
      <c r="A314" t="s">
        <v>711</v>
      </c>
      <c r="B314">
        <v>8449459</v>
      </c>
      <c r="C314">
        <v>8453232</v>
      </c>
      <c r="D314">
        <v>3774</v>
      </c>
      <c r="E314" t="s">
        <v>334</v>
      </c>
      <c r="F314" t="s">
        <v>848</v>
      </c>
      <c r="G314">
        <v>190</v>
      </c>
      <c r="H314" t="s">
        <v>847</v>
      </c>
      <c r="I314">
        <v>8443022</v>
      </c>
      <c r="J314">
        <v>8465769</v>
      </c>
      <c r="K314" t="s">
        <v>331</v>
      </c>
      <c r="L314" t="s">
        <v>339</v>
      </c>
      <c r="M314">
        <v>6437</v>
      </c>
      <c r="N314">
        <v>6437</v>
      </c>
      <c r="O314" t="s">
        <v>336</v>
      </c>
    </row>
    <row r="315" spans="1:15" x14ac:dyDescent="0.35">
      <c r="A315" t="s">
        <v>711</v>
      </c>
      <c r="B315">
        <v>8497429</v>
      </c>
      <c r="C315">
        <v>8501032</v>
      </c>
      <c r="D315">
        <v>3604</v>
      </c>
      <c r="E315" t="s">
        <v>334</v>
      </c>
      <c r="F315" t="s">
        <v>845</v>
      </c>
      <c r="G315">
        <v>191</v>
      </c>
      <c r="H315" t="s">
        <v>846</v>
      </c>
      <c r="I315">
        <v>8500569</v>
      </c>
      <c r="J315">
        <v>8502863</v>
      </c>
      <c r="K315" t="s">
        <v>173</v>
      </c>
      <c r="L315" t="s">
        <v>330</v>
      </c>
      <c r="M315">
        <v>5434</v>
      </c>
      <c r="N315">
        <v>463</v>
      </c>
      <c r="O315" t="s">
        <v>329</v>
      </c>
    </row>
    <row r="316" spans="1:15" x14ac:dyDescent="0.35">
      <c r="A316" t="s">
        <v>711</v>
      </c>
      <c r="B316">
        <v>8497429</v>
      </c>
      <c r="C316">
        <v>8501032</v>
      </c>
      <c r="D316">
        <v>3604</v>
      </c>
      <c r="E316" t="s">
        <v>334</v>
      </c>
      <c r="F316" t="s">
        <v>845</v>
      </c>
      <c r="G316">
        <v>191</v>
      </c>
      <c r="H316" t="s">
        <v>844</v>
      </c>
      <c r="I316">
        <v>8465907</v>
      </c>
      <c r="J316">
        <v>8500246</v>
      </c>
      <c r="K316" t="s">
        <v>173</v>
      </c>
      <c r="L316" t="s">
        <v>337</v>
      </c>
      <c r="M316">
        <v>2817</v>
      </c>
      <c r="N316">
        <v>786</v>
      </c>
      <c r="O316" t="s">
        <v>336</v>
      </c>
    </row>
    <row r="317" spans="1:15" x14ac:dyDescent="0.35">
      <c r="A317" t="s">
        <v>711</v>
      </c>
      <c r="B317">
        <v>8515822</v>
      </c>
      <c r="C317">
        <v>8518812</v>
      </c>
      <c r="D317">
        <v>2991</v>
      </c>
      <c r="E317" t="s">
        <v>334</v>
      </c>
      <c r="F317" t="s">
        <v>841</v>
      </c>
      <c r="G317">
        <v>192</v>
      </c>
      <c r="H317" t="s">
        <v>843</v>
      </c>
      <c r="I317">
        <v>8518344</v>
      </c>
      <c r="J317">
        <v>8527084</v>
      </c>
      <c r="K317" t="s">
        <v>331</v>
      </c>
      <c r="L317" t="s">
        <v>337</v>
      </c>
      <c r="M317">
        <v>-2522</v>
      </c>
      <c r="N317">
        <v>468</v>
      </c>
      <c r="O317" t="s">
        <v>336</v>
      </c>
    </row>
    <row r="318" spans="1:15" x14ac:dyDescent="0.35">
      <c r="A318" t="s">
        <v>711</v>
      </c>
      <c r="B318">
        <v>8515822</v>
      </c>
      <c r="C318">
        <v>8518812</v>
      </c>
      <c r="D318">
        <v>2991</v>
      </c>
      <c r="E318" t="s">
        <v>334</v>
      </c>
      <c r="F318" t="s">
        <v>841</v>
      </c>
      <c r="G318">
        <v>192</v>
      </c>
      <c r="H318" t="s">
        <v>842</v>
      </c>
      <c r="I318">
        <v>8514529</v>
      </c>
      <c r="J318">
        <v>8516601</v>
      </c>
      <c r="K318" t="s">
        <v>173</v>
      </c>
      <c r="L318" t="s">
        <v>337</v>
      </c>
      <c r="M318">
        <v>779</v>
      </c>
      <c r="N318">
        <v>779</v>
      </c>
      <c r="O318" t="s">
        <v>336</v>
      </c>
    </row>
    <row r="319" spans="1:15" x14ac:dyDescent="0.35">
      <c r="A319" t="s">
        <v>711</v>
      </c>
      <c r="B319">
        <v>8515822</v>
      </c>
      <c r="C319">
        <v>8518812</v>
      </c>
      <c r="D319">
        <v>2991</v>
      </c>
      <c r="E319" t="s">
        <v>334</v>
      </c>
      <c r="F319" t="s">
        <v>841</v>
      </c>
      <c r="G319">
        <v>192</v>
      </c>
      <c r="H319" t="s">
        <v>840</v>
      </c>
      <c r="I319">
        <v>8516842</v>
      </c>
      <c r="J319">
        <v>8517966</v>
      </c>
      <c r="K319" t="s">
        <v>173</v>
      </c>
      <c r="L319" t="s">
        <v>362</v>
      </c>
      <c r="M319">
        <v>2144</v>
      </c>
      <c r="N319">
        <v>846</v>
      </c>
      <c r="O319" t="s">
        <v>336</v>
      </c>
    </row>
    <row r="320" spans="1:15" x14ac:dyDescent="0.35">
      <c r="A320" t="s">
        <v>711</v>
      </c>
      <c r="B320">
        <v>8636188</v>
      </c>
      <c r="C320">
        <v>8639454</v>
      </c>
      <c r="D320">
        <v>3267</v>
      </c>
      <c r="E320" t="s">
        <v>334</v>
      </c>
      <c r="F320" t="s">
        <v>838</v>
      </c>
      <c r="G320">
        <v>193</v>
      </c>
      <c r="H320" t="s">
        <v>839</v>
      </c>
      <c r="I320">
        <v>8638016</v>
      </c>
      <c r="J320">
        <v>8639922</v>
      </c>
      <c r="K320" t="s">
        <v>173</v>
      </c>
      <c r="L320" t="s">
        <v>330</v>
      </c>
      <c r="M320">
        <v>3734</v>
      </c>
      <c r="N320">
        <v>468</v>
      </c>
      <c r="O320" t="s">
        <v>336</v>
      </c>
    </row>
    <row r="321" spans="1:15" x14ac:dyDescent="0.35">
      <c r="A321" t="s">
        <v>711</v>
      </c>
      <c r="B321">
        <v>8636188</v>
      </c>
      <c r="C321">
        <v>8639454</v>
      </c>
      <c r="D321">
        <v>3267</v>
      </c>
      <c r="E321" t="s">
        <v>334</v>
      </c>
      <c r="F321" t="s">
        <v>838</v>
      </c>
      <c r="G321">
        <v>193</v>
      </c>
      <c r="H321" t="s">
        <v>837</v>
      </c>
      <c r="I321">
        <v>8633539</v>
      </c>
      <c r="J321">
        <v>8636684</v>
      </c>
      <c r="K321" t="s">
        <v>331</v>
      </c>
      <c r="L321" t="s">
        <v>330</v>
      </c>
      <c r="M321">
        <v>2649</v>
      </c>
      <c r="N321">
        <v>496</v>
      </c>
      <c r="O321" t="s">
        <v>329</v>
      </c>
    </row>
    <row r="322" spans="1:15" x14ac:dyDescent="0.35">
      <c r="A322" t="s">
        <v>711</v>
      </c>
      <c r="B322">
        <v>8812079</v>
      </c>
      <c r="C322">
        <v>8815142</v>
      </c>
      <c r="D322">
        <v>3064</v>
      </c>
      <c r="E322" t="s">
        <v>334</v>
      </c>
      <c r="F322" t="s">
        <v>836</v>
      </c>
      <c r="G322">
        <v>194</v>
      </c>
      <c r="H322" t="s">
        <v>833</v>
      </c>
      <c r="I322">
        <v>8820605</v>
      </c>
      <c r="J322">
        <v>8884292</v>
      </c>
      <c r="K322" t="s">
        <v>331</v>
      </c>
      <c r="L322" t="s">
        <v>349</v>
      </c>
      <c r="M322">
        <v>-8526</v>
      </c>
      <c r="N322">
        <v>5463</v>
      </c>
      <c r="O322" t="s">
        <v>336</v>
      </c>
    </row>
    <row r="323" spans="1:15" x14ac:dyDescent="0.35">
      <c r="A323" t="s">
        <v>711</v>
      </c>
      <c r="B323">
        <v>8843451</v>
      </c>
      <c r="C323">
        <v>8845488</v>
      </c>
      <c r="D323">
        <v>2038</v>
      </c>
      <c r="E323" t="s">
        <v>334</v>
      </c>
      <c r="F323" t="s">
        <v>834</v>
      </c>
      <c r="G323">
        <v>195</v>
      </c>
      <c r="H323" t="s">
        <v>835</v>
      </c>
      <c r="I323">
        <v>8829562</v>
      </c>
      <c r="J323">
        <v>8831943</v>
      </c>
      <c r="K323" t="s">
        <v>331</v>
      </c>
      <c r="L323" t="s">
        <v>375</v>
      </c>
      <c r="M323">
        <v>13889</v>
      </c>
      <c r="N323">
        <v>11508</v>
      </c>
      <c r="O323" t="s">
        <v>336</v>
      </c>
    </row>
    <row r="324" spans="1:15" x14ac:dyDescent="0.35">
      <c r="A324" t="s">
        <v>711</v>
      </c>
      <c r="B324">
        <v>8843451</v>
      </c>
      <c r="C324">
        <v>8845488</v>
      </c>
      <c r="D324">
        <v>2038</v>
      </c>
      <c r="E324" t="s">
        <v>334</v>
      </c>
      <c r="F324" t="s">
        <v>834</v>
      </c>
      <c r="G324">
        <v>195</v>
      </c>
      <c r="H324" t="s">
        <v>833</v>
      </c>
      <c r="I324">
        <v>8820605</v>
      </c>
      <c r="J324">
        <v>8884292</v>
      </c>
      <c r="K324" t="s">
        <v>331</v>
      </c>
      <c r="L324" t="s">
        <v>339</v>
      </c>
      <c r="M324">
        <v>22846</v>
      </c>
      <c r="N324">
        <v>22846</v>
      </c>
      <c r="O324" t="s">
        <v>329</v>
      </c>
    </row>
    <row r="325" spans="1:15" x14ac:dyDescent="0.35">
      <c r="A325" t="s">
        <v>711</v>
      </c>
      <c r="B325">
        <v>9121406</v>
      </c>
      <c r="C325">
        <v>9124133</v>
      </c>
      <c r="D325">
        <v>2728</v>
      </c>
      <c r="E325" t="s">
        <v>334</v>
      </c>
      <c r="F325" t="s">
        <v>832</v>
      </c>
      <c r="G325">
        <v>196</v>
      </c>
      <c r="H325" t="s">
        <v>831</v>
      </c>
      <c r="I325">
        <v>9091208</v>
      </c>
      <c r="J325">
        <v>9123452</v>
      </c>
      <c r="K325" t="s">
        <v>173</v>
      </c>
      <c r="L325" t="s">
        <v>337</v>
      </c>
      <c r="M325">
        <v>2046</v>
      </c>
      <c r="N325">
        <v>681</v>
      </c>
      <c r="O325" t="s">
        <v>336</v>
      </c>
    </row>
    <row r="326" spans="1:15" x14ac:dyDescent="0.35">
      <c r="A326" t="s">
        <v>711</v>
      </c>
      <c r="B326">
        <v>9519855</v>
      </c>
      <c r="C326">
        <v>9522979</v>
      </c>
      <c r="D326">
        <v>3125</v>
      </c>
      <c r="E326" t="s">
        <v>334</v>
      </c>
      <c r="F326" t="s">
        <v>830</v>
      </c>
      <c r="G326">
        <v>197</v>
      </c>
      <c r="H326" t="s">
        <v>829</v>
      </c>
      <c r="I326">
        <v>9522167</v>
      </c>
      <c r="J326">
        <v>9524486</v>
      </c>
      <c r="K326" t="s">
        <v>331</v>
      </c>
      <c r="L326" t="s">
        <v>337</v>
      </c>
      <c r="M326">
        <v>-2312</v>
      </c>
      <c r="N326">
        <v>812</v>
      </c>
      <c r="O326" t="s">
        <v>336</v>
      </c>
    </row>
    <row r="327" spans="1:15" x14ac:dyDescent="0.35">
      <c r="A327" t="s">
        <v>711</v>
      </c>
      <c r="B327">
        <v>9539331</v>
      </c>
      <c r="C327">
        <v>9543962</v>
      </c>
      <c r="D327">
        <v>4632</v>
      </c>
      <c r="E327" t="s">
        <v>334</v>
      </c>
      <c r="F327" t="s">
        <v>828</v>
      </c>
      <c r="G327">
        <v>198</v>
      </c>
      <c r="H327" t="s">
        <v>827</v>
      </c>
      <c r="I327">
        <v>9540320</v>
      </c>
      <c r="J327">
        <v>9589813</v>
      </c>
      <c r="K327" t="s">
        <v>331</v>
      </c>
      <c r="L327" t="s">
        <v>337</v>
      </c>
      <c r="M327">
        <v>-989</v>
      </c>
      <c r="N327">
        <v>989</v>
      </c>
      <c r="O327" t="s">
        <v>336</v>
      </c>
    </row>
    <row r="328" spans="1:15" x14ac:dyDescent="0.35">
      <c r="A328" t="s">
        <v>711</v>
      </c>
      <c r="B328">
        <v>9685055</v>
      </c>
      <c r="C328">
        <v>9688983</v>
      </c>
      <c r="D328">
        <v>3929</v>
      </c>
      <c r="E328" t="s">
        <v>334</v>
      </c>
      <c r="F328" t="s">
        <v>826</v>
      </c>
      <c r="G328">
        <v>199</v>
      </c>
      <c r="H328" t="s">
        <v>825</v>
      </c>
      <c r="I328">
        <v>9676679</v>
      </c>
      <c r="J328">
        <v>9689800</v>
      </c>
      <c r="K328" t="s">
        <v>173</v>
      </c>
      <c r="L328" t="s">
        <v>339</v>
      </c>
      <c r="M328">
        <v>4745</v>
      </c>
      <c r="N328">
        <v>817</v>
      </c>
      <c r="O328" t="s">
        <v>336</v>
      </c>
    </row>
    <row r="329" spans="1:15" x14ac:dyDescent="0.35">
      <c r="A329" t="s">
        <v>711</v>
      </c>
      <c r="B329">
        <v>9711659</v>
      </c>
      <c r="C329">
        <v>9713386</v>
      </c>
      <c r="D329">
        <v>1728</v>
      </c>
      <c r="E329" t="s">
        <v>334</v>
      </c>
      <c r="F329" t="s">
        <v>823</v>
      </c>
      <c r="G329">
        <v>200</v>
      </c>
      <c r="H329" t="s">
        <v>824</v>
      </c>
      <c r="I329">
        <v>9710886</v>
      </c>
      <c r="J329">
        <v>9712244</v>
      </c>
      <c r="K329" t="s">
        <v>173</v>
      </c>
      <c r="L329" t="s">
        <v>337</v>
      </c>
      <c r="M329">
        <v>585</v>
      </c>
      <c r="N329">
        <v>585</v>
      </c>
      <c r="O329" t="s">
        <v>336</v>
      </c>
    </row>
    <row r="330" spans="1:15" x14ac:dyDescent="0.35">
      <c r="A330" t="s">
        <v>711</v>
      </c>
      <c r="B330">
        <v>9711659</v>
      </c>
      <c r="C330">
        <v>9713386</v>
      </c>
      <c r="D330">
        <v>1728</v>
      </c>
      <c r="E330" t="s">
        <v>334</v>
      </c>
      <c r="F330" t="s">
        <v>823</v>
      </c>
      <c r="G330">
        <v>200</v>
      </c>
      <c r="H330" t="s">
        <v>822</v>
      </c>
      <c r="I330">
        <v>9712428</v>
      </c>
      <c r="J330">
        <v>9713564</v>
      </c>
      <c r="K330" t="s">
        <v>331</v>
      </c>
      <c r="L330" t="s">
        <v>337</v>
      </c>
      <c r="M330">
        <v>-769</v>
      </c>
      <c r="N330">
        <v>178</v>
      </c>
      <c r="O330" t="s">
        <v>336</v>
      </c>
    </row>
    <row r="331" spans="1:15" x14ac:dyDescent="0.35">
      <c r="A331" t="s">
        <v>711</v>
      </c>
      <c r="B331">
        <v>10847594</v>
      </c>
      <c r="C331">
        <v>10857433</v>
      </c>
      <c r="D331">
        <v>9840</v>
      </c>
      <c r="E331" t="s">
        <v>334</v>
      </c>
      <c r="F331" t="s">
        <v>821</v>
      </c>
      <c r="G331">
        <v>201</v>
      </c>
      <c r="H331" t="s">
        <v>820</v>
      </c>
      <c r="I331">
        <v>10850989</v>
      </c>
      <c r="J331">
        <v>10869596</v>
      </c>
      <c r="K331" t="s">
        <v>331</v>
      </c>
      <c r="L331" t="s">
        <v>337</v>
      </c>
      <c r="M331">
        <v>-3395</v>
      </c>
      <c r="N331">
        <v>3395</v>
      </c>
      <c r="O331" t="s">
        <v>336</v>
      </c>
    </row>
    <row r="332" spans="1:15" x14ac:dyDescent="0.35">
      <c r="A332" t="s">
        <v>711</v>
      </c>
      <c r="B332">
        <v>11203045</v>
      </c>
      <c r="C332">
        <v>11204854</v>
      </c>
      <c r="D332">
        <v>1810</v>
      </c>
      <c r="E332" t="s">
        <v>334</v>
      </c>
      <c r="F332" t="s">
        <v>818</v>
      </c>
      <c r="G332">
        <v>202</v>
      </c>
      <c r="H332" t="s">
        <v>819</v>
      </c>
      <c r="I332">
        <v>11199522</v>
      </c>
      <c r="J332">
        <v>11203683</v>
      </c>
      <c r="K332" t="s">
        <v>173</v>
      </c>
      <c r="L332" t="s">
        <v>337</v>
      </c>
      <c r="M332">
        <v>638</v>
      </c>
      <c r="N332">
        <v>638</v>
      </c>
      <c r="O332" t="s">
        <v>336</v>
      </c>
    </row>
    <row r="333" spans="1:15" x14ac:dyDescent="0.35">
      <c r="A333" t="s">
        <v>711</v>
      </c>
      <c r="B333">
        <v>11203045</v>
      </c>
      <c r="C333">
        <v>11204854</v>
      </c>
      <c r="D333">
        <v>1810</v>
      </c>
      <c r="E333" t="s">
        <v>334</v>
      </c>
      <c r="F333" t="s">
        <v>818</v>
      </c>
      <c r="G333">
        <v>202</v>
      </c>
      <c r="H333" t="s">
        <v>817</v>
      </c>
      <c r="I333">
        <v>11203886</v>
      </c>
      <c r="J333">
        <v>11207197</v>
      </c>
      <c r="K333" t="s">
        <v>331</v>
      </c>
      <c r="L333" t="s">
        <v>337</v>
      </c>
      <c r="M333">
        <v>-841</v>
      </c>
      <c r="N333">
        <v>841</v>
      </c>
      <c r="O333" t="s">
        <v>336</v>
      </c>
    </row>
    <row r="334" spans="1:15" x14ac:dyDescent="0.35">
      <c r="A334" t="s">
        <v>711</v>
      </c>
      <c r="B334">
        <v>11284041</v>
      </c>
      <c r="C334">
        <v>11292241</v>
      </c>
      <c r="D334">
        <v>8201</v>
      </c>
      <c r="E334" t="s">
        <v>334</v>
      </c>
      <c r="F334" t="s">
        <v>816</v>
      </c>
      <c r="G334">
        <v>203</v>
      </c>
      <c r="H334" t="s">
        <v>815</v>
      </c>
      <c r="I334">
        <v>11281036</v>
      </c>
      <c r="J334">
        <v>11289019</v>
      </c>
      <c r="K334" t="s">
        <v>173</v>
      </c>
      <c r="L334" t="s">
        <v>337</v>
      </c>
      <c r="M334">
        <v>4978</v>
      </c>
      <c r="N334">
        <v>3005</v>
      </c>
      <c r="O334" t="s">
        <v>336</v>
      </c>
    </row>
    <row r="335" spans="1:15" x14ac:dyDescent="0.35">
      <c r="A335" t="s">
        <v>711</v>
      </c>
      <c r="B335">
        <v>11314912</v>
      </c>
      <c r="C335">
        <v>11325715</v>
      </c>
      <c r="D335">
        <v>10804</v>
      </c>
      <c r="E335" t="s">
        <v>334</v>
      </c>
      <c r="F335" t="s">
        <v>814</v>
      </c>
      <c r="G335">
        <v>204</v>
      </c>
      <c r="H335" t="s">
        <v>813</v>
      </c>
      <c r="I335">
        <v>11313762</v>
      </c>
      <c r="J335">
        <v>11314819</v>
      </c>
      <c r="K335" t="s">
        <v>173</v>
      </c>
      <c r="L335" t="s">
        <v>349</v>
      </c>
      <c r="M335">
        <v>-93</v>
      </c>
      <c r="N335">
        <v>93</v>
      </c>
      <c r="O335" t="s">
        <v>336</v>
      </c>
    </row>
    <row r="336" spans="1:15" x14ac:dyDescent="0.35">
      <c r="A336" t="s">
        <v>711</v>
      </c>
      <c r="B336">
        <v>12116614</v>
      </c>
      <c r="C336">
        <v>12118756</v>
      </c>
      <c r="D336">
        <v>2143</v>
      </c>
      <c r="E336" t="s">
        <v>334</v>
      </c>
      <c r="F336" t="s">
        <v>811</v>
      </c>
      <c r="G336">
        <v>205</v>
      </c>
      <c r="H336" t="s">
        <v>812</v>
      </c>
      <c r="I336">
        <v>12114374</v>
      </c>
      <c r="J336">
        <v>12118250</v>
      </c>
      <c r="K336" t="s">
        <v>173</v>
      </c>
      <c r="L336" t="s">
        <v>337</v>
      </c>
      <c r="M336">
        <v>1636</v>
      </c>
      <c r="N336">
        <v>506</v>
      </c>
      <c r="O336" t="s">
        <v>336</v>
      </c>
    </row>
    <row r="337" spans="1:15" x14ac:dyDescent="0.35">
      <c r="A337" t="s">
        <v>711</v>
      </c>
      <c r="B337">
        <v>12116614</v>
      </c>
      <c r="C337">
        <v>12118756</v>
      </c>
      <c r="D337">
        <v>2143</v>
      </c>
      <c r="E337" t="s">
        <v>334</v>
      </c>
      <c r="F337" t="s">
        <v>811</v>
      </c>
      <c r="G337">
        <v>205</v>
      </c>
      <c r="H337" t="s">
        <v>810</v>
      </c>
      <c r="I337">
        <v>12118587</v>
      </c>
      <c r="J337">
        <v>12120494</v>
      </c>
      <c r="K337" t="s">
        <v>173</v>
      </c>
      <c r="L337" t="s">
        <v>330</v>
      </c>
      <c r="M337">
        <v>3880</v>
      </c>
      <c r="N337">
        <v>169</v>
      </c>
      <c r="O337" t="s">
        <v>329</v>
      </c>
    </row>
    <row r="338" spans="1:15" x14ac:dyDescent="0.35">
      <c r="A338" t="s">
        <v>711</v>
      </c>
      <c r="B338">
        <v>12620045</v>
      </c>
      <c r="C338">
        <v>12621709</v>
      </c>
      <c r="D338">
        <v>1665</v>
      </c>
      <c r="E338" t="s">
        <v>334</v>
      </c>
      <c r="F338" t="s">
        <v>809</v>
      </c>
      <c r="G338">
        <v>206</v>
      </c>
      <c r="H338" t="s">
        <v>808</v>
      </c>
      <c r="I338">
        <v>12621036</v>
      </c>
      <c r="J338">
        <v>12641380</v>
      </c>
      <c r="K338" t="s">
        <v>331</v>
      </c>
      <c r="L338" t="s">
        <v>337</v>
      </c>
      <c r="M338">
        <v>-991</v>
      </c>
      <c r="N338">
        <v>673</v>
      </c>
      <c r="O338" t="s">
        <v>336</v>
      </c>
    </row>
    <row r="339" spans="1:15" x14ac:dyDescent="0.35">
      <c r="A339" t="s">
        <v>711</v>
      </c>
      <c r="B339">
        <v>12669336</v>
      </c>
      <c r="C339">
        <v>12671627</v>
      </c>
      <c r="D339">
        <v>2292</v>
      </c>
      <c r="E339" t="s">
        <v>334</v>
      </c>
      <c r="F339" t="s">
        <v>807</v>
      </c>
      <c r="G339">
        <v>207</v>
      </c>
      <c r="H339" t="s">
        <v>806</v>
      </c>
      <c r="I339">
        <v>12686739</v>
      </c>
      <c r="J339">
        <v>12703243</v>
      </c>
      <c r="K339" t="s">
        <v>331</v>
      </c>
      <c r="L339" t="s">
        <v>349</v>
      </c>
      <c r="M339">
        <v>-17403</v>
      </c>
      <c r="N339">
        <v>15112</v>
      </c>
      <c r="O339" t="s">
        <v>336</v>
      </c>
    </row>
    <row r="340" spans="1:15" x14ac:dyDescent="0.35">
      <c r="A340" t="s">
        <v>711</v>
      </c>
      <c r="B340">
        <v>12793079</v>
      </c>
      <c r="C340">
        <v>12800087</v>
      </c>
      <c r="D340">
        <v>7009</v>
      </c>
      <c r="E340" t="s">
        <v>334</v>
      </c>
      <c r="F340" t="s">
        <v>804</v>
      </c>
      <c r="G340">
        <v>208</v>
      </c>
      <c r="H340" t="s">
        <v>805</v>
      </c>
      <c r="I340">
        <v>12777529</v>
      </c>
      <c r="J340">
        <v>12798216</v>
      </c>
      <c r="K340" t="s">
        <v>173</v>
      </c>
      <c r="L340" t="s">
        <v>337</v>
      </c>
      <c r="M340">
        <v>5137</v>
      </c>
      <c r="N340">
        <v>1871</v>
      </c>
      <c r="O340" t="s">
        <v>336</v>
      </c>
    </row>
    <row r="341" spans="1:15" x14ac:dyDescent="0.35">
      <c r="A341" t="s">
        <v>711</v>
      </c>
      <c r="B341">
        <v>12793079</v>
      </c>
      <c r="C341">
        <v>12800087</v>
      </c>
      <c r="D341">
        <v>7009</v>
      </c>
      <c r="E341" t="s">
        <v>334</v>
      </c>
      <c r="F341" t="s">
        <v>804</v>
      </c>
      <c r="G341">
        <v>208</v>
      </c>
      <c r="H341" t="s">
        <v>803</v>
      </c>
      <c r="I341">
        <v>12799002</v>
      </c>
      <c r="J341">
        <v>12806136</v>
      </c>
      <c r="K341" t="s">
        <v>331</v>
      </c>
      <c r="L341" t="s">
        <v>337</v>
      </c>
      <c r="M341">
        <v>-5923</v>
      </c>
      <c r="N341">
        <v>1085</v>
      </c>
      <c r="O341" t="s">
        <v>336</v>
      </c>
    </row>
    <row r="342" spans="1:15" x14ac:dyDescent="0.35">
      <c r="A342" t="s">
        <v>711</v>
      </c>
      <c r="B342">
        <v>13127343</v>
      </c>
      <c r="C342">
        <v>13129018</v>
      </c>
      <c r="D342">
        <v>1676</v>
      </c>
      <c r="E342" t="s">
        <v>334</v>
      </c>
      <c r="F342" t="s">
        <v>802</v>
      </c>
      <c r="G342">
        <v>209</v>
      </c>
      <c r="H342" t="s">
        <v>801</v>
      </c>
      <c r="I342">
        <v>13129369</v>
      </c>
      <c r="J342">
        <v>13130166</v>
      </c>
      <c r="K342" t="s">
        <v>331</v>
      </c>
      <c r="L342" t="s">
        <v>349</v>
      </c>
      <c r="M342">
        <v>-2026</v>
      </c>
      <c r="N342">
        <v>351</v>
      </c>
      <c r="O342" t="s">
        <v>336</v>
      </c>
    </row>
    <row r="343" spans="1:15" x14ac:dyDescent="0.35">
      <c r="A343" t="s">
        <v>711</v>
      </c>
      <c r="B343">
        <v>13203527</v>
      </c>
      <c r="C343">
        <v>13205938</v>
      </c>
      <c r="D343">
        <v>2412</v>
      </c>
      <c r="E343" t="s">
        <v>334</v>
      </c>
      <c r="F343" t="s">
        <v>798</v>
      </c>
      <c r="G343">
        <v>210</v>
      </c>
      <c r="H343" t="s">
        <v>800</v>
      </c>
      <c r="I343">
        <v>13205465</v>
      </c>
      <c r="J343">
        <v>13205536</v>
      </c>
      <c r="K343" t="s">
        <v>331</v>
      </c>
      <c r="L343" t="s">
        <v>362</v>
      </c>
      <c r="M343">
        <v>-1938</v>
      </c>
      <c r="N343">
        <v>402</v>
      </c>
      <c r="O343" t="s">
        <v>336</v>
      </c>
    </row>
    <row r="344" spans="1:15" x14ac:dyDescent="0.35">
      <c r="A344" t="s">
        <v>711</v>
      </c>
      <c r="B344">
        <v>13203527</v>
      </c>
      <c r="C344">
        <v>13205938</v>
      </c>
      <c r="D344">
        <v>2412</v>
      </c>
      <c r="E344" t="s">
        <v>334</v>
      </c>
      <c r="F344" t="s">
        <v>798</v>
      </c>
      <c r="G344">
        <v>210</v>
      </c>
      <c r="H344" t="s">
        <v>799</v>
      </c>
      <c r="I344">
        <v>13204651</v>
      </c>
      <c r="J344">
        <v>13204722</v>
      </c>
      <c r="K344" t="s">
        <v>331</v>
      </c>
      <c r="L344" t="s">
        <v>362</v>
      </c>
      <c r="M344">
        <v>-1124</v>
      </c>
      <c r="N344">
        <v>1124</v>
      </c>
      <c r="O344" t="s">
        <v>336</v>
      </c>
    </row>
    <row r="345" spans="1:15" x14ac:dyDescent="0.35">
      <c r="A345" t="s">
        <v>711</v>
      </c>
      <c r="B345">
        <v>13203527</v>
      </c>
      <c r="C345">
        <v>13205938</v>
      </c>
      <c r="D345">
        <v>2412</v>
      </c>
      <c r="E345" t="s">
        <v>334</v>
      </c>
      <c r="F345" t="s">
        <v>798</v>
      </c>
      <c r="G345">
        <v>210</v>
      </c>
      <c r="H345" t="s">
        <v>797</v>
      </c>
      <c r="I345">
        <v>13204314</v>
      </c>
      <c r="J345">
        <v>13204385</v>
      </c>
      <c r="K345" t="s">
        <v>331</v>
      </c>
      <c r="L345" t="s">
        <v>362</v>
      </c>
      <c r="M345">
        <v>-787</v>
      </c>
      <c r="N345">
        <v>787</v>
      </c>
      <c r="O345" t="s">
        <v>336</v>
      </c>
    </row>
    <row r="346" spans="1:15" x14ac:dyDescent="0.35">
      <c r="A346" t="s">
        <v>711</v>
      </c>
      <c r="B346">
        <v>14260483</v>
      </c>
      <c r="C346">
        <v>14267717</v>
      </c>
      <c r="D346">
        <v>7235</v>
      </c>
      <c r="E346" t="s">
        <v>334</v>
      </c>
      <c r="F346" t="s">
        <v>796</v>
      </c>
      <c r="G346">
        <v>211</v>
      </c>
      <c r="H346" t="s">
        <v>795</v>
      </c>
      <c r="I346">
        <v>14267443</v>
      </c>
      <c r="J346">
        <v>14361739</v>
      </c>
      <c r="K346" t="s">
        <v>331</v>
      </c>
      <c r="L346" t="s">
        <v>337</v>
      </c>
      <c r="M346">
        <v>-6960</v>
      </c>
      <c r="N346">
        <v>274</v>
      </c>
      <c r="O346" t="s">
        <v>336</v>
      </c>
    </row>
    <row r="347" spans="1:15" x14ac:dyDescent="0.35">
      <c r="A347" t="s">
        <v>711</v>
      </c>
      <c r="B347">
        <v>14517573</v>
      </c>
      <c r="C347">
        <v>14524042</v>
      </c>
      <c r="D347">
        <v>6470</v>
      </c>
      <c r="E347" t="s">
        <v>334</v>
      </c>
      <c r="F347" t="s">
        <v>793</v>
      </c>
      <c r="G347">
        <v>212</v>
      </c>
      <c r="H347" t="s">
        <v>794</v>
      </c>
      <c r="I347">
        <v>14512860</v>
      </c>
      <c r="J347">
        <v>14514790</v>
      </c>
      <c r="K347" t="s">
        <v>173</v>
      </c>
      <c r="L347" t="s">
        <v>349</v>
      </c>
      <c r="M347">
        <v>-2783</v>
      </c>
      <c r="N347">
        <v>2783</v>
      </c>
      <c r="O347" t="s">
        <v>336</v>
      </c>
    </row>
    <row r="348" spans="1:15" x14ac:dyDescent="0.35">
      <c r="A348" t="s">
        <v>711</v>
      </c>
      <c r="B348">
        <v>14517573</v>
      </c>
      <c r="C348">
        <v>14524042</v>
      </c>
      <c r="D348">
        <v>6470</v>
      </c>
      <c r="E348" t="s">
        <v>334</v>
      </c>
      <c r="F348" t="s">
        <v>793</v>
      </c>
      <c r="G348">
        <v>212</v>
      </c>
      <c r="H348" t="s">
        <v>792</v>
      </c>
      <c r="I348">
        <v>14405925</v>
      </c>
      <c r="J348">
        <v>14529376</v>
      </c>
      <c r="K348" t="s">
        <v>173</v>
      </c>
      <c r="L348" t="s">
        <v>339</v>
      </c>
      <c r="M348">
        <v>11803</v>
      </c>
      <c r="N348">
        <v>5334</v>
      </c>
      <c r="O348" t="s">
        <v>329</v>
      </c>
    </row>
    <row r="349" spans="1:15" x14ac:dyDescent="0.35">
      <c r="A349" t="s">
        <v>711</v>
      </c>
      <c r="B349">
        <v>15546547</v>
      </c>
      <c r="C349">
        <v>15548967</v>
      </c>
      <c r="D349">
        <v>2421</v>
      </c>
      <c r="E349" t="s">
        <v>334</v>
      </c>
      <c r="F349" t="s">
        <v>791</v>
      </c>
      <c r="G349">
        <v>213</v>
      </c>
      <c r="H349" t="s">
        <v>790</v>
      </c>
      <c r="I349">
        <v>15547213</v>
      </c>
      <c r="J349">
        <v>15554142</v>
      </c>
      <c r="K349" t="s">
        <v>331</v>
      </c>
      <c r="L349" t="s">
        <v>337</v>
      </c>
      <c r="M349">
        <v>-666</v>
      </c>
      <c r="N349">
        <v>666</v>
      </c>
      <c r="O349" t="s">
        <v>336</v>
      </c>
    </row>
    <row r="350" spans="1:15" x14ac:dyDescent="0.35">
      <c r="A350" t="s">
        <v>711</v>
      </c>
      <c r="B350">
        <v>16034039</v>
      </c>
      <c r="C350">
        <v>16044336</v>
      </c>
      <c r="D350">
        <v>10298</v>
      </c>
      <c r="E350" t="s">
        <v>334</v>
      </c>
      <c r="F350" t="s">
        <v>788</v>
      </c>
      <c r="G350">
        <v>214</v>
      </c>
      <c r="H350" t="s">
        <v>789</v>
      </c>
      <c r="I350">
        <v>16031510</v>
      </c>
      <c r="J350">
        <v>16044134</v>
      </c>
      <c r="K350" t="s">
        <v>173</v>
      </c>
      <c r="L350" t="s">
        <v>337</v>
      </c>
      <c r="M350">
        <v>10095</v>
      </c>
      <c r="N350">
        <v>202</v>
      </c>
      <c r="O350" t="s">
        <v>336</v>
      </c>
    </row>
    <row r="351" spans="1:15" x14ac:dyDescent="0.35">
      <c r="A351" t="s">
        <v>711</v>
      </c>
      <c r="B351">
        <v>16034039</v>
      </c>
      <c r="C351">
        <v>16044336</v>
      </c>
      <c r="D351">
        <v>10298</v>
      </c>
      <c r="E351" t="s">
        <v>334</v>
      </c>
      <c r="F351" t="s">
        <v>788</v>
      </c>
      <c r="G351">
        <v>214</v>
      </c>
      <c r="H351" t="s">
        <v>787</v>
      </c>
      <c r="I351">
        <v>16042335</v>
      </c>
      <c r="J351">
        <v>16043403</v>
      </c>
      <c r="K351" t="s">
        <v>331</v>
      </c>
      <c r="L351" t="s">
        <v>362</v>
      </c>
      <c r="M351">
        <v>-8296</v>
      </c>
      <c r="N351">
        <v>933</v>
      </c>
      <c r="O351" t="s">
        <v>336</v>
      </c>
    </row>
    <row r="352" spans="1:15" x14ac:dyDescent="0.35">
      <c r="A352" t="s">
        <v>711</v>
      </c>
      <c r="B352">
        <v>16400620</v>
      </c>
      <c r="C352">
        <v>16405493</v>
      </c>
      <c r="D352">
        <v>4874</v>
      </c>
      <c r="E352" t="s">
        <v>334</v>
      </c>
      <c r="F352" t="s">
        <v>786</v>
      </c>
      <c r="G352">
        <v>215</v>
      </c>
      <c r="H352" t="s">
        <v>785</v>
      </c>
      <c r="I352">
        <v>16395896</v>
      </c>
      <c r="J352">
        <v>16404939</v>
      </c>
      <c r="K352" t="s">
        <v>173</v>
      </c>
      <c r="L352" t="s">
        <v>337</v>
      </c>
      <c r="M352">
        <v>4319</v>
      </c>
      <c r="N352">
        <v>554</v>
      </c>
      <c r="O352" t="s">
        <v>336</v>
      </c>
    </row>
    <row r="353" spans="1:15" x14ac:dyDescent="0.35">
      <c r="A353" t="s">
        <v>711</v>
      </c>
      <c r="B353">
        <v>16435430</v>
      </c>
      <c r="C353">
        <v>16438981</v>
      </c>
      <c r="D353">
        <v>3552</v>
      </c>
      <c r="E353" t="s">
        <v>334</v>
      </c>
      <c r="F353" t="s">
        <v>784</v>
      </c>
      <c r="G353">
        <v>216</v>
      </c>
      <c r="H353" t="s">
        <v>782</v>
      </c>
      <c r="I353">
        <v>16412697</v>
      </c>
      <c r="J353">
        <v>16489660</v>
      </c>
      <c r="K353" t="s">
        <v>331</v>
      </c>
      <c r="L353" t="s">
        <v>339</v>
      </c>
      <c r="M353">
        <v>22733</v>
      </c>
      <c r="N353">
        <v>22733</v>
      </c>
      <c r="O353" t="s">
        <v>329</v>
      </c>
    </row>
    <row r="354" spans="1:15" x14ac:dyDescent="0.35">
      <c r="A354" t="s">
        <v>711</v>
      </c>
      <c r="B354">
        <v>16435430</v>
      </c>
      <c r="C354">
        <v>16438981</v>
      </c>
      <c r="D354">
        <v>3552</v>
      </c>
      <c r="E354" t="s">
        <v>334</v>
      </c>
      <c r="F354" t="s">
        <v>784</v>
      </c>
      <c r="G354">
        <v>216</v>
      </c>
      <c r="H354" t="s">
        <v>783</v>
      </c>
      <c r="I354">
        <v>16415895</v>
      </c>
      <c r="J354">
        <v>16445058</v>
      </c>
      <c r="K354" t="s">
        <v>173</v>
      </c>
      <c r="L354" t="s">
        <v>339</v>
      </c>
      <c r="M354">
        <v>9628</v>
      </c>
      <c r="N354">
        <v>6077</v>
      </c>
      <c r="O354" t="s">
        <v>336</v>
      </c>
    </row>
    <row r="355" spans="1:15" x14ac:dyDescent="0.35">
      <c r="A355" t="s">
        <v>711</v>
      </c>
      <c r="B355">
        <v>16486357</v>
      </c>
      <c r="C355">
        <v>16488616</v>
      </c>
      <c r="D355">
        <v>2260</v>
      </c>
      <c r="E355" t="s">
        <v>334</v>
      </c>
      <c r="F355" t="s">
        <v>780</v>
      </c>
      <c r="G355">
        <v>217</v>
      </c>
      <c r="H355" t="s">
        <v>782</v>
      </c>
      <c r="I355">
        <v>16412697</v>
      </c>
      <c r="J355">
        <v>16489660</v>
      </c>
      <c r="K355" t="s">
        <v>331</v>
      </c>
      <c r="L355" t="s">
        <v>339</v>
      </c>
      <c r="M355">
        <v>73660</v>
      </c>
      <c r="N355">
        <v>1044</v>
      </c>
      <c r="O355" t="s">
        <v>329</v>
      </c>
    </row>
    <row r="356" spans="1:15" x14ac:dyDescent="0.35">
      <c r="A356" t="s">
        <v>711</v>
      </c>
      <c r="B356">
        <v>16486357</v>
      </c>
      <c r="C356">
        <v>16488616</v>
      </c>
      <c r="D356">
        <v>2260</v>
      </c>
      <c r="E356" t="s">
        <v>334</v>
      </c>
      <c r="F356" t="s">
        <v>780</v>
      </c>
      <c r="G356">
        <v>217</v>
      </c>
      <c r="H356" t="s">
        <v>781</v>
      </c>
      <c r="I356">
        <v>16484938</v>
      </c>
      <c r="J356">
        <v>16489336</v>
      </c>
      <c r="K356" t="s">
        <v>173</v>
      </c>
      <c r="L356" t="s">
        <v>339</v>
      </c>
      <c r="M356">
        <v>2979</v>
      </c>
      <c r="N356">
        <v>720</v>
      </c>
      <c r="O356" t="s">
        <v>336</v>
      </c>
    </row>
    <row r="357" spans="1:15" x14ac:dyDescent="0.35">
      <c r="A357" t="s">
        <v>711</v>
      </c>
      <c r="B357">
        <v>16486357</v>
      </c>
      <c r="C357">
        <v>16488616</v>
      </c>
      <c r="D357">
        <v>2260</v>
      </c>
      <c r="E357" t="s">
        <v>334</v>
      </c>
      <c r="F357" t="s">
        <v>780</v>
      </c>
      <c r="G357">
        <v>217</v>
      </c>
      <c r="H357" t="s">
        <v>779</v>
      </c>
      <c r="I357">
        <v>16484938</v>
      </c>
      <c r="J357">
        <v>16536318</v>
      </c>
      <c r="K357" t="s">
        <v>173</v>
      </c>
      <c r="L357" t="s">
        <v>339</v>
      </c>
      <c r="M357">
        <v>49961</v>
      </c>
      <c r="N357">
        <v>1419</v>
      </c>
      <c r="O357" t="s">
        <v>329</v>
      </c>
    </row>
    <row r="358" spans="1:15" x14ac:dyDescent="0.35">
      <c r="A358" t="s">
        <v>711</v>
      </c>
      <c r="B358">
        <v>16587374</v>
      </c>
      <c r="C358">
        <v>16588888</v>
      </c>
      <c r="D358">
        <v>1515</v>
      </c>
      <c r="E358" t="s">
        <v>334</v>
      </c>
      <c r="F358" t="s">
        <v>777</v>
      </c>
      <c r="G358">
        <v>218</v>
      </c>
      <c r="H358" t="s">
        <v>778</v>
      </c>
      <c r="I358">
        <v>16584307</v>
      </c>
      <c r="J358">
        <v>16588114</v>
      </c>
      <c r="K358" t="s">
        <v>173</v>
      </c>
      <c r="L358" t="s">
        <v>337</v>
      </c>
      <c r="M358">
        <v>740</v>
      </c>
      <c r="N358">
        <v>740</v>
      </c>
      <c r="O358" t="s">
        <v>336</v>
      </c>
    </row>
    <row r="359" spans="1:15" x14ac:dyDescent="0.35">
      <c r="A359" t="s">
        <v>711</v>
      </c>
      <c r="B359">
        <v>16587374</v>
      </c>
      <c r="C359">
        <v>16588888</v>
      </c>
      <c r="D359">
        <v>1515</v>
      </c>
      <c r="E359" t="s">
        <v>334</v>
      </c>
      <c r="F359" t="s">
        <v>777</v>
      </c>
      <c r="G359">
        <v>218</v>
      </c>
      <c r="H359" t="s">
        <v>776</v>
      </c>
      <c r="I359">
        <v>16588520</v>
      </c>
      <c r="J359">
        <v>16593559</v>
      </c>
      <c r="K359" t="s">
        <v>331</v>
      </c>
      <c r="L359" t="s">
        <v>337</v>
      </c>
      <c r="M359">
        <v>-1146</v>
      </c>
      <c r="N359">
        <v>368</v>
      </c>
      <c r="O359" t="s">
        <v>336</v>
      </c>
    </row>
    <row r="360" spans="1:15" x14ac:dyDescent="0.35">
      <c r="A360" t="s">
        <v>711</v>
      </c>
      <c r="B360">
        <v>16682338</v>
      </c>
      <c r="C360">
        <v>16683505</v>
      </c>
      <c r="D360">
        <v>1168</v>
      </c>
      <c r="E360" t="s">
        <v>334</v>
      </c>
      <c r="F360" t="s">
        <v>773</v>
      </c>
      <c r="G360">
        <v>219</v>
      </c>
      <c r="H360" t="s">
        <v>775</v>
      </c>
      <c r="I360">
        <v>16698073</v>
      </c>
      <c r="J360">
        <v>16699528</v>
      </c>
      <c r="K360" t="s">
        <v>331</v>
      </c>
      <c r="L360" t="s">
        <v>349</v>
      </c>
      <c r="M360">
        <v>-15735</v>
      </c>
      <c r="N360">
        <v>14568</v>
      </c>
      <c r="O360" t="s">
        <v>336</v>
      </c>
    </row>
    <row r="361" spans="1:15" x14ac:dyDescent="0.35">
      <c r="A361" t="s">
        <v>711</v>
      </c>
      <c r="B361">
        <v>16682338</v>
      </c>
      <c r="C361">
        <v>16683505</v>
      </c>
      <c r="D361">
        <v>1168</v>
      </c>
      <c r="E361" t="s">
        <v>334</v>
      </c>
      <c r="F361" t="s">
        <v>773</v>
      </c>
      <c r="G361">
        <v>219</v>
      </c>
      <c r="H361" t="s">
        <v>774</v>
      </c>
      <c r="I361">
        <v>16669506</v>
      </c>
      <c r="J361">
        <v>16704777</v>
      </c>
      <c r="K361" t="s">
        <v>173</v>
      </c>
      <c r="L361" t="s">
        <v>339</v>
      </c>
      <c r="M361">
        <v>22439</v>
      </c>
      <c r="N361">
        <v>12832</v>
      </c>
      <c r="O361" t="s">
        <v>329</v>
      </c>
    </row>
    <row r="362" spans="1:15" x14ac:dyDescent="0.35">
      <c r="A362" t="s">
        <v>711</v>
      </c>
      <c r="B362">
        <v>16682338</v>
      </c>
      <c r="C362">
        <v>16683505</v>
      </c>
      <c r="D362">
        <v>1168</v>
      </c>
      <c r="E362" t="s">
        <v>334</v>
      </c>
      <c r="F362" t="s">
        <v>773</v>
      </c>
      <c r="G362">
        <v>219</v>
      </c>
      <c r="H362" t="s">
        <v>772</v>
      </c>
      <c r="I362">
        <v>16670667</v>
      </c>
      <c r="J362">
        <v>16704777</v>
      </c>
      <c r="K362" t="s">
        <v>173</v>
      </c>
      <c r="L362" t="s">
        <v>339</v>
      </c>
      <c r="M362">
        <v>22439</v>
      </c>
      <c r="N362">
        <v>11671</v>
      </c>
      <c r="O362" t="s">
        <v>329</v>
      </c>
    </row>
    <row r="363" spans="1:15" x14ac:dyDescent="0.35">
      <c r="A363" t="s">
        <v>711</v>
      </c>
      <c r="B363">
        <v>17353111</v>
      </c>
      <c r="C363">
        <v>17355758</v>
      </c>
      <c r="D363">
        <v>2648</v>
      </c>
      <c r="E363" t="s">
        <v>334</v>
      </c>
      <c r="F363" t="s">
        <v>771</v>
      </c>
      <c r="G363">
        <v>220</v>
      </c>
      <c r="H363" t="s">
        <v>770</v>
      </c>
      <c r="I363">
        <v>17352782</v>
      </c>
      <c r="J363">
        <v>17354911</v>
      </c>
      <c r="K363" t="s">
        <v>331</v>
      </c>
      <c r="L363" t="s">
        <v>330</v>
      </c>
      <c r="M363">
        <v>329</v>
      </c>
      <c r="N363">
        <v>329</v>
      </c>
      <c r="O363" t="s">
        <v>336</v>
      </c>
    </row>
    <row r="364" spans="1:15" x14ac:dyDescent="0.35">
      <c r="A364" t="s">
        <v>711</v>
      </c>
      <c r="B364">
        <v>17371161</v>
      </c>
      <c r="C364">
        <v>17374075</v>
      </c>
      <c r="D364">
        <v>2915</v>
      </c>
      <c r="E364" t="s">
        <v>334</v>
      </c>
      <c r="F364" t="s">
        <v>768</v>
      </c>
      <c r="G364">
        <v>221</v>
      </c>
      <c r="H364" t="s">
        <v>769</v>
      </c>
      <c r="I364">
        <v>17360853</v>
      </c>
      <c r="J364">
        <v>17372630</v>
      </c>
      <c r="K364" t="s">
        <v>173</v>
      </c>
      <c r="L364" t="s">
        <v>337</v>
      </c>
      <c r="M364">
        <v>1469</v>
      </c>
      <c r="N364">
        <v>1445</v>
      </c>
      <c r="O364" t="s">
        <v>336</v>
      </c>
    </row>
    <row r="365" spans="1:15" x14ac:dyDescent="0.35">
      <c r="A365" t="s">
        <v>711</v>
      </c>
      <c r="B365">
        <v>17371161</v>
      </c>
      <c r="C365">
        <v>17374075</v>
      </c>
      <c r="D365">
        <v>2915</v>
      </c>
      <c r="E365" t="s">
        <v>334</v>
      </c>
      <c r="F365" t="s">
        <v>768</v>
      </c>
      <c r="G365">
        <v>221</v>
      </c>
      <c r="H365" t="s">
        <v>767</v>
      </c>
      <c r="I365">
        <v>17373126</v>
      </c>
      <c r="J365">
        <v>17375828</v>
      </c>
      <c r="K365" t="s">
        <v>173</v>
      </c>
      <c r="L365" t="s">
        <v>330</v>
      </c>
      <c r="M365">
        <v>4667</v>
      </c>
      <c r="N365">
        <v>949</v>
      </c>
      <c r="O365" t="s">
        <v>329</v>
      </c>
    </row>
    <row r="366" spans="1:15" x14ac:dyDescent="0.35">
      <c r="A366" t="s">
        <v>711</v>
      </c>
      <c r="B366">
        <v>18005754</v>
      </c>
      <c r="C366">
        <v>18011578</v>
      </c>
      <c r="D366">
        <v>5825</v>
      </c>
      <c r="E366" t="s">
        <v>334</v>
      </c>
      <c r="F366" t="s">
        <v>765</v>
      </c>
      <c r="G366">
        <v>222</v>
      </c>
      <c r="H366" t="s">
        <v>766</v>
      </c>
      <c r="I366">
        <v>17944053</v>
      </c>
      <c r="J366">
        <v>18057796</v>
      </c>
      <c r="K366" t="s">
        <v>173</v>
      </c>
      <c r="L366" t="s">
        <v>339</v>
      </c>
      <c r="M366">
        <v>52042</v>
      </c>
      <c r="N366">
        <v>46218</v>
      </c>
      <c r="O366" t="s">
        <v>329</v>
      </c>
    </row>
    <row r="367" spans="1:15" x14ac:dyDescent="0.35">
      <c r="A367" t="s">
        <v>711</v>
      </c>
      <c r="B367">
        <v>18005754</v>
      </c>
      <c r="C367">
        <v>18011578</v>
      </c>
      <c r="D367">
        <v>5825</v>
      </c>
      <c r="E367" t="s">
        <v>334</v>
      </c>
      <c r="F367" t="s">
        <v>765</v>
      </c>
      <c r="G367">
        <v>222</v>
      </c>
      <c r="H367" t="s">
        <v>764</v>
      </c>
      <c r="I367">
        <v>17996078</v>
      </c>
      <c r="J367">
        <v>17996178</v>
      </c>
      <c r="K367" t="s">
        <v>173</v>
      </c>
      <c r="L367" t="s">
        <v>349</v>
      </c>
      <c r="M367">
        <v>-9576</v>
      </c>
      <c r="N367">
        <v>9576</v>
      </c>
      <c r="O367" t="s">
        <v>336</v>
      </c>
    </row>
    <row r="368" spans="1:15" x14ac:dyDescent="0.35">
      <c r="A368" t="s">
        <v>711</v>
      </c>
      <c r="B368">
        <v>18069324</v>
      </c>
      <c r="C368">
        <v>18071105</v>
      </c>
      <c r="D368">
        <v>1782</v>
      </c>
      <c r="E368" t="s">
        <v>334</v>
      </c>
      <c r="F368" t="s">
        <v>763</v>
      </c>
      <c r="G368">
        <v>223</v>
      </c>
      <c r="H368" t="s">
        <v>762</v>
      </c>
      <c r="I368">
        <v>18063390</v>
      </c>
      <c r="J368">
        <v>18066482</v>
      </c>
      <c r="K368" t="s">
        <v>173</v>
      </c>
      <c r="L368" t="s">
        <v>349</v>
      </c>
      <c r="M368">
        <v>-2842</v>
      </c>
      <c r="N368">
        <v>2842</v>
      </c>
      <c r="O368" t="s">
        <v>336</v>
      </c>
    </row>
    <row r="369" spans="1:15" x14ac:dyDescent="0.35">
      <c r="A369" t="s">
        <v>711</v>
      </c>
      <c r="B369">
        <v>18613966</v>
      </c>
      <c r="C369">
        <v>18615965</v>
      </c>
      <c r="D369">
        <v>2000</v>
      </c>
      <c r="E369" t="s">
        <v>334</v>
      </c>
      <c r="F369" t="s">
        <v>760</v>
      </c>
      <c r="G369">
        <v>224</v>
      </c>
      <c r="H369" t="s">
        <v>761</v>
      </c>
      <c r="I369">
        <v>18611906</v>
      </c>
      <c r="J369">
        <v>18615229</v>
      </c>
      <c r="K369" t="s">
        <v>173</v>
      </c>
      <c r="L369" t="s">
        <v>337</v>
      </c>
      <c r="M369">
        <v>1263</v>
      </c>
      <c r="N369">
        <v>736</v>
      </c>
      <c r="O369" t="s">
        <v>336</v>
      </c>
    </row>
    <row r="370" spans="1:15" x14ac:dyDescent="0.35">
      <c r="A370" t="s">
        <v>711</v>
      </c>
      <c r="B370">
        <v>18613966</v>
      </c>
      <c r="C370">
        <v>18615965</v>
      </c>
      <c r="D370">
        <v>2000</v>
      </c>
      <c r="E370" t="s">
        <v>334</v>
      </c>
      <c r="F370" t="s">
        <v>760</v>
      </c>
      <c r="G370">
        <v>224</v>
      </c>
      <c r="H370" t="s">
        <v>759</v>
      </c>
      <c r="I370">
        <v>18615792</v>
      </c>
      <c r="J370">
        <v>18617851</v>
      </c>
      <c r="K370" t="s">
        <v>331</v>
      </c>
      <c r="L370" t="s">
        <v>337</v>
      </c>
      <c r="M370">
        <v>-1826</v>
      </c>
      <c r="N370">
        <v>173</v>
      </c>
      <c r="O370" t="s">
        <v>336</v>
      </c>
    </row>
    <row r="371" spans="1:15" x14ac:dyDescent="0.35">
      <c r="A371" t="s">
        <v>711</v>
      </c>
      <c r="B371">
        <v>19512781</v>
      </c>
      <c r="C371">
        <v>19514784</v>
      </c>
      <c r="D371">
        <v>2004</v>
      </c>
      <c r="E371" t="s">
        <v>334</v>
      </c>
      <c r="F371" t="s">
        <v>757</v>
      </c>
      <c r="G371">
        <v>225</v>
      </c>
      <c r="H371" t="s">
        <v>758</v>
      </c>
      <c r="I371">
        <v>19512749</v>
      </c>
      <c r="J371">
        <v>19513519</v>
      </c>
      <c r="K371" t="s">
        <v>331</v>
      </c>
      <c r="L371" t="s">
        <v>330</v>
      </c>
      <c r="M371">
        <v>32</v>
      </c>
      <c r="N371">
        <v>32</v>
      </c>
      <c r="O371" t="s">
        <v>329</v>
      </c>
    </row>
    <row r="372" spans="1:15" x14ac:dyDescent="0.35">
      <c r="A372" t="s">
        <v>711</v>
      </c>
      <c r="B372">
        <v>19512781</v>
      </c>
      <c r="C372">
        <v>19514784</v>
      </c>
      <c r="D372">
        <v>2004</v>
      </c>
      <c r="E372" t="s">
        <v>334</v>
      </c>
      <c r="F372" t="s">
        <v>757</v>
      </c>
      <c r="G372">
        <v>225</v>
      </c>
      <c r="H372" t="s">
        <v>756</v>
      </c>
      <c r="I372">
        <v>19514045</v>
      </c>
      <c r="J372">
        <v>19520372</v>
      </c>
      <c r="K372" t="s">
        <v>331</v>
      </c>
      <c r="L372" t="s">
        <v>337</v>
      </c>
      <c r="M372">
        <v>-1264</v>
      </c>
      <c r="N372">
        <v>739</v>
      </c>
      <c r="O372" t="s">
        <v>336</v>
      </c>
    </row>
    <row r="373" spans="1:15" x14ac:dyDescent="0.35">
      <c r="A373" t="s">
        <v>711</v>
      </c>
      <c r="B373">
        <v>19700398</v>
      </c>
      <c r="C373">
        <v>19706943</v>
      </c>
      <c r="D373">
        <v>6546</v>
      </c>
      <c r="E373" t="s">
        <v>334</v>
      </c>
      <c r="F373" t="s">
        <v>755</v>
      </c>
      <c r="G373">
        <v>226</v>
      </c>
      <c r="H373" t="s">
        <v>754</v>
      </c>
      <c r="I373">
        <v>19694077</v>
      </c>
      <c r="J373">
        <v>19701115</v>
      </c>
      <c r="K373" t="s">
        <v>173</v>
      </c>
      <c r="L373" t="s">
        <v>337</v>
      </c>
      <c r="M373">
        <v>717</v>
      </c>
      <c r="N373">
        <v>717</v>
      </c>
      <c r="O373" t="s">
        <v>336</v>
      </c>
    </row>
    <row r="374" spans="1:15" x14ac:dyDescent="0.35">
      <c r="A374" t="s">
        <v>711</v>
      </c>
      <c r="B374">
        <v>19853893</v>
      </c>
      <c r="C374">
        <v>19855908</v>
      </c>
      <c r="D374">
        <v>2016</v>
      </c>
      <c r="E374" t="s">
        <v>334</v>
      </c>
      <c r="F374" t="s">
        <v>752</v>
      </c>
      <c r="G374">
        <v>227</v>
      </c>
      <c r="H374" t="s">
        <v>753</v>
      </c>
      <c r="I374">
        <v>19838393</v>
      </c>
      <c r="J374">
        <v>19854025</v>
      </c>
      <c r="K374" t="s">
        <v>331</v>
      </c>
      <c r="L374" t="s">
        <v>330</v>
      </c>
      <c r="M374">
        <v>15500</v>
      </c>
      <c r="N374">
        <v>132</v>
      </c>
      <c r="O374" t="s">
        <v>329</v>
      </c>
    </row>
    <row r="375" spans="1:15" x14ac:dyDescent="0.35">
      <c r="A375" t="s">
        <v>711</v>
      </c>
      <c r="B375">
        <v>19853893</v>
      </c>
      <c r="C375">
        <v>19855908</v>
      </c>
      <c r="D375">
        <v>2016</v>
      </c>
      <c r="E375" t="s">
        <v>334</v>
      </c>
      <c r="F375" t="s">
        <v>752</v>
      </c>
      <c r="G375">
        <v>227</v>
      </c>
      <c r="H375" t="s">
        <v>751</v>
      </c>
      <c r="I375">
        <v>19860588</v>
      </c>
      <c r="J375">
        <v>19864178</v>
      </c>
      <c r="K375" t="s">
        <v>173</v>
      </c>
      <c r="L375" t="s">
        <v>375</v>
      </c>
      <c r="M375">
        <v>10285</v>
      </c>
      <c r="N375">
        <v>4680</v>
      </c>
      <c r="O375" t="s">
        <v>336</v>
      </c>
    </row>
    <row r="376" spans="1:15" x14ac:dyDescent="0.35">
      <c r="A376" t="s">
        <v>711</v>
      </c>
      <c r="B376">
        <v>20238671</v>
      </c>
      <c r="C376">
        <v>20240249</v>
      </c>
      <c r="D376">
        <v>1579</v>
      </c>
      <c r="E376" t="s">
        <v>334</v>
      </c>
      <c r="F376" t="s">
        <v>750</v>
      </c>
      <c r="G376">
        <v>228</v>
      </c>
      <c r="H376" t="s">
        <v>749</v>
      </c>
      <c r="I376">
        <v>20241182</v>
      </c>
      <c r="J376">
        <v>20252358</v>
      </c>
      <c r="K376" t="s">
        <v>331</v>
      </c>
      <c r="L376" t="s">
        <v>349</v>
      </c>
      <c r="M376">
        <v>-2511</v>
      </c>
      <c r="N376">
        <v>933</v>
      </c>
      <c r="O376" t="s">
        <v>336</v>
      </c>
    </row>
    <row r="377" spans="1:15" x14ac:dyDescent="0.35">
      <c r="A377" t="s">
        <v>711</v>
      </c>
      <c r="B377">
        <v>21232033</v>
      </c>
      <c r="C377">
        <v>21233820</v>
      </c>
      <c r="D377">
        <v>1788</v>
      </c>
      <c r="E377" t="s">
        <v>334</v>
      </c>
      <c r="F377" t="s">
        <v>748</v>
      </c>
      <c r="G377">
        <v>229</v>
      </c>
      <c r="H377" t="s">
        <v>747</v>
      </c>
      <c r="I377">
        <v>21219709</v>
      </c>
      <c r="J377">
        <v>21259603</v>
      </c>
      <c r="K377" t="s">
        <v>331</v>
      </c>
      <c r="L377" t="s">
        <v>339</v>
      </c>
      <c r="M377">
        <v>12324</v>
      </c>
      <c r="N377">
        <v>12324</v>
      </c>
      <c r="O377" t="s">
        <v>336</v>
      </c>
    </row>
    <row r="378" spans="1:15" x14ac:dyDescent="0.35">
      <c r="A378" t="s">
        <v>711</v>
      </c>
      <c r="B378">
        <v>21308975</v>
      </c>
      <c r="C378">
        <v>21311830</v>
      </c>
      <c r="D378">
        <v>2856</v>
      </c>
      <c r="E378" t="s">
        <v>334</v>
      </c>
      <c r="F378" t="s">
        <v>746</v>
      </c>
      <c r="G378">
        <v>230</v>
      </c>
      <c r="H378" t="s">
        <v>745</v>
      </c>
      <c r="I378">
        <v>21299238</v>
      </c>
      <c r="J378">
        <v>21311120</v>
      </c>
      <c r="K378" t="s">
        <v>173</v>
      </c>
      <c r="L378" t="s">
        <v>337</v>
      </c>
      <c r="M378">
        <v>2145</v>
      </c>
      <c r="N378">
        <v>710</v>
      </c>
      <c r="O378" t="s">
        <v>336</v>
      </c>
    </row>
    <row r="379" spans="1:15" x14ac:dyDescent="0.35">
      <c r="A379" t="s">
        <v>711</v>
      </c>
      <c r="B379">
        <v>21489345</v>
      </c>
      <c r="C379">
        <v>21491924</v>
      </c>
      <c r="D379">
        <v>2580</v>
      </c>
      <c r="E379" t="s">
        <v>334</v>
      </c>
      <c r="F379" t="s">
        <v>742</v>
      </c>
      <c r="G379">
        <v>231</v>
      </c>
      <c r="H379" t="s">
        <v>744</v>
      </c>
      <c r="I379">
        <v>21487119</v>
      </c>
      <c r="J379">
        <v>21490594</v>
      </c>
      <c r="K379" t="s">
        <v>173</v>
      </c>
      <c r="L379" t="s">
        <v>337</v>
      </c>
      <c r="M379">
        <v>1249</v>
      </c>
      <c r="N379">
        <v>1249</v>
      </c>
      <c r="O379" t="s">
        <v>336</v>
      </c>
    </row>
    <row r="380" spans="1:15" x14ac:dyDescent="0.35">
      <c r="A380" t="s">
        <v>711</v>
      </c>
      <c r="B380">
        <v>21489345</v>
      </c>
      <c r="C380">
        <v>21491924</v>
      </c>
      <c r="D380">
        <v>2580</v>
      </c>
      <c r="E380" t="s">
        <v>334</v>
      </c>
      <c r="F380" t="s">
        <v>742</v>
      </c>
      <c r="G380">
        <v>231</v>
      </c>
      <c r="H380" t="s">
        <v>743</v>
      </c>
      <c r="I380">
        <v>21490637</v>
      </c>
      <c r="J380">
        <v>21491603</v>
      </c>
      <c r="K380" t="s">
        <v>331</v>
      </c>
      <c r="L380" t="s">
        <v>362</v>
      </c>
      <c r="M380">
        <v>-1292</v>
      </c>
      <c r="N380">
        <v>321</v>
      </c>
      <c r="O380" t="s">
        <v>336</v>
      </c>
    </row>
    <row r="381" spans="1:15" x14ac:dyDescent="0.35">
      <c r="A381" t="s">
        <v>711</v>
      </c>
      <c r="B381">
        <v>21489345</v>
      </c>
      <c r="C381">
        <v>21491924</v>
      </c>
      <c r="D381">
        <v>2580</v>
      </c>
      <c r="E381" t="s">
        <v>334</v>
      </c>
      <c r="F381" t="s">
        <v>742</v>
      </c>
      <c r="G381">
        <v>231</v>
      </c>
      <c r="H381" t="s">
        <v>741</v>
      </c>
      <c r="I381">
        <v>21490649</v>
      </c>
      <c r="J381">
        <v>21500638</v>
      </c>
      <c r="K381" t="s">
        <v>173</v>
      </c>
      <c r="L381" t="s">
        <v>330</v>
      </c>
      <c r="M381">
        <v>11293</v>
      </c>
      <c r="N381">
        <v>1275</v>
      </c>
      <c r="O381" t="s">
        <v>329</v>
      </c>
    </row>
    <row r="382" spans="1:15" x14ac:dyDescent="0.35">
      <c r="A382" t="s">
        <v>711</v>
      </c>
      <c r="B382">
        <v>21598134</v>
      </c>
      <c r="C382">
        <v>21600646</v>
      </c>
      <c r="D382">
        <v>2513</v>
      </c>
      <c r="E382" t="s">
        <v>334</v>
      </c>
      <c r="F382" t="s">
        <v>739</v>
      </c>
      <c r="G382">
        <v>232</v>
      </c>
      <c r="H382" t="s">
        <v>740</v>
      </c>
      <c r="I382">
        <v>21606897</v>
      </c>
      <c r="J382">
        <v>21610476</v>
      </c>
      <c r="K382" t="s">
        <v>173</v>
      </c>
      <c r="L382" t="s">
        <v>375</v>
      </c>
      <c r="M382">
        <v>12342</v>
      </c>
      <c r="N382">
        <v>6251</v>
      </c>
      <c r="O382" t="s">
        <v>336</v>
      </c>
    </row>
    <row r="383" spans="1:15" x14ac:dyDescent="0.35">
      <c r="A383" t="s">
        <v>711</v>
      </c>
      <c r="B383">
        <v>21598134</v>
      </c>
      <c r="C383">
        <v>21600646</v>
      </c>
      <c r="D383">
        <v>2513</v>
      </c>
      <c r="E383" t="s">
        <v>334</v>
      </c>
      <c r="F383" t="s">
        <v>739</v>
      </c>
      <c r="G383">
        <v>232</v>
      </c>
      <c r="H383" t="s">
        <v>738</v>
      </c>
      <c r="I383">
        <v>21579928</v>
      </c>
      <c r="J383">
        <v>21606449</v>
      </c>
      <c r="K383" t="s">
        <v>331</v>
      </c>
      <c r="L383" t="s">
        <v>339</v>
      </c>
      <c r="M383">
        <v>18206</v>
      </c>
      <c r="N383">
        <v>5803</v>
      </c>
      <c r="O383" t="s">
        <v>329</v>
      </c>
    </row>
    <row r="384" spans="1:15" x14ac:dyDescent="0.35">
      <c r="A384" t="s">
        <v>711</v>
      </c>
      <c r="B384">
        <v>21934897</v>
      </c>
      <c r="C384">
        <v>21937023</v>
      </c>
      <c r="D384">
        <v>2127</v>
      </c>
      <c r="E384" t="s">
        <v>334</v>
      </c>
      <c r="F384" t="s">
        <v>736</v>
      </c>
      <c r="G384">
        <v>233</v>
      </c>
      <c r="H384" t="s">
        <v>737</v>
      </c>
      <c r="I384">
        <v>21931734</v>
      </c>
      <c r="J384">
        <v>21934912</v>
      </c>
      <c r="K384" t="s">
        <v>173</v>
      </c>
      <c r="L384" t="s">
        <v>337</v>
      </c>
      <c r="M384">
        <v>15</v>
      </c>
      <c r="N384">
        <v>15</v>
      </c>
      <c r="O384" t="s">
        <v>336</v>
      </c>
    </row>
    <row r="385" spans="1:15" x14ac:dyDescent="0.35">
      <c r="A385" t="s">
        <v>711</v>
      </c>
      <c r="B385">
        <v>21934897</v>
      </c>
      <c r="C385">
        <v>21937023</v>
      </c>
      <c r="D385">
        <v>2127</v>
      </c>
      <c r="E385" t="s">
        <v>334</v>
      </c>
      <c r="F385" t="s">
        <v>736</v>
      </c>
      <c r="G385">
        <v>233</v>
      </c>
      <c r="H385" t="s">
        <v>735</v>
      </c>
      <c r="I385">
        <v>21935321</v>
      </c>
      <c r="J385">
        <v>21942966</v>
      </c>
      <c r="K385" t="s">
        <v>331</v>
      </c>
      <c r="L385" t="s">
        <v>337</v>
      </c>
      <c r="M385">
        <v>-424</v>
      </c>
      <c r="N385">
        <v>424</v>
      </c>
      <c r="O385" t="s">
        <v>336</v>
      </c>
    </row>
    <row r="386" spans="1:15" x14ac:dyDescent="0.35">
      <c r="A386" t="s">
        <v>711</v>
      </c>
      <c r="B386">
        <v>22122412</v>
      </c>
      <c r="C386">
        <v>22124617</v>
      </c>
      <c r="D386">
        <v>2206</v>
      </c>
      <c r="E386" t="s">
        <v>334</v>
      </c>
      <c r="F386" t="s">
        <v>734</v>
      </c>
      <c r="G386">
        <v>234</v>
      </c>
      <c r="H386" t="s">
        <v>733</v>
      </c>
      <c r="I386">
        <v>22129190</v>
      </c>
      <c r="J386">
        <v>22240802</v>
      </c>
      <c r="K386" t="s">
        <v>331</v>
      </c>
      <c r="L386" t="s">
        <v>349</v>
      </c>
      <c r="M386">
        <v>-6778</v>
      </c>
      <c r="N386">
        <v>4573</v>
      </c>
      <c r="O386" t="s">
        <v>336</v>
      </c>
    </row>
    <row r="387" spans="1:15" x14ac:dyDescent="0.35">
      <c r="A387" t="s">
        <v>711</v>
      </c>
      <c r="B387">
        <v>22255114</v>
      </c>
      <c r="C387">
        <v>22257432</v>
      </c>
      <c r="D387">
        <v>2319</v>
      </c>
      <c r="E387" t="s">
        <v>334</v>
      </c>
      <c r="F387" t="s">
        <v>732</v>
      </c>
      <c r="G387">
        <v>235</v>
      </c>
      <c r="H387" t="s">
        <v>729</v>
      </c>
      <c r="I387">
        <v>22256469</v>
      </c>
      <c r="J387">
        <v>22259117</v>
      </c>
      <c r="K387" t="s">
        <v>331</v>
      </c>
      <c r="L387" t="s">
        <v>337</v>
      </c>
      <c r="M387">
        <v>-1355</v>
      </c>
      <c r="N387">
        <v>963</v>
      </c>
      <c r="O387" t="s">
        <v>336</v>
      </c>
    </row>
    <row r="388" spans="1:15" x14ac:dyDescent="0.35">
      <c r="A388" t="s">
        <v>711</v>
      </c>
      <c r="B388">
        <v>22255114</v>
      </c>
      <c r="C388">
        <v>22257432</v>
      </c>
      <c r="D388">
        <v>2319</v>
      </c>
      <c r="E388" t="s">
        <v>334</v>
      </c>
      <c r="F388" t="s">
        <v>732</v>
      </c>
      <c r="G388">
        <v>235</v>
      </c>
      <c r="H388" t="s">
        <v>731</v>
      </c>
      <c r="I388">
        <v>22250847</v>
      </c>
      <c r="J388">
        <v>22255995</v>
      </c>
      <c r="K388" t="s">
        <v>173</v>
      </c>
      <c r="L388" t="s">
        <v>337</v>
      </c>
      <c r="M388">
        <v>881</v>
      </c>
      <c r="N388">
        <v>881</v>
      </c>
      <c r="O388" t="s">
        <v>336</v>
      </c>
    </row>
    <row r="389" spans="1:15" x14ac:dyDescent="0.35">
      <c r="A389" t="s">
        <v>711</v>
      </c>
      <c r="B389">
        <v>22258664</v>
      </c>
      <c r="C389">
        <v>22261749</v>
      </c>
      <c r="D389">
        <v>3086</v>
      </c>
      <c r="E389" t="s">
        <v>334</v>
      </c>
      <c r="F389" t="s">
        <v>728</v>
      </c>
      <c r="G389">
        <v>236</v>
      </c>
      <c r="H389" t="s">
        <v>730</v>
      </c>
      <c r="I389">
        <v>22260361</v>
      </c>
      <c r="J389">
        <v>22266845</v>
      </c>
      <c r="K389" t="s">
        <v>331</v>
      </c>
      <c r="L389" t="s">
        <v>337</v>
      </c>
      <c r="M389">
        <v>-1697</v>
      </c>
      <c r="N389">
        <v>1388</v>
      </c>
      <c r="O389" t="s">
        <v>336</v>
      </c>
    </row>
    <row r="390" spans="1:15" x14ac:dyDescent="0.35">
      <c r="A390" t="s">
        <v>711</v>
      </c>
      <c r="B390">
        <v>22258664</v>
      </c>
      <c r="C390">
        <v>22261749</v>
      </c>
      <c r="D390">
        <v>3086</v>
      </c>
      <c r="E390" t="s">
        <v>334</v>
      </c>
      <c r="F390" t="s">
        <v>728</v>
      </c>
      <c r="G390">
        <v>236</v>
      </c>
      <c r="H390" t="s">
        <v>729</v>
      </c>
      <c r="I390">
        <v>22256469</v>
      </c>
      <c r="J390">
        <v>22259117</v>
      </c>
      <c r="K390" t="s">
        <v>331</v>
      </c>
      <c r="L390" t="s">
        <v>330</v>
      </c>
      <c r="M390">
        <v>2195</v>
      </c>
      <c r="N390">
        <v>453</v>
      </c>
      <c r="O390" t="s">
        <v>329</v>
      </c>
    </row>
    <row r="391" spans="1:15" x14ac:dyDescent="0.35">
      <c r="A391" t="s">
        <v>711</v>
      </c>
      <c r="B391">
        <v>22258664</v>
      </c>
      <c r="C391">
        <v>22261749</v>
      </c>
      <c r="D391">
        <v>3086</v>
      </c>
      <c r="E391" t="s">
        <v>334</v>
      </c>
      <c r="F391" t="s">
        <v>728</v>
      </c>
      <c r="G391">
        <v>236</v>
      </c>
      <c r="H391" t="s">
        <v>727</v>
      </c>
      <c r="I391">
        <v>22258906</v>
      </c>
      <c r="J391">
        <v>22259777</v>
      </c>
      <c r="K391" t="s">
        <v>173</v>
      </c>
      <c r="L391" t="s">
        <v>362</v>
      </c>
      <c r="M391">
        <v>1113</v>
      </c>
      <c r="N391">
        <v>242</v>
      </c>
      <c r="O391" t="s">
        <v>336</v>
      </c>
    </row>
    <row r="392" spans="1:15" x14ac:dyDescent="0.35">
      <c r="A392" t="s">
        <v>711</v>
      </c>
      <c r="B392">
        <v>22392214</v>
      </c>
      <c r="C392">
        <v>22397819</v>
      </c>
      <c r="D392">
        <v>5606</v>
      </c>
      <c r="E392" t="s">
        <v>334</v>
      </c>
      <c r="F392" t="s">
        <v>726</v>
      </c>
      <c r="G392">
        <v>237</v>
      </c>
      <c r="H392" t="s">
        <v>725</v>
      </c>
      <c r="I392">
        <v>22286144</v>
      </c>
      <c r="J392">
        <v>22400963</v>
      </c>
      <c r="K392" t="s">
        <v>173</v>
      </c>
      <c r="L392" t="s">
        <v>339</v>
      </c>
      <c r="M392">
        <v>8749</v>
      </c>
      <c r="N392">
        <v>3144</v>
      </c>
      <c r="O392" t="s">
        <v>336</v>
      </c>
    </row>
    <row r="393" spans="1:15" x14ac:dyDescent="0.35">
      <c r="A393" t="s">
        <v>711</v>
      </c>
      <c r="B393">
        <v>22458236</v>
      </c>
      <c r="C393">
        <v>22460772</v>
      </c>
      <c r="D393">
        <v>2537</v>
      </c>
      <c r="E393" t="s">
        <v>334</v>
      </c>
      <c r="F393" t="s">
        <v>724</v>
      </c>
      <c r="G393">
        <v>238</v>
      </c>
      <c r="H393" t="s">
        <v>723</v>
      </c>
      <c r="I393">
        <v>22459932</v>
      </c>
      <c r="J393">
        <v>22461176</v>
      </c>
      <c r="K393" t="s">
        <v>331</v>
      </c>
      <c r="L393" t="s">
        <v>337</v>
      </c>
      <c r="M393">
        <v>-1696</v>
      </c>
      <c r="N393">
        <v>404</v>
      </c>
      <c r="O393" t="s">
        <v>336</v>
      </c>
    </row>
    <row r="394" spans="1:15" x14ac:dyDescent="0.35">
      <c r="A394" t="s">
        <v>711</v>
      </c>
      <c r="B394">
        <v>22734080</v>
      </c>
      <c r="C394">
        <v>22736290</v>
      </c>
      <c r="D394">
        <v>2211</v>
      </c>
      <c r="E394" t="s">
        <v>334</v>
      </c>
      <c r="F394" t="s">
        <v>721</v>
      </c>
      <c r="G394">
        <v>239</v>
      </c>
      <c r="H394" t="s">
        <v>722</v>
      </c>
      <c r="I394">
        <v>22731702</v>
      </c>
      <c r="J394">
        <v>22734488</v>
      </c>
      <c r="K394" t="s">
        <v>173</v>
      </c>
      <c r="L394" t="s">
        <v>337</v>
      </c>
      <c r="M394">
        <v>408</v>
      </c>
      <c r="N394">
        <v>408</v>
      </c>
      <c r="O394" t="s">
        <v>336</v>
      </c>
    </row>
    <row r="395" spans="1:15" x14ac:dyDescent="0.35">
      <c r="A395" t="s">
        <v>711</v>
      </c>
      <c r="B395">
        <v>22734080</v>
      </c>
      <c r="C395">
        <v>22736290</v>
      </c>
      <c r="D395">
        <v>2211</v>
      </c>
      <c r="E395" t="s">
        <v>334</v>
      </c>
      <c r="F395" t="s">
        <v>721</v>
      </c>
      <c r="G395">
        <v>239</v>
      </c>
      <c r="H395" t="s">
        <v>720</v>
      </c>
      <c r="I395">
        <v>22734893</v>
      </c>
      <c r="J395">
        <v>22741714</v>
      </c>
      <c r="K395" t="s">
        <v>331</v>
      </c>
      <c r="L395" t="s">
        <v>337</v>
      </c>
      <c r="M395">
        <v>-813</v>
      </c>
      <c r="N395">
        <v>813</v>
      </c>
      <c r="O395" t="s">
        <v>336</v>
      </c>
    </row>
    <row r="396" spans="1:15" x14ac:dyDescent="0.35">
      <c r="A396" t="s">
        <v>711</v>
      </c>
      <c r="B396">
        <v>22856225</v>
      </c>
      <c r="C396">
        <v>22860776</v>
      </c>
      <c r="D396">
        <v>4552</v>
      </c>
      <c r="E396" t="s">
        <v>334</v>
      </c>
      <c r="F396" t="s">
        <v>717</v>
      </c>
      <c r="G396">
        <v>240</v>
      </c>
      <c r="H396" t="s">
        <v>719</v>
      </c>
      <c r="I396">
        <v>22860588</v>
      </c>
      <c r="J396">
        <v>22861343</v>
      </c>
      <c r="K396" t="s">
        <v>173</v>
      </c>
      <c r="L396" t="s">
        <v>330</v>
      </c>
      <c r="M396">
        <v>5118</v>
      </c>
      <c r="N396">
        <v>188</v>
      </c>
      <c r="O396" t="s">
        <v>329</v>
      </c>
    </row>
    <row r="397" spans="1:15" x14ac:dyDescent="0.35">
      <c r="A397" t="s">
        <v>711</v>
      </c>
      <c r="B397">
        <v>22856225</v>
      </c>
      <c r="C397">
        <v>22860776</v>
      </c>
      <c r="D397">
        <v>4552</v>
      </c>
      <c r="E397" t="s">
        <v>334</v>
      </c>
      <c r="F397" t="s">
        <v>717</v>
      </c>
      <c r="G397">
        <v>240</v>
      </c>
      <c r="H397" t="s">
        <v>718</v>
      </c>
      <c r="I397">
        <v>22856964</v>
      </c>
      <c r="J397">
        <v>22857596</v>
      </c>
      <c r="K397" t="s">
        <v>331</v>
      </c>
      <c r="L397" t="s">
        <v>362</v>
      </c>
      <c r="M397">
        <v>-739</v>
      </c>
      <c r="N397">
        <v>739</v>
      </c>
      <c r="O397" t="s">
        <v>336</v>
      </c>
    </row>
    <row r="398" spans="1:15" x14ac:dyDescent="0.35">
      <c r="A398" t="s">
        <v>711</v>
      </c>
      <c r="B398">
        <v>22856225</v>
      </c>
      <c r="C398">
        <v>22860776</v>
      </c>
      <c r="D398">
        <v>4552</v>
      </c>
      <c r="E398" t="s">
        <v>334</v>
      </c>
      <c r="F398" t="s">
        <v>717</v>
      </c>
      <c r="G398">
        <v>240</v>
      </c>
      <c r="H398" t="s">
        <v>716</v>
      </c>
      <c r="I398">
        <v>22857700</v>
      </c>
      <c r="J398">
        <v>22860635</v>
      </c>
      <c r="K398" t="s">
        <v>331</v>
      </c>
      <c r="L398" t="s">
        <v>362</v>
      </c>
      <c r="M398">
        <v>-1475</v>
      </c>
      <c r="N398">
        <v>141</v>
      </c>
      <c r="O398" t="s">
        <v>336</v>
      </c>
    </row>
    <row r="399" spans="1:15" x14ac:dyDescent="0.35">
      <c r="A399" t="s">
        <v>711</v>
      </c>
      <c r="B399">
        <v>22880724</v>
      </c>
      <c r="C399">
        <v>22882973</v>
      </c>
      <c r="D399">
        <v>2250</v>
      </c>
      <c r="E399" t="s">
        <v>334</v>
      </c>
      <c r="F399" t="s">
        <v>715</v>
      </c>
      <c r="G399">
        <v>241</v>
      </c>
      <c r="H399" t="s">
        <v>714</v>
      </c>
      <c r="I399">
        <v>22874145</v>
      </c>
      <c r="J399">
        <v>22886921</v>
      </c>
      <c r="K399" t="s">
        <v>331</v>
      </c>
      <c r="L399" t="s">
        <v>339</v>
      </c>
      <c r="M399">
        <v>6579</v>
      </c>
      <c r="N399">
        <v>3948</v>
      </c>
      <c r="O399" t="s">
        <v>336</v>
      </c>
    </row>
    <row r="400" spans="1:15" x14ac:dyDescent="0.35">
      <c r="A400" t="s">
        <v>711</v>
      </c>
      <c r="B400">
        <v>22901862</v>
      </c>
      <c r="C400">
        <v>22904860</v>
      </c>
      <c r="D400">
        <v>2999</v>
      </c>
      <c r="E400" t="s">
        <v>334</v>
      </c>
      <c r="F400" t="s">
        <v>713</v>
      </c>
      <c r="G400">
        <v>242</v>
      </c>
      <c r="H400" t="s">
        <v>712</v>
      </c>
      <c r="I400">
        <v>22903591</v>
      </c>
      <c r="J400">
        <v>22916632</v>
      </c>
      <c r="K400" t="s">
        <v>331</v>
      </c>
      <c r="L400" t="s">
        <v>337</v>
      </c>
      <c r="M400">
        <v>-1729</v>
      </c>
      <c r="N400">
        <v>1269</v>
      </c>
      <c r="O400" t="s">
        <v>336</v>
      </c>
    </row>
    <row r="401" spans="1:15" x14ac:dyDescent="0.35">
      <c r="A401" t="s">
        <v>711</v>
      </c>
      <c r="B401">
        <v>22937636</v>
      </c>
      <c r="C401">
        <v>22939446</v>
      </c>
      <c r="D401">
        <v>1811</v>
      </c>
      <c r="E401" t="s">
        <v>334</v>
      </c>
      <c r="F401" t="s">
        <v>710</v>
      </c>
      <c r="G401">
        <v>243</v>
      </c>
      <c r="H401" t="s">
        <v>709</v>
      </c>
      <c r="I401">
        <v>22938759</v>
      </c>
      <c r="J401">
        <v>22945348</v>
      </c>
      <c r="K401" t="s">
        <v>331</v>
      </c>
      <c r="L401" t="s">
        <v>337</v>
      </c>
      <c r="M401">
        <v>-1123</v>
      </c>
      <c r="N401">
        <v>687</v>
      </c>
      <c r="O401" t="s">
        <v>336</v>
      </c>
    </row>
    <row r="402" spans="1:15" x14ac:dyDescent="0.35">
      <c r="A402" t="s">
        <v>401</v>
      </c>
      <c r="B402">
        <v>171673</v>
      </c>
      <c r="C402">
        <v>173358</v>
      </c>
      <c r="D402">
        <v>1686</v>
      </c>
      <c r="E402" t="s">
        <v>334</v>
      </c>
      <c r="F402" t="s">
        <v>708</v>
      </c>
      <c r="G402">
        <v>244</v>
      </c>
      <c r="H402" t="s">
        <v>707</v>
      </c>
      <c r="I402">
        <v>170737</v>
      </c>
      <c r="J402">
        <v>172364</v>
      </c>
      <c r="K402" t="s">
        <v>173</v>
      </c>
      <c r="L402" t="s">
        <v>337</v>
      </c>
      <c r="M402">
        <v>691</v>
      </c>
      <c r="N402">
        <v>691</v>
      </c>
      <c r="O402" t="s">
        <v>336</v>
      </c>
    </row>
    <row r="403" spans="1:15" x14ac:dyDescent="0.35">
      <c r="A403" t="s">
        <v>401</v>
      </c>
      <c r="B403">
        <v>203792</v>
      </c>
      <c r="C403">
        <v>205783</v>
      </c>
      <c r="D403">
        <v>1992</v>
      </c>
      <c r="E403" t="s">
        <v>334</v>
      </c>
      <c r="F403" t="s">
        <v>706</v>
      </c>
      <c r="G403">
        <v>245</v>
      </c>
      <c r="H403" t="s">
        <v>705</v>
      </c>
      <c r="I403">
        <v>204386</v>
      </c>
      <c r="J403">
        <v>206932</v>
      </c>
      <c r="K403" t="s">
        <v>331</v>
      </c>
      <c r="L403" t="s">
        <v>337</v>
      </c>
      <c r="M403">
        <v>-594</v>
      </c>
      <c r="N403">
        <v>594</v>
      </c>
      <c r="O403" t="s">
        <v>336</v>
      </c>
    </row>
    <row r="404" spans="1:15" x14ac:dyDescent="0.35">
      <c r="A404" t="s">
        <v>401</v>
      </c>
      <c r="B404">
        <v>484891</v>
      </c>
      <c r="C404">
        <v>486796</v>
      </c>
      <c r="D404">
        <v>1906</v>
      </c>
      <c r="E404" t="s">
        <v>334</v>
      </c>
      <c r="F404" t="s">
        <v>704</v>
      </c>
      <c r="G404">
        <v>246</v>
      </c>
      <c r="H404" t="s">
        <v>703</v>
      </c>
      <c r="I404">
        <v>485305</v>
      </c>
      <c r="J404">
        <v>537915</v>
      </c>
      <c r="K404" t="s">
        <v>331</v>
      </c>
      <c r="L404" t="s">
        <v>337</v>
      </c>
      <c r="M404">
        <v>-414</v>
      </c>
      <c r="N404">
        <v>414</v>
      </c>
      <c r="O404" t="s">
        <v>336</v>
      </c>
    </row>
    <row r="405" spans="1:15" x14ac:dyDescent="0.35">
      <c r="A405" t="s">
        <v>401</v>
      </c>
      <c r="B405">
        <v>627148</v>
      </c>
      <c r="C405">
        <v>634333</v>
      </c>
      <c r="D405">
        <v>7186</v>
      </c>
      <c r="E405" t="s">
        <v>334</v>
      </c>
      <c r="F405" t="s">
        <v>701</v>
      </c>
      <c r="G405">
        <v>247</v>
      </c>
      <c r="H405" t="s">
        <v>702</v>
      </c>
      <c r="I405">
        <v>634058</v>
      </c>
      <c r="J405">
        <v>637783</v>
      </c>
      <c r="K405" t="s">
        <v>173</v>
      </c>
      <c r="L405" t="s">
        <v>330</v>
      </c>
      <c r="M405">
        <v>10635</v>
      </c>
      <c r="N405">
        <v>275</v>
      </c>
      <c r="O405" t="s">
        <v>336</v>
      </c>
    </row>
    <row r="406" spans="1:15" x14ac:dyDescent="0.35">
      <c r="A406" t="s">
        <v>401</v>
      </c>
      <c r="B406">
        <v>627148</v>
      </c>
      <c r="C406">
        <v>634333</v>
      </c>
      <c r="D406">
        <v>7186</v>
      </c>
      <c r="E406" t="s">
        <v>334</v>
      </c>
      <c r="F406" t="s">
        <v>701</v>
      </c>
      <c r="G406">
        <v>247</v>
      </c>
      <c r="H406" t="s">
        <v>700</v>
      </c>
      <c r="I406">
        <v>612767</v>
      </c>
      <c r="J406">
        <v>637788</v>
      </c>
      <c r="K406" t="s">
        <v>173</v>
      </c>
      <c r="L406" t="s">
        <v>339</v>
      </c>
      <c r="M406">
        <v>10640</v>
      </c>
      <c r="N406">
        <v>3455</v>
      </c>
      <c r="O406" t="s">
        <v>329</v>
      </c>
    </row>
    <row r="407" spans="1:15" x14ac:dyDescent="0.35">
      <c r="A407" t="s">
        <v>401</v>
      </c>
      <c r="B407">
        <v>646014</v>
      </c>
      <c r="C407">
        <v>647787</v>
      </c>
      <c r="D407">
        <v>1774</v>
      </c>
      <c r="E407" t="s">
        <v>334</v>
      </c>
      <c r="F407" t="s">
        <v>699</v>
      </c>
      <c r="G407">
        <v>248</v>
      </c>
      <c r="H407" t="s">
        <v>698</v>
      </c>
      <c r="I407">
        <v>644020</v>
      </c>
      <c r="J407">
        <v>647150</v>
      </c>
      <c r="K407" t="s">
        <v>173</v>
      </c>
      <c r="L407" t="s">
        <v>337</v>
      </c>
      <c r="M407">
        <v>1136</v>
      </c>
      <c r="N407">
        <v>637</v>
      </c>
      <c r="O407" t="s">
        <v>336</v>
      </c>
    </row>
    <row r="408" spans="1:15" x14ac:dyDescent="0.35">
      <c r="A408" t="s">
        <v>401</v>
      </c>
      <c r="B408">
        <v>676219</v>
      </c>
      <c r="C408">
        <v>679682</v>
      </c>
      <c r="D408">
        <v>3464</v>
      </c>
      <c r="E408" t="s">
        <v>334</v>
      </c>
      <c r="F408" t="s">
        <v>697</v>
      </c>
      <c r="G408">
        <v>249</v>
      </c>
      <c r="H408" t="s">
        <v>696</v>
      </c>
      <c r="I408">
        <v>678535</v>
      </c>
      <c r="J408">
        <v>695709</v>
      </c>
      <c r="K408" t="s">
        <v>331</v>
      </c>
      <c r="L408" t="s">
        <v>337</v>
      </c>
      <c r="M408">
        <v>-2316</v>
      </c>
      <c r="N408">
        <v>1147</v>
      </c>
      <c r="O408" t="s">
        <v>336</v>
      </c>
    </row>
    <row r="409" spans="1:15" x14ac:dyDescent="0.35">
      <c r="A409" t="s">
        <v>401</v>
      </c>
      <c r="B409">
        <v>802604</v>
      </c>
      <c r="C409">
        <v>807593</v>
      </c>
      <c r="D409">
        <v>4990</v>
      </c>
      <c r="E409" t="s">
        <v>334</v>
      </c>
      <c r="F409" t="s">
        <v>695</v>
      </c>
      <c r="G409">
        <v>250</v>
      </c>
      <c r="H409" t="s">
        <v>694</v>
      </c>
      <c r="I409">
        <v>807987</v>
      </c>
      <c r="J409">
        <v>809626</v>
      </c>
      <c r="K409" t="s">
        <v>331</v>
      </c>
      <c r="L409" t="s">
        <v>349</v>
      </c>
      <c r="M409">
        <v>-5383</v>
      </c>
      <c r="N409">
        <v>394</v>
      </c>
      <c r="O409" t="s">
        <v>336</v>
      </c>
    </row>
    <row r="410" spans="1:15" x14ac:dyDescent="0.35">
      <c r="A410" t="s">
        <v>401</v>
      </c>
      <c r="B410">
        <v>846323</v>
      </c>
      <c r="C410">
        <v>854946</v>
      </c>
      <c r="D410">
        <v>8624</v>
      </c>
      <c r="E410" t="s">
        <v>334</v>
      </c>
      <c r="F410" t="s">
        <v>693</v>
      </c>
      <c r="G410">
        <v>251</v>
      </c>
      <c r="H410" t="s">
        <v>692</v>
      </c>
      <c r="I410">
        <v>812222</v>
      </c>
      <c r="J410">
        <v>836753</v>
      </c>
      <c r="K410" t="s">
        <v>173</v>
      </c>
      <c r="L410" t="s">
        <v>349</v>
      </c>
      <c r="M410">
        <v>-9570</v>
      </c>
      <c r="N410">
        <v>9570</v>
      </c>
      <c r="O410" t="s">
        <v>336</v>
      </c>
    </row>
    <row r="411" spans="1:15" x14ac:dyDescent="0.35">
      <c r="A411" t="s">
        <v>401</v>
      </c>
      <c r="B411">
        <v>866843</v>
      </c>
      <c r="C411">
        <v>869845</v>
      </c>
      <c r="D411">
        <v>3003</v>
      </c>
      <c r="E411" t="s">
        <v>334</v>
      </c>
      <c r="F411" t="s">
        <v>691</v>
      </c>
      <c r="G411">
        <v>252</v>
      </c>
      <c r="H411" t="s">
        <v>690</v>
      </c>
      <c r="I411">
        <v>870927</v>
      </c>
      <c r="J411">
        <v>871670</v>
      </c>
      <c r="K411" t="s">
        <v>173</v>
      </c>
      <c r="L411" t="s">
        <v>375</v>
      </c>
      <c r="M411">
        <v>4827</v>
      </c>
      <c r="N411">
        <v>1082</v>
      </c>
      <c r="O411" t="s">
        <v>336</v>
      </c>
    </row>
    <row r="412" spans="1:15" x14ac:dyDescent="0.35">
      <c r="A412" t="s">
        <v>401</v>
      </c>
      <c r="B412">
        <v>897772</v>
      </c>
      <c r="C412">
        <v>907278</v>
      </c>
      <c r="D412">
        <v>9507</v>
      </c>
      <c r="E412" t="s">
        <v>334</v>
      </c>
      <c r="F412" t="s">
        <v>689</v>
      </c>
      <c r="G412">
        <v>253</v>
      </c>
      <c r="H412" t="s">
        <v>687</v>
      </c>
      <c r="I412">
        <v>904244</v>
      </c>
      <c r="J412">
        <v>912749</v>
      </c>
      <c r="K412" t="s">
        <v>173</v>
      </c>
      <c r="L412" t="s">
        <v>330</v>
      </c>
      <c r="M412">
        <v>14977</v>
      </c>
      <c r="N412">
        <v>3034</v>
      </c>
      <c r="O412" t="s">
        <v>336</v>
      </c>
    </row>
    <row r="413" spans="1:15" x14ac:dyDescent="0.35">
      <c r="A413" t="s">
        <v>401</v>
      </c>
      <c r="B413">
        <v>911079</v>
      </c>
      <c r="C413">
        <v>917767</v>
      </c>
      <c r="D413">
        <v>6689</v>
      </c>
      <c r="E413" t="s">
        <v>334</v>
      </c>
      <c r="F413" t="s">
        <v>688</v>
      </c>
      <c r="G413">
        <v>254</v>
      </c>
      <c r="H413" t="s">
        <v>687</v>
      </c>
      <c r="I413">
        <v>904244</v>
      </c>
      <c r="J413">
        <v>912749</v>
      </c>
      <c r="K413" t="s">
        <v>173</v>
      </c>
      <c r="L413" t="s">
        <v>337</v>
      </c>
      <c r="M413">
        <v>1670</v>
      </c>
      <c r="N413">
        <v>1670</v>
      </c>
      <c r="O413" t="s">
        <v>336</v>
      </c>
    </row>
    <row r="414" spans="1:15" x14ac:dyDescent="0.35">
      <c r="A414" t="s">
        <v>401</v>
      </c>
      <c r="B414">
        <v>975819</v>
      </c>
      <c r="C414">
        <v>977046</v>
      </c>
      <c r="D414">
        <v>1228</v>
      </c>
      <c r="E414" t="s">
        <v>334</v>
      </c>
      <c r="F414" t="s">
        <v>686</v>
      </c>
      <c r="G414">
        <v>255</v>
      </c>
      <c r="H414" t="s">
        <v>685</v>
      </c>
      <c r="I414">
        <v>976630</v>
      </c>
      <c r="J414">
        <v>995849</v>
      </c>
      <c r="K414" t="s">
        <v>331</v>
      </c>
      <c r="L414" t="s">
        <v>337</v>
      </c>
      <c r="M414">
        <v>-811</v>
      </c>
      <c r="N414">
        <v>416</v>
      </c>
      <c r="O414" t="s">
        <v>336</v>
      </c>
    </row>
    <row r="415" spans="1:15" x14ac:dyDescent="0.35">
      <c r="A415" t="s">
        <v>401</v>
      </c>
      <c r="B415">
        <v>1056368</v>
      </c>
      <c r="C415">
        <v>1058732</v>
      </c>
      <c r="D415">
        <v>2365</v>
      </c>
      <c r="E415" t="s">
        <v>334</v>
      </c>
      <c r="F415" t="s">
        <v>683</v>
      </c>
      <c r="G415">
        <v>256</v>
      </c>
      <c r="H415" t="s">
        <v>684</v>
      </c>
      <c r="I415">
        <v>1058268</v>
      </c>
      <c r="J415">
        <v>1062011</v>
      </c>
      <c r="K415" t="s">
        <v>331</v>
      </c>
      <c r="L415" t="s">
        <v>337</v>
      </c>
      <c r="M415">
        <v>-1900</v>
      </c>
      <c r="N415">
        <v>464</v>
      </c>
      <c r="O415" t="s">
        <v>336</v>
      </c>
    </row>
    <row r="416" spans="1:15" x14ac:dyDescent="0.35">
      <c r="A416" t="s">
        <v>401</v>
      </c>
      <c r="B416">
        <v>1056368</v>
      </c>
      <c r="C416">
        <v>1058732</v>
      </c>
      <c r="D416">
        <v>2365</v>
      </c>
      <c r="E416" t="s">
        <v>334</v>
      </c>
      <c r="F416" t="s">
        <v>683</v>
      </c>
      <c r="G416">
        <v>256</v>
      </c>
      <c r="H416" t="s">
        <v>682</v>
      </c>
      <c r="I416">
        <v>1053011</v>
      </c>
      <c r="J416">
        <v>1057940</v>
      </c>
      <c r="K416" t="s">
        <v>173</v>
      </c>
      <c r="L416" t="s">
        <v>337</v>
      </c>
      <c r="M416">
        <v>1572</v>
      </c>
      <c r="N416">
        <v>792</v>
      </c>
      <c r="O416" t="s">
        <v>336</v>
      </c>
    </row>
    <row r="417" spans="1:15" x14ac:dyDescent="0.35">
      <c r="A417" t="s">
        <v>401</v>
      </c>
      <c r="B417">
        <v>1071865</v>
      </c>
      <c r="C417">
        <v>1073592</v>
      </c>
      <c r="D417">
        <v>1728</v>
      </c>
      <c r="E417" t="s">
        <v>334</v>
      </c>
      <c r="F417" t="s">
        <v>681</v>
      </c>
      <c r="G417">
        <v>257</v>
      </c>
      <c r="H417" t="s">
        <v>680</v>
      </c>
      <c r="I417">
        <v>1063373</v>
      </c>
      <c r="J417">
        <v>1077468</v>
      </c>
      <c r="K417" t="s">
        <v>173</v>
      </c>
      <c r="L417" t="s">
        <v>339</v>
      </c>
      <c r="M417">
        <v>5603</v>
      </c>
      <c r="N417">
        <v>3876</v>
      </c>
      <c r="O417" t="s">
        <v>336</v>
      </c>
    </row>
    <row r="418" spans="1:15" x14ac:dyDescent="0.35">
      <c r="A418" t="s">
        <v>401</v>
      </c>
      <c r="B418">
        <v>1108363</v>
      </c>
      <c r="C418">
        <v>1112296</v>
      </c>
      <c r="D418">
        <v>3934</v>
      </c>
      <c r="E418" t="s">
        <v>334</v>
      </c>
      <c r="F418" t="s">
        <v>678</v>
      </c>
      <c r="G418">
        <v>258</v>
      </c>
      <c r="H418" t="s">
        <v>679</v>
      </c>
      <c r="I418">
        <v>1095838</v>
      </c>
      <c r="J418">
        <v>1176165</v>
      </c>
      <c r="K418" t="s">
        <v>173</v>
      </c>
      <c r="L418" t="s">
        <v>339</v>
      </c>
      <c r="M418">
        <v>67802</v>
      </c>
      <c r="N418">
        <v>12525</v>
      </c>
      <c r="O418" t="s">
        <v>329</v>
      </c>
    </row>
    <row r="419" spans="1:15" x14ac:dyDescent="0.35">
      <c r="A419" t="s">
        <v>401</v>
      </c>
      <c r="B419">
        <v>1108363</v>
      </c>
      <c r="C419">
        <v>1112296</v>
      </c>
      <c r="D419">
        <v>3934</v>
      </c>
      <c r="E419" t="s">
        <v>334</v>
      </c>
      <c r="F419" t="s">
        <v>678</v>
      </c>
      <c r="G419">
        <v>258</v>
      </c>
      <c r="H419" t="s">
        <v>677</v>
      </c>
      <c r="I419">
        <v>1101400</v>
      </c>
      <c r="J419">
        <v>1103557</v>
      </c>
      <c r="K419" t="s">
        <v>173</v>
      </c>
      <c r="L419" t="s">
        <v>349</v>
      </c>
      <c r="M419">
        <v>-4806</v>
      </c>
      <c r="N419">
        <v>4806</v>
      </c>
      <c r="O419" t="s">
        <v>336</v>
      </c>
    </row>
    <row r="420" spans="1:15" x14ac:dyDescent="0.35">
      <c r="A420" t="s">
        <v>401</v>
      </c>
      <c r="B420">
        <v>2487740</v>
      </c>
      <c r="C420">
        <v>2491545</v>
      </c>
      <c r="D420">
        <v>3806</v>
      </c>
      <c r="E420" t="s">
        <v>334</v>
      </c>
      <c r="F420" t="s">
        <v>675</v>
      </c>
      <c r="G420">
        <v>259</v>
      </c>
      <c r="H420" t="s">
        <v>676</v>
      </c>
      <c r="I420">
        <v>2487149</v>
      </c>
      <c r="J420">
        <v>2504312</v>
      </c>
      <c r="K420" t="s">
        <v>173</v>
      </c>
      <c r="L420" t="s">
        <v>339</v>
      </c>
      <c r="M420">
        <v>16572</v>
      </c>
      <c r="N420">
        <v>591</v>
      </c>
      <c r="O420" t="s">
        <v>329</v>
      </c>
    </row>
    <row r="421" spans="1:15" x14ac:dyDescent="0.35">
      <c r="A421" t="s">
        <v>401</v>
      </c>
      <c r="B421">
        <v>2487740</v>
      </c>
      <c r="C421">
        <v>2491545</v>
      </c>
      <c r="D421">
        <v>3806</v>
      </c>
      <c r="E421" t="s">
        <v>334</v>
      </c>
      <c r="F421" t="s">
        <v>675</v>
      </c>
      <c r="G421">
        <v>259</v>
      </c>
      <c r="H421" t="s">
        <v>674</v>
      </c>
      <c r="I421">
        <v>2485130</v>
      </c>
      <c r="J421">
        <v>2485822</v>
      </c>
      <c r="K421" t="s">
        <v>173</v>
      </c>
      <c r="L421" t="s">
        <v>349</v>
      </c>
      <c r="M421">
        <v>-1918</v>
      </c>
      <c r="N421">
        <v>1918</v>
      </c>
      <c r="O421" t="s">
        <v>336</v>
      </c>
    </row>
    <row r="422" spans="1:15" x14ac:dyDescent="0.35">
      <c r="A422" t="s">
        <v>401</v>
      </c>
      <c r="B422">
        <v>2616251</v>
      </c>
      <c r="C422">
        <v>2619580</v>
      </c>
      <c r="D422">
        <v>3330</v>
      </c>
      <c r="E422" t="s">
        <v>334</v>
      </c>
      <c r="F422" t="s">
        <v>673</v>
      </c>
      <c r="G422">
        <v>260</v>
      </c>
      <c r="H422" t="s">
        <v>672</v>
      </c>
      <c r="I422">
        <v>2617558</v>
      </c>
      <c r="J422">
        <v>2628153</v>
      </c>
      <c r="K422" t="s">
        <v>331</v>
      </c>
      <c r="L422" t="s">
        <v>337</v>
      </c>
      <c r="M422">
        <v>-1307</v>
      </c>
      <c r="N422">
        <v>1307</v>
      </c>
      <c r="O422" t="s">
        <v>336</v>
      </c>
    </row>
    <row r="423" spans="1:15" x14ac:dyDescent="0.35">
      <c r="A423" t="s">
        <v>401</v>
      </c>
      <c r="B423">
        <v>2638010</v>
      </c>
      <c r="C423">
        <v>2646355</v>
      </c>
      <c r="D423">
        <v>8346</v>
      </c>
      <c r="E423" t="s">
        <v>334</v>
      </c>
      <c r="F423" t="s">
        <v>668</v>
      </c>
      <c r="G423">
        <v>261</v>
      </c>
      <c r="H423" t="s">
        <v>671</v>
      </c>
      <c r="I423">
        <v>2645616</v>
      </c>
      <c r="J423">
        <v>2645688</v>
      </c>
      <c r="K423" t="s">
        <v>331</v>
      </c>
      <c r="L423" t="s">
        <v>362</v>
      </c>
      <c r="M423">
        <v>-7606</v>
      </c>
      <c r="N423">
        <v>667</v>
      </c>
      <c r="O423" t="s">
        <v>336</v>
      </c>
    </row>
    <row r="424" spans="1:15" x14ac:dyDescent="0.35">
      <c r="A424" t="s">
        <v>401</v>
      </c>
      <c r="B424">
        <v>2638010</v>
      </c>
      <c r="C424">
        <v>2646355</v>
      </c>
      <c r="D424">
        <v>8346</v>
      </c>
      <c r="E424" t="s">
        <v>334</v>
      </c>
      <c r="F424" t="s">
        <v>668</v>
      </c>
      <c r="G424">
        <v>261</v>
      </c>
      <c r="H424" t="s">
        <v>670</v>
      </c>
      <c r="I424">
        <v>2644988</v>
      </c>
      <c r="J424">
        <v>2645060</v>
      </c>
      <c r="K424" t="s">
        <v>173</v>
      </c>
      <c r="L424" t="s">
        <v>362</v>
      </c>
      <c r="M424">
        <v>7050</v>
      </c>
      <c r="N424">
        <v>1295</v>
      </c>
      <c r="O424" t="s">
        <v>336</v>
      </c>
    </row>
    <row r="425" spans="1:15" x14ac:dyDescent="0.35">
      <c r="A425" t="s">
        <v>401</v>
      </c>
      <c r="B425">
        <v>2638010</v>
      </c>
      <c r="C425">
        <v>2646355</v>
      </c>
      <c r="D425">
        <v>8346</v>
      </c>
      <c r="E425" t="s">
        <v>334</v>
      </c>
      <c r="F425" t="s">
        <v>668</v>
      </c>
      <c r="G425">
        <v>261</v>
      </c>
      <c r="H425" t="s">
        <v>669</v>
      </c>
      <c r="I425">
        <v>2636002</v>
      </c>
      <c r="J425">
        <v>2638311</v>
      </c>
      <c r="K425" t="s">
        <v>173</v>
      </c>
      <c r="L425" t="s">
        <v>337</v>
      </c>
      <c r="M425">
        <v>301</v>
      </c>
      <c r="N425">
        <v>301</v>
      </c>
      <c r="O425" t="s">
        <v>336</v>
      </c>
    </row>
    <row r="426" spans="1:15" x14ac:dyDescent="0.35">
      <c r="A426" t="s">
        <v>401</v>
      </c>
      <c r="B426">
        <v>2638010</v>
      </c>
      <c r="C426">
        <v>2646355</v>
      </c>
      <c r="D426">
        <v>8346</v>
      </c>
      <c r="E426" t="s">
        <v>334</v>
      </c>
      <c r="F426" t="s">
        <v>668</v>
      </c>
      <c r="G426">
        <v>261</v>
      </c>
      <c r="H426" t="s">
        <v>667</v>
      </c>
      <c r="I426">
        <v>2645855</v>
      </c>
      <c r="J426">
        <v>2646153</v>
      </c>
      <c r="K426" t="s">
        <v>173</v>
      </c>
      <c r="L426" t="s">
        <v>362</v>
      </c>
      <c r="M426">
        <v>8143</v>
      </c>
      <c r="N426">
        <v>202</v>
      </c>
      <c r="O426" t="s">
        <v>336</v>
      </c>
    </row>
    <row r="427" spans="1:15" x14ac:dyDescent="0.35">
      <c r="A427" t="s">
        <v>401</v>
      </c>
      <c r="B427">
        <v>2650649</v>
      </c>
      <c r="C427">
        <v>2652139</v>
      </c>
      <c r="D427">
        <v>1491</v>
      </c>
      <c r="E427" t="s">
        <v>334</v>
      </c>
      <c r="F427" t="s">
        <v>665</v>
      </c>
      <c r="G427">
        <v>262</v>
      </c>
      <c r="H427" t="s">
        <v>666</v>
      </c>
      <c r="I427">
        <v>2648842</v>
      </c>
      <c r="J427">
        <v>2675703</v>
      </c>
      <c r="K427" t="s">
        <v>173</v>
      </c>
      <c r="L427" t="s">
        <v>339</v>
      </c>
      <c r="M427">
        <v>25054</v>
      </c>
      <c r="N427">
        <v>1807</v>
      </c>
      <c r="O427" t="s">
        <v>329</v>
      </c>
    </row>
    <row r="428" spans="1:15" x14ac:dyDescent="0.35">
      <c r="A428" t="s">
        <v>401</v>
      </c>
      <c r="B428">
        <v>2650649</v>
      </c>
      <c r="C428">
        <v>2652139</v>
      </c>
      <c r="D428">
        <v>1491</v>
      </c>
      <c r="E428" t="s">
        <v>334</v>
      </c>
      <c r="F428" t="s">
        <v>665</v>
      </c>
      <c r="G428">
        <v>262</v>
      </c>
      <c r="H428" t="s">
        <v>664</v>
      </c>
      <c r="I428">
        <v>2648685</v>
      </c>
      <c r="J428">
        <v>2648757</v>
      </c>
      <c r="K428" t="s">
        <v>173</v>
      </c>
      <c r="L428" t="s">
        <v>349</v>
      </c>
      <c r="M428">
        <v>-1892</v>
      </c>
      <c r="N428">
        <v>1892</v>
      </c>
      <c r="O428" t="s">
        <v>336</v>
      </c>
    </row>
    <row r="429" spans="1:15" x14ac:dyDescent="0.35">
      <c r="A429" t="s">
        <v>401</v>
      </c>
      <c r="B429">
        <v>2760771</v>
      </c>
      <c r="C429">
        <v>2764581</v>
      </c>
      <c r="D429">
        <v>3811</v>
      </c>
      <c r="E429" t="s">
        <v>334</v>
      </c>
      <c r="F429" t="s">
        <v>663</v>
      </c>
      <c r="G429">
        <v>263</v>
      </c>
      <c r="H429" t="s">
        <v>660</v>
      </c>
      <c r="I429">
        <v>2721975</v>
      </c>
      <c r="J429">
        <v>2824950</v>
      </c>
      <c r="K429" t="s">
        <v>173</v>
      </c>
      <c r="L429" t="s">
        <v>339</v>
      </c>
      <c r="M429">
        <v>64179</v>
      </c>
      <c r="N429">
        <v>38796</v>
      </c>
      <c r="O429" t="s">
        <v>329</v>
      </c>
    </row>
    <row r="430" spans="1:15" x14ac:dyDescent="0.35">
      <c r="A430" t="s">
        <v>401</v>
      </c>
      <c r="B430">
        <v>2760771</v>
      </c>
      <c r="C430">
        <v>2764581</v>
      </c>
      <c r="D430">
        <v>3811</v>
      </c>
      <c r="E430" t="s">
        <v>334</v>
      </c>
      <c r="F430" t="s">
        <v>663</v>
      </c>
      <c r="G430">
        <v>263</v>
      </c>
      <c r="H430" t="s">
        <v>662</v>
      </c>
      <c r="I430">
        <v>2729164</v>
      </c>
      <c r="J430">
        <v>2730404</v>
      </c>
      <c r="K430" t="s">
        <v>173</v>
      </c>
      <c r="L430" t="s">
        <v>349</v>
      </c>
      <c r="M430">
        <v>-30367</v>
      </c>
      <c r="N430">
        <v>30367</v>
      </c>
      <c r="O430" t="s">
        <v>336</v>
      </c>
    </row>
    <row r="431" spans="1:15" x14ac:dyDescent="0.35">
      <c r="A431" t="s">
        <v>401</v>
      </c>
      <c r="B431">
        <v>2824543</v>
      </c>
      <c r="C431">
        <v>2827376</v>
      </c>
      <c r="D431">
        <v>2834</v>
      </c>
      <c r="E431" t="s">
        <v>334</v>
      </c>
      <c r="F431" t="s">
        <v>661</v>
      </c>
      <c r="G431">
        <v>264</v>
      </c>
      <c r="H431" t="s">
        <v>660</v>
      </c>
      <c r="I431">
        <v>2721975</v>
      </c>
      <c r="J431">
        <v>2824950</v>
      </c>
      <c r="K431" t="s">
        <v>173</v>
      </c>
      <c r="L431" t="s">
        <v>337</v>
      </c>
      <c r="M431">
        <v>407</v>
      </c>
      <c r="N431">
        <v>407</v>
      </c>
      <c r="O431" t="s">
        <v>336</v>
      </c>
    </row>
    <row r="432" spans="1:15" x14ac:dyDescent="0.35">
      <c r="A432" t="s">
        <v>401</v>
      </c>
      <c r="B432">
        <v>2911200</v>
      </c>
      <c r="C432">
        <v>2917282</v>
      </c>
      <c r="D432">
        <v>6083</v>
      </c>
      <c r="E432" t="s">
        <v>334</v>
      </c>
      <c r="F432" t="s">
        <v>658</v>
      </c>
      <c r="G432">
        <v>265</v>
      </c>
      <c r="H432" t="s">
        <v>659</v>
      </c>
      <c r="I432">
        <v>2912321</v>
      </c>
      <c r="J432">
        <v>2914561</v>
      </c>
      <c r="K432" t="s">
        <v>331</v>
      </c>
      <c r="L432" t="s">
        <v>362</v>
      </c>
      <c r="M432">
        <v>-1121</v>
      </c>
      <c r="N432">
        <v>1121</v>
      </c>
      <c r="O432" t="s">
        <v>336</v>
      </c>
    </row>
    <row r="433" spans="1:15" x14ac:dyDescent="0.35">
      <c r="A433" t="s">
        <v>401</v>
      </c>
      <c r="B433">
        <v>2911200</v>
      </c>
      <c r="C433">
        <v>2917282</v>
      </c>
      <c r="D433">
        <v>6083</v>
      </c>
      <c r="E433" t="s">
        <v>334</v>
      </c>
      <c r="F433" t="s">
        <v>658</v>
      </c>
      <c r="G433">
        <v>265</v>
      </c>
      <c r="H433" t="s">
        <v>657</v>
      </c>
      <c r="I433">
        <v>2908947</v>
      </c>
      <c r="J433">
        <v>2911805</v>
      </c>
      <c r="K433" t="s">
        <v>173</v>
      </c>
      <c r="L433" t="s">
        <v>337</v>
      </c>
      <c r="M433">
        <v>605</v>
      </c>
      <c r="N433">
        <v>605</v>
      </c>
      <c r="O433" t="s">
        <v>336</v>
      </c>
    </row>
    <row r="434" spans="1:15" x14ac:dyDescent="0.35">
      <c r="A434" t="s">
        <v>401</v>
      </c>
      <c r="B434">
        <v>2928049</v>
      </c>
      <c r="C434">
        <v>2938000</v>
      </c>
      <c r="D434">
        <v>9952</v>
      </c>
      <c r="E434" t="s">
        <v>334</v>
      </c>
      <c r="F434" t="s">
        <v>655</v>
      </c>
      <c r="G434">
        <v>266</v>
      </c>
      <c r="H434" t="s">
        <v>656</v>
      </c>
      <c r="I434">
        <v>2939244</v>
      </c>
      <c r="J434">
        <v>2943453</v>
      </c>
      <c r="K434" t="s">
        <v>173</v>
      </c>
      <c r="L434" t="s">
        <v>375</v>
      </c>
      <c r="M434">
        <v>15404</v>
      </c>
      <c r="N434">
        <v>1244</v>
      </c>
      <c r="O434" t="s">
        <v>336</v>
      </c>
    </row>
    <row r="435" spans="1:15" x14ac:dyDescent="0.35">
      <c r="A435" t="s">
        <v>401</v>
      </c>
      <c r="B435">
        <v>2928049</v>
      </c>
      <c r="C435">
        <v>2938000</v>
      </c>
      <c r="D435">
        <v>9952</v>
      </c>
      <c r="E435" t="s">
        <v>334</v>
      </c>
      <c r="F435" t="s">
        <v>655</v>
      </c>
      <c r="G435">
        <v>266</v>
      </c>
      <c r="H435" t="s">
        <v>654</v>
      </c>
      <c r="I435">
        <v>2920318</v>
      </c>
      <c r="J435">
        <v>2949907</v>
      </c>
      <c r="K435" t="s">
        <v>173</v>
      </c>
      <c r="L435" t="s">
        <v>339</v>
      </c>
      <c r="M435">
        <v>21858</v>
      </c>
      <c r="N435">
        <v>7731</v>
      </c>
      <c r="O435" t="s">
        <v>329</v>
      </c>
    </row>
    <row r="436" spans="1:15" x14ac:dyDescent="0.35">
      <c r="A436" t="s">
        <v>401</v>
      </c>
      <c r="B436">
        <v>2964820</v>
      </c>
      <c r="C436">
        <v>2966200</v>
      </c>
      <c r="D436">
        <v>1381</v>
      </c>
      <c r="E436" t="s">
        <v>334</v>
      </c>
      <c r="F436" t="s">
        <v>653</v>
      </c>
      <c r="G436">
        <v>267</v>
      </c>
      <c r="H436" t="s">
        <v>652</v>
      </c>
      <c r="I436">
        <v>2961930</v>
      </c>
      <c r="J436">
        <v>2967694</v>
      </c>
      <c r="K436" t="s">
        <v>331</v>
      </c>
      <c r="L436" t="s">
        <v>339</v>
      </c>
      <c r="M436">
        <v>2890</v>
      </c>
      <c r="N436">
        <v>1494</v>
      </c>
      <c r="O436" t="s">
        <v>336</v>
      </c>
    </row>
    <row r="437" spans="1:15" x14ac:dyDescent="0.35">
      <c r="A437" t="s">
        <v>401</v>
      </c>
      <c r="B437">
        <v>3000457</v>
      </c>
      <c r="C437">
        <v>3002256</v>
      </c>
      <c r="D437">
        <v>1800</v>
      </c>
      <c r="E437" t="s">
        <v>334</v>
      </c>
      <c r="F437" t="s">
        <v>650</v>
      </c>
      <c r="G437">
        <v>268</v>
      </c>
      <c r="H437" t="s">
        <v>651</v>
      </c>
      <c r="I437">
        <v>2988551</v>
      </c>
      <c r="J437">
        <v>3009424</v>
      </c>
      <c r="K437" t="s">
        <v>331</v>
      </c>
      <c r="L437" t="s">
        <v>339</v>
      </c>
      <c r="M437">
        <v>11906</v>
      </c>
      <c r="N437">
        <v>7168</v>
      </c>
      <c r="O437" t="s">
        <v>329</v>
      </c>
    </row>
    <row r="438" spans="1:15" x14ac:dyDescent="0.35">
      <c r="A438" t="s">
        <v>401</v>
      </c>
      <c r="B438">
        <v>3000457</v>
      </c>
      <c r="C438">
        <v>3002256</v>
      </c>
      <c r="D438">
        <v>1800</v>
      </c>
      <c r="E438" t="s">
        <v>334</v>
      </c>
      <c r="F438" t="s">
        <v>650</v>
      </c>
      <c r="G438">
        <v>268</v>
      </c>
      <c r="H438" t="s">
        <v>649</v>
      </c>
      <c r="I438">
        <v>3009823</v>
      </c>
      <c r="J438">
        <v>3012375</v>
      </c>
      <c r="K438" t="s">
        <v>173</v>
      </c>
      <c r="L438" t="s">
        <v>375</v>
      </c>
      <c r="M438">
        <v>11918</v>
      </c>
      <c r="N438">
        <v>7567</v>
      </c>
      <c r="O438" t="s">
        <v>336</v>
      </c>
    </row>
    <row r="439" spans="1:15" x14ac:dyDescent="0.35">
      <c r="A439" t="s">
        <v>401</v>
      </c>
      <c r="B439">
        <v>3927642</v>
      </c>
      <c r="C439">
        <v>3933272</v>
      </c>
      <c r="D439">
        <v>5631</v>
      </c>
      <c r="E439" t="s">
        <v>334</v>
      </c>
      <c r="F439" t="s">
        <v>647</v>
      </c>
      <c r="G439">
        <v>269</v>
      </c>
      <c r="H439" t="s">
        <v>648</v>
      </c>
      <c r="I439">
        <v>3919846</v>
      </c>
      <c r="J439">
        <v>3930805</v>
      </c>
      <c r="K439" t="s">
        <v>331</v>
      </c>
      <c r="L439" t="s">
        <v>330</v>
      </c>
      <c r="M439">
        <v>7796</v>
      </c>
      <c r="N439">
        <v>2467</v>
      </c>
      <c r="O439" t="s">
        <v>329</v>
      </c>
    </row>
    <row r="440" spans="1:15" x14ac:dyDescent="0.35">
      <c r="A440" t="s">
        <v>401</v>
      </c>
      <c r="B440">
        <v>3927642</v>
      </c>
      <c r="C440">
        <v>3933272</v>
      </c>
      <c r="D440">
        <v>5631</v>
      </c>
      <c r="E440" t="s">
        <v>334</v>
      </c>
      <c r="F440" t="s">
        <v>647</v>
      </c>
      <c r="G440">
        <v>269</v>
      </c>
      <c r="H440" t="s">
        <v>646</v>
      </c>
      <c r="I440">
        <v>3931057</v>
      </c>
      <c r="J440">
        <v>3948023</v>
      </c>
      <c r="K440" t="s">
        <v>331</v>
      </c>
      <c r="L440" t="s">
        <v>337</v>
      </c>
      <c r="M440">
        <v>-3415</v>
      </c>
      <c r="N440">
        <v>2215</v>
      </c>
      <c r="O440" t="s">
        <v>336</v>
      </c>
    </row>
    <row r="441" spans="1:15" x14ac:dyDescent="0.35">
      <c r="A441" t="s">
        <v>401</v>
      </c>
      <c r="B441">
        <v>4133706</v>
      </c>
      <c r="C441">
        <v>4135207</v>
      </c>
      <c r="D441">
        <v>1502</v>
      </c>
      <c r="E441" t="s">
        <v>334</v>
      </c>
      <c r="F441" t="s">
        <v>643</v>
      </c>
      <c r="G441">
        <v>270</v>
      </c>
      <c r="H441" t="s">
        <v>645</v>
      </c>
      <c r="I441">
        <v>4133195</v>
      </c>
      <c r="J441">
        <v>4134344</v>
      </c>
      <c r="K441" t="s">
        <v>173</v>
      </c>
      <c r="L441" t="s">
        <v>337</v>
      </c>
      <c r="M441">
        <v>638</v>
      </c>
      <c r="N441">
        <v>511</v>
      </c>
      <c r="O441" t="s">
        <v>336</v>
      </c>
    </row>
    <row r="442" spans="1:15" x14ac:dyDescent="0.35">
      <c r="A442" t="s">
        <v>401</v>
      </c>
      <c r="B442">
        <v>4133706</v>
      </c>
      <c r="C442">
        <v>4135207</v>
      </c>
      <c r="D442">
        <v>1502</v>
      </c>
      <c r="E442" t="s">
        <v>334</v>
      </c>
      <c r="F442" t="s">
        <v>643</v>
      </c>
      <c r="G442">
        <v>270</v>
      </c>
      <c r="H442" t="s">
        <v>644</v>
      </c>
      <c r="I442">
        <v>4134603</v>
      </c>
      <c r="J442">
        <v>4136500</v>
      </c>
      <c r="K442" t="s">
        <v>173</v>
      </c>
      <c r="L442" t="s">
        <v>330</v>
      </c>
      <c r="M442">
        <v>2794</v>
      </c>
      <c r="N442">
        <v>604</v>
      </c>
      <c r="O442" t="s">
        <v>329</v>
      </c>
    </row>
    <row r="443" spans="1:15" x14ac:dyDescent="0.35">
      <c r="A443" t="s">
        <v>401</v>
      </c>
      <c r="B443">
        <v>4133706</v>
      </c>
      <c r="C443">
        <v>4135207</v>
      </c>
      <c r="D443">
        <v>1502</v>
      </c>
      <c r="E443" t="s">
        <v>334</v>
      </c>
      <c r="F443" t="s">
        <v>643</v>
      </c>
      <c r="G443">
        <v>270</v>
      </c>
      <c r="H443" t="s">
        <v>642</v>
      </c>
      <c r="I443">
        <v>4134153</v>
      </c>
      <c r="J443">
        <v>4134207</v>
      </c>
      <c r="K443" t="s">
        <v>173</v>
      </c>
      <c r="L443" t="s">
        <v>362</v>
      </c>
      <c r="M443">
        <v>501</v>
      </c>
      <c r="N443">
        <v>447</v>
      </c>
      <c r="O443" t="s">
        <v>336</v>
      </c>
    </row>
    <row r="444" spans="1:15" x14ac:dyDescent="0.35">
      <c r="A444" t="s">
        <v>401</v>
      </c>
      <c r="B444">
        <v>4770648</v>
      </c>
      <c r="C444">
        <v>4776197</v>
      </c>
      <c r="D444">
        <v>5550</v>
      </c>
      <c r="E444" t="s">
        <v>334</v>
      </c>
      <c r="F444" t="s">
        <v>641</v>
      </c>
      <c r="G444">
        <v>271</v>
      </c>
      <c r="H444" t="s">
        <v>640</v>
      </c>
      <c r="I444">
        <v>4768676</v>
      </c>
      <c r="J444">
        <v>4770737</v>
      </c>
      <c r="K444" t="s">
        <v>173</v>
      </c>
      <c r="L444" t="s">
        <v>337</v>
      </c>
      <c r="M444">
        <v>89</v>
      </c>
      <c r="N444">
        <v>89</v>
      </c>
      <c r="O444" t="s">
        <v>336</v>
      </c>
    </row>
    <row r="445" spans="1:15" x14ac:dyDescent="0.35">
      <c r="A445" t="s">
        <v>401</v>
      </c>
      <c r="B445">
        <v>4872491</v>
      </c>
      <c r="C445">
        <v>4874615</v>
      </c>
      <c r="D445">
        <v>2125</v>
      </c>
      <c r="E445" t="s">
        <v>334</v>
      </c>
      <c r="F445" t="s">
        <v>638</v>
      </c>
      <c r="G445">
        <v>272</v>
      </c>
      <c r="H445" t="s">
        <v>639</v>
      </c>
      <c r="I445">
        <v>4868226</v>
      </c>
      <c r="J445">
        <v>4876271</v>
      </c>
      <c r="K445" t="s">
        <v>173</v>
      </c>
      <c r="L445" t="s">
        <v>339</v>
      </c>
      <c r="M445">
        <v>3780</v>
      </c>
      <c r="N445">
        <v>1656</v>
      </c>
      <c r="O445" t="s">
        <v>329</v>
      </c>
    </row>
    <row r="446" spans="1:15" x14ac:dyDescent="0.35">
      <c r="A446" t="s">
        <v>401</v>
      </c>
      <c r="B446">
        <v>4872491</v>
      </c>
      <c r="C446">
        <v>4874615</v>
      </c>
      <c r="D446">
        <v>2125</v>
      </c>
      <c r="E446" t="s">
        <v>334</v>
      </c>
      <c r="F446" t="s">
        <v>638</v>
      </c>
      <c r="G446">
        <v>272</v>
      </c>
      <c r="H446" t="s">
        <v>637</v>
      </c>
      <c r="I446">
        <v>4869900</v>
      </c>
      <c r="J446">
        <v>4873699</v>
      </c>
      <c r="K446" t="s">
        <v>173</v>
      </c>
      <c r="L446" t="s">
        <v>337</v>
      </c>
      <c r="M446">
        <v>1208</v>
      </c>
      <c r="N446">
        <v>916</v>
      </c>
      <c r="O446" t="s">
        <v>336</v>
      </c>
    </row>
    <row r="447" spans="1:15" x14ac:dyDescent="0.35">
      <c r="A447" t="s">
        <v>401</v>
      </c>
      <c r="B447">
        <v>5071447</v>
      </c>
      <c r="C447">
        <v>5078104</v>
      </c>
      <c r="D447">
        <v>6658</v>
      </c>
      <c r="E447" t="s">
        <v>334</v>
      </c>
      <c r="F447" t="s">
        <v>634</v>
      </c>
      <c r="G447">
        <v>273</v>
      </c>
      <c r="H447" t="s">
        <v>636</v>
      </c>
      <c r="I447">
        <v>5072371</v>
      </c>
      <c r="J447">
        <v>5077153</v>
      </c>
      <c r="K447" t="s">
        <v>331</v>
      </c>
      <c r="L447" t="s">
        <v>362</v>
      </c>
      <c r="M447">
        <v>-924</v>
      </c>
      <c r="N447">
        <v>924</v>
      </c>
      <c r="O447" t="s">
        <v>336</v>
      </c>
    </row>
    <row r="448" spans="1:15" x14ac:dyDescent="0.35">
      <c r="A448" t="s">
        <v>401</v>
      </c>
      <c r="B448">
        <v>5071447</v>
      </c>
      <c r="C448">
        <v>5078104</v>
      </c>
      <c r="D448">
        <v>6658</v>
      </c>
      <c r="E448" t="s">
        <v>334</v>
      </c>
      <c r="F448" t="s">
        <v>634</v>
      </c>
      <c r="G448">
        <v>273</v>
      </c>
      <c r="H448" t="s">
        <v>635</v>
      </c>
      <c r="I448">
        <v>5077565</v>
      </c>
      <c r="J448">
        <v>5078845</v>
      </c>
      <c r="K448" t="s">
        <v>331</v>
      </c>
      <c r="L448" t="s">
        <v>337</v>
      </c>
      <c r="M448">
        <v>-6118</v>
      </c>
      <c r="N448">
        <v>539</v>
      </c>
      <c r="O448" t="s">
        <v>336</v>
      </c>
    </row>
    <row r="449" spans="1:15" x14ac:dyDescent="0.35">
      <c r="A449" t="s">
        <v>401</v>
      </c>
      <c r="B449">
        <v>5071447</v>
      </c>
      <c r="C449">
        <v>5078104</v>
      </c>
      <c r="D449">
        <v>6658</v>
      </c>
      <c r="E449" t="s">
        <v>334</v>
      </c>
      <c r="F449" t="s">
        <v>634</v>
      </c>
      <c r="G449">
        <v>273</v>
      </c>
      <c r="H449" t="s">
        <v>633</v>
      </c>
      <c r="I449">
        <v>5066479</v>
      </c>
      <c r="J449">
        <v>5071591</v>
      </c>
      <c r="K449" t="s">
        <v>173</v>
      </c>
      <c r="L449" t="s">
        <v>337</v>
      </c>
      <c r="M449">
        <v>144</v>
      </c>
      <c r="N449">
        <v>144</v>
      </c>
      <c r="O449" t="s">
        <v>336</v>
      </c>
    </row>
    <row r="450" spans="1:15" x14ac:dyDescent="0.35">
      <c r="A450" t="s">
        <v>401</v>
      </c>
      <c r="B450">
        <v>5323141</v>
      </c>
      <c r="C450">
        <v>5325792</v>
      </c>
      <c r="D450">
        <v>2652</v>
      </c>
      <c r="E450" t="s">
        <v>334</v>
      </c>
      <c r="F450" t="s">
        <v>632</v>
      </c>
      <c r="G450">
        <v>274</v>
      </c>
      <c r="H450" t="s">
        <v>631</v>
      </c>
      <c r="I450">
        <v>5322823</v>
      </c>
      <c r="J450">
        <v>5328299</v>
      </c>
      <c r="K450" t="s">
        <v>173</v>
      </c>
      <c r="L450" t="s">
        <v>339</v>
      </c>
      <c r="M450">
        <v>5158</v>
      </c>
      <c r="N450">
        <v>318</v>
      </c>
      <c r="O450" t="s">
        <v>336</v>
      </c>
    </row>
    <row r="451" spans="1:15" x14ac:dyDescent="0.35">
      <c r="A451" t="s">
        <v>401</v>
      </c>
      <c r="B451">
        <v>5526819</v>
      </c>
      <c r="C451">
        <v>5531501</v>
      </c>
      <c r="D451">
        <v>4683</v>
      </c>
      <c r="E451" t="s">
        <v>334</v>
      </c>
      <c r="F451" t="s">
        <v>630</v>
      </c>
      <c r="G451">
        <v>275</v>
      </c>
      <c r="H451" t="s">
        <v>629</v>
      </c>
      <c r="I451">
        <v>5520444</v>
      </c>
      <c r="J451">
        <v>5531165</v>
      </c>
      <c r="K451" t="s">
        <v>173</v>
      </c>
      <c r="L451" t="s">
        <v>337</v>
      </c>
      <c r="M451">
        <v>4346</v>
      </c>
      <c r="N451">
        <v>336</v>
      </c>
      <c r="O451" t="s">
        <v>336</v>
      </c>
    </row>
    <row r="452" spans="1:15" x14ac:dyDescent="0.35">
      <c r="A452" t="s">
        <v>401</v>
      </c>
      <c r="B452">
        <v>5570869</v>
      </c>
      <c r="C452">
        <v>5574351</v>
      </c>
      <c r="D452">
        <v>3483</v>
      </c>
      <c r="E452" t="s">
        <v>334</v>
      </c>
      <c r="F452" t="s">
        <v>626</v>
      </c>
      <c r="G452">
        <v>276</v>
      </c>
      <c r="H452" t="s">
        <v>628</v>
      </c>
      <c r="I452">
        <v>5573597</v>
      </c>
      <c r="J452">
        <v>5576822</v>
      </c>
      <c r="K452" t="s">
        <v>331</v>
      </c>
      <c r="L452" t="s">
        <v>337</v>
      </c>
      <c r="M452">
        <v>-2728</v>
      </c>
      <c r="N452">
        <v>754</v>
      </c>
      <c r="O452" t="s">
        <v>336</v>
      </c>
    </row>
    <row r="453" spans="1:15" x14ac:dyDescent="0.35">
      <c r="A453" t="s">
        <v>401</v>
      </c>
      <c r="B453">
        <v>5570869</v>
      </c>
      <c r="C453">
        <v>5574351</v>
      </c>
      <c r="D453">
        <v>3483</v>
      </c>
      <c r="E453" t="s">
        <v>334</v>
      </c>
      <c r="F453" t="s">
        <v>626</v>
      </c>
      <c r="G453">
        <v>276</v>
      </c>
      <c r="H453" t="s">
        <v>627</v>
      </c>
      <c r="I453">
        <v>5571889</v>
      </c>
      <c r="J453">
        <v>5573254</v>
      </c>
      <c r="K453" t="s">
        <v>173</v>
      </c>
      <c r="L453" t="s">
        <v>362</v>
      </c>
      <c r="M453">
        <v>2385</v>
      </c>
      <c r="N453">
        <v>1020</v>
      </c>
      <c r="O453" t="s">
        <v>336</v>
      </c>
    </row>
    <row r="454" spans="1:15" x14ac:dyDescent="0.35">
      <c r="A454" t="s">
        <v>401</v>
      </c>
      <c r="B454">
        <v>5570869</v>
      </c>
      <c r="C454">
        <v>5574351</v>
      </c>
      <c r="D454">
        <v>3483</v>
      </c>
      <c r="E454" t="s">
        <v>334</v>
      </c>
      <c r="F454" t="s">
        <v>626</v>
      </c>
      <c r="G454">
        <v>276</v>
      </c>
      <c r="H454" t="s">
        <v>625</v>
      </c>
      <c r="I454">
        <v>5568599</v>
      </c>
      <c r="J454">
        <v>5572089</v>
      </c>
      <c r="K454" t="s">
        <v>173</v>
      </c>
      <c r="L454" t="s">
        <v>337</v>
      </c>
      <c r="M454">
        <v>1220</v>
      </c>
      <c r="N454">
        <v>1220</v>
      </c>
      <c r="O454" t="s">
        <v>336</v>
      </c>
    </row>
    <row r="455" spans="1:15" x14ac:dyDescent="0.35">
      <c r="A455" t="s">
        <v>401</v>
      </c>
      <c r="B455">
        <v>5603395</v>
      </c>
      <c r="C455">
        <v>5607014</v>
      </c>
      <c r="D455">
        <v>3620</v>
      </c>
      <c r="E455" t="s">
        <v>334</v>
      </c>
      <c r="F455" t="s">
        <v>620</v>
      </c>
      <c r="G455">
        <v>277</v>
      </c>
      <c r="H455" t="s">
        <v>624</v>
      </c>
      <c r="I455">
        <v>5600843</v>
      </c>
      <c r="J455">
        <v>5603665</v>
      </c>
      <c r="K455" t="s">
        <v>331</v>
      </c>
      <c r="L455" t="s">
        <v>330</v>
      </c>
      <c r="M455">
        <v>2552</v>
      </c>
      <c r="N455">
        <v>270</v>
      </c>
      <c r="O455" t="s">
        <v>329</v>
      </c>
    </row>
    <row r="456" spans="1:15" x14ac:dyDescent="0.35">
      <c r="A456" t="s">
        <v>401</v>
      </c>
      <c r="B456">
        <v>5603395</v>
      </c>
      <c r="C456">
        <v>5607014</v>
      </c>
      <c r="D456">
        <v>3620</v>
      </c>
      <c r="E456" t="s">
        <v>334</v>
      </c>
      <c r="F456" t="s">
        <v>620</v>
      </c>
      <c r="G456">
        <v>277</v>
      </c>
      <c r="H456" t="s">
        <v>623</v>
      </c>
      <c r="I456">
        <v>5605786</v>
      </c>
      <c r="J456">
        <v>5608779</v>
      </c>
      <c r="K456" t="s">
        <v>331</v>
      </c>
      <c r="L456" t="s">
        <v>337</v>
      </c>
      <c r="M456">
        <v>-2391</v>
      </c>
      <c r="N456">
        <v>1228</v>
      </c>
      <c r="O456" t="s">
        <v>336</v>
      </c>
    </row>
    <row r="457" spans="1:15" x14ac:dyDescent="0.35">
      <c r="A457" t="s">
        <v>401</v>
      </c>
      <c r="B457">
        <v>5603395</v>
      </c>
      <c r="C457">
        <v>5607014</v>
      </c>
      <c r="D457">
        <v>3620</v>
      </c>
      <c r="E457" t="s">
        <v>334</v>
      </c>
      <c r="F457" t="s">
        <v>620</v>
      </c>
      <c r="G457">
        <v>277</v>
      </c>
      <c r="H457" t="s">
        <v>622</v>
      </c>
      <c r="I457">
        <v>5605241</v>
      </c>
      <c r="J457">
        <v>5608415</v>
      </c>
      <c r="K457" t="s">
        <v>173</v>
      </c>
      <c r="L457" t="s">
        <v>330</v>
      </c>
      <c r="M457">
        <v>5020</v>
      </c>
      <c r="N457">
        <v>1401</v>
      </c>
      <c r="O457" t="s">
        <v>329</v>
      </c>
    </row>
    <row r="458" spans="1:15" x14ac:dyDescent="0.35">
      <c r="A458" t="s">
        <v>401</v>
      </c>
      <c r="B458">
        <v>5603395</v>
      </c>
      <c r="C458">
        <v>5607014</v>
      </c>
      <c r="D458">
        <v>3620</v>
      </c>
      <c r="E458" t="s">
        <v>334</v>
      </c>
      <c r="F458" t="s">
        <v>620</v>
      </c>
      <c r="G458">
        <v>277</v>
      </c>
      <c r="H458" t="s">
        <v>621</v>
      </c>
      <c r="I458">
        <v>5604120</v>
      </c>
      <c r="J458">
        <v>5604259</v>
      </c>
      <c r="K458" t="s">
        <v>331</v>
      </c>
      <c r="L458" t="s">
        <v>362</v>
      </c>
      <c r="M458">
        <v>-725</v>
      </c>
      <c r="N458">
        <v>725</v>
      </c>
      <c r="O458" t="s">
        <v>336</v>
      </c>
    </row>
    <row r="459" spans="1:15" x14ac:dyDescent="0.35">
      <c r="A459" t="s">
        <v>401</v>
      </c>
      <c r="B459">
        <v>5603395</v>
      </c>
      <c r="C459">
        <v>5607014</v>
      </c>
      <c r="D459">
        <v>3620</v>
      </c>
      <c r="E459" t="s">
        <v>334</v>
      </c>
      <c r="F459" t="s">
        <v>620</v>
      </c>
      <c r="G459">
        <v>277</v>
      </c>
      <c r="H459" t="s">
        <v>619</v>
      </c>
      <c r="I459">
        <v>5603767</v>
      </c>
      <c r="J459">
        <v>5604800</v>
      </c>
      <c r="K459" t="s">
        <v>331</v>
      </c>
      <c r="L459" t="s">
        <v>362</v>
      </c>
      <c r="M459">
        <v>-372</v>
      </c>
      <c r="N459">
        <v>372</v>
      </c>
      <c r="O459" t="s">
        <v>336</v>
      </c>
    </row>
    <row r="460" spans="1:15" x14ac:dyDescent="0.35">
      <c r="A460" t="s">
        <v>401</v>
      </c>
      <c r="B460">
        <v>5752627</v>
      </c>
      <c r="C460">
        <v>5755291</v>
      </c>
      <c r="D460">
        <v>2665</v>
      </c>
      <c r="E460" t="s">
        <v>334</v>
      </c>
      <c r="F460" t="s">
        <v>618</v>
      </c>
      <c r="G460">
        <v>278</v>
      </c>
      <c r="H460" t="s">
        <v>617</v>
      </c>
      <c r="I460">
        <v>5700403</v>
      </c>
      <c r="J460">
        <v>5821086</v>
      </c>
      <c r="K460" t="s">
        <v>331</v>
      </c>
      <c r="L460" t="s">
        <v>339</v>
      </c>
      <c r="M460">
        <v>52224</v>
      </c>
      <c r="N460">
        <v>52224</v>
      </c>
      <c r="O460" t="s">
        <v>336</v>
      </c>
    </row>
    <row r="461" spans="1:15" x14ac:dyDescent="0.35">
      <c r="A461" t="s">
        <v>401</v>
      </c>
      <c r="B461">
        <v>6178983</v>
      </c>
      <c r="C461">
        <v>6184967</v>
      </c>
      <c r="D461">
        <v>5985</v>
      </c>
      <c r="E461" t="s">
        <v>334</v>
      </c>
      <c r="F461" t="s">
        <v>616</v>
      </c>
      <c r="G461">
        <v>279</v>
      </c>
      <c r="H461" t="s">
        <v>615</v>
      </c>
      <c r="I461">
        <v>6175906</v>
      </c>
      <c r="J461">
        <v>6187343</v>
      </c>
      <c r="K461" t="s">
        <v>331</v>
      </c>
      <c r="L461" t="s">
        <v>339</v>
      </c>
      <c r="M461">
        <v>3077</v>
      </c>
      <c r="N461">
        <v>2376</v>
      </c>
      <c r="O461" t="s">
        <v>336</v>
      </c>
    </row>
    <row r="462" spans="1:15" x14ac:dyDescent="0.35">
      <c r="A462" t="s">
        <v>401</v>
      </c>
      <c r="B462">
        <v>6376254</v>
      </c>
      <c r="C462">
        <v>6377988</v>
      </c>
      <c r="D462">
        <v>1735</v>
      </c>
      <c r="E462" t="s">
        <v>334</v>
      </c>
      <c r="F462" t="s">
        <v>614</v>
      </c>
      <c r="G462">
        <v>280</v>
      </c>
      <c r="H462" t="s">
        <v>611</v>
      </c>
      <c r="I462">
        <v>6335569</v>
      </c>
      <c r="J462">
        <v>6464386</v>
      </c>
      <c r="K462" t="s">
        <v>173</v>
      </c>
      <c r="L462" t="s">
        <v>339</v>
      </c>
      <c r="M462">
        <v>88132</v>
      </c>
      <c r="N462">
        <v>40685</v>
      </c>
      <c r="O462" t="s">
        <v>329</v>
      </c>
    </row>
    <row r="463" spans="1:15" x14ac:dyDescent="0.35">
      <c r="A463" t="s">
        <v>401</v>
      </c>
      <c r="B463">
        <v>6376254</v>
      </c>
      <c r="C463">
        <v>6377988</v>
      </c>
      <c r="D463">
        <v>1735</v>
      </c>
      <c r="E463" t="s">
        <v>334</v>
      </c>
      <c r="F463" t="s">
        <v>614</v>
      </c>
      <c r="G463">
        <v>280</v>
      </c>
      <c r="H463" t="s">
        <v>613</v>
      </c>
      <c r="I463">
        <v>6338727</v>
      </c>
      <c r="J463">
        <v>6338855</v>
      </c>
      <c r="K463" t="s">
        <v>173</v>
      </c>
      <c r="L463" t="s">
        <v>349</v>
      </c>
      <c r="M463">
        <v>-37399</v>
      </c>
      <c r="N463">
        <v>37399</v>
      </c>
      <c r="O463" t="s">
        <v>336</v>
      </c>
    </row>
    <row r="464" spans="1:15" x14ac:dyDescent="0.35">
      <c r="A464" t="s">
        <v>401</v>
      </c>
      <c r="B464">
        <v>6439202</v>
      </c>
      <c r="C464">
        <v>6441532</v>
      </c>
      <c r="D464">
        <v>2331</v>
      </c>
      <c r="E464" t="s">
        <v>334</v>
      </c>
      <c r="F464" t="s">
        <v>612</v>
      </c>
      <c r="G464">
        <v>281</v>
      </c>
      <c r="H464" t="s">
        <v>611</v>
      </c>
      <c r="I464">
        <v>6335569</v>
      </c>
      <c r="J464">
        <v>6464386</v>
      </c>
      <c r="K464" t="s">
        <v>173</v>
      </c>
      <c r="L464" t="s">
        <v>339</v>
      </c>
      <c r="M464">
        <v>25184</v>
      </c>
      <c r="N464">
        <v>22854</v>
      </c>
      <c r="O464" t="s">
        <v>336</v>
      </c>
    </row>
    <row r="465" spans="1:15" x14ac:dyDescent="0.35">
      <c r="A465" t="s">
        <v>401</v>
      </c>
      <c r="B465">
        <v>7382479</v>
      </c>
      <c r="C465">
        <v>7384581</v>
      </c>
      <c r="D465">
        <v>2103</v>
      </c>
      <c r="E465" t="s">
        <v>334</v>
      </c>
      <c r="F465" t="s">
        <v>610</v>
      </c>
      <c r="G465">
        <v>282</v>
      </c>
      <c r="H465" t="s">
        <v>609</v>
      </c>
      <c r="I465">
        <v>7383451</v>
      </c>
      <c r="J465">
        <v>7385599</v>
      </c>
      <c r="K465" t="s">
        <v>331</v>
      </c>
      <c r="L465" t="s">
        <v>337</v>
      </c>
      <c r="M465">
        <v>-972</v>
      </c>
      <c r="N465">
        <v>972</v>
      </c>
      <c r="O465" t="s">
        <v>336</v>
      </c>
    </row>
    <row r="466" spans="1:15" x14ac:dyDescent="0.35">
      <c r="A466" t="s">
        <v>401</v>
      </c>
      <c r="B466">
        <v>7598399</v>
      </c>
      <c r="C466">
        <v>7607417</v>
      </c>
      <c r="D466">
        <v>9019</v>
      </c>
      <c r="E466" t="s">
        <v>334</v>
      </c>
      <c r="F466" t="s">
        <v>607</v>
      </c>
      <c r="G466">
        <v>283</v>
      </c>
      <c r="H466" t="s">
        <v>608</v>
      </c>
      <c r="I466">
        <v>7606853</v>
      </c>
      <c r="J466">
        <v>7612736</v>
      </c>
      <c r="K466" t="s">
        <v>173</v>
      </c>
      <c r="L466" t="s">
        <v>330</v>
      </c>
      <c r="M466">
        <v>14337</v>
      </c>
      <c r="N466">
        <v>564</v>
      </c>
      <c r="O466" t="s">
        <v>329</v>
      </c>
    </row>
    <row r="467" spans="1:15" x14ac:dyDescent="0.35">
      <c r="A467" t="s">
        <v>401</v>
      </c>
      <c r="B467">
        <v>7598399</v>
      </c>
      <c r="C467">
        <v>7607417</v>
      </c>
      <c r="D467">
        <v>9019</v>
      </c>
      <c r="E467" t="s">
        <v>334</v>
      </c>
      <c r="F467" t="s">
        <v>607</v>
      </c>
      <c r="G467">
        <v>283</v>
      </c>
      <c r="H467" t="s">
        <v>606</v>
      </c>
      <c r="I467">
        <v>7590760</v>
      </c>
      <c r="J467">
        <v>7604886</v>
      </c>
      <c r="K467" t="s">
        <v>173</v>
      </c>
      <c r="L467" t="s">
        <v>337</v>
      </c>
      <c r="M467">
        <v>6487</v>
      </c>
      <c r="N467">
        <v>2531</v>
      </c>
      <c r="O467" t="s">
        <v>336</v>
      </c>
    </row>
    <row r="468" spans="1:15" x14ac:dyDescent="0.35">
      <c r="A468" t="s">
        <v>401</v>
      </c>
      <c r="B468">
        <v>7780546</v>
      </c>
      <c r="C468">
        <v>7783182</v>
      </c>
      <c r="D468">
        <v>2637</v>
      </c>
      <c r="E468" t="s">
        <v>334</v>
      </c>
      <c r="F468" t="s">
        <v>605</v>
      </c>
      <c r="G468">
        <v>284</v>
      </c>
      <c r="H468" t="s">
        <v>604</v>
      </c>
      <c r="I468">
        <v>7779885</v>
      </c>
      <c r="J468">
        <v>7782266</v>
      </c>
      <c r="K468" t="s">
        <v>173</v>
      </c>
      <c r="L468" t="s">
        <v>337</v>
      </c>
      <c r="M468">
        <v>1720</v>
      </c>
      <c r="N468">
        <v>661</v>
      </c>
      <c r="O468" t="s">
        <v>336</v>
      </c>
    </row>
    <row r="469" spans="1:15" x14ac:dyDescent="0.35">
      <c r="A469" t="s">
        <v>401</v>
      </c>
      <c r="B469">
        <v>8104226</v>
      </c>
      <c r="C469">
        <v>8107520</v>
      </c>
      <c r="D469">
        <v>3295</v>
      </c>
      <c r="E469" t="s">
        <v>334</v>
      </c>
      <c r="F469" t="s">
        <v>602</v>
      </c>
      <c r="G469">
        <v>285</v>
      </c>
      <c r="H469" t="s">
        <v>603</v>
      </c>
      <c r="I469">
        <v>8084471</v>
      </c>
      <c r="J469">
        <v>8128507</v>
      </c>
      <c r="K469" t="s">
        <v>331</v>
      </c>
      <c r="L469" t="s">
        <v>339</v>
      </c>
      <c r="M469">
        <v>19755</v>
      </c>
      <c r="N469">
        <v>19755</v>
      </c>
      <c r="O469" t="s">
        <v>329</v>
      </c>
    </row>
    <row r="470" spans="1:15" x14ac:dyDescent="0.35">
      <c r="A470" t="s">
        <v>401</v>
      </c>
      <c r="B470">
        <v>8104226</v>
      </c>
      <c r="C470">
        <v>8107520</v>
      </c>
      <c r="D470">
        <v>3295</v>
      </c>
      <c r="E470" t="s">
        <v>334</v>
      </c>
      <c r="F470" t="s">
        <v>602</v>
      </c>
      <c r="G470">
        <v>285</v>
      </c>
      <c r="H470" t="s">
        <v>601</v>
      </c>
      <c r="I470">
        <v>8098848</v>
      </c>
      <c r="J470">
        <v>8099243</v>
      </c>
      <c r="K470" t="s">
        <v>331</v>
      </c>
      <c r="L470" t="s">
        <v>375</v>
      </c>
      <c r="M470">
        <v>5378</v>
      </c>
      <c r="N470">
        <v>4983</v>
      </c>
      <c r="O470" t="s">
        <v>336</v>
      </c>
    </row>
    <row r="471" spans="1:15" x14ac:dyDescent="0.35">
      <c r="A471" t="s">
        <v>401</v>
      </c>
      <c r="B471">
        <v>8291372</v>
      </c>
      <c r="C471">
        <v>8293986</v>
      </c>
      <c r="D471">
        <v>2615</v>
      </c>
      <c r="E471" t="s">
        <v>334</v>
      </c>
      <c r="F471" t="s">
        <v>600</v>
      </c>
      <c r="G471">
        <v>286</v>
      </c>
      <c r="H471" t="s">
        <v>599</v>
      </c>
      <c r="I471">
        <v>8291026</v>
      </c>
      <c r="J471">
        <v>8293500</v>
      </c>
      <c r="K471" t="s">
        <v>173</v>
      </c>
      <c r="L471" t="s">
        <v>337</v>
      </c>
      <c r="M471">
        <v>2128</v>
      </c>
      <c r="N471">
        <v>346</v>
      </c>
      <c r="O471" t="s">
        <v>336</v>
      </c>
    </row>
    <row r="472" spans="1:15" x14ac:dyDescent="0.35">
      <c r="A472" t="s">
        <v>401</v>
      </c>
      <c r="B472">
        <v>9206273</v>
      </c>
      <c r="C472">
        <v>9209252</v>
      </c>
      <c r="D472">
        <v>2980</v>
      </c>
      <c r="E472" t="s">
        <v>334</v>
      </c>
      <c r="F472" t="s">
        <v>596</v>
      </c>
      <c r="G472">
        <v>287</v>
      </c>
      <c r="H472" t="s">
        <v>598</v>
      </c>
      <c r="I472">
        <v>9205862</v>
      </c>
      <c r="J472">
        <v>9207065</v>
      </c>
      <c r="K472" t="s">
        <v>331</v>
      </c>
      <c r="L472" t="s">
        <v>330</v>
      </c>
      <c r="M472">
        <v>411</v>
      </c>
      <c r="N472">
        <v>411</v>
      </c>
      <c r="O472" t="s">
        <v>329</v>
      </c>
    </row>
    <row r="473" spans="1:15" x14ac:dyDescent="0.35">
      <c r="A473" t="s">
        <v>401</v>
      </c>
      <c r="B473">
        <v>9206273</v>
      </c>
      <c r="C473">
        <v>9209252</v>
      </c>
      <c r="D473">
        <v>2980</v>
      </c>
      <c r="E473" t="s">
        <v>334</v>
      </c>
      <c r="F473" t="s">
        <v>596</v>
      </c>
      <c r="G473">
        <v>287</v>
      </c>
      <c r="H473" t="s">
        <v>597</v>
      </c>
      <c r="I473">
        <v>9207799</v>
      </c>
      <c r="J473">
        <v>9211013</v>
      </c>
      <c r="K473" t="s">
        <v>331</v>
      </c>
      <c r="L473" t="s">
        <v>337</v>
      </c>
      <c r="M473">
        <v>-1526</v>
      </c>
      <c r="N473">
        <v>1453</v>
      </c>
      <c r="O473" t="s">
        <v>336</v>
      </c>
    </row>
    <row r="474" spans="1:15" x14ac:dyDescent="0.35">
      <c r="A474" t="s">
        <v>401</v>
      </c>
      <c r="B474">
        <v>9206273</v>
      </c>
      <c r="C474">
        <v>9209252</v>
      </c>
      <c r="D474">
        <v>2980</v>
      </c>
      <c r="E474" t="s">
        <v>334</v>
      </c>
      <c r="F474" t="s">
        <v>596</v>
      </c>
      <c r="G474">
        <v>287</v>
      </c>
      <c r="H474" t="s">
        <v>595</v>
      </c>
      <c r="I474">
        <v>9207051</v>
      </c>
      <c r="J474">
        <v>9207514</v>
      </c>
      <c r="K474" t="s">
        <v>173</v>
      </c>
      <c r="L474" t="s">
        <v>362</v>
      </c>
      <c r="M474">
        <v>1241</v>
      </c>
      <c r="N474">
        <v>778</v>
      </c>
      <c r="O474" t="s">
        <v>336</v>
      </c>
    </row>
    <row r="475" spans="1:15" x14ac:dyDescent="0.35">
      <c r="A475" t="s">
        <v>401</v>
      </c>
      <c r="B475">
        <v>9613133</v>
      </c>
      <c r="C475">
        <v>9616990</v>
      </c>
      <c r="D475">
        <v>3858</v>
      </c>
      <c r="E475" t="s">
        <v>334</v>
      </c>
      <c r="F475" t="s">
        <v>594</v>
      </c>
      <c r="G475">
        <v>288</v>
      </c>
      <c r="H475" t="s">
        <v>593</v>
      </c>
      <c r="I475">
        <v>9608012</v>
      </c>
      <c r="J475">
        <v>9611401</v>
      </c>
      <c r="K475" t="s">
        <v>331</v>
      </c>
      <c r="L475" t="s">
        <v>375</v>
      </c>
      <c r="M475">
        <v>5121</v>
      </c>
      <c r="N475">
        <v>1732</v>
      </c>
      <c r="O475" t="s">
        <v>336</v>
      </c>
    </row>
    <row r="476" spans="1:15" x14ac:dyDescent="0.35">
      <c r="A476" t="s">
        <v>401</v>
      </c>
      <c r="B476">
        <v>9842889</v>
      </c>
      <c r="C476">
        <v>9844488</v>
      </c>
      <c r="D476">
        <v>1600</v>
      </c>
      <c r="E476" t="s">
        <v>334</v>
      </c>
      <c r="F476" t="s">
        <v>591</v>
      </c>
      <c r="G476">
        <v>289</v>
      </c>
      <c r="H476" t="s">
        <v>592</v>
      </c>
      <c r="I476">
        <v>9854952</v>
      </c>
      <c r="J476">
        <v>9857206</v>
      </c>
      <c r="K476" t="s">
        <v>331</v>
      </c>
      <c r="L476" t="s">
        <v>349</v>
      </c>
      <c r="M476">
        <v>-12063</v>
      </c>
      <c r="N476">
        <v>10464</v>
      </c>
      <c r="O476" t="s">
        <v>336</v>
      </c>
    </row>
    <row r="477" spans="1:15" x14ac:dyDescent="0.35">
      <c r="A477" t="s">
        <v>401</v>
      </c>
      <c r="B477">
        <v>9842889</v>
      </c>
      <c r="C477">
        <v>9844488</v>
      </c>
      <c r="D477">
        <v>1600</v>
      </c>
      <c r="E477" t="s">
        <v>334</v>
      </c>
      <c r="F477" t="s">
        <v>591</v>
      </c>
      <c r="G477">
        <v>289</v>
      </c>
      <c r="H477" t="s">
        <v>590</v>
      </c>
      <c r="I477">
        <v>9793674</v>
      </c>
      <c r="J477">
        <v>9857777</v>
      </c>
      <c r="K477" t="s">
        <v>173</v>
      </c>
      <c r="L477" t="s">
        <v>339</v>
      </c>
      <c r="M477">
        <v>14888</v>
      </c>
      <c r="N477">
        <v>13289</v>
      </c>
      <c r="O477" t="s">
        <v>329</v>
      </c>
    </row>
    <row r="478" spans="1:15" x14ac:dyDescent="0.35">
      <c r="A478" t="s">
        <v>401</v>
      </c>
      <c r="B478">
        <v>10455531</v>
      </c>
      <c r="C478">
        <v>10457486</v>
      </c>
      <c r="D478">
        <v>1956</v>
      </c>
      <c r="E478" t="s">
        <v>334</v>
      </c>
      <c r="F478" t="s">
        <v>588</v>
      </c>
      <c r="G478">
        <v>290</v>
      </c>
      <c r="H478" t="s">
        <v>589</v>
      </c>
      <c r="I478">
        <v>10460475</v>
      </c>
      <c r="J478">
        <v>10467334</v>
      </c>
      <c r="K478" t="s">
        <v>331</v>
      </c>
      <c r="L478" t="s">
        <v>349</v>
      </c>
      <c r="M478">
        <v>-4944</v>
      </c>
      <c r="N478">
        <v>2989</v>
      </c>
      <c r="O478" t="s">
        <v>336</v>
      </c>
    </row>
    <row r="479" spans="1:15" x14ac:dyDescent="0.35">
      <c r="A479" t="s">
        <v>401</v>
      </c>
      <c r="B479">
        <v>10455531</v>
      </c>
      <c r="C479">
        <v>10457486</v>
      </c>
      <c r="D479">
        <v>1956</v>
      </c>
      <c r="E479" t="s">
        <v>334</v>
      </c>
      <c r="F479" t="s">
        <v>588</v>
      </c>
      <c r="G479">
        <v>290</v>
      </c>
      <c r="H479" t="s">
        <v>587</v>
      </c>
      <c r="I479">
        <v>10452398</v>
      </c>
      <c r="J479">
        <v>10468285</v>
      </c>
      <c r="K479" t="s">
        <v>173</v>
      </c>
      <c r="L479" t="s">
        <v>339</v>
      </c>
      <c r="M479">
        <v>12754</v>
      </c>
      <c r="N479">
        <v>3133</v>
      </c>
      <c r="O479" t="s">
        <v>329</v>
      </c>
    </row>
    <row r="480" spans="1:15" x14ac:dyDescent="0.35">
      <c r="A480" t="s">
        <v>401</v>
      </c>
      <c r="B480">
        <v>11068268</v>
      </c>
      <c r="C480">
        <v>11071271</v>
      </c>
      <c r="D480">
        <v>3004</v>
      </c>
      <c r="E480" t="s">
        <v>334</v>
      </c>
      <c r="F480" t="s">
        <v>586</v>
      </c>
      <c r="G480">
        <v>291</v>
      </c>
      <c r="H480" t="s">
        <v>585</v>
      </c>
      <c r="I480">
        <v>11068370</v>
      </c>
      <c r="J480">
        <v>11072336</v>
      </c>
      <c r="K480" t="s">
        <v>331</v>
      </c>
      <c r="L480" t="s">
        <v>337</v>
      </c>
      <c r="M480">
        <v>-102</v>
      </c>
      <c r="N480">
        <v>102</v>
      </c>
      <c r="O480" t="s">
        <v>336</v>
      </c>
    </row>
    <row r="481" spans="1:15" x14ac:dyDescent="0.35">
      <c r="A481" t="s">
        <v>401</v>
      </c>
      <c r="B481">
        <v>11115571</v>
      </c>
      <c r="C481">
        <v>11119967</v>
      </c>
      <c r="D481">
        <v>4397</v>
      </c>
      <c r="E481" t="s">
        <v>334</v>
      </c>
      <c r="F481" t="s">
        <v>584</v>
      </c>
      <c r="G481">
        <v>292</v>
      </c>
      <c r="H481" t="s">
        <v>583</v>
      </c>
      <c r="I481">
        <v>11107093</v>
      </c>
      <c r="J481">
        <v>11134501</v>
      </c>
      <c r="K481" t="s">
        <v>331</v>
      </c>
      <c r="L481" t="s">
        <v>339</v>
      </c>
      <c r="M481">
        <v>8478</v>
      </c>
      <c r="N481">
        <v>8478</v>
      </c>
      <c r="O481" t="s">
        <v>336</v>
      </c>
    </row>
    <row r="482" spans="1:15" x14ac:dyDescent="0.35">
      <c r="A482" t="s">
        <v>401</v>
      </c>
      <c r="B482">
        <v>11243221</v>
      </c>
      <c r="C482">
        <v>11246906</v>
      </c>
      <c r="D482">
        <v>3686</v>
      </c>
      <c r="E482" t="s">
        <v>334</v>
      </c>
      <c r="F482" t="s">
        <v>580</v>
      </c>
      <c r="G482">
        <v>293</v>
      </c>
      <c r="H482" t="s">
        <v>582</v>
      </c>
      <c r="I482">
        <v>11246826</v>
      </c>
      <c r="J482">
        <v>11259906</v>
      </c>
      <c r="K482" t="s">
        <v>173</v>
      </c>
      <c r="L482" t="s">
        <v>330</v>
      </c>
      <c r="M482">
        <v>16685</v>
      </c>
      <c r="N482">
        <v>80</v>
      </c>
      <c r="O482" t="s">
        <v>329</v>
      </c>
    </row>
    <row r="483" spans="1:15" x14ac:dyDescent="0.35">
      <c r="A483" t="s">
        <v>401</v>
      </c>
      <c r="B483">
        <v>11243221</v>
      </c>
      <c r="C483">
        <v>11246906</v>
      </c>
      <c r="D483">
        <v>3686</v>
      </c>
      <c r="E483" t="s">
        <v>334</v>
      </c>
      <c r="F483" t="s">
        <v>580</v>
      </c>
      <c r="G483">
        <v>293</v>
      </c>
      <c r="H483" t="s">
        <v>581</v>
      </c>
      <c r="I483">
        <v>11243466</v>
      </c>
      <c r="J483">
        <v>11243567</v>
      </c>
      <c r="K483" t="s">
        <v>173</v>
      </c>
      <c r="L483" t="s">
        <v>362</v>
      </c>
      <c r="M483">
        <v>346</v>
      </c>
      <c r="N483">
        <v>245</v>
      </c>
      <c r="O483" t="s">
        <v>336</v>
      </c>
    </row>
    <row r="484" spans="1:15" x14ac:dyDescent="0.35">
      <c r="A484" t="s">
        <v>401</v>
      </c>
      <c r="B484">
        <v>11243221</v>
      </c>
      <c r="C484">
        <v>11246906</v>
      </c>
      <c r="D484">
        <v>3686</v>
      </c>
      <c r="E484" t="s">
        <v>334</v>
      </c>
      <c r="F484" t="s">
        <v>580</v>
      </c>
      <c r="G484">
        <v>293</v>
      </c>
      <c r="H484" t="s">
        <v>579</v>
      </c>
      <c r="I484">
        <v>11243264</v>
      </c>
      <c r="J484">
        <v>11243338</v>
      </c>
      <c r="K484" t="s">
        <v>173</v>
      </c>
      <c r="L484" t="s">
        <v>362</v>
      </c>
      <c r="M484">
        <v>117</v>
      </c>
      <c r="N484">
        <v>43</v>
      </c>
      <c r="O484" t="s">
        <v>336</v>
      </c>
    </row>
    <row r="485" spans="1:15" x14ac:dyDescent="0.35">
      <c r="A485" t="s">
        <v>401</v>
      </c>
      <c r="B485">
        <v>11407933</v>
      </c>
      <c r="C485">
        <v>11411406</v>
      </c>
      <c r="D485">
        <v>3474</v>
      </c>
      <c r="E485" t="s">
        <v>334</v>
      </c>
      <c r="F485" t="s">
        <v>578</v>
      </c>
      <c r="G485">
        <v>294</v>
      </c>
      <c r="H485" t="s">
        <v>577</v>
      </c>
      <c r="I485">
        <v>11374350</v>
      </c>
      <c r="J485">
        <v>11378494</v>
      </c>
      <c r="K485" t="s">
        <v>173</v>
      </c>
      <c r="L485" t="s">
        <v>349</v>
      </c>
      <c r="M485">
        <v>-29439</v>
      </c>
      <c r="N485">
        <v>29439</v>
      </c>
      <c r="O485" t="s">
        <v>336</v>
      </c>
    </row>
    <row r="486" spans="1:15" x14ac:dyDescent="0.35">
      <c r="A486" t="s">
        <v>401</v>
      </c>
      <c r="B486">
        <v>11498649</v>
      </c>
      <c r="C486">
        <v>11500236</v>
      </c>
      <c r="D486">
        <v>1588</v>
      </c>
      <c r="E486" t="s">
        <v>334</v>
      </c>
      <c r="F486" t="s">
        <v>575</v>
      </c>
      <c r="G486">
        <v>295</v>
      </c>
      <c r="H486" t="s">
        <v>576</v>
      </c>
      <c r="I486">
        <v>11491905</v>
      </c>
      <c r="J486">
        <v>11516235</v>
      </c>
      <c r="K486" t="s">
        <v>331</v>
      </c>
      <c r="L486" t="s">
        <v>339</v>
      </c>
      <c r="M486">
        <v>6744</v>
      </c>
      <c r="N486">
        <v>6744</v>
      </c>
      <c r="O486" t="s">
        <v>329</v>
      </c>
    </row>
    <row r="487" spans="1:15" x14ac:dyDescent="0.35">
      <c r="A487" t="s">
        <v>401</v>
      </c>
      <c r="B487">
        <v>11498649</v>
      </c>
      <c r="C487">
        <v>11500236</v>
      </c>
      <c r="D487">
        <v>1588</v>
      </c>
      <c r="E487" t="s">
        <v>334</v>
      </c>
      <c r="F487" t="s">
        <v>575</v>
      </c>
      <c r="G487">
        <v>295</v>
      </c>
      <c r="H487" t="s">
        <v>574</v>
      </c>
      <c r="I487">
        <v>11493700</v>
      </c>
      <c r="J487">
        <v>11494398</v>
      </c>
      <c r="K487" t="s">
        <v>331</v>
      </c>
      <c r="L487" t="s">
        <v>375</v>
      </c>
      <c r="M487">
        <v>4949</v>
      </c>
      <c r="N487">
        <v>4251</v>
      </c>
      <c r="O487" t="s">
        <v>336</v>
      </c>
    </row>
    <row r="488" spans="1:15" x14ac:dyDescent="0.35">
      <c r="A488" t="s">
        <v>401</v>
      </c>
      <c r="B488">
        <v>11845887</v>
      </c>
      <c r="C488">
        <v>11853394</v>
      </c>
      <c r="D488">
        <v>7508</v>
      </c>
      <c r="E488" t="s">
        <v>334</v>
      </c>
      <c r="F488" t="s">
        <v>573</v>
      </c>
      <c r="G488">
        <v>296</v>
      </c>
      <c r="H488" t="s">
        <v>572</v>
      </c>
      <c r="I488">
        <v>11851819</v>
      </c>
      <c r="J488">
        <v>11866639</v>
      </c>
      <c r="K488" t="s">
        <v>331</v>
      </c>
      <c r="L488" t="s">
        <v>337</v>
      </c>
      <c r="M488">
        <v>-5932</v>
      </c>
      <c r="N488">
        <v>1575</v>
      </c>
      <c r="O488" t="s">
        <v>336</v>
      </c>
    </row>
    <row r="489" spans="1:15" x14ac:dyDescent="0.35">
      <c r="A489" t="s">
        <v>401</v>
      </c>
      <c r="B489">
        <v>11907339</v>
      </c>
      <c r="C489">
        <v>11910181</v>
      </c>
      <c r="D489">
        <v>2843</v>
      </c>
      <c r="E489" t="s">
        <v>334</v>
      </c>
      <c r="F489" t="s">
        <v>570</v>
      </c>
      <c r="G489">
        <v>297</v>
      </c>
      <c r="H489" t="s">
        <v>571</v>
      </c>
      <c r="I489">
        <v>11894245</v>
      </c>
      <c r="J489">
        <v>11924483</v>
      </c>
      <c r="K489" t="s">
        <v>173</v>
      </c>
      <c r="L489" t="s">
        <v>339</v>
      </c>
      <c r="M489">
        <v>17144</v>
      </c>
      <c r="N489">
        <v>13094</v>
      </c>
      <c r="O489" t="s">
        <v>329</v>
      </c>
    </row>
    <row r="490" spans="1:15" x14ac:dyDescent="0.35">
      <c r="A490" t="s">
        <v>401</v>
      </c>
      <c r="B490">
        <v>11907339</v>
      </c>
      <c r="C490">
        <v>11910181</v>
      </c>
      <c r="D490">
        <v>2843</v>
      </c>
      <c r="E490" t="s">
        <v>334</v>
      </c>
      <c r="F490" t="s">
        <v>570</v>
      </c>
      <c r="G490">
        <v>297</v>
      </c>
      <c r="H490" t="s">
        <v>569</v>
      </c>
      <c r="I490">
        <v>11904702</v>
      </c>
      <c r="J490">
        <v>11906720</v>
      </c>
      <c r="K490" t="s">
        <v>173</v>
      </c>
      <c r="L490" t="s">
        <v>349</v>
      </c>
      <c r="M490">
        <v>-619</v>
      </c>
      <c r="N490">
        <v>619</v>
      </c>
      <c r="O490" t="s">
        <v>336</v>
      </c>
    </row>
    <row r="491" spans="1:15" x14ac:dyDescent="0.35">
      <c r="A491" t="s">
        <v>401</v>
      </c>
      <c r="B491">
        <v>12032097</v>
      </c>
      <c r="C491">
        <v>12035890</v>
      </c>
      <c r="D491">
        <v>3794</v>
      </c>
      <c r="E491" t="s">
        <v>334</v>
      </c>
      <c r="F491" t="s">
        <v>568</v>
      </c>
      <c r="G491">
        <v>298</v>
      </c>
      <c r="H491" t="s">
        <v>567</v>
      </c>
      <c r="I491">
        <v>12029912</v>
      </c>
      <c r="J491">
        <v>12030973</v>
      </c>
      <c r="K491" t="s">
        <v>173</v>
      </c>
      <c r="L491" t="s">
        <v>349</v>
      </c>
      <c r="M491">
        <v>-1124</v>
      </c>
      <c r="N491">
        <v>1124</v>
      </c>
      <c r="O491" t="s">
        <v>336</v>
      </c>
    </row>
    <row r="492" spans="1:15" x14ac:dyDescent="0.35">
      <c r="A492" t="s">
        <v>401</v>
      </c>
      <c r="B492">
        <v>12070501</v>
      </c>
      <c r="C492">
        <v>12081790</v>
      </c>
      <c r="D492">
        <v>11290</v>
      </c>
      <c r="E492" t="s">
        <v>334</v>
      </c>
      <c r="F492" t="s">
        <v>565</v>
      </c>
      <c r="G492">
        <v>299</v>
      </c>
      <c r="H492" t="s">
        <v>566</v>
      </c>
      <c r="I492">
        <v>12051371</v>
      </c>
      <c r="J492">
        <v>12086024</v>
      </c>
      <c r="K492" t="s">
        <v>331</v>
      </c>
      <c r="L492" t="s">
        <v>339</v>
      </c>
      <c r="M492">
        <v>19130</v>
      </c>
      <c r="N492">
        <v>4234</v>
      </c>
      <c r="O492" t="s">
        <v>329</v>
      </c>
    </row>
    <row r="493" spans="1:15" x14ac:dyDescent="0.35">
      <c r="A493" t="s">
        <v>401</v>
      </c>
      <c r="B493">
        <v>12070501</v>
      </c>
      <c r="C493">
        <v>12081790</v>
      </c>
      <c r="D493">
        <v>11290</v>
      </c>
      <c r="E493" t="s">
        <v>334</v>
      </c>
      <c r="F493" t="s">
        <v>565</v>
      </c>
      <c r="G493">
        <v>299</v>
      </c>
      <c r="H493" t="s">
        <v>564</v>
      </c>
      <c r="I493">
        <v>12087077</v>
      </c>
      <c r="J493">
        <v>12089837</v>
      </c>
      <c r="K493" t="s">
        <v>173</v>
      </c>
      <c r="L493" t="s">
        <v>375</v>
      </c>
      <c r="M493">
        <v>19336</v>
      </c>
      <c r="N493">
        <v>5287</v>
      </c>
      <c r="O493" t="s">
        <v>336</v>
      </c>
    </row>
    <row r="494" spans="1:15" x14ac:dyDescent="0.35">
      <c r="A494" t="s">
        <v>401</v>
      </c>
      <c r="B494">
        <v>12234927</v>
      </c>
      <c r="C494">
        <v>12236769</v>
      </c>
      <c r="D494">
        <v>1843</v>
      </c>
      <c r="E494" t="s">
        <v>334</v>
      </c>
      <c r="F494" t="s">
        <v>563</v>
      </c>
      <c r="G494">
        <v>300</v>
      </c>
      <c r="H494" t="s">
        <v>562</v>
      </c>
      <c r="I494">
        <v>12200148</v>
      </c>
      <c r="J494">
        <v>12229412</v>
      </c>
      <c r="K494" t="s">
        <v>173</v>
      </c>
      <c r="L494" t="s">
        <v>349</v>
      </c>
      <c r="M494">
        <v>-5515</v>
      </c>
      <c r="N494">
        <v>5515</v>
      </c>
      <c r="O494" t="s">
        <v>336</v>
      </c>
    </row>
    <row r="495" spans="1:15" x14ac:dyDescent="0.35">
      <c r="A495" t="s">
        <v>401</v>
      </c>
      <c r="B495">
        <v>12370691</v>
      </c>
      <c r="C495">
        <v>12372490</v>
      </c>
      <c r="D495">
        <v>1800</v>
      </c>
      <c r="E495" t="s">
        <v>334</v>
      </c>
      <c r="F495" t="s">
        <v>560</v>
      </c>
      <c r="G495">
        <v>301</v>
      </c>
      <c r="H495" t="s">
        <v>561</v>
      </c>
      <c r="I495">
        <v>12397237</v>
      </c>
      <c r="J495">
        <v>12398880</v>
      </c>
      <c r="K495" t="s">
        <v>331</v>
      </c>
      <c r="L495" t="s">
        <v>349</v>
      </c>
      <c r="M495">
        <v>-26546</v>
      </c>
      <c r="N495">
        <v>24747</v>
      </c>
      <c r="O495" t="s">
        <v>336</v>
      </c>
    </row>
    <row r="496" spans="1:15" x14ac:dyDescent="0.35">
      <c r="A496" t="s">
        <v>401</v>
      </c>
      <c r="B496">
        <v>12370691</v>
      </c>
      <c r="C496">
        <v>12372490</v>
      </c>
      <c r="D496">
        <v>1800</v>
      </c>
      <c r="E496" t="s">
        <v>334</v>
      </c>
      <c r="F496" t="s">
        <v>560</v>
      </c>
      <c r="G496">
        <v>301</v>
      </c>
      <c r="H496" t="s">
        <v>559</v>
      </c>
      <c r="I496">
        <v>12328523</v>
      </c>
      <c r="J496">
        <v>12397082</v>
      </c>
      <c r="K496" t="s">
        <v>331</v>
      </c>
      <c r="L496" t="s">
        <v>339</v>
      </c>
      <c r="M496">
        <v>42168</v>
      </c>
      <c r="N496">
        <v>24592</v>
      </c>
      <c r="O496" t="s">
        <v>329</v>
      </c>
    </row>
    <row r="497" spans="1:15" x14ac:dyDescent="0.35">
      <c r="A497" t="s">
        <v>401</v>
      </c>
      <c r="B497">
        <v>12455592</v>
      </c>
      <c r="C497">
        <v>12457820</v>
      </c>
      <c r="D497">
        <v>2229</v>
      </c>
      <c r="E497" t="s">
        <v>334</v>
      </c>
      <c r="F497" t="s">
        <v>558</v>
      </c>
      <c r="G497">
        <v>302</v>
      </c>
      <c r="H497" t="s">
        <v>557</v>
      </c>
      <c r="I497">
        <v>12450960</v>
      </c>
      <c r="J497">
        <v>12465493</v>
      </c>
      <c r="K497" t="s">
        <v>331</v>
      </c>
      <c r="L497" t="s">
        <v>339</v>
      </c>
      <c r="M497">
        <v>4632</v>
      </c>
      <c r="N497">
        <v>4632</v>
      </c>
      <c r="O497" t="s">
        <v>336</v>
      </c>
    </row>
    <row r="498" spans="1:15" x14ac:dyDescent="0.35">
      <c r="A498" t="s">
        <v>401</v>
      </c>
      <c r="B498">
        <v>12488639</v>
      </c>
      <c r="C498">
        <v>12492917</v>
      </c>
      <c r="D498">
        <v>4279</v>
      </c>
      <c r="E498" t="s">
        <v>334</v>
      </c>
      <c r="F498" t="s">
        <v>556</v>
      </c>
      <c r="G498">
        <v>303</v>
      </c>
      <c r="H498" t="s">
        <v>552</v>
      </c>
      <c r="I498">
        <v>12482345</v>
      </c>
      <c r="J498">
        <v>12560348</v>
      </c>
      <c r="K498" t="s">
        <v>173</v>
      </c>
      <c r="L498" t="s">
        <v>339</v>
      </c>
      <c r="M498">
        <v>71709</v>
      </c>
      <c r="N498">
        <v>6294</v>
      </c>
      <c r="O498" t="s">
        <v>329</v>
      </c>
    </row>
    <row r="499" spans="1:15" x14ac:dyDescent="0.35">
      <c r="A499" t="s">
        <v>401</v>
      </c>
      <c r="B499">
        <v>12488639</v>
      </c>
      <c r="C499">
        <v>12492917</v>
      </c>
      <c r="D499">
        <v>4279</v>
      </c>
      <c r="E499" t="s">
        <v>334</v>
      </c>
      <c r="F499" t="s">
        <v>556</v>
      </c>
      <c r="G499">
        <v>303</v>
      </c>
      <c r="H499" t="s">
        <v>554</v>
      </c>
      <c r="I499">
        <v>12478168</v>
      </c>
      <c r="J499">
        <v>12481489</v>
      </c>
      <c r="K499" t="s">
        <v>173</v>
      </c>
      <c r="L499" t="s">
        <v>349</v>
      </c>
      <c r="M499">
        <v>-7150</v>
      </c>
      <c r="N499">
        <v>7150</v>
      </c>
      <c r="O499" t="s">
        <v>336</v>
      </c>
    </row>
    <row r="500" spans="1:15" x14ac:dyDescent="0.35">
      <c r="A500" t="s">
        <v>401</v>
      </c>
      <c r="B500">
        <v>12502860</v>
      </c>
      <c r="C500">
        <v>12505459</v>
      </c>
      <c r="D500">
        <v>2600</v>
      </c>
      <c r="E500" t="s">
        <v>334</v>
      </c>
      <c r="F500" t="s">
        <v>555</v>
      </c>
      <c r="G500">
        <v>304</v>
      </c>
      <c r="H500" t="s">
        <v>552</v>
      </c>
      <c r="I500">
        <v>12482345</v>
      </c>
      <c r="J500">
        <v>12560348</v>
      </c>
      <c r="K500" t="s">
        <v>173</v>
      </c>
      <c r="L500" t="s">
        <v>339</v>
      </c>
      <c r="M500">
        <v>57488</v>
      </c>
      <c r="N500">
        <v>20515</v>
      </c>
      <c r="O500" t="s">
        <v>329</v>
      </c>
    </row>
    <row r="501" spans="1:15" x14ac:dyDescent="0.35">
      <c r="A501" t="s">
        <v>401</v>
      </c>
      <c r="B501">
        <v>12502860</v>
      </c>
      <c r="C501">
        <v>12505459</v>
      </c>
      <c r="D501">
        <v>2600</v>
      </c>
      <c r="E501" t="s">
        <v>334</v>
      </c>
      <c r="F501" t="s">
        <v>555</v>
      </c>
      <c r="G501">
        <v>304</v>
      </c>
      <c r="H501" t="s">
        <v>554</v>
      </c>
      <c r="I501">
        <v>12478168</v>
      </c>
      <c r="J501">
        <v>12481489</v>
      </c>
      <c r="K501" t="s">
        <v>173</v>
      </c>
      <c r="L501" t="s">
        <v>349</v>
      </c>
      <c r="M501">
        <v>-21371</v>
      </c>
      <c r="N501">
        <v>21371</v>
      </c>
      <c r="O501" t="s">
        <v>336</v>
      </c>
    </row>
    <row r="502" spans="1:15" x14ac:dyDescent="0.35">
      <c r="A502" t="s">
        <v>401</v>
      </c>
      <c r="B502">
        <v>12558646</v>
      </c>
      <c r="C502">
        <v>12560870</v>
      </c>
      <c r="D502">
        <v>2225</v>
      </c>
      <c r="E502" t="s">
        <v>334</v>
      </c>
      <c r="F502" t="s">
        <v>553</v>
      </c>
      <c r="G502">
        <v>305</v>
      </c>
      <c r="H502" t="s">
        <v>552</v>
      </c>
      <c r="I502">
        <v>12482345</v>
      </c>
      <c r="J502">
        <v>12560348</v>
      </c>
      <c r="K502" t="s">
        <v>173</v>
      </c>
      <c r="L502" t="s">
        <v>337</v>
      </c>
      <c r="M502">
        <v>1702</v>
      </c>
      <c r="N502">
        <v>522</v>
      </c>
      <c r="O502" t="s">
        <v>336</v>
      </c>
    </row>
    <row r="503" spans="1:15" x14ac:dyDescent="0.35">
      <c r="A503" t="s">
        <v>401</v>
      </c>
      <c r="B503">
        <v>12573166</v>
      </c>
      <c r="C503">
        <v>12576509</v>
      </c>
      <c r="D503">
        <v>3344</v>
      </c>
      <c r="E503" t="s">
        <v>334</v>
      </c>
      <c r="F503" t="s">
        <v>550</v>
      </c>
      <c r="G503">
        <v>306</v>
      </c>
      <c r="H503" t="s">
        <v>551</v>
      </c>
      <c r="I503">
        <v>12567847</v>
      </c>
      <c r="J503">
        <v>12598911</v>
      </c>
      <c r="K503" t="s">
        <v>173</v>
      </c>
      <c r="L503" t="s">
        <v>339</v>
      </c>
      <c r="M503">
        <v>25745</v>
      </c>
      <c r="N503">
        <v>5319</v>
      </c>
      <c r="O503" t="s">
        <v>329</v>
      </c>
    </row>
    <row r="504" spans="1:15" x14ac:dyDescent="0.35">
      <c r="A504" t="s">
        <v>401</v>
      </c>
      <c r="B504">
        <v>12573166</v>
      </c>
      <c r="C504">
        <v>12576509</v>
      </c>
      <c r="D504">
        <v>3344</v>
      </c>
      <c r="E504" t="s">
        <v>334</v>
      </c>
      <c r="F504" t="s">
        <v>550</v>
      </c>
      <c r="G504">
        <v>306</v>
      </c>
      <c r="H504" t="s">
        <v>549</v>
      </c>
      <c r="I504">
        <v>12576454</v>
      </c>
      <c r="J504">
        <v>12577111</v>
      </c>
      <c r="K504" t="s">
        <v>173</v>
      </c>
      <c r="L504" t="s">
        <v>330</v>
      </c>
      <c r="M504">
        <v>3945</v>
      </c>
      <c r="N504">
        <v>55</v>
      </c>
      <c r="O504" t="s">
        <v>336</v>
      </c>
    </row>
    <row r="505" spans="1:15" x14ac:dyDescent="0.35">
      <c r="A505" t="s">
        <v>401</v>
      </c>
      <c r="B505">
        <v>12819504</v>
      </c>
      <c r="C505">
        <v>12822988</v>
      </c>
      <c r="D505">
        <v>3485</v>
      </c>
      <c r="E505" t="s">
        <v>334</v>
      </c>
      <c r="F505" t="s">
        <v>546</v>
      </c>
      <c r="G505">
        <v>307</v>
      </c>
      <c r="H505" t="s">
        <v>548</v>
      </c>
      <c r="I505">
        <v>12820258</v>
      </c>
      <c r="J505">
        <v>12821810</v>
      </c>
      <c r="K505" t="s">
        <v>173</v>
      </c>
      <c r="L505" t="s">
        <v>362</v>
      </c>
      <c r="M505">
        <v>2306</v>
      </c>
      <c r="N505">
        <v>754</v>
      </c>
      <c r="O505" t="s">
        <v>336</v>
      </c>
    </row>
    <row r="506" spans="1:15" x14ac:dyDescent="0.35">
      <c r="A506" t="s">
        <v>401</v>
      </c>
      <c r="B506">
        <v>12819504</v>
      </c>
      <c r="C506">
        <v>12822988</v>
      </c>
      <c r="D506">
        <v>3485</v>
      </c>
      <c r="E506" t="s">
        <v>334</v>
      </c>
      <c r="F506" t="s">
        <v>546</v>
      </c>
      <c r="G506">
        <v>307</v>
      </c>
      <c r="H506" t="s">
        <v>547</v>
      </c>
      <c r="I506">
        <v>12822174</v>
      </c>
      <c r="J506">
        <v>12825172</v>
      </c>
      <c r="K506" t="s">
        <v>331</v>
      </c>
      <c r="L506" t="s">
        <v>337</v>
      </c>
      <c r="M506">
        <v>-2670</v>
      </c>
      <c r="N506">
        <v>814</v>
      </c>
      <c r="O506" t="s">
        <v>336</v>
      </c>
    </row>
    <row r="507" spans="1:15" x14ac:dyDescent="0.35">
      <c r="A507" t="s">
        <v>401</v>
      </c>
      <c r="B507">
        <v>12819504</v>
      </c>
      <c r="C507">
        <v>12822988</v>
      </c>
      <c r="D507">
        <v>3485</v>
      </c>
      <c r="E507" t="s">
        <v>334</v>
      </c>
      <c r="F507" t="s">
        <v>546</v>
      </c>
      <c r="G507">
        <v>307</v>
      </c>
      <c r="H507" t="s">
        <v>545</v>
      </c>
      <c r="I507">
        <v>12818756</v>
      </c>
      <c r="J507">
        <v>12820369</v>
      </c>
      <c r="K507" t="s">
        <v>331</v>
      </c>
      <c r="L507" t="s">
        <v>330</v>
      </c>
      <c r="M507">
        <v>748</v>
      </c>
      <c r="N507">
        <v>748</v>
      </c>
      <c r="O507" t="s">
        <v>329</v>
      </c>
    </row>
    <row r="508" spans="1:15" x14ac:dyDescent="0.35">
      <c r="A508" t="s">
        <v>401</v>
      </c>
      <c r="B508">
        <v>12876696</v>
      </c>
      <c r="C508">
        <v>12884043</v>
      </c>
      <c r="D508">
        <v>7348</v>
      </c>
      <c r="E508" t="s">
        <v>334</v>
      </c>
      <c r="F508" t="s">
        <v>544</v>
      </c>
      <c r="G508">
        <v>308</v>
      </c>
      <c r="H508" t="s">
        <v>543</v>
      </c>
      <c r="I508">
        <v>12879729</v>
      </c>
      <c r="J508">
        <v>12896135</v>
      </c>
      <c r="K508" t="s">
        <v>331</v>
      </c>
      <c r="L508" t="s">
        <v>337</v>
      </c>
      <c r="M508">
        <v>-3033</v>
      </c>
      <c r="N508">
        <v>3033</v>
      </c>
      <c r="O508" t="s">
        <v>336</v>
      </c>
    </row>
    <row r="509" spans="1:15" x14ac:dyDescent="0.35">
      <c r="A509" t="s">
        <v>401</v>
      </c>
      <c r="B509">
        <v>13529258</v>
      </c>
      <c r="C509">
        <v>13534510</v>
      </c>
      <c r="D509">
        <v>5253</v>
      </c>
      <c r="E509" t="s">
        <v>334</v>
      </c>
      <c r="F509" t="s">
        <v>542</v>
      </c>
      <c r="G509">
        <v>309</v>
      </c>
      <c r="H509" t="s">
        <v>541</v>
      </c>
      <c r="I509">
        <v>13513540</v>
      </c>
      <c r="J509">
        <v>13544059</v>
      </c>
      <c r="K509" t="s">
        <v>173</v>
      </c>
      <c r="L509" t="s">
        <v>339</v>
      </c>
      <c r="M509">
        <v>14801</v>
      </c>
      <c r="N509">
        <v>9549</v>
      </c>
      <c r="O509" t="s">
        <v>336</v>
      </c>
    </row>
    <row r="510" spans="1:15" x14ac:dyDescent="0.35">
      <c r="A510" t="s">
        <v>401</v>
      </c>
      <c r="B510">
        <v>13633800</v>
      </c>
      <c r="C510">
        <v>13635716</v>
      </c>
      <c r="D510">
        <v>1917</v>
      </c>
      <c r="E510" t="s">
        <v>334</v>
      </c>
      <c r="F510" t="s">
        <v>539</v>
      </c>
      <c r="G510">
        <v>310</v>
      </c>
      <c r="H510" t="s">
        <v>540</v>
      </c>
      <c r="I510">
        <v>13633129</v>
      </c>
      <c r="J510">
        <v>13634944</v>
      </c>
      <c r="K510" t="s">
        <v>173</v>
      </c>
      <c r="L510" t="s">
        <v>337</v>
      </c>
      <c r="M510">
        <v>1144</v>
      </c>
      <c r="N510">
        <v>671</v>
      </c>
      <c r="O510" t="s">
        <v>336</v>
      </c>
    </row>
    <row r="511" spans="1:15" x14ac:dyDescent="0.35">
      <c r="A511" t="s">
        <v>401</v>
      </c>
      <c r="B511">
        <v>13633800</v>
      </c>
      <c r="C511">
        <v>13635716</v>
      </c>
      <c r="D511">
        <v>1917</v>
      </c>
      <c r="E511" t="s">
        <v>334</v>
      </c>
      <c r="F511" t="s">
        <v>539</v>
      </c>
      <c r="G511">
        <v>310</v>
      </c>
      <c r="H511" t="s">
        <v>538</v>
      </c>
      <c r="I511">
        <v>13635123</v>
      </c>
      <c r="J511">
        <v>13636848</v>
      </c>
      <c r="K511" t="s">
        <v>173</v>
      </c>
      <c r="L511" t="s">
        <v>330</v>
      </c>
      <c r="M511">
        <v>3048</v>
      </c>
      <c r="N511">
        <v>593</v>
      </c>
      <c r="O511" t="s">
        <v>329</v>
      </c>
    </row>
    <row r="512" spans="1:15" x14ac:dyDescent="0.35">
      <c r="A512" t="s">
        <v>401</v>
      </c>
      <c r="B512">
        <v>13887479</v>
      </c>
      <c r="C512">
        <v>13890062</v>
      </c>
      <c r="D512">
        <v>2584</v>
      </c>
      <c r="E512" t="s">
        <v>334</v>
      </c>
      <c r="F512" t="s">
        <v>537</v>
      </c>
      <c r="G512">
        <v>311</v>
      </c>
      <c r="H512" t="s">
        <v>536</v>
      </c>
      <c r="I512">
        <v>13870936</v>
      </c>
      <c r="J512">
        <v>13878706</v>
      </c>
      <c r="K512" t="s">
        <v>173</v>
      </c>
      <c r="L512" t="s">
        <v>349</v>
      </c>
      <c r="M512">
        <v>-8773</v>
      </c>
      <c r="N512">
        <v>8773</v>
      </c>
      <c r="O512" t="s">
        <v>336</v>
      </c>
    </row>
    <row r="513" spans="1:15" x14ac:dyDescent="0.35">
      <c r="A513" t="s">
        <v>401</v>
      </c>
      <c r="B513">
        <v>13900157</v>
      </c>
      <c r="C513">
        <v>13902441</v>
      </c>
      <c r="D513">
        <v>2285</v>
      </c>
      <c r="E513" t="s">
        <v>334</v>
      </c>
      <c r="F513" t="s">
        <v>535</v>
      </c>
      <c r="G513">
        <v>312</v>
      </c>
      <c r="H513" t="s">
        <v>534</v>
      </c>
      <c r="I513">
        <v>13906843</v>
      </c>
      <c r="J513">
        <v>13908189</v>
      </c>
      <c r="K513" t="s">
        <v>331</v>
      </c>
      <c r="L513" t="s">
        <v>349</v>
      </c>
      <c r="M513">
        <v>-6686</v>
      </c>
      <c r="N513">
        <v>4402</v>
      </c>
      <c r="O513" t="s">
        <v>336</v>
      </c>
    </row>
    <row r="514" spans="1:15" x14ac:dyDescent="0.35">
      <c r="A514" t="s">
        <v>401</v>
      </c>
      <c r="B514">
        <v>14067298</v>
      </c>
      <c r="C514">
        <v>14071086</v>
      </c>
      <c r="D514">
        <v>3789</v>
      </c>
      <c r="E514" t="s">
        <v>334</v>
      </c>
      <c r="F514" t="s">
        <v>532</v>
      </c>
      <c r="G514">
        <v>313</v>
      </c>
      <c r="H514" t="s">
        <v>533</v>
      </c>
      <c r="I514">
        <v>14068253</v>
      </c>
      <c r="J514">
        <v>14075030</v>
      </c>
      <c r="K514" t="s">
        <v>331</v>
      </c>
      <c r="L514" t="s">
        <v>337</v>
      </c>
      <c r="M514">
        <v>-955</v>
      </c>
      <c r="N514">
        <v>955</v>
      </c>
      <c r="O514" t="s">
        <v>336</v>
      </c>
    </row>
    <row r="515" spans="1:15" x14ac:dyDescent="0.35">
      <c r="A515" t="s">
        <v>401</v>
      </c>
      <c r="B515">
        <v>14067298</v>
      </c>
      <c r="C515">
        <v>14071086</v>
      </c>
      <c r="D515">
        <v>3789</v>
      </c>
      <c r="E515" t="s">
        <v>334</v>
      </c>
      <c r="F515" t="s">
        <v>532</v>
      </c>
      <c r="G515">
        <v>313</v>
      </c>
      <c r="H515" t="s">
        <v>531</v>
      </c>
      <c r="I515">
        <v>14065142</v>
      </c>
      <c r="J515">
        <v>14067906</v>
      </c>
      <c r="K515" t="s">
        <v>173</v>
      </c>
      <c r="L515" t="s">
        <v>337</v>
      </c>
      <c r="M515">
        <v>608</v>
      </c>
      <c r="N515">
        <v>608</v>
      </c>
      <c r="O515" t="s">
        <v>336</v>
      </c>
    </row>
    <row r="516" spans="1:15" x14ac:dyDescent="0.35">
      <c r="A516" t="s">
        <v>401</v>
      </c>
      <c r="B516">
        <v>14198705</v>
      </c>
      <c r="C516">
        <v>14200554</v>
      </c>
      <c r="D516">
        <v>1850</v>
      </c>
      <c r="E516" t="s">
        <v>334</v>
      </c>
      <c r="F516" t="s">
        <v>530</v>
      </c>
      <c r="G516">
        <v>314</v>
      </c>
      <c r="H516" t="s">
        <v>529</v>
      </c>
      <c r="I516">
        <v>14193649</v>
      </c>
      <c r="J516">
        <v>14198460</v>
      </c>
      <c r="K516" t="s">
        <v>173</v>
      </c>
      <c r="L516" t="s">
        <v>349</v>
      </c>
      <c r="M516">
        <v>-245</v>
      </c>
      <c r="N516">
        <v>245</v>
      </c>
      <c r="O516" t="s">
        <v>336</v>
      </c>
    </row>
    <row r="517" spans="1:15" x14ac:dyDescent="0.35">
      <c r="A517" t="s">
        <v>401</v>
      </c>
      <c r="B517">
        <v>14737197</v>
      </c>
      <c r="C517">
        <v>14745340</v>
      </c>
      <c r="D517">
        <v>8144</v>
      </c>
      <c r="E517" t="s">
        <v>334</v>
      </c>
      <c r="F517" t="s">
        <v>527</v>
      </c>
      <c r="G517">
        <v>315</v>
      </c>
      <c r="H517" t="s">
        <v>528</v>
      </c>
      <c r="I517">
        <v>14736773</v>
      </c>
      <c r="J517">
        <v>14738641</v>
      </c>
      <c r="K517" t="s">
        <v>173</v>
      </c>
      <c r="L517" t="s">
        <v>337</v>
      </c>
      <c r="M517">
        <v>1444</v>
      </c>
      <c r="N517">
        <v>424</v>
      </c>
      <c r="O517" t="s">
        <v>336</v>
      </c>
    </row>
    <row r="518" spans="1:15" x14ac:dyDescent="0.35">
      <c r="A518" t="s">
        <v>401</v>
      </c>
      <c r="B518">
        <v>14737197</v>
      </c>
      <c r="C518">
        <v>14745340</v>
      </c>
      <c r="D518">
        <v>8144</v>
      </c>
      <c r="E518" t="s">
        <v>334</v>
      </c>
      <c r="F518" t="s">
        <v>527</v>
      </c>
      <c r="G518">
        <v>315</v>
      </c>
      <c r="H518" t="s">
        <v>526</v>
      </c>
      <c r="I518">
        <v>14740690</v>
      </c>
      <c r="J518">
        <v>14752571</v>
      </c>
      <c r="K518" t="s">
        <v>331</v>
      </c>
      <c r="L518" t="s">
        <v>337</v>
      </c>
      <c r="M518">
        <v>-3493</v>
      </c>
      <c r="N518">
        <v>3493</v>
      </c>
      <c r="O518" t="s">
        <v>336</v>
      </c>
    </row>
    <row r="519" spans="1:15" x14ac:dyDescent="0.35">
      <c r="A519" t="s">
        <v>401</v>
      </c>
      <c r="B519">
        <v>14821902</v>
      </c>
      <c r="C519">
        <v>14824607</v>
      </c>
      <c r="D519">
        <v>2706</v>
      </c>
      <c r="E519" t="s">
        <v>334</v>
      </c>
      <c r="F519" t="s">
        <v>525</v>
      </c>
      <c r="G519">
        <v>316</v>
      </c>
      <c r="H519" t="s">
        <v>524</v>
      </c>
      <c r="I519">
        <v>14809747</v>
      </c>
      <c r="J519">
        <v>14848160</v>
      </c>
      <c r="K519" t="s">
        <v>331</v>
      </c>
      <c r="L519" t="s">
        <v>339</v>
      </c>
      <c r="M519">
        <v>12155</v>
      </c>
      <c r="N519">
        <v>12155</v>
      </c>
      <c r="O519" t="s">
        <v>336</v>
      </c>
    </row>
    <row r="520" spans="1:15" x14ac:dyDescent="0.35">
      <c r="A520" t="s">
        <v>401</v>
      </c>
      <c r="B520">
        <v>15154076</v>
      </c>
      <c r="C520">
        <v>15158123</v>
      </c>
      <c r="D520">
        <v>4048</v>
      </c>
      <c r="E520" t="s">
        <v>334</v>
      </c>
      <c r="F520" t="s">
        <v>523</v>
      </c>
      <c r="G520">
        <v>317</v>
      </c>
      <c r="H520" t="s">
        <v>522</v>
      </c>
      <c r="I520">
        <v>15155458</v>
      </c>
      <c r="J520">
        <v>15156558</v>
      </c>
      <c r="K520" t="s">
        <v>331</v>
      </c>
      <c r="L520" t="s">
        <v>362</v>
      </c>
      <c r="M520">
        <v>-1382</v>
      </c>
      <c r="N520">
        <v>1382</v>
      </c>
      <c r="O520" t="s">
        <v>336</v>
      </c>
    </row>
    <row r="521" spans="1:15" x14ac:dyDescent="0.35">
      <c r="A521" t="s">
        <v>401</v>
      </c>
      <c r="B521">
        <v>15410103</v>
      </c>
      <c r="C521">
        <v>15411774</v>
      </c>
      <c r="D521">
        <v>1672</v>
      </c>
      <c r="E521" t="s">
        <v>334</v>
      </c>
      <c r="F521" t="s">
        <v>520</v>
      </c>
      <c r="G521">
        <v>318</v>
      </c>
      <c r="H521" t="s">
        <v>521</v>
      </c>
      <c r="I521">
        <v>15411918</v>
      </c>
      <c r="J521">
        <v>15411985</v>
      </c>
      <c r="K521" t="s">
        <v>331</v>
      </c>
      <c r="L521" t="s">
        <v>349</v>
      </c>
      <c r="M521">
        <v>-1815</v>
      </c>
      <c r="N521">
        <v>144</v>
      </c>
      <c r="O521" t="s">
        <v>336</v>
      </c>
    </row>
    <row r="522" spans="1:15" x14ac:dyDescent="0.35">
      <c r="A522" t="s">
        <v>401</v>
      </c>
      <c r="B522">
        <v>15410103</v>
      </c>
      <c r="C522">
        <v>15411774</v>
      </c>
      <c r="D522">
        <v>1672</v>
      </c>
      <c r="E522" t="s">
        <v>334</v>
      </c>
      <c r="F522" t="s">
        <v>520</v>
      </c>
      <c r="G522">
        <v>318</v>
      </c>
      <c r="H522" t="s">
        <v>519</v>
      </c>
      <c r="I522">
        <v>15286810</v>
      </c>
      <c r="J522">
        <v>15421117</v>
      </c>
      <c r="K522" t="s">
        <v>331</v>
      </c>
      <c r="L522" t="s">
        <v>339</v>
      </c>
      <c r="M522">
        <v>123293</v>
      </c>
      <c r="N522">
        <v>9343</v>
      </c>
      <c r="O522" t="s">
        <v>329</v>
      </c>
    </row>
    <row r="523" spans="1:15" x14ac:dyDescent="0.35">
      <c r="A523" t="s">
        <v>401</v>
      </c>
      <c r="B523">
        <v>15450741</v>
      </c>
      <c r="C523">
        <v>15455088</v>
      </c>
      <c r="D523">
        <v>4348</v>
      </c>
      <c r="E523" t="s">
        <v>334</v>
      </c>
      <c r="F523" t="s">
        <v>518</v>
      </c>
      <c r="G523">
        <v>319</v>
      </c>
      <c r="H523" t="s">
        <v>517</v>
      </c>
      <c r="I523">
        <v>15441746</v>
      </c>
      <c r="J523">
        <v>15458440</v>
      </c>
      <c r="K523" t="s">
        <v>173</v>
      </c>
      <c r="L523" t="s">
        <v>339</v>
      </c>
      <c r="M523">
        <v>7699</v>
      </c>
      <c r="N523">
        <v>3352</v>
      </c>
      <c r="O523" t="s">
        <v>336</v>
      </c>
    </row>
    <row r="524" spans="1:15" x14ac:dyDescent="0.35">
      <c r="A524" t="s">
        <v>401</v>
      </c>
      <c r="B524">
        <v>15685538</v>
      </c>
      <c r="C524">
        <v>15687747</v>
      </c>
      <c r="D524">
        <v>2210</v>
      </c>
      <c r="E524" t="s">
        <v>334</v>
      </c>
      <c r="F524" t="s">
        <v>515</v>
      </c>
      <c r="G524">
        <v>320</v>
      </c>
      <c r="H524" t="s">
        <v>516</v>
      </c>
      <c r="I524">
        <v>15687339</v>
      </c>
      <c r="J524">
        <v>15688322</v>
      </c>
      <c r="K524" t="s">
        <v>331</v>
      </c>
      <c r="L524" t="s">
        <v>337</v>
      </c>
      <c r="M524">
        <v>-1801</v>
      </c>
      <c r="N524">
        <v>408</v>
      </c>
      <c r="O524" t="s">
        <v>336</v>
      </c>
    </row>
    <row r="525" spans="1:15" x14ac:dyDescent="0.35">
      <c r="A525" t="s">
        <v>401</v>
      </c>
      <c r="B525">
        <v>15685538</v>
      </c>
      <c r="C525">
        <v>15687747</v>
      </c>
      <c r="D525">
        <v>2210</v>
      </c>
      <c r="E525" t="s">
        <v>334</v>
      </c>
      <c r="F525" t="s">
        <v>515</v>
      </c>
      <c r="G525">
        <v>320</v>
      </c>
      <c r="H525" t="s">
        <v>514</v>
      </c>
      <c r="I525">
        <v>15680162</v>
      </c>
      <c r="J525">
        <v>15687013</v>
      </c>
      <c r="K525" t="s">
        <v>173</v>
      </c>
      <c r="L525" t="s">
        <v>337</v>
      </c>
      <c r="M525">
        <v>1475</v>
      </c>
      <c r="N525">
        <v>734</v>
      </c>
      <c r="O525" t="s">
        <v>336</v>
      </c>
    </row>
    <row r="526" spans="1:15" x14ac:dyDescent="0.35">
      <c r="A526" t="s">
        <v>401</v>
      </c>
      <c r="B526">
        <v>15759234</v>
      </c>
      <c r="C526">
        <v>15762229</v>
      </c>
      <c r="D526">
        <v>2996</v>
      </c>
      <c r="E526" t="s">
        <v>334</v>
      </c>
      <c r="F526" t="s">
        <v>512</v>
      </c>
      <c r="G526">
        <v>321</v>
      </c>
      <c r="H526" t="s">
        <v>513</v>
      </c>
      <c r="I526">
        <v>15757521</v>
      </c>
      <c r="J526">
        <v>15760842</v>
      </c>
      <c r="K526" t="s">
        <v>173</v>
      </c>
      <c r="L526" t="s">
        <v>337</v>
      </c>
      <c r="M526">
        <v>1608</v>
      </c>
      <c r="N526">
        <v>1387</v>
      </c>
      <c r="O526" t="s">
        <v>336</v>
      </c>
    </row>
    <row r="527" spans="1:15" x14ac:dyDescent="0.35">
      <c r="A527" t="s">
        <v>401</v>
      </c>
      <c r="B527">
        <v>15759234</v>
      </c>
      <c r="C527">
        <v>15762229</v>
      </c>
      <c r="D527">
        <v>2996</v>
      </c>
      <c r="E527" t="s">
        <v>334</v>
      </c>
      <c r="F527" t="s">
        <v>512</v>
      </c>
      <c r="G527">
        <v>321</v>
      </c>
      <c r="H527" t="s">
        <v>511</v>
      </c>
      <c r="I527">
        <v>15755436</v>
      </c>
      <c r="J527">
        <v>15834244</v>
      </c>
      <c r="K527" t="s">
        <v>173</v>
      </c>
      <c r="L527" t="s">
        <v>339</v>
      </c>
      <c r="M527">
        <v>75010</v>
      </c>
      <c r="N527">
        <v>3798</v>
      </c>
      <c r="O527" t="s">
        <v>329</v>
      </c>
    </row>
    <row r="528" spans="1:15" x14ac:dyDescent="0.35">
      <c r="A528" t="s">
        <v>401</v>
      </c>
      <c r="B528">
        <v>17028821</v>
      </c>
      <c r="C528">
        <v>17031224</v>
      </c>
      <c r="D528">
        <v>2404</v>
      </c>
      <c r="E528" t="s">
        <v>334</v>
      </c>
      <c r="F528" t="s">
        <v>509</v>
      </c>
      <c r="G528">
        <v>322</v>
      </c>
      <c r="H528" t="s">
        <v>510</v>
      </c>
      <c r="I528">
        <v>17040801</v>
      </c>
      <c r="J528">
        <v>17041948</v>
      </c>
      <c r="K528" t="s">
        <v>331</v>
      </c>
      <c r="L528" t="s">
        <v>349</v>
      </c>
      <c r="M528">
        <v>-11980</v>
      </c>
      <c r="N528">
        <v>9577</v>
      </c>
      <c r="O528" t="s">
        <v>336</v>
      </c>
    </row>
    <row r="529" spans="1:15" x14ac:dyDescent="0.35">
      <c r="A529" t="s">
        <v>401</v>
      </c>
      <c r="B529">
        <v>17028821</v>
      </c>
      <c r="C529">
        <v>17031224</v>
      </c>
      <c r="D529">
        <v>2404</v>
      </c>
      <c r="E529" t="s">
        <v>334</v>
      </c>
      <c r="F529" t="s">
        <v>509</v>
      </c>
      <c r="G529">
        <v>322</v>
      </c>
      <c r="H529" t="s">
        <v>508</v>
      </c>
      <c r="I529">
        <v>16966461</v>
      </c>
      <c r="J529">
        <v>17039991</v>
      </c>
      <c r="K529" t="s">
        <v>331</v>
      </c>
      <c r="L529" t="s">
        <v>339</v>
      </c>
      <c r="M529">
        <v>62360</v>
      </c>
      <c r="N529">
        <v>8767</v>
      </c>
      <c r="O529" t="s">
        <v>329</v>
      </c>
    </row>
    <row r="530" spans="1:15" x14ac:dyDescent="0.35">
      <c r="A530" t="s">
        <v>401</v>
      </c>
      <c r="B530">
        <v>17435457</v>
      </c>
      <c r="C530">
        <v>17440126</v>
      </c>
      <c r="D530">
        <v>4670</v>
      </c>
      <c r="E530" t="s">
        <v>334</v>
      </c>
      <c r="F530" t="s">
        <v>507</v>
      </c>
      <c r="G530">
        <v>323</v>
      </c>
      <c r="H530" t="s">
        <v>506</v>
      </c>
      <c r="I530">
        <v>17398221</v>
      </c>
      <c r="J530">
        <v>17445043</v>
      </c>
      <c r="K530" t="s">
        <v>173</v>
      </c>
      <c r="L530" t="s">
        <v>339</v>
      </c>
      <c r="M530">
        <v>9586</v>
      </c>
      <c r="N530">
        <v>4917</v>
      </c>
      <c r="O530" t="s">
        <v>336</v>
      </c>
    </row>
    <row r="531" spans="1:15" x14ac:dyDescent="0.35">
      <c r="A531" t="s">
        <v>401</v>
      </c>
      <c r="B531">
        <v>17462319</v>
      </c>
      <c r="C531">
        <v>17472504</v>
      </c>
      <c r="D531">
        <v>10186</v>
      </c>
      <c r="E531" t="s">
        <v>334</v>
      </c>
      <c r="F531" t="s">
        <v>505</v>
      </c>
      <c r="G531">
        <v>324</v>
      </c>
      <c r="H531" t="s">
        <v>504</v>
      </c>
      <c r="I531">
        <v>17446026</v>
      </c>
      <c r="J531">
        <v>17486127</v>
      </c>
      <c r="K531" t="s">
        <v>173</v>
      </c>
      <c r="L531" t="s">
        <v>339</v>
      </c>
      <c r="M531">
        <v>23808</v>
      </c>
      <c r="N531">
        <v>13623</v>
      </c>
      <c r="O531" t="s">
        <v>336</v>
      </c>
    </row>
    <row r="532" spans="1:15" x14ac:dyDescent="0.35">
      <c r="A532" t="s">
        <v>401</v>
      </c>
      <c r="B532">
        <v>17655877</v>
      </c>
      <c r="C532">
        <v>17658803</v>
      </c>
      <c r="D532">
        <v>2927</v>
      </c>
      <c r="E532" t="s">
        <v>334</v>
      </c>
      <c r="F532" t="s">
        <v>503</v>
      </c>
      <c r="G532">
        <v>325</v>
      </c>
      <c r="H532" t="s">
        <v>502</v>
      </c>
      <c r="I532">
        <v>17658225</v>
      </c>
      <c r="J532">
        <v>17659735</v>
      </c>
      <c r="K532" t="s">
        <v>331</v>
      </c>
      <c r="L532" t="s">
        <v>337</v>
      </c>
      <c r="M532">
        <v>-2348</v>
      </c>
      <c r="N532">
        <v>578</v>
      </c>
      <c r="O532" t="s">
        <v>336</v>
      </c>
    </row>
    <row r="533" spans="1:15" x14ac:dyDescent="0.35">
      <c r="A533" t="s">
        <v>401</v>
      </c>
      <c r="B533">
        <v>17867048</v>
      </c>
      <c r="C533">
        <v>17871792</v>
      </c>
      <c r="D533">
        <v>4745</v>
      </c>
      <c r="E533" t="s">
        <v>334</v>
      </c>
      <c r="F533" t="s">
        <v>501</v>
      </c>
      <c r="G533">
        <v>326</v>
      </c>
      <c r="H533" t="s">
        <v>500</v>
      </c>
      <c r="I533">
        <v>17867914</v>
      </c>
      <c r="J533">
        <v>17905043</v>
      </c>
      <c r="K533" t="s">
        <v>331</v>
      </c>
      <c r="L533" t="s">
        <v>337</v>
      </c>
      <c r="M533">
        <v>-866</v>
      </c>
      <c r="N533">
        <v>866</v>
      </c>
      <c r="O533" t="s">
        <v>336</v>
      </c>
    </row>
    <row r="534" spans="1:15" x14ac:dyDescent="0.35">
      <c r="A534" t="s">
        <v>401</v>
      </c>
      <c r="B534">
        <v>18200159</v>
      </c>
      <c r="C534">
        <v>18203260</v>
      </c>
      <c r="D534">
        <v>3102</v>
      </c>
      <c r="E534" t="s">
        <v>334</v>
      </c>
      <c r="F534" t="s">
        <v>498</v>
      </c>
      <c r="G534">
        <v>327</v>
      </c>
      <c r="H534" t="s">
        <v>499</v>
      </c>
      <c r="I534">
        <v>18198557</v>
      </c>
      <c r="J534">
        <v>18201301</v>
      </c>
      <c r="K534" t="s">
        <v>331</v>
      </c>
      <c r="L534" t="s">
        <v>330</v>
      </c>
      <c r="M534">
        <v>1602</v>
      </c>
      <c r="N534">
        <v>1142</v>
      </c>
      <c r="O534" t="s">
        <v>329</v>
      </c>
    </row>
    <row r="535" spans="1:15" x14ac:dyDescent="0.35">
      <c r="A535" t="s">
        <v>401</v>
      </c>
      <c r="B535">
        <v>18200159</v>
      </c>
      <c r="C535">
        <v>18203260</v>
      </c>
      <c r="D535">
        <v>3102</v>
      </c>
      <c r="E535" t="s">
        <v>334</v>
      </c>
      <c r="F535" t="s">
        <v>498</v>
      </c>
      <c r="G535">
        <v>327</v>
      </c>
      <c r="H535" t="s">
        <v>497</v>
      </c>
      <c r="I535">
        <v>18201667</v>
      </c>
      <c r="J535">
        <v>18205681</v>
      </c>
      <c r="K535" t="s">
        <v>331</v>
      </c>
      <c r="L535" t="s">
        <v>337</v>
      </c>
      <c r="M535">
        <v>-1508</v>
      </c>
      <c r="N535">
        <v>1508</v>
      </c>
      <c r="O535" t="s">
        <v>336</v>
      </c>
    </row>
    <row r="536" spans="1:15" x14ac:dyDescent="0.35">
      <c r="A536" t="s">
        <v>401</v>
      </c>
      <c r="B536">
        <v>18366127</v>
      </c>
      <c r="C536">
        <v>18368517</v>
      </c>
      <c r="D536">
        <v>2391</v>
      </c>
      <c r="E536" t="s">
        <v>334</v>
      </c>
      <c r="F536" t="s">
        <v>496</v>
      </c>
      <c r="G536">
        <v>328</v>
      </c>
      <c r="H536" t="s">
        <v>495</v>
      </c>
      <c r="I536">
        <v>18357896</v>
      </c>
      <c r="J536">
        <v>18365639</v>
      </c>
      <c r="K536" t="s">
        <v>173</v>
      </c>
      <c r="L536" t="s">
        <v>349</v>
      </c>
      <c r="M536">
        <v>-488</v>
      </c>
      <c r="N536">
        <v>488</v>
      </c>
      <c r="O536" t="s">
        <v>336</v>
      </c>
    </row>
    <row r="537" spans="1:15" x14ac:dyDescent="0.35">
      <c r="A537" t="s">
        <v>401</v>
      </c>
      <c r="B537">
        <v>18955167</v>
      </c>
      <c r="C537">
        <v>18959842</v>
      </c>
      <c r="D537">
        <v>4676</v>
      </c>
      <c r="E537" t="s">
        <v>334</v>
      </c>
      <c r="F537" t="s">
        <v>493</v>
      </c>
      <c r="G537">
        <v>329</v>
      </c>
      <c r="H537" t="s">
        <v>494</v>
      </c>
      <c r="I537">
        <v>18953891</v>
      </c>
      <c r="J537">
        <v>18967628</v>
      </c>
      <c r="K537" t="s">
        <v>173</v>
      </c>
      <c r="L537" t="s">
        <v>339</v>
      </c>
      <c r="M537">
        <v>12461</v>
      </c>
      <c r="N537">
        <v>1276</v>
      </c>
      <c r="O537" t="s">
        <v>329</v>
      </c>
    </row>
    <row r="538" spans="1:15" x14ac:dyDescent="0.35">
      <c r="A538" t="s">
        <v>401</v>
      </c>
      <c r="B538">
        <v>18955167</v>
      </c>
      <c r="C538">
        <v>18959842</v>
      </c>
      <c r="D538">
        <v>4676</v>
      </c>
      <c r="E538" t="s">
        <v>334</v>
      </c>
      <c r="F538" t="s">
        <v>493</v>
      </c>
      <c r="G538">
        <v>329</v>
      </c>
      <c r="H538" t="s">
        <v>492</v>
      </c>
      <c r="I538">
        <v>18952226</v>
      </c>
      <c r="J538">
        <v>18953706</v>
      </c>
      <c r="K538" t="s">
        <v>173</v>
      </c>
      <c r="L538" t="s">
        <v>349</v>
      </c>
      <c r="M538">
        <v>-1461</v>
      </c>
      <c r="N538">
        <v>1461</v>
      </c>
      <c r="O538" t="s">
        <v>336</v>
      </c>
    </row>
    <row r="539" spans="1:15" x14ac:dyDescent="0.35">
      <c r="A539" t="s">
        <v>401</v>
      </c>
      <c r="B539">
        <v>19559064</v>
      </c>
      <c r="C539">
        <v>19563667</v>
      </c>
      <c r="D539">
        <v>4604</v>
      </c>
      <c r="E539" t="s">
        <v>334</v>
      </c>
      <c r="F539" t="s">
        <v>490</v>
      </c>
      <c r="G539">
        <v>330</v>
      </c>
      <c r="H539" t="s">
        <v>491</v>
      </c>
      <c r="I539">
        <v>19557225</v>
      </c>
      <c r="J539">
        <v>19559184</v>
      </c>
      <c r="K539" t="s">
        <v>173</v>
      </c>
      <c r="L539" t="s">
        <v>337</v>
      </c>
      <c r="M539">
        <v>120</v>
      </c>
      <c r="N539">
        <v>120</v>
      </c>
      <c r="O539" t="s">
        <v>336</v>
      </c>
    </row>
    <row r="540" spans="1:15" x14ac:dyDescent="0.35">
      <c r="A540" t="s">
        <v>401</v>
      </c>
      <c r="B540">
        <v>19559064</v>
      </c>
      <c r="C540">
        <v>19563667</v>
      </c>
      <c r="D540">
        <v>4604</v>
      </c>
      <c r="E540" t="s">
        <v>334</v>
      </c>
      <c r="F540" t="s">
        <v>490</v>
      </c>
      <c r="G540">
        <v>330</v>
      </c>
      <c r="H540" t="s">
        <v>489</v>
      </c>
      <c r="I540">
        <v>19559046</v>
      </c>
      <c r="J540">
        <v>19576868</v>
      </c>
      <c r="K540" t="s">
        <v>331</v>
      </c>
      <c r="L540" t="s">
        <v>339</v>
      </c>
      <c r="M540">
        <v>18</v>
      </c>
      <c r="N540">
        <v>18</v>
      </c>
      <c r="O540" t="s">
        <v>329</v>
      </c>
    </row>
    <row r="541" spans="1:15" x14ac:dyDescent="0.35">
      <c r="A541" t="s">
        <v>401</v>
      </c>
      <c r="B541">
        <v>19606858</v>
      </c>
      <c r="C541">
        <v>19614625</v>
      </c>
      <c r="D541">
        <v>7768</v>
      </c>
      <c r="E541" t="s">
        <v>334</v>
      </c>
      <c r="F541" t="s">
        <v>487</v>
      </c>
      <c r="G541">
        <v>331</v>
      </c>
      <c r="H541" t="s">
        <v>488</v>
      </c>
      <c r="I541">
        <v>19607488</v>
      </c>
      <c r="J541">
        <v>19627356</v>
      </c>
      <c r="K541" t="s">
        <v>331</v>
      </c>
      <c r="L541" t="s">
        <v>337</v>
      </c>
      <c r="M541">
        <v>-630</v>
      </c>
      <c r="N541">
        <v>630</v>
      </c>
      <c r="O541" t="s">
        <v>336</v>
      </c>
    </row>
    <row r="542" spans="1:15" x14ac:dyDescent="0.35">
      <c r="A542" t="s">
        <v>401</v>
      </c>
      <c r="B542">
        <v>19606858</v>
      </c>
      <c r="C542">
        <v>19614625</v>
      </c>
      <c r="D542">
        <v>7768</v>
      </c>
      <c r="E542" t="s">
        <v>334</v>
      </c>
      <c r="F542" t="s">
        <v>487</v>
      </c>
      <c r="G542">
        <v>331</v>
      </c>
      <c r="H542" t="s">
        <v>486</v>
      </c>
      <c r="I542">
        <v>19599947</v>
      </c>
      <c r="J542">
        <v>19607366</v>
      </c>
      <c r="K542" t="s">
        <v>173</v>
      </c>
      <c r="L542" t="s">
        <v>337</v>
      </c>
      <c r="M542">
        <v>508</v>
      </c>
      <c r="N542">
        <v>508</v>
      </c>
      <c r="O542" t="s">
        <v>336</v>
      </c>
    </row>
    <row r="543" spans="1:15" x14ac:dyDescent="0.35">
      <c r="A543" t="s">
        <v>401</v>
      </c>
      <c r="B543">
        <v>19641447</v>
      </c>
      <c r="C543">
        <v>19645613</v>
      </c>
      <c r="D543">
        <v>4167</v>
      </c>
      <c r="E543" t="s">
        <v>334</v>
      </c>
      <c r="F543" t="s">
        <v>484</v>
      </c>
      <c r="G543">
        <v>332</v>
      </c>
      <c r="H543" t="s">
        <v>485</v>
      </c>
      <c r="I543">
        <v>19627422</v>
      </c>
      <c r="J543">
        <v>19644954</v>
      </c>
      <c r="K543" t="s">
        <v>173</v>
      </c>
      <c r="L543" t="s">
        <v>337</v>
      </c>
      <c r="M543">
        <v>3507</v>
      </c>
      <c r="N543">
        <v>659</v>
      </c>
      <c r="O543" t="s">
        <v>336</v>
      </c>
    </row>
    <row r="544" spans="1:15" x14ac:dyDescent="0.35">
      <c r="A544" t="s">
        <v>401</v>
      </c>
      <c r="B544">
        <v>19641447</v>
      </c>
      <c r="C544">
        <v>19645613</v>
      </c>
      <c r="D544">
        <v>4167</v>
      </c>
      <c r="E544" t="s">
        <v>334</v>
      </c>
      <c r="F544" t="s">
        <v>484</v>
      </c>
      <c r="G544">
        <v>332</v>
      </c>
      <c r="H544" t="s">
        <v>483</v>
      </c>
      <c r="I544">
        <v>19635550</v>
      </c>
      <c r="J544">
        <v>19644364</v>
      </c>
      <c r="K544" t="s">
        <v>173</v>
      </c>
      <c r="L544" t="s">
        <v>337</v>
      </c>
      <c r="M544">
        <v>2917</v>
      </c>
      <c r="N544">
        <v>1249</v>
      </c>
      <c r="O544" t="s">
        <v>336</v>
      </c>
    </row>
    <row r="545" spans="1:15" x14ac:dyDescent="0.35">
      <c r="A545" t="s">
        <v>401</v>
      </c>
      <c r="B545">
        <v>20027423</v>
      </c>
      <c r="C545">
        <v>20037869</v>
      </c>
      <c r="D545">
        <v>10447</v>
      </c>
      <c r="E545" t="s">
        <v>334</v>
      </c>
      <c r="F545" t="s">
        <v>481</v>
      </c>
      <c r="G545">
        <v>333</v>
      </c>
      <c r="H545" t="s">
        <v>482</v>
      </c>
      <c r="I545">
        <v>20022615</v>
      </c>
      <c r="J545">
        <v>20047687</v>
      </c>
      <c r="K545" t="s">
        <v>173</v>
      </c>
      <c r="L545" t="s">
        <v>339</v>
      </c>
      <c r="M545">
        <v>20264</v>
      </c>
      <c r="N545">
        <v>4808</v>
      </c>
      <c r="O545" t="s">
        <v>329</v>
      </c>
    </row>
    <row r="546" spans="1:15" x14ac:dyDescent="0.35">
      <c r="A546" t="s">
        <v>401</v>
      </c>
      <c r="B546">
        <v>20027423</v>
      </c>
      <c r="C546">
        <v>20037869</v>
      </c>
      <c r="D546">
        <v>10447</v>
      </c>
      <c r="E546" t="s">
        <v>334</v>
      </c>
      <c r="F546" t="s">
        <v>481</v>
      </c>
      <c r="G546">
        <v>333</v>
      </c>
      <c r="H546" t="s">
        <v>480</v>
      </c>
      <c r="I546">
        <v>20040353</v>
      </c>
      <c r="J546">
        <v>20044440</v>
      </c>
      <c r="K546" t="s">
        <v>173</v>
      </c>
      <c r="L546" t="s">
        <v>375</v>
      </c>
      <c r="M546">
        <v>17017</v>
      </c>
      <c r="N546">
        <v>2484</v>
      </c>
      <c r="O546" t="s">
        <v>336</v>
      </c>
    </row>
    <row r="547" spans="1:15" x14ac:dyDescent="0.35">
      <c r="A547" t="s">
        <v>401</v>
      </c>
      <c r="B547">
        <v>20407088</v>
      </c>
      <c r="C547">
        <v>20409104</v>
      </c>
      <c r="D547">
        <v>2017</v>
      </c>
      <c r="E547" t="s">
        <v>334</v>
      </c>
      <c r="F547" t="s">
        <v>478</v>
      </c>
      <c r="G547">
        <v>334</v>
      </c>
      <c r="H547" t="s">
        <v>479</v>
      </c>
      <c r="I547">
        <v>20383090</v>
      </c>
      <c r="J547">
        <v>20408586</v>
      </c>
      <c r="K547" t="s">
        <v>173</v>
      </c>
      <c r="L547" t="s">
        <v>337</v>
      </c>
      <c r="M547">
        <v>1498</v>
      </c>
      <c r="N547">
        <v>518</v>
      </c>
      <c r="O547" t="s">
        <v>336</v>
      </c>
    </row>
    <row r="548" spans="1:15" x14ac:dyDescent="0.35">
      <c r="A548" t="s">
        <v>401</v>
      </c>
      <c r="B548">
        <v>20407088</v>
      </c>
      <c r="C548">
        <v>20409104</v>
      </c>
      <c r="D548">
        <v>2017</v>
      </c>
      <c r="E548" t="s">
        <v>334</v>
      </c>
      <c r="F548" t="s">
        <v>478</v>
      </c>
      <c r="G548">
        <v>334</v>
      </c>
      <c r="H548" t="s">
        <v>477</v>
      </c>
      <c r="I548">
        <v>20408789</v>
      </c>
      <c r="J548">
        <v>20410882</v>
      </c>
      <c r="K548" t="s">
        <v>173</v>
      </c>
      <c r="L548" t="s">
        <v>330</v>
      </c>
      <c r="M548">
        <v>3794</v>
      </c>
      <c r="N548">
        <v>315</v>
      </c>
      <c r="O548" t="s">
        <v>329</v>
      </c>
    </row>
    <row r="549" spans="1:15" x14ac:dyDescent="0.35">
      <c r="A549" t="s">
        <v>401</v>
      </c>
      <c r="B549">
        <v>20624519</v>
      </c>
      <c r="C549">
        <v>20626424</v>
      </c>
      <c r="D549">
        <v>1906</v>
      </c>
      <c r="E549" t="s">
        <v>334</v>
      </c>
      <c r="F549" t="s">
        <v>475</v>
      </c>
      <c r="G549">
        <v>335</v>
      </c>
      <c r="H549" t="s">
        <v>476</v>
      </c>
      <c r="I549">
        <v>20623317</v>
      </c>
      <c r="J549">
        <v>20625390</v>
      </c>
      <c r="K549" t="s">
        <v>173</v>
      </c>
      <c r="L549" t="s">
        <v>337</v>
      </c>
      <c r="M549">
        <v>871</v>
      </c>
      <c r="N549">
        <v>871</v>
      </c>
      <c r="O549" t="s">
        <v>336</v>
      </c>
    </row>
    <row r="550" spans="1:15" x14ac:dyDescent="0.35">
      <c r="A550" t="s">
        <v>401</v>
      </c>
      <c r="B550">
        <v>20624519</v>
      </c>
      <c r="C550">
        <v>20626424</v>
      </c>
      <c r="D550">
        <v>1906</v>
      </c>
      <c r="E550" t="s">
        <v>334</v>
      </c>
      <c r="F550" t="s">
        <v>475</v>
      </c>
      <c r="G550">
        <v>335</v>
      </c>
      <c r="H550" t="s">
        <v>474</v>
      </c>
      <c r="I550">
        <v>20625689</v>
      </c>
      <c r="J550">
        <v>20630981</v>
      </c>
      <c r="K550" t="s">
        <v>173</v>
      </c>
      <c r="L550" t="s">
        <v>330</v>
      </c>
      <c r="M550">
        <v>6462</v>
      </c>
      <c r="N550">
        <v>735</v>
      </c>
      <c r="O550" t="s">
        <v>329</v>
      </c>
    </row>
    <row r="551" spans="1:15" x14ac:dyDescent="0.35">
      <c r="A551" t="s">
        <v>401</v>
      </c>
      <c r="B551">
        <v>20701234</v>
      </c>
      <c r="C551">
        <v>20703018</v>
      </c>
      <c r="D551">
        <v>1785</v>
      </c>
      <c r="E551" t="s">
        <v>334</v>
      </c>
      <c r="F551" t="s">
        <v>471</v>
      </c>
      <c r="G551">
        <v>336</v>
      </c>
      <c r="H551" t="s">
        <v>473</v>
      </c>
      <c r="I551">
        <v>20697503</v>
      </c>
      <c r="J551">
        <v>20702366</v>
      </c>
      <c r="K551" t="s">
        <v>173</v>
      </c>
      <c r="L551" t="s">
        <v>337</v>
      </c>
      <c r="M551">
        <v>1132</v>
      </c>
      <c r="N551">
        <v>652</v>
      </c>
      <c r="O551" t="s">
        <v>336</v>
      </c>
    </row>
    <row r="552" spans="1:15" x14ac:dyDescent="0.35">
      <c r="A552" t="s">
        <v>401</v>
      </c>
      <c r="B552">
        <v>20701234</v>
      </c>
      <c r="C552">
        <v>20703018</v>
      </c>
      <c r="D552">
        <v>1785</v>
      </c>
      <c r="E552" t="s">
        <v>334</v>
      </c>
      <c r="F552" t="s">
        <v>471</v>
      </c>
      <c r="G552">
        <v>336</v>
      </c>
      <c r="H552" t="s">
        <v>472</v>
      </c>
      <c r="I552">
        <v>20702790</v>
      </c>
      <c r="J552">
        <v>20707202</v>
      </c>
      <c r="K552" t="s">
        <v>331</v>
      </c>
      <c r="L552" t="s">
        <v>337</v>
      </c>
      <c r="M552">
        <v>-1556</v>
      </c>
      <c r="N552">
        <v>228</v>
      </c>
      <c r="O552" t="s">
        <v>336</v>
      </c>
    </row>
    <row r="553" spans="1:15" x14ac:dyDescent="0.35">
      <c r="A553" t="s">
        <v>401</v>
      </c>
      <c r="B553">
        <v>20701234</v>
      </c>
      <c r="C553">
        <v>20703018</v>
      </c>
      <c r="D553">
        <v>1785</v>
      </c>
      <c r="E553" t="s">
        <v>334</v>
      </c>
      <c r="F553" t="s">
        <v>471</v>
      </c>
      <c r="G553">
        <v>336</v>
      </c>
      <c r="H553" t="s">
        <v>470</v>
      </c>
      <c r="I553">
        <v>20702790</v>
      </c>
      <c r="J553">
        <v>20707202</v>
      </c>
      <c r="K553" t="s">
        <v>331</v>
      </c>
      <c r="L553" t="s">
        <v>337</v>
      </c>
      <c r="M553">
        <v>-1556</v>
      </c>
      <c r="N553">
        <v>228</v>
      </c>
      <c r="O553" t="s">
        <v>336</v>
      </c>
    </row>
    <row r="554" spans="1:15" x14ac:dyDescent="0.35">
      <c r="A554" t="s">
        <v>401</v>
      </c>
      <c r="B554">
        <v>20962539</v>
      </c>
      <c r="C554">
        <v>20964494</v>
      </c>
      <c r="D554">
        <v>1956</v>
      </c>
      <c r="E554" t="s">
        <v>334</v>
      </c>
      <c r="F554" t="s">
        <v>469</v>
      </c>
      <c r="G554">
        <v>337</v>
      </c>
      <c r="H554" t="s">
        <v>468</v>
      </c>
      <c r="I554">
        <v>20963799</v>
      </c>
      <c r="J554">
        <v>20965625</v>
      </c>
      <c r="K554" t="s">
        <v>331</v>
      </c>
      <c r="L554" t="s">
        <v>337</v>
      </c>
      <c r="M554">
        <v>-1260</v>
      </c>
      <c r="N554">
        <v>695</v>
      </c>
      <c r="O554" t="s">
        <v>336</v>
      </c>
    </row>
    <row r="555" spans="1:15" x14ac:dyDescent="0.35">
      <c r="A555" t="s">
        <v>401</v>
      </c>
      <c r="B555">
        <v>21287749</v>
      </c>
      <c r="C555">
        <v>21290632</v>
      </c>
      <c r="D555">
        <v>2884</v>
      </c>
      <c r="E555" t="s">
        <v>334</v>
      </c>
      <c r="F555" t="s">
        <v>467</v>
      </c>
      <c r="G555">
        <v>338</v>
      </c>
      <c r="H555" t="s">
        <v>466</v>
      </c>
      <c r="I555">
        <v>21173090</v>
      </c>
      <c r="J555">
        <v>21298778</v>
      </c>
      <c r="K555" t="s">
        <v>173</v>
      </c>
      <c r="L555" t="s">
        <v>339</v>
      </c>
      <c r="M555">
        <v>11029</v>
      </c>
      <c r="N555">
        <v>8146</v>
      </c>
      <c r="O555" t="s">
        <v>336</v>
      </c>
    </row>
    <row r="556" spans="1:15" x14ac:dyDescent="0.35">
      <c r="A556" t="s">
        <v>401</v>
      </c>
      <c r="B556">
        <v>21905203</v>
      </c>
      <c r="C556">
        <v>21908268</v>
      </c>
      <c r="D556">
        <v>3066</v>
      </c>
      <c r="E556" t="s">
        <v>334</v>
      </c>
      <c r="F556" t="s">
        <v>465</v>
      </c>
      <c r="G556">
        <v>339</v>
      </c>
      <c r="H556" t="s">
        <v>464</v>
      </c>
      <c r="I556">
        <v>21902314</v>
      </c>
      <c r="J556">
        <v>21924433</v>
      </c>
      <c r="K556" t="s">
        <v>173</v>
      </c>
      <c r="L556" t="s">
        <v>339</v>
      </c>
      <c r="M556">
        <v>19230</v>
      </c>
      <c r="N556">
        <v>2889</v>
      </c>
      <c r="O556" t="s">
        <v>336</v>
      </c>
    </row>
    <row r="557" spans="1:15" x14ac:dyDescent="0.35">
      <c r="A557" t="s">
        <v>401</v>
      </c>
      <c r="B557">
        <v>22157294</v>
      </c>
      <c r="C557">
        <v>22159078</v>
      </c>
      <c r="D557">
        <v>1785</v>
      </c>
      <c r="E557" t="s">
        <v>334</v>
      </c>
      <c r="F557" t="s">
        <v>462</v>
      </c>
      <c r="G557">
        <v>340</v>
      </c>
      <c r="H557" t="s">
        <v>463</v>
      </c>
      <c r="I557">
        <v>22144080</v>
      </c>
      <c r="J557">
        <v>22187711</v>
      </c>
      <c r="K557" t="s">
        <v>331</v>
      </c>
      <c r="L557" t="s">
        <v>339</v>
      </c>
      <c r="M557">
        <v>13214</v>
      </c>
      <c r="N557">
        <v>13214</v>
      </c>
      <c r="O557" t="s">
        <v>329</v>
      </c>
    </row>
    <row r="558" spans="1:15" x14ac:dyDescent="0.35">
      <c r="A558" t="s">
        <v>401</v>
      </c>
      <c r="B558">
        <v>22157294</v>
      </c>
      <c r="C558">
        <v>22159078</v>
      </c>
      <c r="D558">
        <v>1785</v>
      </c>
      <c r="E558" t="s">
        <v>334</v>
      </c>
      <c r="F558" t="s">
        <v>462</v>
      </c>
      <c r="G558">
        <v>340</v>
      </c>
      <c r="H558" t="s">
        <v>461</v>
      </c>
      <c r="I558">
        <v>22150221</v>
      </c>
      <c r="J558">
        <v>22150997</v>
      </c>
      <c r="K558" t="s">
        <v>173</v>
      </c>
      <c r="L558" t="s">
        <v>349</v>
      </c>
      <c r="M558">
        <v>-6297</v>
      </c>
      <c r="N558">
        <v>6297</v>
      </c>
      <c r="O558" t="s">
        <v>336</v>
      </c>
    </row>
    <row r="559" spans="1:15" x14ac:dyDescent="0.35">
      <c r="A559" t="s">
        <v>401</v>
      </c>
      <c r="B559">
        <v>22381690</v>
      </c>
      <c r="C559">
        <v>22385126</v>
      </c>
      <c r="D559">
        <v>3437</v>
      </c>
      <c r="E559" t="s">
        <v>334</v>
      </c>
      <c r="F559" t="s">
        <v>460</v>
      </c>
      <c r="G559">
        <v>341</v>
      </c>
      <c r="H559" t="s">
        <v>459</v>
      </c>
      <c r="I559">
        <v>22362072</v>
      </c>
      <c r="J559">
        <v>22429773</v>
      </c>
      <c r="K559" t="s">
        <v>331</v>
      </c>
      <c r="L559" t="s">
        <v>339</v>
      </c>
      <c r="M559">
        <v>19618</v>
      </c>
      <c r="N559">
        <v>19618</v>
      </c>
      <c r="O559" t="s">
        <v>336</v>
      </c>
    </row>
    <row r="560" spans="1:15" x14ac:dyDescent="0.35">
      <c r="A560" t="s">
        <v>401</v>
      </c>
      <c r="B560">
        <v>22440490</v>
      </c>
      <c r="C560">
        <v>22441965</v>
      </c>
      <c r="D560">
        <v>1476</v>
      </c>
      <c r="E560" t="s">
        <v>334</v>
      </c>
      <c r="F560" t="s">
        <v>458</v>
      </c>
      <c r="G560">
        <v>342</v>
      </c>
      <c r="H560" t="s">
        <v>457</v>
      </c>
      <c r="I560">
        <v>22444845</v>
      </c>
      <c r="J560">
        <v>22445953</v>
      </c>
      <c r="K560" t="s">
        <v>331</v>
      </c>
      <c r="L560" t="s">
        <v>349</v>
      </c>
      <c r="M560">
        <v>-4355</v>
      </c>
      <c r="N560">
        <v>2880</v>
      </c>
      <c r="O560" t="s">
        <v>336</v>
      </c>
    </row>
    <row r="561" spans="1:15" x14ac:dyDescent="0.35">
      <c r="A561" t="s">
        <v>401</v>
      </c>
      <c r="B561">
        <v>23099813</v>
      </c>
      <c r="C561">
        <v>23101426</v>
      </c>
      <c r="D561">
        <v>1614</v>
      </c>
      <c r="E561" t="s">
        <v>334</v>
      </c>
      <c r="F561" t="s">
        <v>455</v>
      </c>
      <c r="G561">
        <v>343</v>
      </c>
      <c r="H561" t="s">
        <v>456</v>
      </c>
      <c r="I561">
        <v>23099428</v>
      </c>
      <c r="J561">
        <v>23100287</v>
      </c>
      <c r="K561" t="s">
        <v>331</v>
      </c>
      <c r="L561" t="s">
        <v>330</v>
      </c>
      <c r="M561">
        <v>385</v>
      </c>
      <c r="N561">
        <v>385</v>
      </c>
      <c r="O561" t="s">
        <v>329</v>
      </c>
    </row>
    <row r="562" spans="1:15" x14ac:dyDescent="0.35">
      <c r="A562" t="s">
        <v>401</v>
      </c>
      <c r="B562">
        <v>23099813</v>
      </c>
      <c r="C562">
        <v>23101426</v>
      </c>
      <c r="D562">
        <v>1614</v>
      </c>
      <c r="E562" t="s">
        <v>334</v>
      </c>
      <c r="F562" t="s">
        <v>455</v>
      </c>
      <c r="G562">
        <v>343</v>
      </c>
      <c r="H562" t="s">
        <v>454</v>
      </c>
      <c r="I562">
        <v>23100429</v>
      </c>
      <c r="J562">
        <v>23103140</v>
      </c>
      <c r="K562" t="s">
        <v>331</v>
      </c>
      <c r="L562" t="s">
        <v>337</v>
      </c>
      <c r="M562">
        <v>-616</v>
      </c>
      <c r="N562">
        <v>616</v>
      </c>
      <c r="O562" t="s">
        <v>336</v>
      </c>
    </row>
    <row r="563" spans="1:15" x14ac:dyDescent="0.35">
      <c r="A563" t="s">
        <v>401</v>
      </c>
      <c r="B563">
        <v>23561345</v>
      </c>
      <c r="C563">
        <v>23563186</v>
      </c>
      <c r="D563">
        <v>1842</v>
      </c>
      <c r="E563" t="s">
        <v>334</v>
      </c>
      <c r="F563" t="s">
        <v>453</v>
      </c>
      <c r="G563">
        <v>344</v>
      </c>
      <c r="H563" t="s">
        <v>452</v>
      </c>
      <c r="I563">
        <v>23562262</v>
      </c>
      <c r="J563">
        <v>23574089</v>
      </c>
      <c r="K563" t="s">
        <v>331</v>
      </c>
      <c r="L563" t="s">
        <v>337</v>
      </c>
      <c r="M563">
        <v>-917</v>
      </c>
      <c r="N563">
        <v>917</v>
      </c>
      <c r="O563" t="s">
        <v>336</v>
      </c>
    </row>
    <row r="564" spans="1:15" x14ac:dyDescent="0.35">
      <c r="A564" t="s">
        <v>401</v>
      </c>
      <c r="B564">
        <v>23772812</v>
      </c>
      <c r="C564">
        <v>23775106</v>
      </c>
      <c r="D564">
        <v>2295</v>
      </c>
      <c r="E564" t="s">
        <v>334</v>
      </c>
      <c r="F564" t="s">
        <v>450</v>
      </c>
      <c r="G564">
        <v>345</v>
      </c>
      <c r="H564" t="s">
        <v>451</v>
      </c>
      <c r="I564">
        <v>23768511</v>
      </c>
      <c r="J564">
        <v>23773731</v>
      </c>
      <c r="K564" t="s">
        <v>173</v>
      </c>
      <c r="L564" t="s">
        <v>337</v>
      </c>
      <c r="M564">
        <v>919</v>
      </c>
      <c r="N564">
        <v>919</v>
      </c>
      <c r="O564" t="s">
        <v>336</v>
      </c>
    </row>
    <row r="565" spans="1:15" x14ac:dyDescent="0.35">
      <c r="A565" t="s">
        <v>401</v>
      </c>
      <c r="B565">
        <v>23772812</v>
      </c>
      <c r="C565">
        <v>23775106</v>
      </c>
      <c r="D565">
        <v>2295</v>
      </c>
      <c r="E565" t="s">
        <v>334</v>
      </c>
      <c r="F565" t="s">
        <v>450</v>
      </c>
      <c r="G565">
        <v>345</v>
      </c>
      <c r="H565" t="s">
        <v>449</v>
      </c>
      <c r="I565">
        <v>23774380</v>
      </c>
      <c r="J565">
        <v>23777882</v>
      </c>
      <c r="K565" t="s">
        <v>331</v>
      </c>
      <c r="L565" t="s">
        <v>337</v>
      </c>
      <c r="M565">
        <v>-1568</v>
      </c>
      <c r="N565">
        <v>726</v>
      </c>
      <c r="O565" t="s">
        <v>336</v>
      </c>
    </row>
    <row r="566" spans="1:15" x14ac:dyDescent="0.35">
      <c r="A566" t="s">
        <v>401</v>
      </c>
      <c r="B566">
        <v>24387933</v>
      </c>
      <c r="C566">
        <v>24389680</v>
      </c>
      <c r="D566">
        <v>1748</v>
      </c>
      <c r="E566" t="s">
        <v>334</v>
      </c>
      <c r="F566" t="s">
        <v>448</v>
      </c>
      <c r="G566">
        <v>346</v>
      </c>
      <c r="H566" t="s">
        <v>447</v>
      </c>
      <c r="I566">
        <v>24367996</v>
      </c>
      <c r="J566">
        <v>24370524</v>
      </c>
      <c r="K566" t="s">
        <v>173</v>
      </c>
      <c r="L566" t="s">
        <v>349</v>
      </c>
      <c r="M566">
        <v>-17409</v>
      </c>
      <c r="N566">
        <v>17409</v>
      </c>
      <c r="O566" t="s">
        <v>336</v>
      </c>
    </row>
    <row r="567" spans="1:15" x14ac:dyDescent="0.35">
      <c r="A567" t="s">
        <v>401</v>
      </c>
      <c r="B567">
        <v>24712730</v>
      </c>
      <c r="C567">
        <v>24715615</v>
      </c>
      <c r="D567">
        <v>2886</v>
      </c>
      <c r="E567" t="s">
        <v>334</v>
      </c>
      <c r="F567" t="s">
        <v>445</v>
      </c>
      <c r="G567">
        <v>347</v>
      </c>
      <c r="H567" t="s">
        <v>446</v>
      </c>
      <c r="I567">
        <v>24696328</v>
      </c>
      <c r="J567">
        <v>24714723</v>
      </c>
      <c r="K567" t="s">
        <v>173</v>
      </c>
      <c r="L567" t="s">
        <v>337</v>
      </c>
      <c r="M567">
        <v>1993</v>
      </c>
      <c r="N567">
        <v>892</v>
      </c>
      <c r="O567" t="s">
        <v>336</v>
      </c>
    </row>
    <row r="568" spans="1:15" x14ac:dyDescent="0.35">
      <c r="A568" t="s">
        <v>401</v>
      </c>
      <c r="B568">
        <v>24712730</v>
      </c>
      <c r="C568">
        <v>24715615</v>
      </c>
      <c r="D568">
        <v>2886</v>
      </c>
      <c r="E568" t="s">
        <v>334</v>
      </c>
      <c r="F568" t="s">
        <v>445</v>
      </c>
      <c r="G568">
        <v>347</v>
      </c>
      <c r="H568" t="s">
        <v>444</v>
      </c>
      <c r="I568">
        <v>24713799</v>
      </c>
      <c r="J568">
        <v>24748494</v>
      </c>
      <c r="K568" t="s">
        <v>331</v>
      </c>
      <c r="L568" t="s">
        <v>337</v>
      </c>
      <c r="M568">
        <v>-1069</v>
      </c>
      <c r="N568">
        <v>1069</v>
      </c>
      <c r="O568" t="s">
        <v>336</v>
      </c>
    </row>
    <row r="569" spans="1:15" x14ac:dyDescent="0.35">
      <c r="A569" t="s">
        <v>401</v>
      </c>
      <c r="B569">
        <v>24876715</v>
      </c>
      <c r="C569">
        <v>24878817</v>
      </c>
      <c r="D569">
        <v>2103</v>
      </c>
      <c r="E569" t="s">
        <v>334</v>
      </c>
      <c r="F569" t="s">
        <v>442</v>
      </c>
      <c r="G569">
        <v>348</v>
      </c>
      <c r="H569" t="s">
        <v>443</v>
      </c>
      <c r="I569">
        <v>24876778</v>
      </c>
      <c r="J569">
        <v>24877989</v>
      </c>
      <c r="K569" t="s">
        <v>331</v>
      </c>
      <c r="L569" t="s">
        <v>362</v>
      </c>
      <c r="M569">
        <v>-63</v>
      </c>
      <c r="N569">
        <v>63</v>
      </c>
      <c r="O569" t="s">
        <v>336</v>
      </c>
    </row>
    <row r="570" spans="1:15" x14ac:dyDescent="0.35">
      <c r="A570" t="s">
        <v>401</v>
      </c>
      <c r="B570">
        <v>24876715</v>
      </c>
      <c r="C570">
        <v>24878817</v>
      </c>
      <c r="D570">
        <v>2103</v>
      </c>
      <c r="E570" t="s">
        <v>334</v>
      </c>
      <c r="F570" t="s">
        <v>442</v>
      </c>
      <c r="G570">
        <v>348</v>
      </c>
      <c r="H570" t="s">
        <v>441</v>
      </c>
      <c r="I570">
        <v>24878402</v>
      </c>
      <c r="J570">
        <v>24879635</v>
      </c>
      <c r="K570" t="s">
        <v>331</v>
      </c>
      <c r="L570" t="s">
        <v>337</v>
      </c>
      <c r="M570">
        <v>-1687</v>
      </c>
      <c r="N570">
        <v>415</v>
      </c>
      <c r="O570" t="s">
        <v>336</v>
      </c>
    </row>
    <row r="571" spans="1:15" x14ac:dyDescent="0.35">
      <c r="A571" t="s">
        <v>401</v>
      </c>
      <c r="B571">
        <v>24907219</v>
      </c>
      <c r="C571">
        <v>24910454</v>
      </c>
      <c r="D571">
        <v>3236</v>
      </c>
      <c r="E571" t="s">
        <v>334</v>
      </c>
      <c r="F571" t="s">
        <v>439</v>
      </c>
      <c r="G571">
        <v>349</v>
      </c>
      <c r="H571" t="s">
        <v>440</v>
      </c>
      <c r="I571">
        <v>24884992</v>
      </c>
      <c r="J571">
        <v>24888881</v>
      </c>
      <c r="K571" t="s">
        <v>173</v>
      </c>
      <c r="L571" t="s">
        <v>349</v>
      </c>
      <c r="M571">
        <v>-18338</v>
      </c>
      <c r="N571">
        <v>18338</v>
      </c>
      <c r="O571" t="s">
        <v>336</v>
      </c>
    </row>
    <row r="572" spans="1:15" x14ac:dyDescent="0.35">
      <c r="A572" t="s">
        <v>401</v>
      </c>
      <c r="B572">
        <v>24907219</v>
      </c>
      <c r="C572">
        <v>24910454</v>
      </c>
      <c r="D572">
        <v>3236</v>
      </c>
      <c r="E572" t="s">
        <v>334</v>
      </c>
      <c r="F572" t="s">
        <v>439</v>
      </c>
      <c r="G572">
        <v>349</v>
      </c>
      <c r="H572" t="s">
        <v>438</v>
      </c>
      <c r="I572">
        <v>24888762</v>
      </c>
      <c r="J572">
        <v>24934670</v>
      </c>
      <c r="K572" t="s">
        <v>331</v>
      </c>
      <c r="L572" t="s">
        <v>339</v>
      </c>
      <c r="M572">
        <v>18457</v>
      </c>
      <c r="N572">
        <v>18457</v>
      </c>
      <c r="O572" t="s">
        <v>329</v>
      </c>
    </row>
    <row r="573" spans="1:15" x14ac:dyDescent="0.35">
      <c r="A573" t="s">
        <v>401</v>
      </c>
      <c r="B573">
        <v>24971758</v>
      </c>
      <c r="C573">
        <v>24974308</v>
      </c>
      <c r="D573">
        <v>2551</v>
      </c>
      <c r="E573" t="s">
        <v>334</v>
      </c>
      <c r="F573" t="s">
        <v>435</v>
      </c>
      <c r="G573">
        <v>350</v>
      </c>
      <c r="H573" t="s">
        <v>437</v>
      </c>
      <c r="I573">
        <v>24973970</v>
      </c>
      <c r="J573">
        <v>24975623</v>
      </c>
      <c r="K573" t="s">
        <v>331</v>
      </c>
      <c r="L573" t="s">
        <v>337</v>
      </c>
      <c r="M573">
        <v>-2212</v>
      </c>
      <c r="N573">
        <v>338</v>
      </c>
      <c r="O573" t="s">
        <v>336</v>
      </c>
    </row>
    <row r="574" spans="1:15" x14ac:dyDescent="0.35">
      <c r="A574" t="s">
        <v>401</v>
      </c>
      <c r="B574">
        <v>24971758</v>
      </c>
      <c r="C574">
        <v>24974308</v>
      </c>
      <c r="D574">
        <v>2551</v>
      </c>
      <c r="E574" t="s">
        <v>334</v>
      </c>
      <c r="F574" t="s">
        <v>435</v>
      </c>
      <c r="G574">
        <v>350</v>
      </c>
      <c r="H574" t="s">
        <v>436</v>
      </c>
      <c r="I574">
        <v>24971400</v>
      </c>
      <c r="J574">
        <v>24972615</v>
      </c>
      <c r="K574" t="s">
        <v>173</v>
      </c>
      <c r="L574" t="s">
        <v>337</v>
      </c>
      <c r="M574">
        <v>857</v>
      </c>
      <c r="N574">
        <v>358</v>
      </c>
      <c r="O574" t="s">
        <v>336</v>
      </c>
    </row>
    <row r="575" spans="1:15" x14ac:dyDescent="0.35">
      <c r="A575" t="s">
        <v>401</v>
      </c>
      <c r="B575">
        <v>24971758</v>
      </c>
      <c r="C575">
        <v>24974308</v>
      </c>
      <c r="D575">
        <v>2551</v>
      </c>
      <c r="E575" t="s">
        <v>334</v>
      </c>
      <c r="F575" t="s">
        <v>435</v>
      </c>
      <c r="G575">
        <v>350</v>
      </c>
      <c r="H575" t="s">
        <v>434</v>
      </c>
      <c r="I575">
        <v>24972738</v>
      </c>
      <c r="J575">
        <v>24973894</v>
      </c>
      <c r="K575" t="s">
        <v>173</v>
      </c>
      <c r="L575" t="s">
        <v>362</v>
      </c>
      <c r="M575">
        <v>2136</v>
      </c>
      <c r="N575">
        <v>414</v>
      </c>
      <c r="O575" t="s">
        <v>336</v>
      </c>
    </row>
    <row r="576" spans="1:15" x14ac:dyDescent="0.35">
      <c r="A576" t="s">
        <v>401</v>
      </c>
      <c r="B576">
        <v>25035473</v>
      </c>
      <c r="C576">
        <v>25037562</v>
      </c>
      <c r="D576">
        <v>2090</v>
      </c>
      <c r="E576" t="s">
        <v>334</v>
      </c>
      <c r="F576" t="s">
        <v>433</v>
      </c>
      <c r="G576">
        <v>351</v>
      </c>
      <c r="H576" t="s">
        <v>432</v>
      </c>
      <c r="I576">
        <v>25040284</v>
      </c>
      <c r="J576">
        <v>25045389</v>
      </c>
      <c r="K576" t="s">
        <v>331</v>
      </c>
      <c r="L576" t="s">
        <v>349</v>
      </c>
      <c r="M576">
        <v>-4811</v>
      </c>
      <c r="N576">
        <v>2722</v>
      </c>
      <c r="O576" t="s">
        <v>336</v>
      </c>
    </row>
    <row r="577" spans="1:15" x14ac:dyDescent="0.35">
      <c r="A577" t="s">
        <v>401</v>
      </c>
      <c r="B577">
        <v>25078411</v>
      </c>
      <c r="C577">
        <v>25082090</v>
      </c>
      <c r="D577">
        <v>3680</v>
      </c>
      <c r="E577" t="s">
        <v>334</v>
      </c>
      <c r="F577" t="s">
        <v>431</v>
      </c>
      <c r="G577">
        <v>352</v>
      </c>
      <c r="H577" t="s">
        <v>430</v>
      </c>
      <c r="I577">
        <v>25077540</v>
      </c>
      <c r="J577">
        <v>25081502</v>
      </c>
      <c r="K577" t="s">
        <v>173</v>
      </c>
      <c r="L577" t="s">
        <v>337</v>
      </c>
      <c r="M577">
        <v>3091</v>
      </c>
      <c r="N577">
        <v>588</v>
      </c>
      <c r="O577" t="s">
        <v>336</v>
      </c>
    </row>
    <row r="578" spans="1:15" x14ac:dyDescent="0.35">
      <c r="A578" t="s">
        <v>401</v>
      </c>
      <c r="B578">
        <v>25106243</v>
      </c>
      <c r="C578">
        <v>25107956</v>
      </c>
      <c r="D578">
        <v>1714</v>
      </c>
      <c r="E578" t="s">
        <v>334</v>
      </c>
      <c r="F578" t="s">
        <v>429</v>
      </c>
      <c r="G578">
        <v>353</v>
      </c>
      <c r="H578" t="s">
        <v>428</v>
      </c>
      <c r="I578">
        <v>25121462</v>
      </c>
      <c r="J578">
        <v>25122951</v>
      </c>
      <c r="K578" t="s">
        <v>173</v>
      </c>
      <c r="L578" t="s">
        <v>375</v>
      </c>
      <c r="M578">
        <v>16708</v>
      </c>
      <c r="N578">
        <v>13506</v>
      </c>
      <c r="O578" t="s">
        <v>336</v>
      </c>
    </row>
    <row r="579" spans="1:15" x14ac:dyDescent="0.35">
      <c r="A579" t="s">
        <v>401</v>
      </c>
      <c r="B579">
        <v>25507345</v>
      </c>
      <c r="C579">
        <v>25509571</v>
      </c>
      <c r="D579">
        <v>2227</v>
      </c>
      <c r="E579" t="s">
        <v>334</v>
      </c>
      <c r="F579" t="s">
        <v>426</v>
      </c>
      <c r="G579">
        <v>354</v>
      </c>
      <c r="H579" t="s">
        <v>427</v>
      </c>
      <c r="I579">
        <v>25508225</v>
      </c>
      <c r="J579">
        <v>25511480</v>
      </c>
      <c r="K579" t="s">
        <v>331</v>
      </c>
      <c r="L579" t="s">
        <v>337</v>
      </c>
      <c r="M579">
        <v>-880</v>
      </c>
      <c r="N579">
        <v>880</v>
      </c>
      <c r="O579" t="s">
        <v>336</v>
      </c>
    </row>
    <row r="580" spans="1:15" x14ac:dyDescent="0.35">
      <c r="A580" t="s">
        <v>401</v>
      </c>
      <c r="B580">
        <v>25507345</v>
      </c>
      <c r="C580">
        <v>25509571</v>
      </c>
      <c r="D580">
        <v>2227</v>
      </c>
      <c r="E580" t="s">
        <v>334</v>
      </c>
      <c r="F580" t="s">
        <v>426</v>
      </c>
      <c r="G580">
        <v>354</v>
      </c>
      <c r="H580" t="s">
        <v>425</v>
      </c>
      <c r="I580">
        <v>25505963</v>
      </c>
      <c r="J580">
        <v>25508000</v>
      </c>
      <c r="K580" t="s">
        <v>173</v>
      </c>
      <c r="L580" t="s">
        <v>337</v>
      </c>
      <c r="M580">
        <v>655</v>
      </c>
      <c r="N580">
        <v>655</v>
      </c>
      <c r="O580" t="s">
        <v>336</v>
      </c>
    </row>
    <row r="581" spans="1:15" x14ac:dyDescent="0.35">
      <c r="A581" t="s">
        <v>401</v>
      </c>
      <c r="B581">
        <v>25564028</v>
      </c>
      <c r="C581">
        <v>25566697</v>
      </c>
      <c r="D581">
        <v>2670</v>
      </c>
      <c r="E581" t="s">
        <v>334</v>
      </c>
      <c r="F581" t="s">
        <v>424</v>
      </c>
      <c r="G581">
        <v>355</v>
      </c>
      <c r="H581" t="s">
        <v>423</v>
      </c>
      <c r="I581">
        <v>25563997</v>
      </c>
      <c r="J581">
        <v>25567674</v>
      </c>
      <c r="K581" t="s">
        <v>331</v>
      </c>
      <c r="L581" t="s">
        <v>339</v>
      </c>
      <c r="M581">
        <v>31</v>
      </c>
      <c r="N581">
        <v>31</v>
      </c>
      <c r="O581" t="s">
        <v>336</v>
      </c>
    </row>
    <row r="582" spans="1:15" x14ac:dyDescent="0.35">
      <c r="A582" t="s">
        <v>401</v>
      </c>
      <c r="B582">
        <v>25631810</v>
      </c>
      <c r="C582">
        <v>25634010</v>
      </c>
      <c r="D582">
        <v>2201</v>
      </c>
      <c r="E582" t="s">
        <v>334</v>
      </c>
      <c r="F582" t="s">
        <v>421</v>
      </c>
      <c r="G582">
        <v>356</v>
      </c>
      <c r="H582" t="s">
        <v>422</v>
      </c>
      <c r="I582">
        <v>25632970</v>
      </c>
      <c r="J582">
        <v>25640782</v>
      </c>
      <c r="K582" t="s">
        <v>331</v>
      </c>
      <c r="L582" t="s">
        <v>337</v>
      </c>
      <c r="M582">
        <v>-1160</v>
      </c>
      <c r="N582">
        <v>1040</v>
      </c>
      <c r="O582" t="s">
        <v>336</v>
      </c>
    </row>
    <row r="583" spans="1:15" x14ac:dyDescent="0.35">
      <c r="A583" t="s">
        <v>401</v>
      </c>
      <c r="B583">
        <v>25631810</v>
      </c>
      <c r="C583">
        <v>25634010</v>
      </c>
      <c r="D583">
        <v>2201</v>
      </c>
      <c r="E583" t="s">
        <v>334</v>
      </c>
      <c r="F583" t="s">
        <v>421</v>
      </c>
      <c r="G583">
        <v>356</v>
      </c>
      <c r="H583" t="s">
        <v>420</v>
      </c>
      <c r="I583">
        <v>25630009</v>
      </c>
      <c r="J583">
        <v>25632849</v>
      </c>
      <c r="K583" t="s">
        <v>173</v>
      </c>
      <c r="L583" t="s">
        <v>337</v>
      </c>
      <c r="M583">
        <v>1039</v>
      </c>
      <c r="N583">
        <v>1039</v>
      </c>
      <c r="O583" t="s">
        <v>336</v>
      </c>
    </row>
    <row r="584" spans="1:15" x14ac:dyDescent="0.35">
      <c r="A584" t="s">
        <v>401</v>
      </c>
      <c r="B584">
        <v>25818339</v>
      </c>
      <c r="C584">
        <v>25819801</v>
      </c>
      <c r="D584">
        <v>1463</v>
      </c>
      <c r="E584" t="s">
        <v>334</v>
      </c>
      <c r="F584" t="s">
        <v>418</v>
      </c>
      <c r="G584">
        <v>357</v>
      </c>
      <c r="H584" t="s">
        <v>419</v>
      </c>
      <c r="I584">
        <v>25816861</v>
      </c>
      <c r="J584">
        <v>25819130</v>
      </c>
      <c r="K584" t="s">
        <v>173</v>
      </c>
      <c r="L584" t="s">
        <v>337</v>
      </c>
      <c r="M584">
        <v>791</v>
      </c>
      <c r="N584">
        <v>671</v>
      </c>
      <c r="O584" t="s">
        <v>336</v>
      </c>
    </row>
    <row r="585" spans="1:15" x14ac:dyDescent="0.35">
      <c r="A585" t="s">
        <v>401</v>
      </c>
      <c r="B585">
        <v>25818339</v>
      </c>
      <c r="C585">
        <v>25819801</v>
      </c>
      <c r="D585">
        <v>1463</v>
      </c>
      <c r="E585" t="s">
        <v>334</v>
      </c>
      <c r="F585" t="s">
        <v>418</v>
      </c>
      <c r="G585">
        <v>357</v>
      </c>
      <c r="H585" t="s">
        <v>417</v>
      </c>
      <c r="I585">
        <v>25819196</v>
      </c>
      <c r="J585">
        <v>25820931</v>
      </c>
      <c r="K585" t="s">
        <v>173</v>
      </c>
      <c r="L585" t="s">
        <v>330</v>
      </c>
      <c r="M585">
        <v>2592</v>
      </c>
      <c r="N585">
        <v>605</v>
      </c>
      <c r="O585" t="s">
        <v>329</v>
      </c>
    </row>
    <row r="586" spans="1:15" x14ac:dyDescent="0.35">
      <c r="A586" t="s">
        <v>401</v>
      </c>
      <c r="B586">
        <v>25846925</v>
      </c>
      <c r="C586">
        <v>25848670</v>
      </c>
      <c r="D586">
        <v>1746</v>
      </c>
      <c r="E586" t="s">
        <v>334</v>
      </c>
      <c r="F586" t="s">
        <v>414</v>
      </c>
      <c r="G586">
        <v>358</v>
      </c>
      <c r="H586" t="s">
        <v>416</v>
      </c>
      <c r="I586">
        <v>25848566</v>
      </c>
      <c r="J586">
        <v>25861033</v>
      </c>
      <c r="K586" t="s">
        <v>331</v>
      </c>
      <c r="L586" t="s">
        <v>337</v>
      </c>
      <c r="M586">
        <v>-1641</v>
      </c>
      <c r="N586">
        <v>104</v>
      </c>
      <c r="O586" t="s">
        <v>336</v>
      </c>
    </row>
    <row r="587" spans="1:15" x14ac:dyDescent="0.35">
      <c r="A587" t="s">
        <v>401</v>
      </c>
      <c r="B587">
        <v>25846925</v>
      </c>
      <c r="C587">
        <v>25848670</v>
      </c>
      <c r="D587">
        <v>1746</v>
      </c>
      <c r="E587" t="s">
        <v>334</v>
      </c>
      <c r="F587" t="s">
        <v>414</v>
      </c>
      <c r="G587">
        <v>358</v>
      </c>
      <c r="H587" t="s">
        <v>415</v>
      </c>
      <c r="I587">
        <v>25841227</v>
      </c>
      <c r="J587">
        <v>25847980</v>
      </c>
      <c r="K587" t="s">
        <v>173</v>
      </c>
      <c r="L587" t="s">
        <v>337</v>
      </c>
      <c r="M587">
        <v>1055</v>
      </c>
      <c r="N587">
        <v>690</v>
      </c>
      <c r="O587" t="s">
        <v>336</v>
      </c>
    </row>
    <row r="588" spans="1:15" x14ac:dyDescent="0.35">
      <c r="A588" t="s">
        <v>401</v>
      </c>
      <c r="B588">
        <v>25846925</v>
      </c>
      <c r="C588">
        <v>25848670</v>
      </c>
      <c r="D588">
        <v>1746</v>
      </c>
      <c r="E588" t="s">
        <v>334</v>
      </c>
      <c r="F588" t="s">
        <v>414</v>
      </c>
      <c r="G588">
        <v>358</v>
      </c>
      <c r="H588" t="s">
        <v>413</v>
      </c>
      <c r="I588">
        <v>25848126</v>
      </c>
      <c r="J588">
        <v>25848320</v>
      </c>
      <c r="K588" t="s">
        <v>173</v>
      </c>
      <c r="L588" t="s">
        <v>362</v>
      </c>
      <c r="M588">
        <v>1395</v>
      </c>
      <c r="N588">
        <v>350</v>
      </c>
      <c r="O588" t="s">
        <v>336</v>
      </c>
    </row>
    <row r="589" spans="1:15" x14ac:dyDescent="0.35">
      <c r="A589" t="s">
        <v>401</v>
      </c>
      <c r="B589">
        <v>26208457</v>
      </c>
      <c r="C589">
        <v>26210079</v>
      </c>
      <c r="D589">
        <v>1623</v>
      </c>
      <c r="E589" t="s">
        <v>334</v>
      </c>
      <c r="F589" t="s">
        <v>412</v>
      </c>
      <c r="G589">
        <v>359</v>
      </c>
      <c r="H589" t="s">
        <v>411</v>
      </c>
      <c r="I589">
        <v>26213526</v>
      </c>
      <c r="J589">
        <v>26216306</v>
      </c>
      <c r="K589" t="s">
        <v>331</v>
      </c>
      <c r="L589" t="s">
        <v>349</v>
      </c>
      <c r="M589">
        <v>-5069</v>
      </c>
      <c r="N589">
        <v>3447</v>
      </c>
      <c r="O589" t="s">
        <v>336</v>
      </c>
    </row>
    <row r="590" spans="1:15" x14ac:dyDescent="0.35">
      <c r="A590" t="s">
        <v>401</v>
      </c>
      <c r="B590">
        <v>26589221</v>
      </c>
      <c r="C590">
        <v>26593928</v>
      </c>
      <c r="D590">
        <v>4708</v>
      </c>
      <c r="E590" t="s">
        <v>334</v>
      </c>
      <c r="F590" t="s">
        <v>410</v>
      </c>
      <c r="G590">
        <v>360</v>
      </c>
      <c r="H590" t="s">
        <v>409</v>
      </c>
      <c r="I590">
        <v>26591648</v>
      </c>
      <c r="J590">
        <v>26614205</v>
      </c>
      <c r="K590" t="s">
        <v>331</v>
      </c>
      <c r="L590" t="s">
        <v>337</v>
      </c>
      <c r="M590">
        <v>-2427</v>
      </c>
      <c r="N590">
        <v>2280</v>
      </c>
      <c r="O590" t="s">
        <v>336</v>
      </c>
    </row>
    <row r="591" spans="1:15" x14ac:dyDescent="0.35">
      <c r="A591" t="s">
        <v>401</v>
      </c>
      <c r="B591">
        <v>26737461</v>
      </c>
      <c r="C591">
        <v>26739072</v>
      </c>
      <c r="D591">
        <v>1612</v>
      </c>
      <c r="E591" t="s">
        <v>334</v>
      </c>
      <c r="F591" t="s">
        <v>408</v>
      </c>
      <c r="G591">
        <v>361</v>
      </c>
      <c r="H591" t="s">
        <v>407</v>
      </c>
      <c r="I591">
        <v>26738610</v>
      </c>
      <c r="J591">
        <v>26756404</v>
      </c>
      <c r="K591" t="s">
        <v>331</v>
      </c>
      <c r="L591" t="s">
        <v>337</v>
      </c>
      <c r="M591">
        <v>-1149</v>
      </c>
      <c r="N591">
        <v>462</v>
      </c>
      <c r="O591" t="s">
        <v>336</v>
      </c>
    </row>
    <row r="592" spans="1:15" x14ac:dyDescent="0.35">
      <c r="A592" t="s">
        <v>401</v>
      </c>
      <c r="B592">
        <v>27431163</v>
      </c>
      <c r="C592">
        <v>27437704</v>
      </c>
      <c r="D592">
        <v>6542</v>
      </c>
      <c r="E592" t="s">
        <v>334</v>
      </c>
      <c r="F592" t="s">
        <v>405</v>
      </c>
      <c r="G592">
        <v>362</v>
      </c>
      <c r="H592" t="s">
        <v>406</v>
      </c>
      <c r="I592">
        <v>27436768</v>
      </c>
      <c r="J592">
        <v>27440922</v>
      </c>
      <c r="K592" t="s">
        <v>331</v>
      </c>
      <c r="L592" t="s">
        <v>337</v>
      </c>
      <c r="M592">
        <v>-5605</v>
      </c>
      <c r="N592">
        <v>936</v>
      </c>
      <c r="O592" t="s">
        <v>336</v>
      </c>
    </row>
    <row r="593" spans="1:15" x14ac:dyDescent="0.35">
      <c r="A593" t="s">
        <v>401</v>
      </c>
      <c r="B593">
        <v>27431163</v>
      </c>
      <c r="C593">
        <v>27437704</v>
      </c>
      <c r="D593">
        <v>6542</v>
      </c>
      <c r="E593" t="s">
        <v>334</v>
      </c>
      <c r="F593" t="s">
        <v>405</v>
      </c>
      <c r="G593">
        <v>362</v>
      </c>
      <c r="H593" t="s">
        <v>404</v>
      </c>
      <c r="I593">
        <v>27422364</v>
      </c>
      <c r="J593">
        <v>27438386</v>
      </c>
      <c r="K593" t="s">
        <v>173</v>
      </c>
      <c r="L593" t="s">
        <v>339</v>
      </c>
      <c r="M593">
        <v>7223</v>
      </c>
      <c r="N593">
        <v>682</v>
      </c>
      <c r="O593" t="s">
        <v>329</v>
      </c>
    </row>
    <row r="594" spans="1:15" x14ac:dyDescent="0.35">
      <c r="A594" t="s">
        <v>401</v>
      </c>
      <c r="B594">
        <v>27511318</v>
      </c>
      <c r="C594">
        <v>27524110</v>
      </c>
      <c r="D594">
        <v>12793</v>
      </c>
      <c r="E594" t="s">
        <v>334</v>
      </c>
      <c r="F594" t="s">
        <v>403</v>
      </c>
      <c r="G594">
        <v>363</v>
      </c>
      <c r="H594" t="s">
        <v>402</v>
      </c>
      <c r="I594">
        <v>27503869</v>
      </c>
      <c r="J594">
        <v>27505602</v>
      </c>
      <c r="K594" t="s">
        <v>173</v>
      </c>
      <c r="L594" t="s">
        <v>349</v>
      </c>
      <c r="M594">
        <v>-5716</v>
      </c>
      <c r="N594">
        <v>5716</v>
      </c>
      <c r="O594" t="s">
        <v>336</v>
      </c>
    </row>
    <row r="595" spans="1:15" x14ac:dyDescent="0.35">
      <c r="A595" t="s">
        <v>401</v>
      </c>
      <c r="B595">
        <v>27545143</v>
      </c>
      <c r="C595">
        <v>27553139</v>
      </c>
      <c r="D595">
        <v>7997</v>
      </c>
      <c r="E595" t="s">
        <v>334</v>
      </c>
      <c r="F595" t="s">
        <v>400</v>
      </c>
      <c r="G595">
        <v>364</v>
      </c>
      <c r="H595" t="s">
        <v>399</v>
      </c>
      <c r="I595">
        <v>27539591</v>
      </c>
      <c r="J595">
        <v>27561114</v>
      </c>
      <c r="K595" t="s">
        <v>331</v>
      </c>
      <c r="L595" t="s">
        <v>339</v>
      </c>
      <c r="M595">
        <v>5552</v>
      </c>
      <c r="N595">
        <v>5552</v>
      </c>
      <c r="O595" t="s">
        <v>336</v>
      </c>
    </row>
    <row r="596" spans="1:15" x14ac:dyDescent="0.35">
      <c r="A596" t="s">
        <v>394</v>
      </c>
      <c r="B596">
        <v>525247</v>
      </c>
      <c r="C596">
        <v>529561</v>
      </c>
      <c r="D596">
        <v>4315</v>
      </c>
      <c r="E596" t="s">
        <v>334</v>
      </c>
      <c r="F596" t="s">
        <v>398</v>
      </c>
      <c r="G596">
        <v>365</v>
      </c>
      <c r="H596" t="s">
        <v>397</v>
      </c>
      <c r="I596">
        <v>522436</v>
      </c>
      <c r="J596">
        <v>560418</v>
      </c>
      <c r="K596" t="s">
        <v>331</v>
      </c>
      <c r="L596" t="s">
        <v>339</v>
      </c>
      <c r="M596">
        <v>2811</v>
      </c>
      <c r="N596">
        <v>2811</v>
      </c>
      <c r="O596" t="s">
        <v>336</v>
      </c>
    </row>
    <row r="597" spans="1:15" x14ac:dyDescent="0.35">
      <c r="A597" t="s">
        <v>394</v>
      </c>
      <c r="B597">
        <v>608906</v>
      </c>
      <c r="C597">
        <v>616592</v>
      </c>
      <c r="D597">
        <v>7687</v>
      </c>
      <c r="E597" t="s">
        <v>334</v>
      </c>
      <c r="F597" t="s">
        <v>396</v>
      </c>
      <c r="G597">
        <v>366</v>
      </c>
      <c r="H597" t="s">
        <v>395</v>
      </c>
      <c r="I597">
        <v>603737</v>
      </c>
      <c r="J597">
        <v>609976</v>
      </c>
      <c r="K597" t="s">
        <v>331</v>
      </c>
      <c r="L597" t="s">
        <v>330</v>
      </c>
      <c r="M597">
        <v>5169</v>
      </c>
      <c r="N597">
        <v>1070</v>
      </c>
      <c r="O597" t="s">
        <v>336</v>
      </c>
    </row>
    <row r="598" spans="1:15" x14ac:dyDescent="0.35">
      <c r="A598" t="s">
        <v>394</v>
      </c>
      <c r="B598">
        <v>930764</v>
      </c>
      <c r="C598">
        <v>935902</v>
      </c>
      <c r="D598">
        <v>5139</v>
      </c>
      <c r="E598" t="s">
        <v>334</v>
      </c>
      <c r="F598" t="s">
        <v>393</v>
      </c>
      <c r="G598">
        <v>367</v>
      </c>
      <c r="H598" t="s">
        <v>392</v>
      </c>
      <c r="I598">
        <v>927816</v>
      </c>
      <c r="J598">
        <v>928308</v>
      </c>
      <c r="K598" t="s">
        <v>331</v>
      </c>
      <c r="L598" t="s">
        <v>375</v>
      </c>
      <c r="M598">
        <v>2948</v>
      </c>
      <c r="N598">
        <v>2456</v>
      </c>
      <c r="O598" t="s">
        <v>336</v>
      </c>
    </row>
    <row r="599" spans="1:15" x14ac:dyDescent="0.35">
      <c r="A599" t="s">
        <v>343</v>
      </c>
      <c r="B599">
        <v>212622</v>
      </c>
      <c r="C599">
        <v>218621</v>
      </c>
      <c r="D599">
        <v>6000</v>
      </c>
      <c r="E599" t="s">
        <v>334</v>
      </c>
      <c r="F599" t="s">
        <v>389</v>
      </c>
      <c r="G599">
        <v>368</v>
      </c>
      <c r="H599" t="s">
        <v>391</v>
      </c>
      <c r="I599">
        <v>173736</v>
      </c>
      <c r="J599">
        <v>244237</v>
      </c>
      <c r="K599" t="s">
        <v>331</v>
      </c>
      <c r="L599" t="s">
        <v>339</v>
      </c>
      <c r="M599">
        <v>38886</v>
      </c>
      <c r="N599">
        <v>25616</v>
      </c>
      <c r="O599" t="s">
        <v>329</v>
      </c>
    </row>
    <row r="600" spans="1:15" x14ac:dyDescent="0.35">
      <c r="A600" t="s">
        <v>343</v>
      </c>
      <c r="B600">
        <v>212622</v>
      </c>
      <c r="C600">
        <v>218621</v>
      </c>
      <c r="D600">
        <v>6000</v>
      </c>
      <c r="E600" t="s">
        <v>334</v>
      </c>
      <c r="F600" t="s">
        <v>389</v>
      </c>
      <c r="G600">
        <v>368</v>
      </c>
      <c r="H600" t="s">
        <v>390</v>
      </c>
      <c r="I600">
        <v>209156</v>
      </c>
      <c r="J600">
        <v>210590</v>
      </c>
      <c r="K600" t="s">
        <v>331</v>
      </c>
      <c r="L600" t="s">
        <v>375</v>
      </c>
      <c r="M600">
        <v>3466</v>
      </c>
      <c r="N600">
        <v>2032</v>
      </c>
      <c r="O600" t="s">
        <v>336</v>
      </c>
    </row>
    <row r="601" spans="1:15" x14ac:dyDescent="0.35">
      <c r="A601" t="s">
        <v>343</v>
      </c>
      <c r="B601">
        <v>212622</v>
      </c>
      <c r="C601">
        <v>218621</v>
      </c>
      <c r="D601">
        <v>6000</v>
      </c>
      <c r="E601" t="s">
        <v>334</v>
      </c>
      <c r="F601" t="s">
        <v>389</v>
      </c>
      <c r="G601">
        <v>368</v>
      </c>
      <c r="H601" t="s">
        <v>388</v>
      </c>
      <c r="I601">
        <v>210609</v>
      </c>
      <c r="J601">
        <v>364670</v>
      </c>
      <c r="K601" t="s">
        <v>173</v>
      </c>
      <c r="L601" t="s">
        <v>339</v>
      </c>
      <c r="M601">
        <v>152048</v>
      </c>
      <c r="N601">
        <v>2013</v>
      </c>
      <c r="O601" t="s">
        <v>329</v>
      </c>
    </row>
    <row r="602" spans="1:15" x14ac:dyDescent="0.35">
      <c r="A602" t="s">
        <v>343</v>
      </c>
      <c r="B602">
        <v>652137</v>
      </c>
      <c r="C602">
        <v>654623</v>
      </c>
      <c r="D602">
        <v>2487</v>
      </c>
      <c r="E602" t="s">
        <v>334</v>
      </c>
      <c r="F602" t="s">
        <v>386</v>
      </c>
      <c r="G602">
        <v>369</v>
      </c>
      <c r="H602" t="s">
        <v>387</v>
      </c>
      <c r="I602">
        <v>653628</v>
      </c>
      <c r="J602">
        <v>655972</v>
      </c>
      <c r="K602" t="s">
        <v>331</v>
      </c>
      <c r="L602" t="s">
        <v>337</v>
      </c>
      <c r="M602">
        <v>-1491</v>
      </c>
      <c r="N602">
        <v>995</v>
      </c>
      <c r="O602" t="s">
        <v>336</v>
      </c>
    </row>
    <row r="603" spans="1:15" x14ac:dyDescent="0.35">
      <c r="A603" t="s">
        <v>343</v>
      </c>
      <c r="B603">
        <v>652137</v>
      </c>
      <c r="C603">
        <v>654623</v>
      </c>
      <c r="D603">
        <v>2487</v>
      </c>
      <c r="E603" t="s">
        <v>334</v>
      </c>
      <c r="F603" t="s">
        <v>386</v>
      </c>
      <c r="G603">
        <v>369</v>
      </c>
      <c r="H603" t="s">
        <v>385</v>
      </c>
      <c r="I603">
        <v>650221</v>
      </c>
      <c r="J603">
        <v>652752</v>
      </c>
      <c r="K603" t="s">
        <v>331</v>
      </c>
      <c r="L603" t="s">
        <v>330</v>
      </c>
      <c r="M603">
        <v>1916</v>
      </c>
      <c r="N603">
        <v>615</v>
      </c>
      <c r="O603" t="s">
        <v>329</v>
      </c>
    </row>
    <row r="604" spans="1:15" x14ac:dyDescent="0.35">
      <c r="A604" t="s">
        <v>343</v>
      </c>
      <c r="B604">
        <v>729160</v>
      </c>
      <c r="C604">
        <v>731289</v>
      </c>
      <c r="D604">
        <v>2130</v>
      </c>
      <c r="E604" t="s">
        <v>334</v>
      </c>
      <c r="F604" t="s">
        <v>383</v>
      </c>
      <c r="G604">
        <v>370</v>
      </c>
      <c r="H604" t="s">
        <v>384</v>
      </c>
      <c r="I604">
        <v>738856</v>
      </c>
      <c r="J604">
        <v>739330</v>
      </c>
      <c r="K604" t="s">
        <v>331</v>
      </c>
      <c r="L604" t="s">
        <v>349</v>
      </c>
      <c r="M604">
        <v>-9696</v>
      </c>
      <c r="N604">
        <v>7567</v>
      </c>
      <c r="O604" t="s">
        <v>336</v>
      </c>
    </row>
    <row r="605" spans="1:15" x14ac:dyDescent="0.35">
      <c r="A605" t="s">
        <v>343</v>
      </c>
      <c r="B605">
        <v>729160</v>
      </c>
      <c r="C605">
        <v>731289</v>
      </c>
      <c r="D605">
        <v>2130</v>
      </c>
      <c r="E605" t="s">
        <v>334</v>
      </c>
      <c r="F605" t="s">
        <v>383</v>
      </c>
      <c r="G605">
        <v>370</v>
      </c>
      <c r="H605" t="s">
        <v>382</v>
      </c>
      <c r="I605">
        <v>702250</v>
      </c>
      <c r="J605">
        <v>822008</v>
      </c>
      <c r="K605" t="s">
        <v>173</v>
      </c>
      <c r="L605" t="s">
        <v>339</v>
      </c>
      <c r="M605">
        <v>92848</v>
      </c>
      <c r="N605">
        <v>26910</v>
      </c>
      <c r="O605" t="s">
        <v>329</v>
      </c>
    </row>
    <row r="606" spans="1:15" x14ac:dyDescent="0.35">
      <c r="A606" t="s">
        <v>343</v>
      </c>
      <c r="B606">
        <v>1230532</v>
      </c>
      <c r="C606">
        <v>1234645</v>
      </c>
      <c r="D606">
        <v>4114</v>
      </c>
      <c r="E606" t="s">
        <v>334</v>
      </c>
      <c r="F606" t="s">
        <v>381</v>
      </c>
      <c r="G606">
        <v>371</v>
      </c>
      <c r="H606" t="s">
        <v>380</v>
      </c>
      <c r="I606">
        <v>1223551</v>
      </c>
      <c r="J606">
        <v>1232255</v>
      </c>
      <c r="K606" t="s">
        <v>173</v>
      </c>
      <c r="L606" t="s">
        <v>337</v>
      </c>
      <c r="M606">
        <v>1723</v>
      </c>
      <c r="N606">
        <v>1723</v>
      </c>
      <c r="O606" t="s">
        <v>336</v>
      </c>
    </row>
    <row r="607" spans="1:15" x14ac:dyDescent="0.35">
      <c r="A607" t="s">
        <v>343</v>
      </c>
      <c r="B607">
        <v>1411197</v>
      </c>
      <c r="C607">
        <v>1416946</v>
      </c>
      <c r="D607">
        <v>5750</v>
      </c>
      <c r="E607" t="s">
        <v>334</v>
      </c>
      <c r="F607" t="s">
        <v>379</v>
      </c>
      <c r="G607">
        <v>372</v>
      </c>
      <c r="H607" t="s">
        <v>378</v>
      </c>
      <c r="I607">
        <v>1407092</v>
      </c>
      <c r="J607">
        <v>1411653</v>
      </c>
      <c r="K607" t="s">
        <v>331</v>
      </c>
      <c r="L607" t="s">
        <v>330</v>
      </c>
      <c r="M607">
        <v>4105</v>
      </c>
      <c r="N607">
        <v>456</v>
      </c>
      <c r="O607" t="s">
        <v>336</v>
      </c>
    </row>
    <row r="608" spans="1:15" x14ac:dyDescent="0.35">
      <c r="A608" t="s">
        <v>343</v>
      </c>
      <c r="B608">
        <v>2292904</v>
      </c>
      <c r="C608">
        <v>2295122</v>
      </c>
      <c r="D608">
        <v>2219</v>
      </c>
      <c r="E608" t="s">
        <v>334</v>
      </c>
      <c r="F608" t="s">
        <v>377</v>
      </c>
      <c r="G608">
        <v>373</v>
      </c>
      <c r="H608" t="s">
        <v>376</v>
      </c>
      <c r="I608">
        <v>2303390</v>
      </c>
      <c r="J608">
        <v>2304932</v>
      </c>
      <c r="K608" t="s">
        <v>173</v>
      </c>
      <c r="L608" t="s">
        <v>375</v>
      </c>
      <c r="M608">
        <v>12028</v>
      </c>
      <c r="N608">
        <v>8268</v>
      </c>
      <c r="O608" t="s">
        <v>336</v>
      </c>
    </row>
    <row r="609" spans="1:15" x14ac:dyDescent="0.35">
      <c r="A609" t="s">
        <v>343</v>
      </c>
      <c r="B609">
        <v>2683083</v>
      </c>
      <c r="C609">
        <v>2687269</v>
      </c>
      <c r="D609">
        <v>4187</v>
      </c>
      <c r="E609" t="s">
        <v>334</v>
      </c>
      <c r="F609" t="s">
        <v>372</v>
      </c>
      <c r="G609">
        <v>374</v>
      </c>
      <c r="H609" t="s">
        <v>374</v>
      </c>
      <c r="I609">
        <v>2684632</v>
      </c>
      <c r="J609">
        <v>2690499</v>
      </c>
      <c r="K609" t="s">
        <v>173</v>
      </c>
      <c r="L609" t="s">
        <v>330</v>
      </c>
      <c r="M609">
        <v>7416</v>
      </c>
      <c r="N609">
        <v>1549</v>
      </c>
      <c r="O609" t="s">
        <v>329</v>
      </c>
    </row>
    <row r="610" spans="1:15" x14ac:dyDescent="0.35">
      <c r="A610" t="s">
        <v>343</v>
      </c>
      <c r="B610">
        <v>2683083</v>
      </c>
      <c r="C610">
        <v>2687269</v>
      </c>
      <c r="D610">
        <v>4187</v>
      </c>
      <c r="E610" t="s">
        <v>334</v>
      </c>
      <c r="F610" t="s">
        <v>372</v>
      </c>
      <c r="G610">
        <v>374</v>
      </c>
      <c r="H610" t="s">
        <v>373</v>
      </c>
      <c r="I610">
        <v>2634417</v>
      </c>
      <c r="J610">
        <v>3028565</v>
      </c>
      <c r="K610" t="s">
        <v>331</v>
      </c>
      <c r="L610" t="s">
        <v>339</v>
      </c>
      <c r="M610">
        <v>48666</v>
      </c>
      <c r="N610">
        <v>48666</v>
      </c>
      <c r="O610" t="s">
        <v>329</v>
      </c>
    </row>
    <row r="611" spans="1:15" x14ac:dyDescent="0.35">
      <c r="A611" t="s">
        <v>343</v>
      </c>
      <c r="B611">
        <v>2683083</v>
      </c>
      <c r="C611">
        <v>2687269</v>
      </c>
      <c r="D611">
        <v>4187</v>
      </c>
      <c r="E611" t="s">
        <v>334</v>
      </c>
      <c r="F611" t="s">
        <v>372</v>
      </c>
      <c r="G611">
        <v>374</v>
      </c>
      <c r="H611" t="s">
        <v>371</v>
      </c>
      <c r="I611">
        <v>2676939</v>
      </c>
      <c r="J611">
        <v>2684600</v>
      </c>
      <c r="K611" t="s">
        <v>173</v>
      </c>
      <c r="L611" t="s">
        <v>337</v>
      </c>
      <c r="M611">
        <v>1517</v>
      </c>
      <c r="N611">
        <v>1517</v>
      </c>
      <c r="O611" t="s">
        <v>336</v>
      </c>
    </row>
    <row r="612" spans="1:15" x14ac:dyDescent="0.35">
      <c r="A612" t="s">
        <v>343</v>
      </c>
      <c r="B612">
        <v>3345744</v>
      </c>
      <c r="C612">
        <v>3348625</v>
      </c>
      <c r="D612">
        <v>2882</v>
      </c>
      <c r="E612" t="s">
        <v>334</v>
      </c>
      <c r="F612" t="s">
        <v>370</v>
      </c>
      <c r="G612">
        <v>375</v>
      </c>
      <c r="H612" t="s">
        <v>369</v>
      </c>
      <c r="I612">
        <v>3286430</v>
      </c>
      <c r="J612">
        <v>3342976</v>
      </c>
      <c r="K612" t="s">
        <v>173</v>
      </c>
      <c r="L612" t="s">
        <v>349</v>
      </c>
      <c r="M612">
        <v>-2768</v>
      </c>
      <c r="N612">
        <v>2768</v>
      </c>
      <c r="O612" t="s">
        <v>336</v>
      </c>
    </row>
    <row r="613" spans="1:15" x14ac:dyDescent="0.35">
      <c r="A613" t="s">
        <v>343</v>
      </c>
      <c r="B613">
        <v>5791257</v>
      </c>
      <c r="C613">
        <v>5796888</v>
      </c>
      <c r="D613">
        <v>5632</v>
      </c>
      <c r="E613" t="s">
        <v>334</v>
      </c>
      <c r="F613" t="s">
        <v>368</v>
      </c>
      <c r="G613">
        <v>376</v>
      </c>
      <c r="H613" t="s">
        <v>367</v>
      </c>
      <c r="I613">
        <v>5794894</v>
      </c>
      <c r="J613">
        <v>5799261</v>
      </c>
      <c r="K613" t="s">
        <v>331</v>
      </c>
      <c r="L613" t="s">
        <v>337</v>
      </c>
      <c r="M613">
        <v>-3637</v>
      </c>
      <c r="N613">
        <v>1994</v>
      </c>
      <c r="O613" t="s">
        <v>336</v>
      </c>
    </row>
    <row r="614" spans="1:15" x14ac:dyDescent="0.35">
      <c r="A614" t="s">
        <v>343</v>
      </c>
      <c r="B614">
        <v>5797629</v>
      </c>
      <c r="C614">
        <v>5799901</v>
      </c>
      <c r="D614">
        <v>2273</v>
      </c>
      <c r="E614" t="s">
        <v>334</v>
      </c>
      <c r="F614" t="s">
        <v>366</v>
      </c>
      <c r="G614">
        <v>377</v>
      </c>
      <c r="H614" t="s">
        <v>367</v>
      </c>
      <c r="I614">
        <v>5794894</v>
      </c>
      <c r="J614">
        <v>5799261</v>
      </c>
      <c r="K614" t="s">
        <v>331</v>
      </c>
      <c r="L614" t="s">
        <v>330</v>
      </c>
      <c r="M614">
        <v>2735</v>
      </c>
      <c r="N614">
        <v>640</v>
      </c>
      <c r="O614" t="s">
        <v>329</v>
      </c>
    </row>
    <row r="615" spans="1:15" x14ac:dyDescent="0.35">
      <c r="A615" t="s">
        <v>343</v>
      </c>
      <c r="B615">
        <v>5797629</v>
      </c>
      <c r="C615">
        <v>5799901</v>
      </c>
      <c r="D615">
        <v>2273</v>
      </c>
      <c r="E615" t="s">
        <v>334</v>
      </c>
      <c r="F615" t="s">
        <v>366</v>
      </c>
      <c r="G615">
        <v>377</v>
      </c>
      <c r="H615" t="s">
        <v>365</v>
      </c>
      <c r="I615">
        <v>5799779</v>
      </c>
      <c r="J615">
        <v>5802034</v>
      </c>
      <c r="K615" t="s">
        <v>331</v>
      </c>
      <c r="L615" t="s">
        <v>337</v>
      </c>
      <c r="M615">
        <v>-2150</v>
      </c>
      <c r="N615">
        <v>122</v>
      </c>
      <c r="O615" t="s">
        <v>336</v>
      </c>
    </row>
    <row r="616" spans="1:15" x14ac:dyDescent="0.35">
      <c r="A616" t="s">
        <v>343</v>
      </c>
      <c r="B616">
        <v>6175706</v>
      </c>
      <c r="C616">
        <v>6178146</v>
      </c>
      <c r="D616">
        <v>2441</v>
      </c>
      <c r="E616" t="s">
        <v>334</v>
      </c>
      <c r="F616" t="s">
        <v>364</v>
      </c>
      <c r="G616">
        <v>378</v>
      </c>
      <c r="H616" t="s">
        <v>363</v>
      </c>
      <c r="I616">
        <v>6176070</v>
      </c>
      <c r="J616">
        <v>6177608</v>
      </c>
      <c r="K616" t="s">
        <v>173</v>
      </c>
      <c r="L616" t="s">
        <v>362</v>
      </c>
      <c r="M616">
        <v>1902</v>
      </c>
      <c r="N616">
        <v>364</v>
      </c>
      <c r="O616" t="s">
        <v>336</v>
      </c>
    </row>
    <row r="617" spans="1:15" x14ac:dyDescent="0.35">
      <c r="A617" t="s">
        <v>343</v>
      </c>
      <c r="B617">
        <v>6645531</v>
      </c>
      <c r="C617">
        <v>6646449</v>
      </c>
      <c r="D617">
        <v>919</v>
      </c>
      <c r="E617" t="s">
        <v>334</v>
      </c>
      <c r="F617" t="s">
        <v>360</v>
      </c>
      <c r="G617">
        <v>379</v>
      </c>
      <c r="H617" t="s">
        <v>361</v>
      </c>
      <c r="I617">
        <v>6641582</v>
      </c>
      <c r="J617">
        <v>6649785</v>
      </c>
      <c r="K617" t="s">
        <v>331</v>
      </c>
      <c r="L617" t="s">
        <v>339</v>
      </c>
      <c r="M617">
        <v>3949</v>
      </c>
      <c r="N617">
        <v>3336</v>
      </c>
      <c r="O617" t="s">
        <v>329</v>
      </c>
    </row>
    <row r="618" spans="1:15" x14ac:dyDescent="0.35">
      <c r="A618" t="s">
        <v>343</v>
      </c>
      <c r="B618">
        <v>6645531</v>
      </c>
      <c r="C618">
        <v>6646449</v>
      </c>
      <c r="D618">
        <v>919</v>
      </c>
      <c r="E618" t="s">
        <v>334</v>
      </c>
      <c r="F618" t="s">
        <v>360</v>
      </c>
      <c r="G618">
        <v>379</v>
      </c>
      <c r="H618" t="s">
        <v>359</v>
      </c>
      <c r="I618">
        <v>6650355</v>
      </c>
      <c r="J618">
        <v>6664745</v>
      </c>
      <c r="K618" t="s">
        <v>331</v>
      </c>
      <c r="L618" t="s">
        <v>349</v>
      </c>
      <c r="M618">
        <v>-4824</v>
      </c>
      <c r="N618">
        <v>3906</v>
      </c>
      <c r="O618" t="s">
        <v>336</v>
      </c>
    </row>
    <row r="619" spans="1:15" x14ac:dyDescent="0.35">
      <c r="A619" t="s">
        <v>343</v>
      </c>
      <c r="B619">
        <v>8187371</v>
      </c>
      <c r="C619">
        <v>8190571</v>
      </c>
      <c r="D619">
        <v>3201</v>
      </c>
      <c r="E619" t="s">
        <v>334</v>
      </c>
      <c r="F619" t="s">
        <v>357</v>
      </c>
      <c r="G619">
        <v>380</v>
      </c>
      <c r="H619" t="s">
        <v>358</v>
      </c>
      <c r="I619">
        <v>8176830</v>
      </c>
      <c r="J619">
        <v>8223711</v>
      </c>
      <c r="K619" t="s">
        <v>173</v>
      </c>
      <c r="L619" t="s">
        <v>339</v>
      </c>
      <c r="M619">
        <v>36340</v>
      </c>
      <c r="N619">
        <v>10541</v>
      </c>
      <c r="O619" t="s">
        <v>329</v>
      </c>
    </row>
    <row r="620" spans="1:15" x14ac:dyDescent="0.35">
      <c r="A620" t="s">
        <v>343</v>
      </c>
      <c r="B620">
        <v>8187371</v>
      </c>
      <c r="C620">
        <v>8190571</v>
      </c>
      <c r="D620">
        <v>3201</v>
      </c>
      <c r="E620" t="s">
        <v>334</v>
      </c>
      <c r="F620" t="s">
        <v>357</v>
      </c>
      <c r="G620">
        <v>380</v>
      </c>
      <c r="H620" t="s">
        <v>356</v>
      </c>
      <c r="I620">
        <v>8166357</v>
      </c>
      <c r="J620">
        <v>8167839</v>
      </c>
      <c r="K620" t="s">
        <v>173</v>
      </c>
      <c r="L620" t="s">
        <v>349</v>
      </c>
      <c r="M620">
        <v>-19532</v>
      </c>
      <c r="N620">
        <v>19532</v>
      </c>
      <c r="O620" t="s">
        <v>336</v>
      </c>
    </row>
    <row r="621" spans="1:15" x14ac:dyDescent="0.35">
      <c r="A621" t="s">
        <v>343</v>
      </c>
      <c r="B621">
        <v>15036894</v>
      </c>
      <c r="C621">
        <v>15038216</v>
      </c>
      <c r="D621">
        <v>1323</v>
      </c>
      <c r="E621" t="s">
        <v>334</v>
      </c>
      <c r="F621" t="s">
        <v>354</v>
      </c>
      <c r="G621">
        <v>381</v>
      </c>
      <c r="H621" t="s">
        <v>355</v>
      </c>
      <c r="I621">
        <v>15031971</v>
      </c>
      <c r="J621">
        <v>15033423</v>
      </c>
      <c r="K621" t="s">
        <v>173</v>
      </c>
      <c r="L621" t="s">
        <v>349</v>
      </c>
      <c r="M621">
        <v>-3471</v>
      </c>
      <c r="N621">
        <v>3471</v>
      </c>
      <c r="O621" t="s">
        <v>336</v>
      </c>
    </row>
    <row r="622" spans="1:15" x14ac:dyDescent="0.35">
      <c r="A622" t="s">
        <v>343</v>
      </c>
      <c r="B622">
        <v>15036894</v>
      </c>
      <c r="C622">
        <v>15038216</v>
      </c>
      <c r="D622">
        <v>1323</v>
      </c>
      <c r="E622" t="s">
        <v>334</v>
      </c>
      <c r="F622" t="s">
        <v>354</v>
      </c>
      <c r="G622">
        <v>381</v>
      </c>
      <c r="H622" t="s">
        <v>353</v>
      </c>
      <c r="I622">
        <v>15033962</v>
      </c>
      <c r="J622">
        <v>15057255</v>
      </c>
      <c r="K622" t="s">
        <v>173</v>
      </c>
      <c r="L622" t="s">
        <v>339</v>
      </c>
      <c r="M622">
        <v>20361</v>
      </c>
      <c r="N622">
        <v>2932</v>
      </c>
      <c r="O622" t="s">
        <v>329</v>
      </c>
    </row>
    <row r="623" spans="1:15" x14ac:dyDescent="0.35">
      <c r="A623" t="s">
        <v>343</v>
      </c>
      <c r="B623">
        <v>16452319</v>
      </c>
      <c r="C623">
        <v>16454388</v>
      </c>
      <c r="D623">
        <v>2070</v>
      </c>
      <c r="E623" t="s">
        <v>334</v>
      </c>
      <c r="F623" t="s">
        <v>352</v>
      </c>
      <c r="G623">
        <v>382</v>
      </c>
      <c r="H623" t="s">
        <v>351</v>
      </c>
      <c r="I623">
        <v>16448660</v>
      </c>
      <c r="J623">
        <v>16454056</v>
      </c>
      <c r="K623" t="s">
        <v>173</v>
      </c>
      <c r="L623" t="s">
        <v>337</v>
      </c>
      <c r="M623">
        <v>1737</v>
      </c>
      <c r="N623">
        <v>332</v>
      </c>
      <c r="O623" t="s">
        <v>336</v>
      </c>
    </row>
    <row r="624" spans="1:15" x14ac:dyDescent="0.35">
      <c r="A624" t="s">
        <v>343</v>
      </c>
      <c r="B624">
        <v>17683072</v>
      </c>
      <c r="C624">
        <v>17684714</v>
      </c>
      <c r="D624">
        <v>1643</v>
      </c>
      <c r="E624" t="s">
        <v>334</v>
      </c>
      <c r="F624" t="s">
        <v>350</v>
      </c>
      <c r="G624">
        <v>383</v>
      </c>
      <c r="H624" t="s">
        <v>347</v>
      </c>
      <c r="I624">
        <v>17685083</v>
      </c>
      <c r="J624">
        <v>17708021</v>
      </c>
      <c r="K624" t="s">
        <v>331</v>
      </c>
      <c r="L624" t="s">
        <v>349</v>
      </c>
      <c r="M624">
        <v>-2011</v>
      </c>
      <c r="N624">
        <v>369</v>
      </c>
      <c r="O624" t="s">
        <v>336</v>
      </c>
    </row>
    <row r="625" spans="1:15" x14ac:dyDescent="0.35">
      <c r="A625" t="s">
        <v>343</v>
      </c>
      <c r="B625">
        <v>17688693</v>
      </c>
      <c r="C625">
        <v>17691315</v>
      </c>
      <c r="D625">
        <v>2623</v>
      </c>
      <c r="E625" t="s">
        <v>334</v>
      </c>
      <c r="F625" t="s">
        <v>348</v>
      </c>
      <c r="G625">
        <v>384</v>
      </c>
      <c r="H625" t="s">
        <v>347</v>
      </c>
      <c r="I625">
        <v>17685083</v>
      </c>
      <c r="J625">
        <v>17708021</v>
      </c>
      <c r="K625" t="s">
        <v>331</v>
      </c>
      <c r="L625" t="s">
        <v>339</v>
      </c>
      <c r="M625">
        <v>3610</v>
      </c>
      <c r="N625">
        <v>3610</v>
      </c>
      <c r="O625" t="s">
        <v>336</v>
      </c>
    </row>
    <row r="626" spans="1:15" x14ac:dyDescent="0.35">
      <c r="A626" t="s">
        <v>343</v>
      </c>
      <c r="B626">
        <v>19189683</v>
      </c>
      <c r="C626">
        <v>19194148</v>
      </c>
      <c r="D626">
        <v>4466</v>
      </c>
      <c r="E626" t="s">
        <v>334</v>
      </c>
      <c r="F626" t="s">
        <v>346</v>
      </c>
      <c r="G626">
        <v>385</v>
      </c>
      <c r="H626" t="s">
        <v>345</v>
      </c>
      <c r="I626">
        <v>19175416</v>
      </c>
      <c r="J626">
        <v>19192195</v>
      </c>
      <c r="K626" t="s">
        <v>173</v>
      </c>
      <c r="L626" t="s">
        <v>337</v>
      </c>
      <c r="M626">
        <v>2512</v>
      </c>
      <c r="N626">
        <v>1953</v>
      </c>
      <c r="O626" t="s">
        <v>336</v>
      </c>
    </row>
    <row r="627" spans="1:15" x14ac:dyDescent="0.35">
      <c r="A627" t="s">
        <v>343</v>
      </c>
      <c r="B627">
        <v>19530612</v>
      </c>
      <c r="C627">
        <v>19533419</v>
      </c>
      <c r="D627">
        <v>2808</v>
      </c>
      <c r="E627" t="s">
        <v>334</v>
      </c>
      <c r="F627" t="s">
        <v>342</v>
      </c>
      <c r="G627">
        <v>386</v>
      </c>
      <c r="H627" t="s">
        <v>344</v>
      </c>
      <c r="I627">
        <v>19532913</v>
      </c>
      <c r="J627">
        <v>19534784</v>
      </c>
      <c r="K627" t="s">
        <v>331</v>
      </c>
      <c r="L627" t="s">
        <v>337</v>
      </c>
      <c r="M627">
        <v>-2301</v>
      </c>
      <c r="N627">
        <v>506</v>
      </c>
      <c r="O627" t="s">
        <v>336</v>
      </c>
    </row>
    <row r="628" spans="1:15" x14ac:dyDescent="0.35">
      <c r="A628" t="s">
        <v>343</v>
      </c>
      <c r="B628">
        <v>19530612</v>
      </c>
      <c r="C628">
        <v>19533419</v>
      </c>
      <c r="D628">
        <v>2808</v>
      </c>
      <c r="E628" t="s">
        <v>334</v>
      </c>
      <c r="F628" t="s">
        <v>342</v>
      </c>
      <c r="G628">
        <v>386</v>
      </c>
      <c r="H628" t="s">
        <v>341</v>
      </c>
      <c r="I628">
        <v>19521982</v>
      </c>
      <c r="J628">
        <v>19532385</v>
      </c>
      <c r="K628" t="s">
        <v>173</v>
      </c>
      <c r="L628" t="s">
        <v>337</v>
      </c>
      <c r="M628">
        <v>1773</v>
      </c>
      <c r="N628">
        <v>1034</v>
      </c>
      <c r="O628" t="s">
        <v>336</v>
      </c>
    </row>
    <row r="629" spans="1:15" x14ac:dyDescent="0.35">
      <c r="A629" t="s">
        <v>335</v>
      </c>
      <c r="B629">
        <v>71631</v>
      </c>
      <c r="C629">
        <v>75934</v>
      </c>
      <c r="D629">
        <v>4304</v>
      </c>
      <c r="E629" t="s">
        <v>334</v>
      </c>
      <c r="F629" t="s">
        <v>333</v>
      </c>
      <c r="G629">
        <v>387</v>
      </c>
      <c r="H629" t="s">
        <v>340</v>
      </c>
      <c r="I629">
        <v>69195</v>
      </c>
      <c r="J629">
        <v>80249</v>
      </c>
      <c r="K629" t="s">
        <v>331</v>
      </c>
      <c r="L629" t="s">
        <v>339</v>
      </c>
      <c r="M629">
        <v>2436</v>
      </c>
      <c r="N629">
        <v>2436</v>
      </c>
      <c r="O629" t="s">
        <v>329</v>
      </c>
    </row>
    <row r="630" spans="1:15" x14ac:dyDescent="0.35">
      <c r="A630" t="s">
        <v>335</v>
      </c>
      <c r="B630">
        <v>71631</v>
      </c>
      <c r="C630">
        <v>75934</v>
      </c>
      <c r="D630">
        <v>4304</v>
      </c>
      <c r="E630" t="s">
        <v>334</v>
      </c>
      <c r="F630" t="s">
        <v>333</v>
      </c>
      <c r="G630">
        <v>387</v>
      </c>
      <c r="H630" t="s">
        <v>338</v>
      </c>
      <c r="I630">
        <v>64549</v>
      </c>
      <c r="J630">
        <v>75553</v>
      </c>
      <c r="K630" t="s">
        <v>173</v>
      </c>
      <c r="L630" t="s">
        <v>337</v>
      </c>
      <c r="M630">
        <v>3922</v>
      </c>
      <c r="N630">
        <v>381</v>
      </c>
      <c r="O630" t="s">
        <v>336</v>
      </c>
    </row>
    <row r="631" spans="1:15" x14ac:dyDescent="0.35">
      <c r="A631" t="s">
        <v>335</v>
      </c>
      <c r="B631">
        <v>71631</v>
      </c>
      <c r="C631">
        <v>75934</v>
      </c>
      <c r="D631">
        <v>4304</v>
      </c>
      <c r="E631" t="s">
        <v>334</v>
      </c>
      <c r="F631" t="s">
        <v>333</v>
      </c>
      <c r="G631">
        <v>387</v>
      </c>
      <c r="H631" t="s">
        <v>332</v>
      </c>
      <c r="I631">
        <v>69142</v>
      </c>
      <c r="J631">
        <v>72427</v>
      </c>
      <c r="K631" t="s">
        <v>331</v>
      </c>
      <c r="L631" t="s">
        <v>330</v>
      </c>
      <c r="M631">
        <v>2489</v>
      </c>
      <c r="N631">
        <v>796</v>
      </c>
      <c r="O631" t="s">
        <v>329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6"/>
  <sheetViews>
    <sheetView workbookViewId="0">
      <selection activeCell="H14" sqref="H14"/>
    </sheetView>
  </sheetViews>
  <sheetFormatPr baseColWidth="10" defaultRowHeight="14.5" x14ac:dyDescent="0.35"/>
  <cols>
    <col min="1" max="1" width="13.36328125" customWidth="1"/>
    <col min="2" max="2" width="15.81640625" customWidth="1"/>
  </cols>
  <sheetData>
    <row r="1" spans="1:4" x14ac:dyDescent="0.35">
      <c r="A1" s="55" t="s">
        <v>1979</v>
      </c>
      <c r="D1" s="55" t="s">
        <v>1978</v>
      </c>
    </row>
    <row r="2" spans="1:4" x14ac:dyDescent="0.35">
      <c r="A2" s="1" t="s">
        <v>1977</v>
      </c>
      <c r="B2" s="1" t="s">
        <v>1976</v>
      </c>
      <c r="D2" t="s">
        <v>1975</v>
      </c>
    </row>
    <row r="3" spans="1:4" x14ac:dyDescent="0.35">
      <c r="A3" t="s">
        <v>813</v>
      </c>
      <c r="B3" t="s">
        <v>1974</v>
      </c>
      <c r="D3" t="s">
        <v>1973</v>
      </c>
    </row>
    <row r="4" spans="1:4" x14ac:dyDescent="0.35">
      <c r="A4" t="s">
        <v>479</v>
      </c>
      <c r="B4" t="s">
        <v>1972</v>
      </c>
    </row>
    <row r="5" spans="1:4" x14ac:dyDescent="0.35">
      <c r="A5" t="s">
        <v>743</v>
      </c>
      <c r="B5" t="s">
        <v>1971</v>
      </c>
    </row>
    <row r="6" spans="1:4" x14ac:dyDescent="0.35">
      <c r="A6" t="s">
        <v>852</v>
      </c>
      <c r="B6" t="s">
        <v>1970</v>
      </c>
    </row>
    <row r="7" spans="1:4" x14ac:dyDescent="0.35">
      <c r="A7" t="s">
        <v>1008</v>
      </c>
      <c r="B7" t="s">
        <v>1969</v>
      </c>
    </row>
    <row r="8" spans="1:4" x14ac:dyDescent="0.35">
      <c r="A8" t="s">
        <v>905</v>
      </c>
      <c r="B8" t="s">
        <v>1968</v>
      </c>
    </row>
    <row r="9" spans="1:4" x14ac:dyDescent="0.35">
      <c r="A9" t="s">
        <v>1307</v>
      </c>
      <c r="B9" t="s">
        <v>1967</v>
      </c>
    </row>
    <row r="10" spans="1:4" x14ac:dyDescent="0.35">
      <c r="A10" t="s">
        <v>592</v>
      </c>
      <c r="B10" t="s">
        <v>1966</v>
      </c>
    </row>
    <row r="11" spans="1:4" x14ac:dyDescent="0.35">
      <c r="A11" t="s">
        <v>820</v>
      </c>
      <c r="B11" t="s">
        <v>1965</v>
      </c>
    </row>
    <row r="12" spans="1:4" x14ac:dyDescent="0.35">
      <c r="A12" t="s">
        <v>432</v>
      </c>
      <c r="B12" t="s">
        <v>1964</v>
      </c>
    </row>
    <row r="13" spans="1:4" x14ac:dyDescent="0.35">
      <c r="A13" t="s">
        <v>549</v>
      </c>
      <c r="B13" t="s">
        <v>1963</v>
      </c>
    </row>
    <row r="14" spans="1:4" x14ac:dyDescent="0.35">
      <c r="A14" t="s">
        <v>979</v>
      </c>
      <c r="B14" t="s">
        <v>1962</v>
      </c>
    </row>
    <row r="15" spans="1:4" x14ac:dyDescent="0.35">
      <c r="A15" t="s">
        <v>1233</v>
      </c>
      <c r="B15" t="s">
        <v>1961</v>
      </c>
    </row>
    <row r="16" spans="1:4" x14ac:dyDescent="0.35">
      <c r="A16" t="s">
        <v>1266</v>
      </c>
      <c r="B16" t="s">
        <v>1960</v>
      </c>
    </row>
    <row r="17" spans="1:2" x14ac:dyDescent="0.35">
      <c r="A17" t="s">
        <v>973</v>
      </c>
      <c r="B17" t="s">
        <v>1959</v>
      </c>
    </row>
    <row r="18" spans="1:2" x14ac:dyDescent="0.35">
      <c r="A18" t="s">
        <v>1179</v>
      </c>
      <c r="B18" t="s">
        <v>1958</v>
      </c>
    </row>
    <row r="19" spans="1:2" x14ac:dyDescent="0.35">
      <c r="A19" t="s">
        <v>589</v>
      </c>
      <c r="B19" t="s">
        <v>1957</v>
      </c>
    </row>
    <row r="20" spans="1:2" x14ac:dyDescent="0.35">
      <c r="A20" t="s">
        <v>416</v>
      </c>
      <c r="B20" t="s">
        <v>1956</v>
      </c>
    </row>
    <row r="21" spans="1:2" x14ac:dyDescent="0.35">
      <c r="A21" t="s">
        <v>564</v>
      </c>
      <c r="B21" t="s">
        <v>1955</v>
      </c>
    </row>
    <row r="22" spans="1:2" x14ac:dyDescent="0.35">
      <c r="A22" t="s">
        <v>569</v>
      </c>
      <c r="B22" t="s">
        <v>1954</v>
      </c>
    </row>
    <row r="23" spans="1:2" x14ac:dyDescent="0.35">
      <c r="A23" t="s">
        <v>676</v>
      </c>
      <c r="B23" t="s">
        <v>1953</v>
      </c>
    </row>
    <row r="24" spans="1:2" x14ac:dyDescent="0.35">
      <c r="A24" t="s">
        <v>891</v>
      </c>
      <c r="B24" t="s">
        <v>1952</v>
      </c>
    </row>
    <row r="25" spans="1:2" x14ac:dyDescent="0.35">
      <c r="A25" t="s">
        <v>731</v>
      </c>
      <c r="B25" t="s">
        <v>1951</v>
      </c>
    </row>
    <row r="26" spans="1:2" x14ac:dyDescent="0.35">
      <c r="A26" t="s">
        <v>1159</v>
      </c>
      <c r="B26" t="s">
        <v>1950</v>
      </c>
    </row>
    <row r="27" spans="1:2" x14ac:dyDescent="0.35">
      <c r="A27" t="s">
        <v>1257</v>
      </c>
      <c r="B27" t="s">
        <v>1949</v>
      </c>
    </row>
    <row r="28" spans="1:2" x14ac:dyDescent="0.35">
      <c r="A28" t="s">
        <v>730</v>
      </c>
      <c r="B28" t="s">
        <v>1948</v>
      </c>
    </row>
    <row r="29" spans="1:2" x14ac:dyDescent="0.35">
      <c r="A29" t="s">
        <v>388</v>
      </c>
      <c r="B29" t="s">
        <v>1947</v>
      </c>
    </row>
    <row r="30" spans="1:2" x14ac:dyDescent="0.35">
      <c r="A30" t="s">
        <v>1117</v>
      </c>
      <c r="B30" t="s">
        <v>1946</v>
      </c>
    </row>
    <row r="31" spans="1:2" x14ac:dyDescent="0.35">
      <c r="A31" t="s">
        <v>766</v>
      </c>
      <c r="B31" t="s">
        <v>1945</v>
      </c>
    </row>
    <row r="32" spans="1:2" x14ac:dyDescent="0.35">
      <c r="A32" t="s">
        <v>672</v>
      </c>
      <c r="B32" t="s">
        <v>1944</v>
      </c>
    </row>
    <row r="33" spans="1:2" x14ac:dyDescent="0.35">
      <c r="A33" t="s">
        <v>459</v>
      </c>
      <c r="B33" t="s">
        <v>1943</v>
      </c>
    </row>
    <row r="34" spans="1:2" x14ac:dyDescent="0.35">
      <c r="A34" t="s">
        <v>502</v>
      </c>
      <c r="B34" t="s">
        <v>1942</v>
      </c>
    </row>
    <row r="35" spans="1:2" x14ac:dyDescent="0.35">
      <c r="A35" t="s">
        <v>1145</v>
      </c>
      <c r="B35" t="s">
        <v>1941</v>
      </c>
    </row>
    <row r="36" spans="1:2" x14ac:dyDescent="0.35">
      <c r="A36" t="s">
        <v>761</v>
      </c>
      <c r="B36" t="s">
        <v>1940</v>
      </c>
    </row>
    <row r="37" spans="1:2" x14ac:dyDescent="0.35">
      <c r="A37" t="s">
        <v>926</v>
      </c>
      <c r="B37" t="s">
        <v>1939</v>
      </c>
    </row>
    <row r="38" spans="1:2" x14ac:dyDescent="0.35">
      <c r="A38" t="s">
        <v>754</v>
      </c>
      <c r="B38" t="s">
        <v>1938</v>
      </c>
    </row>
    <row r="39" spans="1:2" x14ac:dyDescent="0.35">
      <c r="A39" t="s">
        <v>1301</v>
      </c>
      <c r="B39" t="s">
        <v>1937</v>
      </c>
    </row>
    <row r="40" spans="1:2" x14ac:dyDescent="0.35">
      <c r="A40" t="s">
        <v>962</v>
      </c>
      <c r="B40" t="s">
        <v>1936</v>
      </c>
    </row>
    <row r="41" spans="1:2" x14ac:dyDescent="0.35">
      <c r="A41" t="s">
        <v>969</v>
      </c>
      <c r="B41" t="s">
        <v>1935</v>
      </c>
    </row>
    <row r="42" spans="1:2" x14ac:dyDescent="0.35">
      <c r="A42" t="s">
        <v>514</v>
      </c>
      <c r="B42" t="s">
        <v>1934</v>
      </c>
    </row>
    <row r="43" spans="1:2" x14ac:dyDescent="0.35">
      <c r="A43" t="s">
        <v>1087</v>
      </c>
      <c r="B43" t="s">
        <v>1933</v>
      </c>
    </row>
    <row r="44" spans="1:2" x14ac:dyDescent="0.35">
      <c r="A44" t="s">
        <v>358</v>
      </c>
      <c r="B44" t="s">
        <v>1932</v>
      </c>
    </row>
    <row r="45" spans="1:2" x14ac:dyDescent="0.35">
      <c r="A45" t="s">
        <v>677</v>
      </c>
      <c r="B45" t="s">
        <v>1931</v>
      </c>
    </row>
    <row r="46" spans="1:2" x14ac:dyDescent="0.35">
      <c r="A46" t="s">
        <v>1930</v>
      </c>
      <c r="B46" t="s">
        <v>1929</v>
      </c>
    </row>
    <row r="47" spans="1:2" x14ac:dyDescent="0.35">
      <c r="A47" t="s">
        <v>1928</v>
      </c>
      <c r="B47" t="s">
        <v>1927</v>
      </c>
    </row>
    <row r="48" spans="1:2" x14ac:dyDescent="0.35">
      <c r="A48" t="s">
        <v>851</v>
      </c>
      <c r="B48" t="s">
        <v>1926</v>
      </c>
    </row>
    <row r="49" spans="1:2" x14ac:dyDescent="0.35">
      <c r="A49" t="s">
        <v>847</v>
      </c>
      <c r="B49" t="s">
        <v>1925</v>
      </c>
    </row>
    <row r="50" spans="1:2" x14ac:dyDescent="0.35">
      <c r="A50" t="s">
        <v>1292</v>
      </c>
      <c r="B50" t="s">
        <v>1924</v>
      </c>
    </row>
    <row r="51" spans="1:2" x14ac:dyDescent="0.35">
      <c r="A51" t="s">
        <v>404</v>
      </c>
      <c r="B51" t="s">
        <v>1923</v>
      </c>
    </row>
    <row r="52" spans="1:2" x14ac:dyDescent="0.35">
      <c r="A52" t="s">
        <v>696</v>
      </c>
      <c r="B52" t="s">
        <v>1922</v>
      </c>
    </row>
    <row r="53" spans="1:2" x14ac:dyDescent="0.35">
      <c r="A53" t="s">
        <v>735</v>
      </c>
      <c r="B53" t="s">
        <v>1921</v>
      </c>
    </row>
    <row r="54" spans="1:2" x14ac:dyDescent="0.35">
      <c r="A54" t="s">
        <v>1250</v>
      </c>
      <c r="B54" t="s">
        <v>1920</v>
      </c>
    </row>
    <row r="55" spans="1:2" x14ac:dyDescent="0.35">
      <c r="A55" t="s">
        <v>989</v>
      </c>
      <c r="B55" t="s">
        <v>1919</v>
      </c>
    </row>
    <row r="56" spans="1:2" x14ac:dyDescent="0.35">
      <c r="A56" t="s">
        <v>727</v>
      </c>
      <c r="B56" t="s">
        <v>1918</v>
      </c>
    </row>
    <row r="57" spans="1:2" x14ac:dyDescent="0.35">
      <c r="A57" t="s">
        <v>930</v>
      </c>
      <c r="B57" t="s">
        <v>1917</v>
      </c>
    </row>
    <row r="58" spans="1:2" x14ac:dyDescent="0.35">
      <c r="A58" t="s">
        <v>684</v>
      </c>
      <c r="B58" t="s">
        <v>1916</v>
      </c>
    </row>
    <row r="59" spans="1:2" x14ac:dyDescent="0.35">
      <c r="A59" t="s">
        <v>1014</v>
      </c>
      <c r="B59" t="s">
        <v>1915</v>
      </c>
    </row>
    <row r="60" spans="1:2" x14ac:dyDescent="0.35">
      <c r="A60" t="s">
        <v>1029</v>
      </c>
      <c r="B60" t="s">
        <v>1914</v>
      </c>
    </row>
    <row r="61" spans="1:2" x14ac:dyDescent="0.35">
      <c r="A61" t="s">
        <v>1913</v>
      </c>
      <c r="B61" t="s">
        <v>1912</v>
      </c>
    </row>
    <row r="62" spans="1:2" x14ac:dyDescent="0.35">
      <c r="A62" t="s">
        <v>1285</v>
      </c>
      <c r="B62" t="s">
        <v>1911</v>
      </c>
    </row>
    <row r="63" spans="1:2" x14ac:dyDescent="0.35">
      <c r="A63" t="s">
        <v>451</v>
      </c>
      <c r="B63" t="s">
        <v>1910</v>
      </c>
    </row>
    <row r="64" spans="1:2" x14ac:dyDescent="0.35">
      <c r="A64" t="s">
        <v>1176</v>
      </c>
      <c r="B64" t="s">
        <v>1909</v>
      </c>
    </row>
    <row r="65" spans="1:2" x14ac:dyDescent="0.35">
      <c r="A65" t="s">
        <v>608</v>
      </c>
      <c r="B65" t="s">
        <v>1908</v>
      </c>
    </row>
    <row r="66" spans="1:2" x14ac:dyDescent="0.35">
      <c r="A66" t="s">
        <v>1241</v>
      </c>
      <c r="B66" t="s">
        <v>1907</v>
      </c>
    </row>
    <row r="67" spans="1:2" x14ac:dyDescent="0.35">
      <c r="A67" t="s">
        <v>805</v>
      </c>
      <c r="B67" t="s">
        <v>1906</v>
      </c>
    </row>
    <row r="68" spans="1:2" x14ac:dyDescent="0.35">
      <c r="A68" t="s">
        <v>975</v>
      </c>
      <c r="B68" t="s">
        <v>1905</v>
      </c>
    </row>
    <row r="69" spans="1:2" x14ac:dyDescent="0.35">
      <c r="A69" t="s">
        <v>862</v>
      </c>
      <c r="B69" t="s">
        <v>1904</v>
      </c>
    </row>
    <row r="70" spans="1:2" x14ac:dyDescent="0.35">
      <c r="A70" t="s">
        <v>1075</v>
      </c>
      <c r="B70" t="s">
        <v>1903</v>
      </c>
    </row>
    <row r="71" spans="1:2" x14ac:dyDescent="0.35">
      <c r="A71" t="s">
        <v>692</v>
      </c>
      <c r="B71" t="s">
        <v>1902</v>
      </c>
    </row>
    <row r="72" spans="1:2" x14ac:dyDescent="0.35">
      <c r="A72" t="s">
        <v>645</v>
      </c>
      <c r="B72" t="s">
        <v>1901</v>
      </c>
    </row>
    <row r="73" spans="1:2" x14ac:dyDescent="0.35">
      <c r="A73" t="s">
        <v>1093</v>
      </c>
      <c r="B73" t="s">
        <v>1900</v>
      </c>
    </row>
    <row r="74" spans="1:2" x14ac:dyDescent="0.35">
      <c r="A74" t="s">
        <v>1051</v>
      </c>
      <c r="B74" t="s">
        <v>1899</v>
      </c>
    </row>
    <row r="75" spans="1:2" x14ac:dyDescent="0.35">
      <c r="A75" t="s">
        <v>533</v>
      </c>
      <c r="B75" t="s">
        <v>1898</v>
      </c>
    </row>
    <row r="76" spans="1:2" x14ac:dyDescent="0.35">
      <c r="A76" t="s">
        <v>1125</v>
      </c>
      <c r="B76" t="s">
        <v>1897</v>
      </c>
    </row>
    <row r="77" spans="1:2" x14ac:dyDescent="0.35">
      <c r="A77" t="s">
        <v>438</v>
      </c>
      <c r="B77" t="s">
        <v>1896</v>
      </c>
    </row>
    <row r="78" spans="1:2" x14ac:dyDescent="0.35">
      <c r="A78" t="s">
        <v>374</v>
      </c>
      <c r="B78" t="s">
        <v>1895</v>
      </c>
    </row>
    <row r="79" spans="1:2" x14ac:dyDescent="0.35">
      <c r="A79" t="s">
        <v>1332</v>
      </c>
      <c r="B79" t="s">
        <v>1894</v>
      </c>
    </row>
    <row r="80" spans="1:2" x14ac:dyDescent="0.35">
      <c r="A80" t="s">
        <v>1335</v>
      </c>
      <c r="B80" t="s">
        <v>1893</v>
      </c>
    </row>
    <row r="81" spans="1:2" x14ac:dyDescent="0.35">
      <c r="A81" t="s">
        <v>486</v>
      </c>
      <c r="B81" t="s">
        <v>1892</v>
      </c>
    </row>
    <row r="82" spans="1:2" x14ac:dyDescent="0.35">
      <c r="A82" t="s">
        <v>559</v>
      </c>
      <c r="B82" t="s">
        <v>1891</v>
      </c>
    </row>
    <row r="83" spans="1:2" x14ac:dyDescent="0.35">
      <c r="A83" t="s">
        <v>1293</v>
      </c>
      <c r="B83" t="s">
        <v>1890</v>
      </c>
    </row>
    <row r="84" spans="1:2" x14ac:dyDescent="0.35">
      <c r="A84" t="s">
        <v>1318</v>
      </c>
      <c r="B84" t="s">
        <v>1889</v>
      </c>
    </row>
    <row r="85" spans="1:2" x14ac:dyDescent="0.35">
      <c r="A85" t="s">
        <v>837</v>
      </c>
      <c r="B85" t="s">
        <v>1888</v>
      </c>
    </row>
    <row r="86" spans="1:2" x14ac:dyDescent="0.35">
      <c r="A86" t="s">
        <v>1099</v>
      </c>
      <c r="B86" t="s">
        <v>1887</v>
      </c>
    </row>
    <row r="87" spans="1:2" x14ac:dyDescent="0.35">
      <c r="A87" t="s">
        <v>1130</v>
      </c>
      <c r="B87" t="s">
        <v>1886</v>
      </c>
    </row>
    <row r="88" spans="1:2" x14ac:dyDescent="0.35">
      <c r="A88" t="s">
        <v>1083</v>
      </c>
      <c r="B88" t="s">
        <v>1885</v>
      </c>
    </row>
    <row r="89" spans="1:2" x14ac:dyDescent="0.35">
      <c r="A89" t="s">
        <v>452</v>
      </c>
      <c r="B89" t="s">
        <v>1884</v>
      </c>
    </row>
    <row r="90" spans="1:2" x14ac:dyDescent="0.35">
      <c r="A90" t="s">
        <v>1883</v>
      </c>
      <c r="B90" t="s">
        <v>1882</v>
      </c>
    </row>
    <row r="91" spans="1:2" x14ac:dyDescent="0.35">
      <c r="A91" t="s">
        <v>949</v>
      </c>
      <c r="B91" t="s">
        <v>1881</v>
      </c>
    </row>
    <row r="92" spans="1:2" x14ac:dyDescent="0.35">
      <c r="A92" t="s">
        <v>615</v>
      </c>
      <c r="B92" t="s">
        <v>1880</v>
      </c>
    </row>
    <row r="93" spans="1:2" x14ac:dyDescent="0.35">
      <c r="A93" t="s">
        <v>894</v>
      </c>
      <c r="B93" t="s">
        <v>1879</v>
      </c>
    </row>
    <row r="94" spans="1:2" x14ac:dyDescent="0.35">
      <c r="A94" t="s">
        <v>1198</v>
      </c>
      <c r="B94" t="s">
        <v>1878</v>
      </c>
    </row>
    <row r="95" spans="1:2" x14ac:dyDescent="0.35">
      <c r="A95" t="s">
        <v>694</v>
      </c>
      <c r="B95" t="s">
        <v>1877</v>
      </c>
    </row>
    <row r="96" spans="1:2" x14ac:dyDescent="0.35">
      <c r="A96" t="s">
        <v>649</v>
      </c>
      <c r="B96" t="s">
        <v>1876</v>
      </c>
    </row>
    <row r="97" spans="1:2" x14ac:dyDescent="0.35">
      <c r="A97" t="s">
        <v>633</v>
      </c>
      <c r="B97" t="s">
        <v>1875</v>
      </c>
    </row>
    <row r="98" spans="1:2" x14ac:dyDescent="0.35">
      <c r="A98" t="s">
        <v>1153</v>
      </c>
      <c r="B98" t="s">
        <v>1874</v>
      </c>
    </row>
    <row r="99" spans="1:2" x14ac:dyDescent="0.35">
      <c r="A99" t="s">
        <v>378</v>
      </c>
      <c r="B99" t="s">
        <v>1873</v>
      </c>
    </row>
    <row r="100" spans="1:2" x14ac:dyDescent="0.35">
      <c r="A100" t="s">
        <v>497</v>
      </c>
      <c r="B100" t="s">
        <v>1872</v>
      </c>
    </row>
    <row r="101" spans="1:2" x14ac:dyDescent="0.35">
      <c r="A101" t="s">
        <v>951</v>
      </c>
      <c r="B101" t="s">
        <v>1871</v>
      </c>
    </row>
    <row r="102" spans="1:2" x14ac:dyDescent="0.35">
      <c r="A102" t="s">
        <v>517</v>
      </c>
      <c r="B102" t="s">
        <v>1870</v>
      </c>
    </row>
    <row r="103" spans="1:2" x14ac:dyDescent="0.35">
      <c r="A103" t="s">
        <v>783</v>
      </c>
      <c r="B103" t="s">
        <v>1869</v>
      </c>
    </row>
    <row r="104" spans="1:2" x14ac:dyDescent="0.35">
      <c r="A104" t="s">
        <v>984</v>
      </c>
      <c r="B104" t="s">
        <v>1868</v>
      </c>
    </row>
    <row r="105" spans="1:2" x14ac:dyDescent="0.35">
      <c r="A105" t="s">
        <v>552</v>
      </c>
      <c r="B105" t="s">
        <v>73</v>
      </c>
    </row>
    <row r="106" spans="1:2" x14ac:dyDescent="0.35">
      <c r="A106" t="s">
        <v>737</v>
      </c>
      <c r="B106" t="s">
        <v>1867</v>
      </c>
    </row>
    <row r="107" spans="1:2" x14ac:dyDescent="0.35">
      <c r="A107" t="s">
        <v>524</v>
      </c>
      <c r="B107" t="s">
        <v>1866</v>
      </c>
    </row>
    <row r="108" spans="1:2" x14ac:dyDescent="0.35">
      <c r="A108" t="s">
        <v>521</v>
      </c>
      <c r="B108" t="s">
        <v>1865</v>
      </c>
    </row>
    <row r="109" spans="1:2" x14ac:dyDescent="0.35">
      <c r="A109" t="s">
        <v>1864</v>
      </c>
      <c r="B109" t="s">
        <v>1863</v>
      </c>
    </row>
    <row r="110" spans="1:2" x14ac:dyDescent="0.35">
      <c r="A110" t="s">
        <v>707</v>
      </c>
      <c r="B110" t="s">
        <v>1862</v>
      </c>
    </row>
    <row r="111" spans="1:2" x14ac:dyDescent="0.35">
      <c r="A111" t="s">
        <v>810</v>
      </c>
      <c r="B111" t="s">
        <v>1861</v>
      </c>
    </row>
    <row r="112" spans="1:2" x14ac:dyDescent="0.35">
      <c r="A112" t="s">
        <v>1860</v>
      </c>
      <c r="B112" t="s">
        <v>1859</v>
      </c>
    </row>
    <row r="113" spans="1:2" x14ac:dyDescent="0.35">
      <c r="A113" t="s">
        <v>1858</v>
      </c>
      <c r="B113" t="s">
        <v>1857</v>
      </c>
    </row>
    <row r="114" spans="1:2" x14ac:dyDescent="0.35">
      <c r="A114" t="s">
        <v>883</v>
      </c>
      <c r="B114" t="s">
        <v>1856</v>
      </c>
    </row>
    <row r="115" spans="1:2" x14ac:dyDescent="0.35">
      <c r="A115" t="s">
        <v>1025</v>
      </c>
      <c r="B115" t="s">
        <v>1855</v>
      </c>
    </row>
    <row r="116" spans="1:2" x14ac:dyDescent="0.35">
      <c r="A116" t="s">
        <v>700</v>
      </c>
      <c r="B116" t="s">
        <v>1854</v>
      </c>
    </row>
    <row r="117" spans="1:2" x14ac:dyDescent="0.35">
      <c r="A117" t="s">
        <v>446</v>
      </c>
      <c r="B117" t="s">
        <v>1853</v>
      </c>
    </row>
    <row r="118" spans="1:2" x14ac:dyDescent="0.35">
      <c r="A118" t="s">
        <v>775</v>
      </c>
      <c r="B118" t="s">
        <v>1852</v>
      </c>
    </row>
    <row r="119" spans="1:2" x14ac:dyDescent="0.35">
      <c r="A119" t="s">
        <v>1269</v>
      </c>
      <c r="B119" t="s">
        <v>1851</v>
      </c>
    </row>
    <row r="120" spans="1:2" x14ac:dyDescent="0.35">
      <c r="A120" t="s">
        <v>1252</v>
      </c>
      <c r="B120" t="s">
        <v>1850</v>
      </c>
    </row>
    <row r="121" spans="1:2" x14ac:dyDescent="0.35">
      <c r="A121" t="s">
        <v>1150</v>
      </c>
      <c r="B121" t="s">
        <v>1849</v>
      </c>
    </row>
    <row r="122" spans="1:2" x14ac:dyDescent="0.35">
      <c r="A122" t="s">
        <v>390</v>
      </c>
      <c r="B122" t="s">
        <v>1848</v>
      </c>
    </row>
    <row r="123" spans="1:2" x14ac:dyDescent="0.35">
      <c r="A123" t="s">
        <v>1138</v>
      </c>
      <c r="B123" t="s">
        <v>1847</v>
      </c>
    </row>
    <row r="124" spans="1:2" x14ac:dyDescent="0.35">
      <c r="A124" t="s">
        <v>822</v>
      </c>
      <c r="B124" t="s">
        <v>1846</v>
      </c>
    </row>
    <row r="125" spans="1:2" x14ac:dyDescent="0.35">
      <c r="A125" t="s">
        <v>593</v>
      </c>
      <c r="B125" t="s">
        <v>1845</v>
      </c>
    </row>
    <row r="126" spans="1:2" x14ac:dyDescent="0.35">
      <c r="A126" t="s">
        <v>629</v>
      </c>
      <c r="B126" t="s">
        <v>1844</v>
      </c>
    </row>
    <row r="127" spans="1:2" x14ac:dyDescent="0.35">
      <c r="A127" t="s">
        <v>543</v>
      </c>
      <c r="B127" t="s">
        <v>1843</v>
      </c>
    </row>
    <row r="128" spans="1:2" x14ac:dyDescent="0.35">
      <c r="A128" t="s">
        <v>561</v>
      </c>
      <c r="B128" t="s">
        <v>1842</v>
      </c>
    </row>
    <row r="129" spans="1:2" x14ac:dyDescent="0.35">
      <c r="A129" t="s">
        <v>1234</v>
      </c>
      <c r="B129" t="s">
        <v>1841</v>
      </c>
    </row>
    <row r="130" spans="1:2" x14ac:dyDescent="0.35">
      <c r="A130" t="s">
        <v>529</v>
      </c>
      <c r="B130" t="s">
        <v>1840</v>
      </c>
    </row>
    <row r="131" spans="1:2" x14ac:dyDescent="0.35">
      <c r="A131" t="s">
        <v>1197</v>
      </c>
      <c r="B131" t="s">
        <v>1839</v>
      </c>
    </row>
    <row r="132" spans="1:2" x14ac:dyDescent="0.35">
      <c r="A132" t="s">
        <v>1123</v>
      </c>
      <c r="B132" t="s">
        <v>1838</v>
      </c>
    </row>
    <row r="133" spans="1:2" x14ac:dyDescent="0.35">
      <c r="A133" t="s">
        <v>753</v>
      </c>
      <c r="B133" t="s">
        <v>1837</v>
      </c>
    </row>
    <row r="134" spans="1:2" x14ac:dyDescent="0.35">
      <c r="A134" t="s">
        <v>441</v>
      </c>
      <c r="B134" t="s">
        <v>1836</v>
      </c>
    </row>
    <row r="135" spans="1:2" x14ac:dyDescent="0.35">
      <c r="A135" t="s">
        <v>1139</v>
      </c>
      <c r="B135" t="s">
        <v>1835</v>
      </c>
    </row>
    <row r="136" spans="1:2" x14ac:dyDescent="0.35">
      <c r="A136" t="s">
        <v>1007</v>
      </c>
      <c r="B136" t="s">
        <v>1834</v>
      </c>
    </row>
    <row r="137" spans="1:2" x14ac:dyDescent="0.35">
      <c r="A137" t="s">
        <v>1191</v>
      </c>
      <c r="B137" t="s">
        <v>1833</v>
      </c>
    </row>
    <row r="138" spans="1:2" x14ac:dyDescent="0.35">
      <c r="A138" t="s">
        <v>500</v>
      </c>
      <c r="B138" t="s">
        <v>1832</v>
      </c>
    </row>
    <row r="139" spans="1:2" x14ac:dyDescent="0.35">
      <c r="A139" t="s">
        <v>545</v>
      </c>
      <c r="B139" t="s">
        <v>1831</v>
      </c>
    </row>
    <row r="140" spans="1:2" x14ac:dyDescent="0.35">
      <c r="A140" t="s">
        <v>1167</v>
      </c>
      <c r="B140" t="s">
        <v>1830</v>
      </c>
    </row>
    <row r="141" spans="1:2" x14ac:dyDescent="0.35">
      <c r="A141" t="s">
        <v>682</v>
      </c>
      <c r="B141" t="s">
        <v>1829</v>
      </c>
    </row>
    <row r="142" spans="1:2" x14ac:dyDescent="0.35">
      <c r="A142" t="s">
        <v>931</v>
      </c>
      <c r="B142" t="s">
        <v>1828</v>
      </c>
    </row>
    <row r="143" spans="1:2" x14ac:dyDescent="0.35">
      <c r="A143" t="s">
        <v>881</v>
      </c>
      <c r="B143" t="s">
        <v>1827</v>
      </c>
    </row>
    <row r="144" spans="1:2" x14ac:dyDescent="0.35">
      <c r="A144" t="s">
        <v>1826</v>
      </c>
      <c r="B144" t="s">
        <v>1825</v>
      </c>
    </row>
    <row r="145" spans="1:2" x14ac:dyDescent="0.35">
      <c r="A145" t="s">
        <v>1286</v>
      </c>
      <c r="B145" t="s">
        <v>1824</v>
      </c>
    </row>
    <row r="146" spans="1:2" x14ac:dyDescent="0.35">
      <c r="A146" t="s">
        <v>1108</v>
      </c>
      <c r="B146" t="s">
        <v>1823</v>
      </c>
    </row>
    <row r="147" spans="1:2" x14ac:dyDescent="0.35">
      <c r="A147" t="s">
        <v>967</v>
      </c>
      <c r="B147" t="s">
        <v>1822</v>
      </c>
    </row>
    <row r="148" spans="1:2" x14ac:dyDescent="0.35">
      <c r="A148" t="s">
        <v>538</v>
      </c>
      <c r="B148" t="s">
        <v>1821</v>
      </c>
    </row>
    <row r="149" spans="1:2" x14ac:dyDescent="0.35">
      <c r="A149" t="s">
        <v>1309</v>
      </c>
      <c r="B149" t="s">
        <v>1820</v>
      </c>
    </row>
    <row r="150" spans="1:2" x14ac:dyDescent="0.35">
      <c r="A150" t="s">
        <v>621</v>
      </c>
      <c r="B150" t="s">
        <v>1819</v>
      </c>
    </row>
    <row r="151" spans="1:2" x14ac:dyDescent="0.35">
      <c r="A151" t="s">
        <v>896</v>
      </c>
      <c r="B151" t="s">
        <v>1818</v>
      </c>
    </row>
    <row r="152" spans="1:2" x14ac:dyDescent="0.35">
      <c r="A152" t="s">
        <v>799</v>
      </c>
      <c r="B152" t="s">
        <v>1817</v>
      </c>
    </row>
    <row r="153" spans="1:2" x14ac:dyDescent="0.35">
      <c r="A153" t="s">
        <v>657</v>
      </c>
      <c r="B153" t="s">
        <v>1816</v>
      </c>
    </row>
    <row r="154" spans="1:2" x14ac:dyDescent="0.35">
      <c r="A154" t="s">
        <v>670</v>
      </c>
      <c r="B154" t="s">
        <v>1815</v>
      </c>
    </row>
    <row r="155" spans="1:2" x14ac:dyDescent="0.35">
      <c r="A155" t="s">
        <v>1192</v>
      </c>
      <c r="B155" t="s">
        <v>1814</v>
      </c>
    </row>
    <row r="156" spans="1:2" x14ac:dyDescent="0.35">
      <c r="A156" t="s">
        <v>598</v>
      </c>
      <c r="B156" t="s">
        <v>1813</v>
      </c>
    </row>
    <row r="157" spans="1:2" x14ac:dyDescent="0.35">
      <c r="A157" t="s">
        <v>1216</v>
      </c>
      <c r="B157" t="s">
        <v>1812</v>
      </c>
    </row>
    <row r="158" spans="1:2" x14ac:dyDescent="0.35">
      <c r="A158" t="s">
        <v>597</v>
      </c>
      <c r="B158" t="s">
        <v>1811</v>
      </c>
    </row>
    <row r="159" spans="1:2" x14ac:dyDescent="0.35">
      <c r="A159" t="s">
        <v>1295</v>
      </c>
      <c r="B159" t="s">
        <v>1810</v>
      </c>
    </row>
    <row r="160" spans="1:2" x14ac:dyDescent="0.35">
      <c r="A160" t="s">
        <v>778</v>
      </c>
      <c r="B160" t="s">
        <v>1809</v>
      </c>
    </row>
    <row r="161" spans="1:2" x14ac:dyDescent="0.35">
      <c r="A161" t="s">
        <v>806</v>
      </c>
      <c r="B161" t="s">
        <v>1808</v>
      </c>
    </row>
    <row r="162" spans="1:2" x14ac:dyDescent="0.35">
      <c r="A162" t="s">
        <v>986</v>
      </c>
      <c r="B162" t="s">
        <v>1807</v>
      </c>
    </row>
    <row r="163" spans="1:2" x14ac:dyDescent="0.35">
      <c r="A163" t="s">
        <v>776</v>
      </c>
      <c r="B163" t="s">
        <v>1806</v>
      </c>
    </row>
    <row r="164" spans="1:2" x14ac:dyDescent="0.35">
      <c r="A164" t="s">
        <v>1805</v>
      </c>
      <c r="B164" t="s">
        <v>1804</v>
      </c>
    </row>
    <row r="165" spans="1:2" x14ac:dyDescent="0.35">
      <c r="A165" t="s">
        <v>950</v>
      </c>
      <c r="B165" t="s">
        <v>1803</v>
      </c>
    </row>
    <row r="166" spans="1:2" x14ac:dyDescent="0.35">
      <c r="A166" t="s">
        <v>399</v>
      </c>
      <c r="B166" t="s">
        <v>1802</v>
      </c>
    </row>
    <row r="167" spans="1:2" x14ac:dyDescent="0.35">
      <c r="A167" t="s">
        <v>744</v>
      </c>
      <c r="B167" t="s">
        <v>1801</v>
      </c>
    </row>
    <row r="168" spans="1:2" x14ac:dyDescent="0.35">
      <c r="A168" t="s">
        <v>1248</v>
      </c>
      <c r="B168" t="s">
        <v>1800</v>
      </c>
    </row>
    <row r="169" spans="1:2" x14ac:dyDescent="0.35">
      <c r="A169" t="s">
        <v>380</v>
      </c>
      <c r="B169" t="s">
        <v>1799</v>
      </c>
    </row>
    <row r="170" spans="1:2" x14ac:dyDescent="0.35">
      <c r="A170" t="s">
        <v>1018</v>
      </c>
      <c r="B170" t="s">
        <v>1798</v>
      </c>
    </row>
    <row r="171" spans="1:2" x14ac:dyDescent="0.35">
      <c r="A171" t="s">
        <v>1059</v>
      </c>
      <c r="B171" t="s">
        <v>1797</v>
      </c>
    </row>
    <row r="172" spans="1:2" x14ac:dyDescent="0.35">
      <c r="A172" t="s">
        <v>1271</v>
      </c>
      <c r="B172" t="s">
        <v>1796</v>
      </c>
    </row>
    <row r="173" spans="1:2" x14ac:dyDescent="0.35">
      <c r="A173" t="s">
        <v>365</v>
      </c>
      <c r="B173" t="s">
        <v>1795</v>
      </c>
    </row>
    <row r="174" spans="1:2" x14ac:dyDescent="0.35">
      <c r="A174" t="s">
        <v>751</v>
      </c>
      <c r="B174" t="s">
        <v>1794</v>
      </c>
    </row>
    <row r="175" spans="1:2" x14ac:dyDescent="0.35">
      <c r="A175" t="s">
        <v>652</v>
      </c>
      <c r="B175" t="s">
        <v>1793</v>
      </c>
    </row>
    <row r="176" spans="1:2" x14ac:dyDescent="0.35">
      <c r="A176" t="s">
        <v>1281</v>
      </c>
      <c r="B176" t="s">
        <v>1792</v>
      </c>
    </row>
    <row r="177" spans="1:2" x14ac:dyDescent="0.35">
      <c r="A177" t="s">
        <v>1063</v>
      </c>
      <c r="B177" t="s">
        <v>1791</v>
      </c>
    </row>
    <row r="178" spans="1:2" x14ac:dyDescent="0.35">
      <c r="A178" t="s">
        <v>662</v>
      </c>
      <c r="B178" t="s">
        <v>1790</v>
      </c>
    </row>
    <row r="179" spans="1:2" x14ac:dyDescent="0.35">
      <c r="A179" t="s">
        <v>636</v>
      </c>
      <c r="B179" t="s">
        <v>1789</v>
      </c>
    </row>
    <row r="180" spans="1:2" x14ac:dyDescent="0.35">
      <c r="A180" t="s">
        <v>1222</v>
      </c>
      <c r="B180" t="s">
        <v>1788</v>
      </c>
    </row>
    <row r="181" spans="1:2" x14ac:dyDescent="0.35">
      <c r="A181" t="s">
        <v>698</v>
      </c>
      <c r="B181" t="s">
        <v>1787</v>
      </c>
    </row>
    <row r="182" spans="1:2" x14ac:dyDescent="0.35">
      <c r="A182" t="s">
        <v>411</v>
      </c>
      <c r="B182" t="s">
        <v>1786</v>
      </c>
    </row>
    <row r="183" spans="1:2" x14ac:dyDescent="0.35">
      <c r="A183" t="s">
        <v>355</v>
      </c>
      <c r="B183" t="s">
        <v>1785</v>
      </c>
    </row>
    <row r="184" spans="1:2" x14ac:dyDescent="0.35">
      <c r="A184" t="s">
        <v>1209</v>
      </c>
      <c r="B184" t="s">
        <v>1784</v>
      </c>
    </row>
    <row r="185" spans="1:2" x14ac:dyDescent="0.35">
      <c r="A185" t="s">
        <v>1044</v>
      </c>
      <c r="B185" t="s">
        <v>1783</v>
      </c>
    </row>
    <row r="186" spans="1:2" x14ac:dyDescent="0.35">
      <c r="A186" t="s">
        <v>516</v>
      </c>
      <c r="B186" t="s">
        <v>1782</v>
      </c>
    </row>
    <row r="187" spans="1:2" x14ac:dyDescent="0.35">
      <c r="A187" t="s">
        <v>369</v>
      </c>
      <c r="B187" t="s">
        <v>1781</v>
      </c>
    </row>
    <row r="188" spans="1:2" x14ac:dyDescent="0.35">
      <c r="A188" t="s">
        <v>413</v>
      </c>
      <c r="B188" t="s">
        <v>1780</v>
      </c>
    </row>
    <row r="189" spans="1:2" x14ac:dyDescent="0.35">
      <c r="A189" t="s">
        <v>1231</v>
      </c>
      <c r="B189" t="s">
        <v>1779</v>
      </c>
    </row>
    <row r="190" spans="1:2" x14ac:dyDescent="0.35">
      <c r="A190" t="s">
        <v>622</v>
      </c>
      <c r="B190" t="s">
        <v>1778</v>
      </c>
    </row>
    <row r="191" spans="1:2" x14ac:dyDescent="0.35">
      <c r="A191" t="s">
        <v>536</v>
      </c>
      <c r="B191" t="s">
        <v>1777</v>
      </c>
    </row>
    <row r="192" spans="1:2" x14ac:dyDescent="0.35">
      <c r="A192" t="s">
        <v>1219</v>
      </c>
      <c r="B192" t="s">
        <v>1776</v>
      </c>
    </row>
    <row r="193" spans="1:2" x14ac:dyDescent="0.35">
      <c r="A193" t="s">
        <v>504</v>
      </c>
      <c r="B193" t="s">
        <v>1775</v>
      </c>
    </row>
    <row r="194" spans="1:2" x14ac:dyDescent="0.35">
      <c r="A194" t="s">
        <v>1321</v>
      </c>
      <c r="B194" t="s">
        <v>1774</v>
      </c>
    </row>
    <row r="195" spans="1:2" x14ac:dyDescent="0.35">
      <c r="A195" t="s">
        <v>1312</v>
      </c>
      <c r="B195" t="s">
        <v>1773</v>
      </c>
    </row>
    <row r="196" spans="1:2" x14ac:dyDescent="0.35">
      <c r="A196" t="s">
        <v>480</v>
      </c>
      <c r="B196" t="s">
        <v>1772</v>
      </c>
    </row>
    <row r="197" spans="1:2" x14ac:dyDescent="0.35">
      <c r="A197" t="s">
        <v>669</v>
      </c>
      <c r="B197" t="s">
        <v>1771</v>
      </c>
    </row>
    <row r="198" spans="1:2" x14ac:dyDescent="0.35">
      <c r="A198" t="s">
        <v>619</v>
      </c>
      <c r="B198" t="s">
        <v>1770</v>
      </c>
    </row>
    <row r="199" spans="1:2" x14ac:dyDescent="0.35">
      <c r="A199" t="s">
        <v>1031</v>
      </c>
      <c r="B199" t="s">
        <v>1769</v>
      </c>
    </row>
    <row r="200" spans="1:2" x14ac:dyDescent="0.35">
      <c r="A200" t="s">
        <v>447</v>
      </c>
      <c r="B200" t="s">
        <v>1768</v>
      </c>
    </row>
    <row r="201" spans="1:2" x14ac:dyDescent="0.35">
      <c r="A201" t="s">
        <v>609</v>
      </c>
      <c r="B201" t="s">
        <v>1767</v>
      </c>
    </row>
    <row r="202" spans="1:2" x14ac:dyDescent="0.35">
      <c r="A202" t="s">
        <v>842</v>
      </c>
      <c r="B202" t="s">
        <v>1766</v>
      </c>
    </row>
    <row r="203" spans="1:2" x14ac:dyDescent="0.35">
      <c r="A203" t="s">
        <v>779</v>
      </c>
      <c r="B203" t="s">
        <v>1765</v>
      </c>
    </row>
    <row r="204" spans="1:2" x14ac:dyDescent="0.35">
      <c r="A204" t="s">
        <v>1205</v>
      </c>
      <c r="B204" t="s">
        <v>1764</v>
      </c>
    </row>
    <row r="205" spans="1:2" x14ac:dyDescent="0.35">
      <c r="A205" t="s">
        <v>864</v>
      </c>
      <c r="B205" t="s">
        <v>1763</v>
      </c>
    </row>
    <row r="206" spans="1:2" x14ac:dyDescent="0.35">
      <c r="A206" t="s">
        <v>642</v>
      </c>
      <c r="B206" t="s">
        <v>1762</v>
      </c>
    </row>
    <row r="207" spans="1:2" x14ac:dyDescent="0.35">
      <c r="A207" t="s">
        <v>1306</v>
      </c>
      <c r="B207" t="s">
        <v>1761</v>
      </c>
    </row>
    <row r="208" spans="1:2" x14ac:dyDescent="0.35">
      <c r="A208" t="s">
        <v>601</v>
      </c>
      <c r="B208" t="s">
        <v>1760</v>
      </c>
    </row>
    <row r="209" spans="1:2" x14ac:dyDescent="0.35">
      <c r="A209" t="s">
        <v>868</v>
      </c>
      <c r="B209" t="s">
        <v>1759</v>
      </c>
    </row>
    <row r="210" spans="1:2" x14ac:dyDescent="0.35">
      <c r="A210" t="s">
        <v>897</v>
      </c>
      <c r="B210" t="s">
        <v>1758</v>
      </c>
    </row>
    <row r="211" spans="1:2" x14ac:dyDescent="0.35">
      <c r="A211" t="s">
        <v>468</v>
      </c>
      <c r="B211" t="s">
        <v>1757</v>
      </c>
    </row>
    <row r="212" spans="1:2" x14ac:dyDescent="0.35">
      <c r="A212" t="s">
        <v>808</v>
      </c>
      <c r="B212" t="s">
        <v>1756</v>
      </c>
    </row>
    <row r="213" spans="1:2" x14ac:dyDescent="0.35">
      <c r="A213" t="s">
        <v>1280</v>
      </c>
      <c r="B213" t="s">
        <v>1755</v>
      </c>
    </row>
    <row r="214" spans="1:2" x14ac:dyDescent="0.35">
      <c r="A214" t="s">
        <v>430</v>
      </c>
      <c r="B214" t="s">
        <v>1754</v>
      </c>
    </row>
    <row r="215" spans="1:2" x14ac:dyDescent="0.35">
      <c r="A215" t="s">
        <v>508</v>
      </c>
      <c r="B215" t="s">
        <v>1753</v>
      </c>
    </row>
    <row r="216" spans="1:2" x14ac:dyDescent="0.35">
      <c r="A216" t="s">
        <v>856</v>
      </c>
      <c r="B216" t="s">
        <v>1752</v>
      </c>
    </row>
    <row r="217" spans="1:2" x14ac:dyDescent="0.35">
      <c r="A217" t="s">
        <v>720</v>
      </c>
      <c r="B217" t="s">
        <v>1751</v>
      </c>
    </row>
    <row r="218" spans="1:2" x14ac:dyDescent="0.35">
      <c r="A218" t="s">
        <v>680</v>
      </c>
      <c r="B218" t="s">
        <v>1750</v>
      </c>
    </row>
    <row r="219" spans="1:2" x14ac:dyDescent="0.35">
      <c r="A219" t="s">
        <v>583</v>
      </c>
      <c r="B219" t="s">
        <v>1749</v>
      </c>
    </row>
    <row r="220" spans="1:2" x14ac:dyDescent="0.35">
      <c r="A220" t="s">
        <v>1244</v>
      </c>
      <c r="B220" t="s">
        <v>1748</v>
      </c>
    </row>
    <row r="221" spans="1:2" x14ac:dyDescent="0.35">
      <c r="A221" t="s">
        <v>1264</v>
      </c>
      <c r="B221" t="s">
        <v>1747</v>
      </c>
    </row>
    <row r="222" spans="1:2" x14ac:dyDescent="0.35">
      <c r="A222" t="s">
        <v>758</v>
      </c>
      <c r="B222" t="s">
        <v>1746</v>
      </c>
    </row>
    <row r="223" spans="1:2" x14ac:dyDescent="0.35">
      <c r="A223" t="s">
        <v>531</v>
      </c>
      <c r="B223" t="s">
        <v>1745</v>
      </c>
    </row>
    <row r="224" spans="1:2" x14ac:dyDescent="0.35">
      <c r="A224" t="s">
        <v>1078</v>
      </c>
      <c r="B224" t="s">
        <v>1744</v>
      </c>
    </row>
    <row r="225" spans="1:2" x14ac:dyDescent="0.35">
      <c r="A225" t="s">
        <v>623</v>
      </c>
      <c r="B225" t="s">
        <v>1743</v>
      </c>
    </row>
    <row r="226" spans="1:2" x14ac:dyDescent="0.35">
      <c r="A226" t="s">
        <v>712</v>
      </c>
      <c r="B226" t="s">
        <v>1742</v>
      </c>
    </row>
    <row r="227" spans="1:2" x14ac:dyDescent="0.35">
      <c r="A227" t="s">
        <v>729</v>
      </c>
      <c r="B227" t="s">
        <v>1741</v>
      </c>
    </row>
    <row r="228" spans="1:2" x14ac:dyDescent="0.35">
      <c r="A228" t="s">
        <v>687</v>
      </c>
      <c r="B228" t="s">
        <v>1740</v>
      </c>
    </row>
    <row r="229" spans="1:2" x14ac:dyDescent="0.35">
      <c r="A229" t="s">
        <v>473</v>
      </c>
      <c r="B229" t="s">
        <v>1739</v>
      </c>
    </row>
    <row r="230" spans="1:2" x14ac:dyDescent="0.35">
      <c r="A230" t="s">
        <v>562</v>
      </c>
      <c r="B230" t="s">
        <v>1738</v>
      </c>
    </row>
    <row r="231" spans="1:2" x14ac:dyDescent="0.35">
      <c r="A231" t="s">
        <v>361</v>
      </c>
      <c r="B231" t="s">
        <v>1737</v>
      </c>
    </row>
    <row r="232" spans="1:2" x14ac:dyDescent="0.35">
      <c r="A232" t="s">
        <v>522</v>
      </c>
      <c r="B232" t="s">
        <v>1736</v>
      </c>
    </row>
    <row r="233" spans="1:2" x14ac:dyDescent="0.35">
      <c r="A233" t="s">
        <v>877</v>
      </c>
      <c r="B233" t="s">
        <v>1735</v>
      </c>
    </row>
    <row r="234" spans="1:2" x14ac:dyDescent="0.35">
      <c r="A234" t="s">
        <v>474</v>
      </c>
      <c r="B234" t="s">
        <v>1734</v>
      </c>
    </row>
    <row r="235" spans="1:2" x14ac:dyDescent="0.35">
      <c r="A235" t="s">
        <v>579</v>
      </c>
      <c r="B235" t="s">
        <v>1733</v>
      </c>
    </row>
    <row r="236" spans="1:2" x14ac:dyDescent="0.35">
      <c r="A236" t="s">
        <v>1041</v>
      </c>
      <c r="B236" t="s">
        <v>1732</v>
      </c>
    </row>
    <row r="237" spans="1:2" x14ac:dyDescent="0.35">
      <c r="A237" t="s">
        <v>1023</v>
      </c>
      <c r="B237" t="s">
        <v>1731</v>
      </c>
    </row>
    <row r="238" spans="1:2" x14ac:dyDescent="0.35">
      <c r="A238" t="s">
        <v>774</v>
      </c>
      <c r="B238" t="s">
        <v>1730</v>
      </c>
    </row>
    <row r="239" spans="1:2" x14ac:dyDescent="0.35">
      <c r="A239" t="s">
        <v>890</v>
      </c>
      <c r="B239" t="s">
        <v>1729</v>
      </c>
    </row>
    <row r="240" spans="1:2" x14ac:dyDescent="0.35">
      <c r="A240" t="s">
        <v>1728</v>
      </c>
      <c r="B240" t="s">
        <v>1727</v>
      </c>
    </row>
    <row r="241" spans="1:2" x14ac:dyDescent="0.35">
      <c r="A241" t="s">
        <v>833</v>
      </c>
      <c r="B241" t="s">
        <v>1726</v>
      </c>
    </row>
    <row r="242" spans="1:2" x14ac:dyDescent="0.35">
      <c r="A242" t="s">
        <v>345</v>
      </c>
      <c r="B242" t="s">
        <v>1725</v>
      </c>
    </row>
    <row r="243" spans="1:2" x14ac:dyDescent="0.35">
      <c r="A243" t="s">
        <v>371</v>
      </c>
      <c r="B243" t="s">
        <v>1724</v>
      </c>
    </row>
    <row r="244" spans="1:2" x14ac:dyDescent="0.35">
      <c r="A244" t="s">
        <v>466</v>
      </c>
      <c r="B244" t="s">
        <v>1723</v>
      </c>
    </row>
    <row r="245" spans="1:2" x14ac:dyDescent="0.35">
      <c r="A245" t="s">
        <v>483</v>
      </c>
      <c r="B245" t="s">
        <v>1722</v>
      </c>
    </row>
    <row r="246" spans="1:2" x14ac:dyDescent="0.35">
      <c r="A246" t="s">
        <v>1186</v>
      </c>
      <c r="B246" t="s">
        <v>1721</v>
      </c>
    </row>
    <row r="247" spans="1:2" x14ac:dyDescent="0.35">
      <c r="A247" t="s">
        <v>625</v>
      </c>
      <c r="B247" t="s">
        <v>1720</v>
      </c>
    </row>
    <row r="248" spans="1:2" x14ac:dyDescent="0.35">
      <c r="A248" t="s">
        <v>654</v>
      </c>
      <c r="B248" t="s">
        <v>1719</v>
      </c>
    </row>
    <row r="249" spans="1:2" x14ac:dyDescent="0.35">
      <c r="A249" t="s">
        <v>998</v>
      </c>
      <c r="B249" t="s">
        <v>1718</v>
      </c>
    </row>
    <row r="250" spans="1:2" x14ac:dyDescent="0.35">
      <c r="A250" t="s">
        <v>901</v>
      </c>
      <c r="B250" t="s">
        <v>1717</v>
      </c>
    </row>
    <row r="251" spans="1:2" x14ac:dyDescent="0.35">
      <c r="A251" t="s">
        <v>1021</v>
      </c>
      <c r="B251" t="s">
        <v>1716</v>
      </c>
    </row>
    <row r="252" spans="1:2" x14ac:dyDescent="0.35">
      <c r="A252" t="s">
        <v>440</v>
      </c>
      <c r="B252" t="s">
        <v>1715</v>
      </c>
    </row>
    <row r="253" spans="1:2" x14ac:dyDescent="0.35">
      <c r="A253" t="s">
        <v>924</v>
      </c>
      <c r="B253" t="s">
        <v>1714</v>
      </c>
    </row>
    <row r="254" spans="1:2" x14ac:dyDescent="0.35">
      <c r="A254" t="s">
        <v>595</v>
      </c>
      <c r="B254" t="s">
        <v>1713</v>
      </c>
    </row>
    <row r="255" spans="1:2" x14ac:dyDescent="0.35">
      <c r="A255" t="s">
        <v>959</v>
      </c>
      <c r="B255" t="s">
        <v>1712</v>
      </c>
    </row>
    <row r="256" spans="1:2" x14ac:dyDescent="0.35">
      <c r="A256" t="s">
        <v>789</v>
      </c>
      <c r="B256" t="s">
        <v>1711</v>
      </c>
    </row>
    <row r="257" spans="1:2" x14ac:dyDescent="0.35">
      <c r="A257" t="s">
        <v>1111</v>
      </c>
      <c r="B257" t="s">
        <v>1710</v>
      </c>
    </row>
    <row r="258" spans="1:2" x14ac:dyDescent="0.35">
      <c r="A258" t="s">
        <v>965</v>
      </c>
      <c r="B258" t="s">
        <v>1709</v>
      </c>
    </row>
    <row r="259" spans="1:2" x14ac:dyDescent="0.35">
      <c r="A259" t="s">
        <v>819</v>
      </c>
      <c r="B259" t="s">
        <v>1708</v>
      </c>
    </row>
    <row r="260" spans="1:2" x14ac:dyDescent="0.35">
      <c r="A260" t="s">
        <v>1058</v>
      </c>
      <c r="B260" t="s">
        <v>1707</v>
      </c>
    </row>
    <row r="261" spans="1:2" x14ac:dyDescent="0.35">
      <c r="A261" t="s">
        <v>801</v>
      </c>
      <c r="B261" t="s">
        <v>1706</v>
      </c>
    </row>
    <row r="262" spans="1:2" x14ac:dyDescent="0.35">
      <c r="A262" t="s">
        <v>740</v>
      </c>
      <c r="B262" t="s">
        <v>1705</v>
      </c>
    </row>
    <row r="263" spans="1:2" x14ac:dyDescent="0.35">
      <c r="A263" t="s">
        <v>921</v>
      </c>
      <c r="B263" t="s">
        <v>1704</v>
      </c>
    </row>
    <row r="264" spans="1:2" x14ac:dyDescent="0.35">
      <c r="A264" t="s">
        <v>1703</v>
      </c>
      <c r="B264" t="s">
        <v>1702</v>
      </c>
    </row>
    <row r="265" spans="1:2" x14ac:dyDescent="0.35">
      <c r="A265" t="s">
        <v>510</v>
      </c>
      <c r="B265" t="s">
        <v>1701</v>
      </c>
    </row>
    <row r="266" spans="1:2" x14ac:dyDescent="0.35">
      <c r="A266" t="s">
        <v>1325</v>
      </c>
      <c r="B266" t="s">
        <v>1700</v>
      </c>
    </row>
    <row r="267" spans="1:2" x14ac:dyDescent="0.35">
      <c r="A267" t="s">
        <v>840</v>
      </c>
      <c r="B267" t="s">
        <v>1699</v>
      </c>
    </row>
    <row r="268" spans="1:2" x14ac:dyDescent="0.35">
      <c r="A268" t="s">
        <v>1303</v>
      </c>
      <c r="B268" t="s">
        <v>1698</v>
      </c>
    </row>
    <row r="269" spans="1:2" x14ac:dyDescent="0.35">
      <c r="A269" t="s">
        <v>437</v>
      </c>
      <c r="B269" t="s">
        <v>1697</v>
      </c>
    </row>
    <row r="270" spans="1:2" x14ac:dyDescent="0.35">
      <c r="A270" t="s">
        <v>1180</v>
      </c>
      <c r="B270" t="s">
        <v>1696</v>
      </c>
    </row>
    <row r="271" spans="1:2" x14ac:dyDescent="0.35">
      <c r="A271" t="s">
        <v>843</v>
      </c>
      <c r="B271" t="s">
        <v>1695</v>
      </c>
    </row>
    <row r="272" spans="1:2" x14ac:dyDescent="0.35">
      <c r="A272" t="s">
        <v>1095</v>
      </c>
      <c r="B272" t="s">
        <v>1694</v>
      </c>
    </row>
    <row r="273" spans="1:2" x14ac:dyDescent="0.35">
      <c r="A273" t="s">
        <v>1010</v>
      </c>
      <c r="B273" t="s">
        <v>1693</v>
      </c>
    </row>
    <row r="274" spans="1:2" x14ac:dyDescent="0.35">
      <c r="A274" t="s">
        <v>1449</v>
      </c>
      <c r="B274" t="s">
        <v>1448</v>
      </c>
    </row>
    <row r="275" spans="1:2" x14ac:dyDescent="0.35">
      <c r="A275" t="s">
        <v>449</v>
      </c>
      <c r="B275" t="s">
        <v>1692</v>
      </c>
    </row>
    <row r="276" spans="1:2" x14ac:dyDescent="0.35">
      <c r="A276" t="s">
        <v>423</v>
      </c>
      <c r="B276" t="s">
        <v>1691</v>
      </c>
    </row>
    <row r="277" spans="1:2" x14ac:dyDescent="0.35">
      <c r="A277" t="s">
        <v>528</v>
      </c>
      <c r="B277" t="s">
        <v>1690</v>
      </c>
    </row>
    <row r="278" spans="1:2" x14ac:dyDescent="0.35">
      <c r="A278" t="s">
        <v>844</v>
      </c>
      <c r="B278" t="s">
        <v>1689</v>
      </c>
    </row>
    <row r="279" spans="1:2" x14ac:dyDescent="0.35">
      <c r="A279" t="s">
        <v>488</v>
      </c>
      <c r="B279" t="s">
        <v>1688</v>
      </c>
    </row>
    <row r="280" spans="1:2" x14ac:dyDescent="0.35">
      <c r="A280" t="s">
        <v>1020</v>
      </c>
      <c r="B280" t="s">
        <v>1687</v>
      </c>
    </row>
    <row r="281" spans="1:2" x14ac:dyDescent="0.35">
      <c r="A281" t="s">
        <v>659</v>
      </c>
      <c r="B281" t="s">
        <v>1686</v>
      </c>
    </row>
    <row r="282" spans="1:2" x14ac:dyDescent="0.35">
      <c r="A282" t="s">
        <v>858</v>
      </c>
      <c r="B282" t="s">
        <v>1685</v>
      </c>
    </row>
    <row r="283" spans="1:2" x14ac:dyDescent="0.35">
      <c r="A283" t="s">
        <v>824</v>
      </c>
      <c r="B283" t="s">
        <v>1684</v>
      </c>
    </row>
    <row r="284" spans="1:2" x14ac:dyDescent="0.35">
      <c r="A284" t="s">
        <v>1683</v>
      </c>
      <c r="B284" t="s">
        <v>1682</v>
      </c>
    </row>
    <row r="285" spans="1:2" x14ac:dyDescent="0.35">
      <c r="A285" t="s">
        <v>664</v>
      </c>
      <c r="B285" t="s">
        <v>1681</v>
      </c>
    </row>
    <row r="286" spans="1:2" x14ac:dyDescent="0.35">
      <c r="A286" t="s">
        <v>1027</v>
      </c>
      <c r="B286" t="s">
        <v>1680</v>
      </c>
    </row>
    <row r="287" spans="1:2" x14ac:dyDescent="0.35">
      <c r="A287" t="s">
        <v>690</v>
      </c>
      <c r="B287" t="s">
        <v>1679</v>
      </c>
    </row>
    <row r="288" spans="1:2" x14ac:dyDescent="0.35">
      <c r="A288" t="s">
        <v>1080</v>
      </c>
      <c r="B288" t="s">
        <v>1678</v>
      </c>
    </row>
    <row r="289" spans="1:2" x14ac:dyDescent="0.35">
      <c r="A289" t="s">
        <v>1304</v>
      </c>
      <c r="B289" t="s">
        <v>1677</v>
      </c>
    </row>
    <row r="290" spans="1:2" x14ac:dyDescent="0.35">
      <c r="A290" t="s">
        <v>359</v>
      </c>
      <c r="B290" t="s">
        <v>1676</v>
      </c>
    </row>
    <row r="291" spans="1:2" x14ac:dyDescent="0.35">
      <c r="A291" t="s">
        <v>829</v>
      </c>
      <c r="B291" t="s">
        <v>1675</v>
      </c>
    </row>
    <row r="292" spans="1:2" x14ac:dyDescent="0.35">
      <c r="A292" t="s">
        <v>613</v>
      </c>
      <c r="B292" t="s">
        <v>1674</v>
      </c>
    </row>
    <row r="293" spans="1:2" x14ac:dyDescent="0.35">
      <c r="A293" t="s">
        <v>1084</v>
      </c>
      <c r="B293" t="s">
        <v>1673</v>
      </c>
    </row>
    <row r="294" spans="1:2" x14ac:dyDescent="0.35">
      <c r="A294" t="s">
        <v>936</v>
      </c>
      <c r="B294" t="s">
        <v>1672</v>
      </c>
    </row>
    <row r="295" spans="1:2" x14ac:dyDescent="0.35">
      <c r="A295" t="s">
        <v>935</v>
      </c>
      <c r="B295" t="s">
        <v>1671</v>
      </c>
    </row>
    <row r="296" spans="1:2" x14ac:dyDescent="0.35">
      <c r="A296" t="s">
        <v>872</v>
      </c>
      <c r="B296" t="s">
        <v>1670</v>
      </c>
    </row>
    <row r="297" spans="1:2" x14ac:dyDescent="0.35">
      <c r="A297" t="s">
        <v>1106</v>
      </c>
      <c r="B297" t="s">
        <v>1669</v>
      </c>
    </row>
    <row r="298" spans="1:2" x14ac:dyDescent="0.35">
      <c r="A298" t="s">
        <v>1195</v>
      </c>
      <c r="B298" t="s">
        <v>1668</v>
      </c>
    </row>
    <row r="299" spans="1:2" x14ac:dyDescent="0.35">
      <c r="A299" t="s">
        <v>1056</v>
      </c>
      <c r="B299" t="s">
        <v>1667</v>
      </c>
    </row>
    <row r="300" spans="1:2" x14ac:dyDescent="0.35">
      <c r="A300" t="s">
        <v>472</v>
      </c>
      <c r="B300" t="s">
        <v>1666</v>
      </c>
    </row>
    <row r="301" spans="1:2" x14ac:dyDescent="0.35">
      <c r="A301" t="s">
        <v>1000</v>
      </c>
      <c r="B301" t="s">
        <v>1665</v>
      </c>
    </row>
    <row r="302" spans="1:2" x14ac:dyDescent="0.35">
      <c r="A302" t="s">
        <v>541</v>
      </c>
      <c r="B302" t="s">
        <v>1664</v>
      </c>
    </row>
    <row r="303" spans="1:2" x14ac:dyDescent="0.35">
      <c r="A303" t="s">
        <v>940</v>
      </c>
      <c r="B303" t="s">
        <v>1663</v>
      </c>
    </row>
    <row r="304" spans="1:2" x14ac:dyDescent="0.35">
      <c r="A304" t="s">
        <v>456</v>
      </c>
      <c r="B304" t="s">
        <v>1662</v>
      </c>
    </row>
    <row r="305" spans="1:2" x14ac:dyDescent="0.35">
      <c r="A305" t="s">
        <v>910</v>
      </c>
      <c r="B305" t="s">
        <v>1661</v>
      </c>
    </row>
    <row r="306" spans="1:2" x14ac:dyDescent="0.35">
      <c r="A306" t="s">
        <v>391</v>
      </c>
      <c r="B306" t="s">
        <v>1660</v>
      </c>
    </row>
    <row r="307" spans="1:2" x14ac:dyDescent="0.35">
      <c r="A307" t="s">
        <v>1109</v>
      </c>
      <c r="B307" t="s">
        <v>1659</v>
      </c>
    </row>
    <row r="308" spans="1:2" x14ac:dyDescent="0.35">
      <c r="A308" t="s">
        <v>1033</v>
      </c>
      <c r="B308" t="s">
        <v>1658</v>
      </c>
    </row>
    <row r="309" spans="1:2" x14ac:dyDescent="0.35">
      <c r="A309" t="s">
        <v>679</v>
      </c>
      <c r="B309" t="s">
        <v>1657</v>
      </c>
    </row>
    <row r="310" spans="1:2" x14ac:dyDescent="0.35">
      <c r="A310" t="s">
        <v>1226</v>
      </c>
      <c r="B310" t="s">
        <v>1656</v>
      </c>
    </row>
    <row r="311" spans="1:2" x14ac:dyDescent="0.35">
      <c r="A311" t="s">
        <v>1655</v>
      </c>
      <c r="B311" t="s">
        <v>1654</v>
      </c>
    </row>
    <row r="312" spans="1:2" x14ac:dyDescent="0.35">
      <c r="A312" t="s">
        <v>839</v>
      </c>
      <c r="B312" t="s">
        <v>1653</v>
      </c>
    </row>
    <row r="313" spans="1:2" x14ac:dyDescent="0.35">
      <c r="A313" t="s">
        <v>644</v>
      </c>
      <c r="B313" t="s">
        <v>1652</v>
      </c>
    </row>
    <row r="314" spans="1:2" x14ac:dyDescent="0.35">
      <c r="A314" t="s">
        <v>547</v>
      </c>
      <c r="B314" t="s">
        <v>1651</v>
      </c>
    </row>
    <row r="315" spans="1:2" x14ac:dyDescent="0.35">
      <c r="A315" t="s">
        <v>875</v>
      </c>
      <c r="B315" t="s">
        <v>1650</v>
      </c>
    </row>
    <row r="316" spans="1:2" x14ac:dyDescent="0.35">
      <c r="A316" t="s">
        <v>880</v>
      </c>
      <c r="B316" t="s">
        <v>1649</v>
      </c>
    </row>
    <row r="317" spans="1:2" x14ac:dyDescent="0.35">
      <c r="A317" t="s">
        <v>1201</v>
      </c>
      <c r="B317" t="s">
        <v>1648</v>
      </c>
    </row>
    <row r="318" spans="1:2" x14ac:dyDescent="0.35">
      <c r="A318" t="s">
        <v>886</v>
      </c>
      <c r="B318" t="s">
        <v>1647</v>
      </c>
    </row>
    <row r="319" spans="1:2" x14ac:dyDescent="0.35">
      <c r="A319" t="s">
        <v>978</v>
      </c>
      <c r="B319" t="s">
        <v>1646</v>
      </c>
    </row>
    <row r="320" spans="1:2" x14ac:dyDescent="0.35">
      <c r="A320" t="s">
        <v>1144</v>
      </c>
      <c r="B320" t="s">
        <v>1645</v>
      </c>
    </row>
    <row r="321" spans="1:2" x14ac:dyDescent="0.35">
      <c r="A321" t="s">
        <v>392</v>
      </c>
      <c r="B321" t="s">
        <v>1644</v>
      </c>
    </row>
    <row r="322" spans="1:2" x14ac:dyDescent="0.35">
      <c r="A322" t="s">
        <v>756</v>
      </c>
      <c r="B322" t="s">
        <v>1643</v>
      </c>
    </row>
    <row r="323" spans="1:2" x14ac:dyDescent="0.35">
      <c r="A323" t="s">
        <v>1267</v>
      </c>
      <c r="B323" t="s">
        <v>1642</v>
      </c>
    </row>
    <row r="324" spans="1:2" x14ac:dyDescent="0.35">
      <c r="A324" t="s">
        <v>860</v>
      </c>
      <c r="B324" t="s">
        <v>1641</v>
      </c>
    </row>
    <row r="325" spans="1:2" x14ac:dyDescent="0.35">
      <c r="A325" t="s">
        <v>1101</v>
      </c>
      <c r="B325" t="s">
        <v>1640</v>
      </c>
    </row>
    <row r="326" spans="1:2" x14ac:dyDescent="0.35">
      <c r="A326" t="s">
        <v>747</v>
      </c>
      <c r="B326" t="s">
        <v>1639</v>
      </c>
    </row>
    <row r="327" spans="1:2" x14ac:dyDescent="0.35">
      <c r="A327" t="s">
        <v>1054</v>
      </c>
      <c r="B327" t="s">
        <v>1638</v>
      </c>
    </row>
    <row r="328" spans="1:2" x14ac:dyDescent="0.35">
      <c r="A328" t="s">
        <v>792</v>
      </c>
      <c r="B328" t="s">
        <v>1637</v>
      </c>
    </row>
    <row r="329" spans="1:2" x14ac:dyDescent="0.35">
      <c r="A329" t="s">
        <v>1636</v>
      </c>
      <c r="B329" t="s">
        <v>1635</v>
      </c>
    </row>
    <row r="330" spans="1:2" x14ac:dyDescent="0.35">
      <c r="A330" t="s">
        <v>611</v>
      </c>
      <c r="B330" t="s">
        <v>1634</v>
      </c>
    </row>
    <row r="331" spans="1:2" x14ac:dyDescent="0.35">
      <c r="A331" t="s">
        <v>1090</v>
      </c>
      <c r="B331" t="s">
        <v>1633</v>
      </c>
    </row>
    <row r="332" spans="1:2" x14ac:dyDescent="0.35">
      <c r="A332" t="s">
        <v>397</v>
      </c>
      <c r="B332" t="s">
        <v>1632</v>
      </c>
    </row>
    <row r="333" spans="1:2" x14ac:dyDescent="0.35">
      <c r="A333" t="s">
        <v>878</v>
      </c>
      <c r="B333" t="s">
        <v>1631</v>
      </c>
    </row>
    <row r="334" spans="1:2" x14ac:dyDescent="0.35">
      <c r="A334" t="s">
        <v>425</v>
      </c>
      <c r="B334" t="s">
        <v>1630</v>
      </c>
    </row>
    <row r="335" spans="1:2" x14ac:dyDescent="0.35">
      <c r="A335" t="s">
        <v>674</v>
      </c>
      <c r="B335" t="s">
        <v>1629</v>
      </c>
    </row>
    <row r="336" spans="1:2" x14ac:dyDescent="0.35">
      <c r="A336" t="s">
        <v>646</v>
      </c>
      <c r="B336" t="s">
        <v>1628</v>
      </c>
    </row>
    <row r="337" spans="1:2" x14ac:dyDescent="0.35">
      <c r="A337" t="s">
        <v>651</v>
      </c>
      <c r="B337" t="s">
        <v>1627</v>
      </c>
    </row>
    <row r="338" spans="1:2" x14ac:dyDescent="0.35">
      <c r="A338" t="s">
        <v>382</v>
      </c>
      <c r="B338" t="s">
        <v>1626</v>
      </c>
    </row>
    <row r="339" spans="1:2" x14ac:dyDescent="0.35">
      <c r="A339" t="s">
        <v>1131</v>
      </c>
      <c r="B339" t="s">
        <v>1625</v>
      </c>
    </row>
    <row r="340" spans="1:2" x14ac:dyDescent="0.35">
      <c r="A340" t="s">
        <v>869</v>
      </c>
      <c r="B340" t="s">
        <v>1624</v>
      </c>
    </row>
    <row r="341" spans="1:2" x14ac:dyDescent="0.35">
      <c r="A341" t="s">
        <v>797</v>
      </c>
      <c r="B341" t="s">
        <v>1623</v>
      </c>
    </row>
    <row r="342" spans="1:2" x14ac:dyDescent="0.35">
      <c r="A342" t="s">
        <v>476</v>
      </c>
      <c r="B342" t="s">
        <v>1622</v>
      </c>
    </row>
    <row r="343" spans="1:2" x14ac:dyDescent="0.35">
      <c r="A343" t="s">
        <v>353</v>
      </c>
      <c r="B343" t="s">
        <v>1621</v>
      </c>
    </row>
    <row r="344" spans="1:2" x14ac:dyDescent="0.35">
      <c r="A344" t="s">
        <v>1046</v>
      </c>
      <c r="B344" t="s">
        <v>1620</v>
      </c>
    </row>
    <row r="345" spans="1:2" x14ac:dyDescent="0.35">
      <c r="A345" t="s">
        <v>419</v>
      </c>
      <c r="B345" t="s">
        <v>1619</v>
      </c>
    </row>
    <row r="346" spans="1:2" x14ac:dyDescent="0.35">
      <c r="A346" t="s">
        <v>703</v>
      </c>
      <c r="B346" t="s">
        <v>1618</v>
      </c>
    </row>
    <row r="347" spans="1:2" x14ac:dyDescent="0.35">
      <c r="A347" t="s">
        <v>1163</v>
      </c>
      <c r="B347" t="s">
        <v>1617</v>
      </c>
    </row>
    <row r="348" spans="1:2" x14ac:dyDescent="0.35">
      <c r="A348" t="s">
        <v>885</v>
      </c>
      <c r="B348" t="s">
        <v>1616</v>
      </c>
    </row>
    <row r="349" spans="1:2" x14ac:dyDescent="0.35">
      <c r="A349" t="s">
        <v>846</v>
      </c>
      <c r="B349" t="s">
        <v>1615</v>
      </c>
    </row>
    <row r="350" spans="1:2" x14ac:dyDescent="0.35">
      <c r="A350" t="s">
        <v>1240</v>
      </c>
      <c r="B350" t="s">
        <v>1614</v>
      </c>
    </row>
    <row r="351" spans="1:2" x14ac:dyDescent="0.35">
      <c r="A351" t="s">
        <v>1254</v>
      </c>
      <c r="B351" t="s">
        <v>1613</v>
      </c>
    </row>
    <row r="352" spans="1:2" x14ac:dyDescent="0.35">
      <c r="A352" t="s">
        <v>637</v>
      </c>
      <c r="B352" t="s">
        <v>1612</v>
      </c>
    </row>
    <row r="353" spans="1:2" x14ac:dyDescent="0.35">
      <c r="A353" t="s">
        <v>656</v>
      </c>
      <c r="B353" t="s">
        <v>1611</v>
      </c>
    </row>
    <row r="354" spans="1:2" x14ac:dyDescent="0.35">
      <c r="A354" t="s">
        <v>723</v>
      </c>
      <c r="B354" t="s">
        <v>1610</v>
      </c>
    </row>
    <row r="355" spans="1:2" x14ac:dyDescent="0.35">
      <c r="A355" t="s">
        <v>705</v>
      </c>
      <c r="B355" t="s">
        <v>1609</v>
      </c>
    </row>
    <row r="356" spans="1:2" x14ac:dyDescent="0.35">
      <c r="A356" t="s">
        <v>485</v>
      </c>
      <c r="B356" t="s">
        <v>1608</v>
      </c>
    </row>
    <row r="357" spans="1:2" x14ac:dyDescent="0.35">
      <c r="A357" t="s">
        <v>363</v>
      </c>
      <c r="B357" t="s">
        <v>1607</v>
      </c>
    </row>
    <row r="358" spans="1:2" x14ac:dyDescent="0.35">
      <c r="A358" t="s">
        <v>942</v>
      </c>
      <c r="B358" t="s">
        <v>1606</v>
      </c>
    </row>
    <row r="359" spans="1:2" x14ac:dyDescent="0.35">
      <c r="A359" t="s">
        <v>790</v>
      </c>
      <c r="B359" t="s">
        <v>1605</v>
      </c>
    </row>
    <row r="360" spans="1:2" x14ac:dyDescent="0.35">
      <c r="A360" t="s">
        <v>1214</v>
      </c>
      <c r="B360" t="s">
        <v>1604</v>
      </c>
    </row>
    <row r="361" spans="1:2" x14ac:dyDescent="0.35">
      <c r="A361" t="s">
        <v>470</v>
      </c>
      <c r="B361" t="s">
        <v>1603</v>
      </c>
    </row>
    <row r="362" spans="1:2" x14ac:dyDescent="0.35">
      <c r="A362" t="s">
        <v>827</v>
      </c>
      <c r="B362" t="s">
        <v>1602</v>
      </c>
    </row>
    <row r="363" spans="1:2" x14ac:dyDescent="0.35">
      <c r="A363" t="s">
        <v>1601</v>
      </c>
      <c r="B363" t="s">
        <v>1600</v>
      </c>
    </row>
    <row r="364" spans="1:2" x14ac:dyDescent="0.35">
      <c r="A364" t="s">
        <v>406</v>
      </c>
      <c r="B364" t="s">
        <v>1599</v>
      </c>
    </row>
    <row r="365" spans="1:2" x14ac:dyDescent="0.35">
      <c r="A365" t="s">
        <v>943</v>
      </c>
      <c r="B365" t="s">
        <v>1598</v>
      </c>
    </row>
    <row r="366" spans="1:2" x14ac:dyDescent="0.35">
      <c r="A366" t="s">
        <v>1277</v>
      </c>
      <c r="B366" t="s">
        <v>1597</v>
      </c>
    </row>
    <row r="367" spans="1:2" x14ac:dyDescent="0.35">
      <c r="A367" t="s">
        <v>356</v>
      </c>
      <c r="B367" t="s">
        <v>1596</v>
      </c>
    </row>
    <row r="368" spans="1:2" x14ac:dyDescent="0.35">
      <c r="A368" t="s">
        <v>1220</v>
      </c>
      <c r="B368" t="s">
        <v>1595</v>
      </c>
    </row>
    <row r="369" spans="1:2" x14ac:dyDescent="0.35">
      <c r="A369" t="s">
        <v>640</v>
      </c>
      <c r="B369" t="s">
        <v>1594</v>
      </c>
    </row>
    <row r="370" spans="1:2" x14ac:dyDescent="0.35">
      <c r="A370" t="s">
        <v>1013</v>
      </c>
      <c r="B370" t="s">
        <v>1593</v>
      </c>
    </row>
    <row r="371" spans="1:2" x14ac:dyDescent="0.35">
      <c r="A371" t="s">
        <v>513</v>
      </c>
      <c r="B371" t="s">
        <v>1592</v>
      </c>
    </row>
    <row r="372" spans="1:2" x14ac:dyDescent="0.35">
      <c r="A372" t="s">
        <v>964</v>
      </c>
      <c r="B372" t="s">
        <v>1591</v>
      </c>
    </row>
    <row r="373" spans="1:2" x14ac:dyDescent="0.35">
      <c r="A373" t="s">
        <v>718</v>
      </c>
      <c r="B373" t="s">
        <v>1590</v>
      </c>
    </row>
    <row r="374" spans="1:2" x14ac:dyDescent="0.35">
      <c r="A374" t="s">
        <v>1142</v>
      </c>
      <c r="B374" t="s">
        <v>1589</v>
      </c>
    </row>
    <row r="375" spans="1:2" x14ac:dyDescent="0.35">
      <c r="A375" t="s">
        <v>922</v>
      </c>
      <c r="B375" t="s">
        <v>1588</v>
      </c>
    </row>
    <row r="376" spans="1:2" x14ac:dyDescent="0.35">
      <c r="A376" t="s">
        <v>534</v>
      </c>
      <c r="B376" t="s">
        <v>1587</v>
      </c>
    </row>
    <row r="377" spans="1:2" x14ac:dyDescent="0.35">
      <c r="A377" t="s">
        <v>945</v>
      </c>
      <c r="B377" t="s">
        <v>1586</v>
      </c>
    </row>
    <row r="378" spans="1:2" x14ac:dyDescent="0.35">
      <c r="A378" t="s">
        <v>1122</v>
      </c>
      <c r="B378" t="s">
        <v>1585</v>
      </c>
    </row>
    <row r="379" spans="1:2" x14ac:dyDescent="0.35">
      <c r="A379" t="s">
        <v>489</v>
      </c>
      <c r="B379" t="s">
        <v>1584</v>
      </c>
    </row>
    <row r="380" spans="1:2" x14ac:dyDescent="0.35">
      <c r="A380" t="s">
        <v>1182</v>
      </c>
      <c r="B380" t="s">
        <v>1583</v>
      </c>
    </row>
    <row r="381" spans="1:2" x14ac:dyDescent="0.35">
      <c r="A381" t="s">
        <v>1156</v>
      </c>
      <c r="B381" t="s">
        <v>1582</v>
      </c>
    </row>
    <row r="382" spans="1:2" x14ac:dyDescent="0.35">
      <c r="A382" t="s">
        <v>1328</v>
      </c>
      <c r="B382" t="s">
        <v>1581</v>
      </c>
    </row>
    <row r="383" spans="1:2" x14ac:dyDescent="0.35">
      <c r="A383" t="s">
        <v>443</v>
      </c>
      <c r="B383" t="s">
        <v>1580</v>
      </c>
    </row>
    <row r="384" spans="1:2" x14ac:dyDescent="0.35">
      <c r="A384" t="s">
        <v>1255</v>
      </c>
      <c r="B384" t="s">
        <v>1579</v>
      </c>
    </row>
    <row r="385" spans="1:2" x14ac:dyDescent="0.35">
      <c r="A385" t="s">
        <v>1228</v>
      </c>
      <c r="B385" t="s">
        <v>1578</v>
      </c>
    </row>
    <row r="386" spans="1:2" x14ac:dyDescent="0.35">
      <c r="A386" t="s">
        <v>902</v>
      </c>
      <c r="B386" t="s">
        <v>1577</v>
      </c>
    </row>
    <row r="387" spans="1:2" x14ac:dyDescent="0.35">
      <c r="A387" t="s">
        <v>785</v>
      </c>
      <c r="B387" t="s">
        <v>1576</v>
      </c>
    </row>
    <row r="388" spans="1:2" x14ac:dyDescent="0.35">
      <c r="A388" t="s">
        <v>1134</v>
      </c>
      <c r="B388" t="s">
        <v>1575</v>
      </c>
    </row>
    <row r="389" spans="1:2" x14ac:dyDescent="0.35">
      <c r="A389" t="s">
        <v>1067</v>
      </c>
      <c r="B389" t="s">
        <v>1574</v>
      </c>
    </row>
    <row r="390" spans="1:2" x14ac:dyDescent="0.35">
      <c r="A390" t="s">
        <v>1048</v>
      </c>
      <c r="B390" t="s">
        <v>1573</v>
      </c>
    </row>
    <row r="391" spans="1:2" x14ac:dyDescent="0.35">
      <c r="A391" t="s">
        <v>1066</v>
      </c>
      <c r="B391" t="s">
        <v>1572</v>
      </c>
    </row>
    <row r="392" spans="1:2" x14ac:dyDescent="0.35">
      <c r="A392" t="s">
        <v>1035</v>
      </c>
      <c r="B392" t="s">
        <v>1571</v>
      </c>
    </row>
    <row r="393" spans="1:2" x14ac:dyDescent="0.35">
      <c r="A393" t="s">
        <v>759</v>
      </c>
      <c r="B393" t="s">
        <v>1570</v>
      </c>
    </row>
    <row r="394" spans="1:2" x14ac:dyDescent="0.35">
      <c r="A394" t="s">
        <v>831</v>
      </c>
      <c r="B394" t="s">
        <v>1569</v>
      </c>
    </row>
    <row r="395" spans="1:2" x14ac:dyDescent="0.35">
      <c r="A395" t="s">
        <v>1203</v>
      </c>
      <c r="B395" t="s">
        <v>1568</v>
      </c>
    </row>
    <row r="396" spans="1:2" x14ac:dyDescent="0.35">
      <c r="A396" t="s">
        <v>794</v>
      </c>
      <c r="B396" t="s">
        <v>1567</v>
      </c>
    </row>
    <row r="397" spans="1:2" x14ac:dyDescent="0.35">
      <c r="A397" t="s">
        <v>982</v>
      </c>
      <c r="B397" t="s">
        <v>1566</v>
      </c>
    </row>
    <row r="398" spans="1:2" x14ac:dyDescent="0.35">
      <c r="A398" t="s">
        <v>1016</v>
      </c>
      <c r="B398" t="s">
        <v>1565</v>
      </c>
    </row>
    <row r="399" spans="1:2" x14ac:dyDescent="0.35">
      <c r="A399" t="s">
        <v>666</v>
      </c>
      <c r="B399" t="s">
        <v>1564</v>
      </c>
    </row>
    <row r="400" spans="1:2" x14ac:dyDescent="0.35">
      <c r="A400" t="s">
        <v>1331</v>
      </c>
      <c r="B400" t="s">
        <v>1563</v>
      </c>
    </row>
    <row r="401" spans="1:2" x14ac:dyDescent="0.35">
      <c r="A401" t="s">
        <v>660</v>
      </c>
      <c r="B401" t="s">
        <v>1562</v>
      </c>
    </row>
    <row r="402" spans="1:2" x14ac:dyDescent="0.35">
      <c r="A402" t="s">
        <v>526</v>
      </c>
      <c r="B402" t="s">
        <v>1561</v>
      </c>
    </row>
    <row r="403" spans="1:2" x14ac:dyDescent="0.35">
      <c r="A403" t="s">
        <v>604</v>
      </c>
      <c r="B403" t="s">
        <v>1560</v>
      </c>
    </row>
    <row r="404" spans="1:2" x14ac:dyDescent="0.35">
      <c r="A404" t="s">
        <v>1052</v>
      </c>
      <c r="B404" t="s">
        <v>1559</v>
      </c>
    </row>
    <row r="405" spans="1:2" x14ac:dyDescent="0.35">
      <c r="A405" t="s">
        <v>988</v>
      </c>
      <c r="B405" t="s">
        <v>1558</v>
      </c>
    </row>
    <row r="406" spans="1:2" x14ac:dyDescent="0.35">
      <c r="A406" t="s">
        <v>1236</v>
      </c>
      <c r="B406" t="s">
        <v>1557</v>
      </c>
    </row>
    <row r="407" spans="1:2" x14ac:dyDescent="0.35">
      <c r="A407" t="s">
        <v>1005</v>
      </c>
      <c r="B407" t="s">
        <v>1556</v>
      </c>
    </row>
    <row r="408" spans="1:2" x14ac:dyDescent="0.35">
      <c r="A408" t="s">
        <v>407</v>
      </c>
      <c r="B408" t="s">
        <v>1555</v>
      </c>
    </row>
    <row r="409" spans="1:2" x14ac:dyDescent="0.35">
      <c r="A409" t="s">
        <v>1324</v>
      </c>
      <c r="B409" t="s">
        <v>1554</v>
      </c>
    </row>
    <row r="410" spans="1:2" x14ac:dyDescent="0.35">
      <c r="A410" t="s">
        <v>1297</v>
      </c>
      <c r="B410" t="s">
        <v>1553</v>
      </c>
    </row>
    <row r="411" spans="1:2" x14ac:dyDescent="0.35">
      <c r="A411" t="s">
        <v>866</v>
      </c>
      <c r="B411" t="s">
        <v>1552</v>
      </c>
    </row>
    <row r="412" spans="1:2" x14ac:dyDescent="0.35">
      <c r="A412" t="s">
        <v>1275</v>
      </c>
      <c r="B412" t="s">
        <v>1551</v>
      </c>
    </row>
    <row r="413" spans="1:2" x14ac:dyDescent="0.35">
      <c r="A413" t="s">
        <v>457</v>
      </c>
      <c r="B413" t="s">
        <v>1550</v>
      </c>
    </row>
    <row r="414" spans="1:2" x14ac:dyDescent="0.35">
      <c r="A414" t="s">
        <v>912</v>
      </c>
      <c r="B414" t="s">
        <v>1549</v>
      </c>
    </row>
    <row r="415" spans="1:2" x14ac:dyDescent="0.35">
      <c r="A415" t="s">
        <v>725</v>
      </c>
      <c r="B415" t="s">
        <v>1548</v>
      </c>
    </row>
    <row r="416" spans="1:2" x14ac:dyDescent="0.35">
      <c r="A416" t="s">
        <v>341</v>
      </c>
      <c r="B416" t="s">
        <v>1547</v>
      </c>
    </row>
    <row r="417" spans="1:2" x14ac:dyDescent="0.35">
      <c r="A417" t="s">
        <v>1148</v>
      </c>
      <c r="B417" t="s">
        <v>1546</v>
      </c>
    </row>
    <row r="418" spans="1:2" x14ac:dyDescent="0.35">
      <c r="A418" t="s">
        <v>1039</v>
      </c>
      <c r="B418" t="s">
        <v>1545</v>
      </c>
    </row>
    <row r="419" spans="1:2" x14ac:dyDescent="0.35">
      <c r="A419" t="s">
        <v>409</v>
      </c>
      <c r="B419" t="s">
        <v>1544</v>
      </c>
    </row>
    <row r="420" spans="1:2" x14ac:dyDescent="0.35">
      <c r="A420" t="s">
        <v>800</v>
      </c>
      <c r="B420" t="s">
        <v>1543</v>
      </c>
    </row>
    <row r="421" spans="1:2" x14ac:dyDescent="0.35">
      <c r="A421" t="s">
        <v>1218</v>
      </c>
      <c r="B421" t="s">
        <v>1542</v>
      </c>
    </row>
    <row r="422" spans="1:2" x14ac:dyDescent="0.35">
      <c r="A422" t="s">
        <v>577</v>
      </c>
      <c r="B422" t="s">
        <v>1541</v>
      </c>
    </row>
    <row r="423" spans="1:2" x14ac:dyDescent="0.35">
      <c r="A423" t="s">
        <v>574</v>
      </c>
      <c r="B423" t="s">
        <v>1540</v>
      </c>
    </row>
    <row r="424" spans="1:2" x14ac:dyDescent="0.35">
      <c r="A424" t="s">
        <v>1290</v>
      </c>
      <c r="B424" t="s">
        <v>1539</v>
      </c>
    </row>
    <row r="425" spans="1:2" x14ac:dyDescent="0.35">
      <c r="A425" t="s">
        <v>1538</v>
      </c>
      <c r="B425" t="s">
        <v>1537</v>
      </c>
    </row>
    <row r="426" spans="1:2" x14ac:dyDescent="0.35">
      <c r="A426" t="s">
        <v>709</v>
      </c>
      <c r="B426" t="s">
        <v>1536</v>
      </c>
    </row>
    <row r="427" spans="1:2" x14ac:dyDescent="0.35">
      <c r="A427" t="s">
        <v>420</v>
      </c>
      <c r="B427" t="s">
        <v>1535</v>
      </c>
    </row>
    <row r="428" spans="1:2" x14ac:dyDescent="0.35">
      <c r="A428" t="s">
        <v>635</v>
      </c>
      <c r="B428" t="s">
        <v>1534</v>
      </c>
    </row>
    <row r="429" spans="1:2" x14ac:dyDescent="0.35">
      <c r="A429" t="s">
        <v>415</v>
      </c>
      <c r="B429" t="s">
        <v>1533</v>
      </c>
    </row>
    <row r="430" spans="1:2" x14ac:dyDescent="0.35">
      <c r="A430" t="s">
        <v>976</v>
      </c>
      <c r="B430" t="s">
        <v>1532</v>
      </c>
    </row>
    <row r="431" spans="1:2" x14ac:dyDescent="0.35">
      <c r="A431" t="s">
        <v>925</v>
      </c>
      <c r="B431" t="s">
        <v>1531</v>
      </c>
    </row>
    <row r="432" spans="1:2" x14ac:dyDescent="0.35">
      <c r="A432" t="s">
        <v>685</v>
      </c>
      <c r="B432" t="s">
        <v>1530</v>
      </c>
    </row>
    <row r="433" spans="1:2" x14ac:dyDescent="0.35">
      <c r="A433" t="s">
        <v>957</v>
      </c>
      <c r="B433" t="s">
        <v>1529</v>
      </c>
    </row>
    <row r="434" spans="1:2" x14ac:dyDescent="0.35">
      <c r="A434" t="s">
        <v>347</v>
      </c>
      <c r="B434" t="s">
        <v>1528</v>
      </c>
    </row>
    <row r="435" spans="1:2" x14ac:dyDescent="0.35">
      <c r="A435" t="s">
        <v>1141</v>
      </c>
      <c r="B435" t="s">
        <v>1527</v>
      </c>
    </row>
    <row r="436" spans="1:2" x14ac:dyDescent="0.35">
      <c r="A436" t="s">
        <v>1278</v>
      </c>
      <c r="B436" t="s">
        <v>1526</v>
      </c>
    </row>
    <row r="437" spans="1:2" x14ac:dyDescent="0.35">
      <c r="A437" t="s">
        <v>491</v>
      </c>
      <c r="B437" t="s">
        <v>1525</v>
      </c>
    </row>
    <row r="438" spans="1:2" x14ac:dyDescent="0.35">
      <c r="A438" t="s">
        <v>803</v>
      </c>
      <c r="B438" t="s">
        <v>1524</v>
      </c>
    </row>
    <row r="439" spans="1:2" x14ac:dyDescent="0.35">
      <c r="A439" t="s">
        <v>1073</v>
      </c>
      <c r="B439" t="s">
        <v>1523</v>
      </c>
    </row>
    <row r="440" spans="1:2" x14ac:dyDescent="0.35">
      <c r="A440" t="s">
        <v>373</v>
      </c>
      <c r="B440" t="s">
        <v>1522</v>
      </c>
    </row>
    <row r="441" spans="1:2" x14ac:dyDescent="0.35">
      <c r="A441" t="s">
        <v>1049</v>
      </c>
      <c r="B441" t="s">
        <v>1521</v>
      </c>
    </row>
    <row r="442" spans="1:2" x14ac:dyDescent="0.35">
      <c r="A442" t="s">
        <v>1089</v>
      </c>
      <c r="B442" t="s">
        <v>1520</v>
      </c>
    </row>
    <row r="443" spans="1:2" x14ac:dyDescent="0.35">
      <c r="A443" t="s">
        <v>733</v>
      </c>
      <c r="B443" t="s">
        <v>1519</v>
      </c>
    </row>
    <row r="444" spans="1:2" x14ac:dyDescent="0.35">
      <c r="A444" t="s">
        <v>548</v>
      </c>
      <c r="B444" t="s">
        <v>1518</v>
      </c>
    </row>
    <row r="445" spans="1:2" x14ac:dyDescent="0.35">
      <c r="A445" t="s">
        <v>1076</v>
      </c>
      <c r="B445" t="s">
        <v>1517</v>
      </c>
    </row>
    <row r="446" spans="1:2" x14ac:dyDescent="0.35">
      <c r="A446" t="s">
        <v>1206</v>
      </c>
      <c r="B446" t="s">
        <v>1516</v>
      </c>
    </row>
    <row r="447" spans="1:2" x14ac:dyDescent="0.35">
      <c r="A447" t="s">
        <v>1092</v>
      </c>
      <c r="B447" t="s">
        <v>1515</v>
      </c>
    </row>
    <row r="448" spans="1:2" x14ac:dyDescent="0.35">
      <c r="A448" t="s">
        <v>915</v>
      </c>
      <c r="B448" t="s">
        <v>1514</v>
      </c>
    </row>
    <row r="449" spans="1:2" x14ac:dyDescent="0.35">
      <c r="A449" t="s">
        <v>567</v>
      </c>
      <c r="B449" t="s">
        <v>1513</v>
      </c>
    </row>
    <row r="450" spans="1:2" x14ac:dyDescent="0.35">
      <c r="A450" t="s">
        <v>1036</v>
      </c>
      <c r="B450" t="s">
        <v>1512</v>
      </c>
    </row>
    <row r="451" spans="1:2" x14ac:dyDescent="0.35">
      <c r="A451" t="s">
        <v>1081</v>
      </c>
      <c r="B451" t="s">
        <v>1511</v>
      </c>
    </row>
    <row r="452" spans="1:2" x14ac:dyDescent="0.35">
      <c r="A452" t="s">
        <v>639</v>
      </c>
      <c r="B452" t="s">
        <v>1510</v>
      </c>
    </row>
    <row r="453" spans="1:2" x14ac:dyDescent="0.35">
      <c r="A453" t="s">
        <v>1120</v>
      </c>
      <c r="B453" t="s">
        <v>1509</v>
      </c>
    </row>
    <row r="454" spans="1:2" x14ac:dyDescent="0.35">
      <c r="A454" t="s">
        <v>1086</v>
      </c>
      <c r="B454" t="s">
        <v>1508</v>
      </c>
    </row>
    <row r="455" spans="1:2" x14ac:dyDescent="0.35">
      <c r="A455" t="s">
        <v>1237</v>
      </c>
      <c r="B455" t="s">
        <v>1507</v>
      </c>
    </row>
    <row r="456" spans="1:2" x14ac:dyDescent="0.35">
      <c r="A456" t="s">
        <v>1327</v>
      </c>
      <c r="B456" t="s">
        <v>1506</v>
      </c>
    </row>
    <row r="457" spans="1:2" x14ac:dyDescent="0.35">
      <c r="A457" t="s">
        <v>953</v>
      </c>
      <c r="B457" t="s">
        <v>1505</v>
      </c>
    </row>
    <row r="458" spans="1:2" x14ac:dyDescent="0.35">
      <c r="A458" t="s">
        <v>385</v>
      </c>
      <c r="B458" t="s">
        <v>1504</v>
      </c>
    </row>
    <row r="459" spans="1:2" x14ac:dyDescent="0.35">
      <c r="A459" t="s">
        <v>667</v>
      </c>
      <c r="B459" t="s">
        <v>1503</v>
      </c>
    </row>
    <row r="460" spans="1:2" x14ac:dyDescent="0.35">
      <c r="A460" t="s">
        <v>946</v>
      </c>
      <c r="B460" t="s">
        <v>1502</v>
      </c>
    </row>
    <row r="461" spans="1:2" x14ac:dyDescent="0.35">
      <c r="A461" t="s">
        <v>1017</v>
      </c>
      <c r="B461" t="s">
        <v>1501</v>
      </c>
    </row>
    <row r="462" spans="1:2" x14ac:dyDescent="0.35">
      <c r="A462" t="s">
        <v>422</v>
      </c>
      <c r="B462" t="s">
        <v>1500</v>
      </c>
    </row>
    <row r="463" spans="1:2" x14ac:dyDescent="0.35">
      <c r="A463" t="s">
        <v>519</v>
      </c>
      <c r="B463" t="s">
        <v>1499</v>
      </c>
    </row>
    <row r="464" spans="1:2" x14ac:dyDescent="0.35">
      <c r="A464" t="s">
        <v>1334</v>
      </c>
      <c r="B464" t="s">
        <v>1498</v>
      </c>
    </row>
    <row r="465" spans="1:2" x14ac:dyDescent="0.35">
      <c r="A465" t="s">
        <v>1313</v>
      </c>
      <c r="B465" t="s">
        <v>1497</v>
      </c>
    </row>
    <row r="466" spans="1:2" x14ac:dyDescent="0.35">
      <c r="A466" t="s">
        <v>427</v>
      </c>
      <c r="B466" t="s">
        <v>1496</v>
      </c>
    </row>
    <row r="467" spans="1:2" x14ac:dyDescent="0.35">
      <c r="A467" t="s">
        <v>1260</v>
      </c>
      <c r="B467" t="s">
        <v>1495</v>
      </c>
    </row>
    <row r="468" spans="1:2" x14ac:dyDescent="0.35">
      <c r="A468" t="s">
        <v>477</v>
      </c>
      <c r="B468" t="s">
        <v>1494</v>
      </c>
    </row>
    <row r="469" spans="1:2" x14ac:dyDescent="0.35">
      <c r="A469" t="s">
        <v>1102</v>
      </c>
      <c r="B469" t="s">
        <v>1493</v>
      </c>
    </row>
    <row r="470" spans="1:2" x14ac:dyDescent="0.35">
      <c r="A470" t="s">
        <v>1213</v>
      </c>
      <c r="B470" t="s">
        <v>1492</v>
      </c>
    </row>
    <row r="471" spans="1:2" x14ac:dyDescent="0.35">
      <c r="A471" t="s">
        <v>571</v>
      </c>
      <c r="B471" t="s">
        <v>1491</v>
      </c>
    </row>
    <row r="472" spans="1:2" x14ac:dyDescent="0.35">
      <c r="A472" t="s">
        <v>815</v>
      </c>
      <c r="B472" t="s">
        <v>1490</v>
      </c>
    </row>
    <row r="473" spans="1:2" x14ac:dyDescent="0.35">
      <c r="A473" t="s">
        <v>770</v>
      </c>
      <c r="B473" t="s">
        <v>1489</v>
      </c>
    </row>
    <row r="474" spans="1:2" x14ac:dyDescent="0.35">
      <c r="A474" t="s">
        <v>1152</v>
      </c>
      <c r="B474" t="s">
        <v>1488</v>
      </c>
    </row>
    <row r="475" spans="1:2" x14ac:dyDescent="0.35">
      <c r="A475" t="s">
        <v>402</v>
      </c>
      <c r="B475" t="s">
        <v>1487</v>
      </c>
    </row>
    <row r="476" spans="1:2" x14ac:dyDescent="0.35">
      <c r="A476" t="s">
        <v>1283</v>
      </c>
      <c r="B476" t="s">
        <v>1486</v>
      </c>
    </row>
    <row r="477" spans="1:2" x14ac:dyDescent="0.35">
      <c r="A477" t="s">
        <v>1114</v>
      </c>
      <c r="B477" t="s">
        <v>1485</v>
      </c>
    </row>
    <row r="478" spans="1:2" x14ac:dyDescent="0.35">
      <c r="A478" t="s">
        <v>719</v>
      </c>
      <c r="B478" t="s">
        <v>1484</v>
      </c>
    </row>
    <row r="479" spans="1:2" x14ac:dyDescent="0.35">
      <c r="A479" t="s">
        <v>340</v>
      </c>
      <c r="B479" t="s">
        <v>1483</v>
      </c>
    </row>
    <row r="480" spans="1:2" x14ac:dyDescent="0.35">
      <c r="A480" t="s">
        <v>1161</v>
      </c>
      <c r="B480" t="s">
        <v>1482</v>
      </c>
    </row>
    <row r="481" spans="1:2" x14ac:dyDescent="0.35">
      <c r="A481" t="s">
        <v>971</v>
      </c>
      <c r="B481" t="s">
        <v>1481</v>
      </c>
    </row>
    <row r="482" spans="1:2" x14ac:dyDescent="0.35">
      <c r="A482" t="s">
        <v>1069</v>
      </c>
      <c r="B482" t="s">
        <v>1480</v>
      </c>
    </row>
    <row r="483" spans="1:2" x14ac:dyDescent="0.35">
      <c r="A483" t="s">
        <v>741</v>
      </c>
      <c r="B483" t="s">
        <v>1479</v>
      </c>
    </row>
    <row r="484" spans="1:2" x14ac:dyDescent="0.35">
      <c r="A484" t="s">
        <v>1002</v>
      </c>
      <c r="B484" t="s">
        <v>1478</v>
      </c>
    </row>
    <row r="485" spans="1:2" x14ac:dyDescent="0.35">
      <c r="A485" t="s">
        <v>907</v>
      </c>
      <c r="B485" t="s">
        <v>1477</v>
      </c>
    </row>
    <row r="486" spans="1:2" x14ac:dyDescent="0.35">
      <c r="A486" t="s">
        <v>1071</v>
      </c>
      <c r="B486" t="s">
        <v>1476</v>
      </c>
    </row>
    <row r="487" spans="1:2" x14ac:dyDescent="0.35">
      <c r="A487" t="s">
        <v>916</v>
      </c>
      <c r="B487" t="s">
        <v>1475</v>
      </c>
    </row>
    <row r="488" spans="1:2" x14ac:dyDescent="0.35">
      <c r="A488" t="s">
        <v>627</v>
      </c>
      <c r="B488" t="s">
        <v>1474</v>
      </c>
    </row>
    <row r="489" spans="1:2" x14ac:dyDescent="0.35">
      <c r="A489" t="s">
        <v>795</v>
      </c>
      <c r="B489" t="s">
        <v>1473</v>
      </c>
    </row>
    <row r="490" spans="1:2" x14ac:dyDescent="0.35">
      <c r="A490" t="s">
        <v>854</v>
      </c>
      <c r="B490" t="s">
        <v>1472</v>
      </c>
    </row>
    <row r="491" spans="1:2" x14ac:dyDescent="0.35">
      <c r="A491" t="s">
        <v>540</v>
      </c>
      <c r="B491" t="s">
        <v>1471</v>
      </c>
    </row>
    <row r="492" spans="1:2" x14ac:dyDescent="0.35">
      <c r="A492" t="s">
        <v>1119</v>
      </c>
      <c r="B492" t="s">
        <v>1470</v>
      </c>
    </row>
    <row r="493" spans="1:2" x14ac:dyDescent="0.35">
      <c r="A493" t="s">
        <v>1188</v>
      </c>
      <c r="B493" t="s">
        <v>1469</v>
      </c>
    </row>
    <row r="494" spans="1:2" x14ac:dyDescent="0.35">
      <c r="A494" t="s">
        <v>1038</v>
      </c>
      <c r="B494" t="s">
        <v>1468</v>
      </c>
    </row>
    <row r="495" spans="1:2" x14ac:dyDescent="0.35">
      <c r="A495" t="s">
        <v>428</v>
      </c>
      <c r="B495" t="s">
        <v>1467</v>
      </c>
    </row>
    <row r="496" spans="1:2" x14ac:dyDescent="0.35">
      <c r="A496" t="s">
        <v>772</v>
      </c>
      <c r="B496" t="s">
        <v>1466</v>
      </c>
    </row>
    <row r="497" spans="1:2" x14ac:dyDescent="0.35">
      <c r="A497" t="s">
        <v>1112</v>
      </c>
      <c r="B497" t="s">
        <v>1465</v>
      </c>
    </row>
    <row r="498" spans="1:2" x14ac:dyDescent="0.35">
      <c r="A498" t="s">
        <v>436</v>
      </c>
      <c r="B498" t="s">
        <v>1464</v>
      </c>
    </row>
    <row r="499" spans="1:2" x14ac:dyDescent="0.35">
      <c r="A499" t="s">
        <v>1151</v>
      </c>
      <c r="B499" t="s">
        <v>1463</v>
      </c>
    </row>
    <row r="500" spans="1:2" x14ac:dyDescent="0.35">
      <c r="A500" t="s">
        <v>1136</v>
      </c>
      <c r="B500" t="s">
        <v>1462</v>
      </c>
    </row>
    <row r="501" spans="1:2" x14ac:dyDescent="0.35">
      <c r="A501" t="s">
        <v>888</v>
      </c>
      <c r="B501" t="s">
        <v>1461</v>
      </c>
    </row>
    <row r="502" spans="1:2" x14ac:dyDescent="0.35">
      <c r="A502" t="s">
        <v>499</v>
      </c>
      <c r="B502" t="s">
        <v>1460</v>
      </c>
    </row>
    <row r="503" spans="1:2" x14ac:dyDescent="0.35">
      <c r="A503" t="s">
        <v>954</v>
      </c>
      <c r="B503" t="s">
        <v>1459</v>
      </c>
    </row>
    <row r="504" spans="1:2" x14ac:dyDescent="0.35">
      <c r="A504" t="s">
        <v>937</v>
      </c>
      <c r="B504" t="s">
        <v>1458</v>
      </c>
    </row>
    <row r="505" spans="1:2" x14ac:dyDescent="0.35">
      <c r="A505" t="s">
        <v>1323</v>
      </c>
      <c r="B505" t="s">
        <v>1457</v>
      </c>
    </row>
    <row r="506" spans="1:2" x14ac:dyDescent="0.35">
      <c r="A506" t="s">
        <v>933</v>
      </c>
      <c r="B506" t="s">
        <v>1456</v>
      </c>
    </row>
    <row r="507" spans="1:2" x14ac:dyDescent="0.35">
      <c r="A507" t="s">
        <v>1105</v>
      </c>
      <c r="B507" t="s">
        <v>1455</v>
      </c>
    </row>
    <row r="508" spans="1:2" x14ac:dyDescent="0.35">
      <c r="A508" t="s">
        <v>1299</v>
      </c>
      <c r="B508" t="s">
        <v>1454</v>
      </c>
    </row>
    <row r="509" spans="1:2" x14ac:dyDescent="0.35">
      <c r="A509" t="s">
        <v>991</v>
      </c>
      <c r="B509" t="s">
        <v>1453</v>
      </c>
    </row>
    <row r="510" spans="1:2" x14ac:dyDescent="0.35">
      <c r="A510" t="s">
        <v>1147</v>
      </c>
      <c r="B510" t="s">
        <v>1452</v>
      </c>
    </row>
    <row r="511" spans="1:2" x14ac:dyDescent="0.35">
      <c r="A511" t="s">
        <v>1208</v>
      </c>
      <c r="B511" t="s">
        <v>1451</v>
      </c>
    </row>
    <row r="512" spans="1:2" x14ac:dyDescent="0.35">
      <c r="A512" t="s">
        <v>631</v>
      </c>
      <c r="B512" t="s">
        <v>1450</v>
      </c>
    </row>
    <row r="513" spans="1:2" x14ac:dyDescent="0.35">
      <c r="A513" t="s">
        <v>1449</v>
      </c>
      <c r="B513" t="s">
        <v>1448</v>
      </c>
    </row>
    <row r="514" spans="1:2" x14ac:dyDescent="0.35">
      <c r="A514" t="s">
        <v>1447</v>
      </c>
      <c r="B514" t="s">
        <v>1446</v>
      </c>
    </row>
    <row r="515" spans="1:2" x14ac:dyDescent="0.35">
      <c r="A515" t="s">
        <v>367</v>
      </c>
      <c r="B515" t="s">
        <v>1445</v>
      </c>
    </row>
    <row r="516" spans="1:2" x14ac:dyDescent="0.35">
      <c r="A516" t="s">
        <v>581</v>
      </c>
      <c r="B516" t="s">
        <v>1444</v>
      </c>
    </row>
    <row r="517" spans="1:2" x14ac:dyDescent="0.35">
      <c r="A517" t="s">
        <v>716</v>
      </c>
      <c r="B517" t="s">
        <v>1443</v>
      </c>
    </row>
    <row r="518" spans="1:2" x14ac:dyDescent="0.35">
      <c r="A518" t="s">
        <v>387</v>
      </c>
      <c r="B518" t="s">
        <v>1442</v>
      </c>
    </row>
    <row r="519" spans="1:2" x14ac:dyDescent="0.35">
      <c r="A519" t="s">
        <v>1155</v>
      </c>
      <c r="B519" t="s">
        <v>1441</v>
      </c>
    </row>
    <row r="520" spans="1:2" x14ac:dyDescent="0.35">
      <c r="A520" t="s">
        <v>722</v>
      </c>
      <c r="B520" t="s">
        <v>1440</v>
      </c>
    </row>
    <row r="521" spans="1:2" x14ac:dyDescent="0.35">
      <c r="A521" t="s">
        <v>835</v>
      </c>
      <c r="B521" t="s">
        <v>1439</v>
      </c>
    </row>
    <row r="522" spans="1:2" x14ac:dyDescent="0.35">
      <c r="A522" t="s">
        <v>628</v>
      </c>
      <c r="B522" t="s">
        <v>1438</v>
      </c>
    </row>
    <row r="523" spans="1:2" x14ac:dyDescent="0.35">
      <c r="A523" t="s">
        <v>892</v>
      </c>
      <c r="B523" t="s">
        <v>1437</v>
      </c>
    </row>
    <row r="524" spans="1:2" x14ac:dyDescent="0.35">
      <c r="A524" t="s">
        <v>769</v>
      </c>
      <c r="B524" t="s">
        <v>1436</v>
      </c>
    </row>
    <row r="525" spans="1:2" x14ac:dyDescent="0.35">
      <c r="A525" t="s">
        <v>702</v>
      </c>
      <c r="B525" t="s">
        <v>1435</v>
      </c>
    </row>
    <row r="526" spans="1:2" x14ac:dyDescent="0.35">
      <c r="A526" t="s">
        <v>1247</v>
      </c>
      <c r="B526" t="s">
        <v>1434</v>
      </c>
    </row>
    <row r="527" spans="1:2" x14ac:dyDescent="0.35">
      <c r="A527" t="s">
        <v>1190</v>
      </c>
      <c r="B527" t="s">
        <v>1433</v>
      </c>
    </row>
    <row r="528" spans="1:2" x14ac:dyDescent="0.35">
      <c r="A528" t="s">
        <v>1288</v>
      </c>
      <c r="B528" t="s">
        <v>1432</v>
      </c>
    </row>
    <row r="529" spans="1:2" x14ac:dyDescent="0.35">
      <c r="A529" t="s">
        <v>454</v>
      </c>
      <c r="B529" t="s">
        <v>1431</v>
      </c>
    </row>
    <row r="530" spans="1:2" x14ac:dyDescent="0.35">
      <c r="A530" t="s">
        <v>1259</v>
      </c>
      <c r="B530" t="s">
        <v>1430</v>
      </c>
    </row>
    <row r="531" spans="1:2" x14ac:dyDescent="0.35">
      <c r="A531" t="s">
        <v>1012</v>
      </c>
      <c r="B531" t="s">
        <v>1429</v>
      </c>
    </row>
    <row r="532" spans="1:2" x14ac:dyDescent="0.35">
      <c r="A532" t="s">
        <v>1428</v>
      </c>
      <c r="B532" t="s">
        <v>1427</v>
      </c>
    </row>
    <row r="533" spans="1:2" x14ac:dyDescent="0.35">
      <c r="A533" t="s">
        <v>993</v>
      </c>
      <c r="B533" t="s">
        <v>1426</v>
      </c>
    </row>
    <row r="534" spans="1:2" x14ac:dyDescent="0.35">
      <c r="A534" t="s">
        <v>913</v>
      </c>
      <c r="B534" t="s">
        <v>1425</v>
      </c>
    </row>
    <row r="535" spans="1:2" x14ac:dyDescent="0.35">
      <c r="A535" t="s">
        <v>344</v>
      </c>
      <c r="B535" t="s">
        <v>1424</v>
      </c>
    </row>
    <row r="536" spans="1:2" x14ac:dyDescent="0.35">
      <c r="A536" t="s">
        <v>1104</v>
      </c>
      <c r="B536" t="s">
        <v>1423</v>
      </c>
    </row>
    <row r="537" spans="1:2" x14ac:dyDescent="0.35">
      <c r="A537" t="s">
        <v>738</v>
      </c>
      <c r="B537" t="s">
        <v>1422</v>
      </c>
    </row>
    <row r="538" spans="1:2" x14ac:dyDescent="0.35">
      <c r="A538" t="s">
        <v>464</v>
      </c>
      <c r="B538" t="s">
        <v>1421</v>
      </c>
    </row>
    <row r="539" spans="1:2" x14ac:dyDescent="0.35">
      <c r="A539" t="s">
        <v>781</v>
      </c>
      <c r="B539" t="s">
        <v>1420</v>
      </c>
    </row>
    <row r="540" spans="1:2" x14ac:dyDescent="0.35">
      <c r="A540" t="s">
        <v>395</v>
      </c>
      <c r="B540" t="s">
        <v>1419</v>
      </c>
    </row>
    <row r="541" spans="1:2" x14ac:dyDescent="0.35">
      <c r="A541" t="s">
        <v>1418</v>
      </c>
      <c r="B541" t="s">
        <v>1417</v>
      </c>
    </row>
    <row r="542" spans="1:2" x14ac:dyDescent="0.35">
      <c r="A542" t="s">
        <v>917</v>
      </c>
      <c r="B542" t="s">
        <v>1416</v>
      </c>
    </row>
    <row r="543" spans="1:2" x14ac:dyDescent="0.35">
      <c r="A543" t="s">
        <v>671</v>
      </c>
      <c r="B543" t="s">
        <v>1415</v>
      </c>
    </row>
    <row r="544" spans="1:2" x14ac:dyDescent="0.35">
      <c r="A544" t="s">
        <v>351</v>
      </c>
      <c r="B544" t="s">
        <v>1414</v>
      </c>
    </row>
    <row r="545" spans="1:2" x14ac:dyDescent="0.35">
      <c r="A545" t="s">
        <v>1229</v>
      </c>
      <c r="B545" t="s">
        <v>1413</v>
      </c>
    </row>
    <row r="546" spans="1:2" x14ac:dyDescent="0.35">
      <c r="A546" t="s">
        <v>956</v>
      </c>
      <c r="B546" t="s">
        <v>1412</v>
      </c>
    </row>
    <row r="547" spans="1:2" x14ac:dyDescent="0.35">
      <c r="A547" t="s">
        <v>825</v>
      </c>
      <c r="B547" t="s">
        <v>1411</v>
      </c>
    </row>
    <row r="548" spans="1:2" x14ac:dyDescent="0.35">
      <c r="A548" t="s">
        <v>511</v>
      </c>
      <c r="B548" t="s">
        <v>1410</v>
      </c>
    </row>
    <row r="549" spans="1:2" x14ac:dyDescent="0.35">
      <c r="A549" t="s">
        <v>1042</v>
      </c>
      <c r="B549" t="s">
        <v>1409</v>
      </c>
    </row>
    <row r="550" spans="1:2" x14ac:dyDescent="0.35">
      <c r="A550" t="s">
        <v>939</v>
      </c>
      <c r="B550" t="s">
        <v>1408</v>
      </c>
    </row>
    <row r="551" spans="1:2" x14ac:dyDescent="0.35">
      <c r="A551" t="s">
        <v>1407</v>
      </c>
      <c r="B551" t="s">
        <v>1406</v>
      </c>
    </row>
    <row r="552" spans="1:2" x14ac:dyDescent="0.35">
      <c r="A552" t="s">
        <v>384</v>
      </c>
      <c r="B552" t="s">
        <v>1405</v>
      </c>
    </row>
    <row r="553" spans="1:2" x14ac:dyDescent="0.35">
      <c r="A553" t="s">
        <v>782</v>
      </c>
      <c r="B553" t="s">
        <v>1404</v>
      </c>
    </row>
    <row r="554" spans="1:2" x14ac:dyDescent="0.35">
      <c r="A554" t="s">
        <v>1064</v>
      </c>
      <c r="B554" t="s">
        <v>1403</v>
      </c>
    </row>
    <row r="555" spans="1:2" x14ac:dyDescent="0.35">
      <c r="A555" t="s">
        <v>871</v>
      </c>
      <c r="B555" t="s">
        <v>1402</v>
      </c>
    </row>
    <row r="556" spans="1:2" x14ac:dyDescent="0.35">
      <c r="A556" t="s">
        <v>492</v>
      </c>
      <c r="B556" t="s">
        <v>1401</v>
      </c>
    </row>
    <row r="557" spans="1:2" x14ac:dyDescent="0.35">
      <c r="A557" t="s">
        <v>494</v>
      </c>
      <c r="B557" t="s">
        <v>1400</v>
      </c>
    </row>
    <row r="558" spans="1:2" x14ac:dyDescent="0.35">
      <c r="A558" t="s">
        <v>1243</v>
      </c>
      <c r="B558" t="s">
        <v>1399</v>
      </c>
    </row>
    <row r="559" spans="1:2" x14ac:dyDescent="0.35">
      <c r="A559" t="s">
        <v>1169</v>
      </c>
      <c r="B559" t="s">
        <v>1398</v>
      </c>
    </row>
    <row r="560" spans="1:2" x14ac:dyDescent="0.35">
      <c r="A560" t="s">
        <v>1263</v>
      </c>
      <c r="B560" t="s">
        <v>1397</v>
      </c>
    </row>
    <row r="561" spans="1:2" x14ac:dyDescent="0.35">
      <c r="A561" t="s">
        <v>899</v>
      </c>
      <c r="B561" t="s">
        <v>1396</v>
      </c>
    </row>
    <row r="562" spans="1:2" x14ac:dyDescent="0.35">
      <c r="A562" t="s">
        <v>817</v>
      </c>
      <c r="B562" t="s">
        <v>1395</v>
      </c>
    </row>
    <row r="563" spans="1:2" x14ac:dyDescent="0.35">
      <c r="A563" t="s">
        <v>1316</v>
      </c>
      <c r="B563" t="s">
        <v>1394</v>
      </c>
    </row>
    <row r="564" spans="1:2" x14ac:dyDescent="0.35">
      <c r="A564" t="s">
        <v>714</v>
      </c>
      <c r="B564" t="s">
        <v>1393</v>
      </c>
    </row>
    <row r="565" spans="1:2" x14ac:dyDescent="0.35">
      <c r="A565" t="s">
        <v>919</v>
      </c>
      <c r="B565" t="s">
        <v>1392</v>
      </c>
    </row>
    <row r="566" spans="1:2" x14ac:dyDescent="0.35">
      <c r="A566" t="s">
        <v>1055</v>
      </c>
      <c r="B566" t="s">
        <v>1391</v>
      </c>
    </row>
    <row r="567" spans="1:2" x14ac:dyDescent="0.35">
      <c r="A567" t="s">
        <v>566</v>
      </c>
      <c r="B567" t="s">
        <v>1390</v>
      </c>
    </row>
    <row r="568" spans="1:2" x14ac:dyDescent="0.35">
      <c r="A568" t="s">
        <v>587</v>
      </c>
      <c r="B568" t="s">
        <v>1389</v>
      </c>
    </row>
    <row r="569" spans="1:2" x14ac:dyDescent="0.35">
      <c r="A569" t="s">
        <v>463</v>
      </c>
      <c r="B569" t="s">
        <v>1388</v>
      </c>
    </row>
    <row r="570" spans="1:2" x14ac:dyDescent="0.35">
      <c r="A570" t="s">
        <v>332</v>
      </c>
      <c r="B570" t="s">
        <v>1387</v>
      </c>
    </row>
    <row r="571" spans="1:2" x14ac:dyDescent="0.35">
      <c r="A571" t="s">
        <v>1238</v>
      </c>
      <c r="B571" t="s">
        <v>1386</v>
      </c>
    </row>
    <row r="572" spans="1:2" x14ac:dyDescent="0.35">
      <c r="A572" t="s">
        <v>338</v>
      </c>
      <c r="B572" t="s">
        <v>1385</v>
      </c>
    </row>
    <row r="573" spans="1:2" x14ac:dyDescent="0.35">
      <c r="A573" t="s">
        <v>1133</v>
      </c>
      <c r="B573" t="s">
        <v>1384</v>
      </c>
    </row>
    <row r="574" spans="1:2" x14ac:dyDescent="0.35">
      <c r="A574" t="s">
        <v>599</v>
      </c>
      <c r="B574" t="s">
        <v>1383</v>
      </c>
    </row>
    <row r="575" spans="1:2" x14ac:dyDescent="0.35">
      <c r="A575" t="s">
        <v>1315</v>
      </c>
      <c r="B575" t="s">
        <v>1382</v>
      </c>
    </row>
    <row r="576" spans="1:2" x14ac:dyDescent="0.35">
      <c r="A576" t="s">
        <v>648</v>
      </c>
      <c r="B576" t="s">
        <v>1381</v>
      </c>
    </row>
    <row r="577" spans="1:2" x14ac:dyDescent="0.35">
      <c r="A577" t="s">
        <v>482</v>
      </c>
      <c r="B577" t="s">
        <v>1380</v>
      </c>
    </row>
    <row r="578" spans="1:2" x14ac:dyDescent="0.35">
      <c r="A578" t="s">
        <v>812</v>
      </c>
      <c r="B578" t="s">
        <v>1379</v>
      </c>
    </row>
    <row r="579" spans="1:2" x14ac:dyDescent="0.35">
      <c r="A579" t="s">
        <v>417</v>
      </c>
      <c r="B579" t="s">
        <v>1378</v>
      </c>
    </row>
    <row r="580" spans="1:2" x14ac:dyDescent="0.35">
      <c r="A580" t="s">
        <v>787</v>
      </c>
      <c r="B580" t="s">
        <v>1377</v>
      </c>
    </row>
    <row r="581" spans="1:2" x14ac:dyDescent="0.35">
      <c r="A581" t="s">
        <v>572</v>
      </c>
      <c r="B581" t="s">
        <v>1376</v>
      </c>
    </row>
    <row r="582" spans="1:2" x14ac:dyDescent="0.35">
      <c r="A582" t="s">
        <v>495</v>
      </c>
      <c r="B582" t="s">
        <v>1375</v>
      </c>
    </row>
    <row r="583" spans="1:2" x14ac:dyDescent="0.35">
      <c r="A583" t="s">
        <v>960</v>
      </c>
      <c r="B583" t="s">
        <v>1374</v>
      </c>
    </row>
    <row r="584" spans="1:2" x14ac:dyDescent="0.35">
      <c r="A584" t="s">
        <v>1158</v>
      </c>
      <c r="B584" t="s">
        <v>1373</v>
      </c>
    </row>
    <row r="585" spans="1:2" x14ac:dyDescent="0.35">
      <c r="A585" t="s">
        <v>461</v>
      </c>
      <c r="B585" t="s">
        <v>1372</v>
      </c>
    </row>
    <row r="586" spans="1:2" x14ac:dyDescent="0.35">
      <c r="A586" t="s">
        <v>849</v>
      </c>
      <c r="B586" t="s">
        <v>1371</v>
      </c>
    </row>
    <row r="587" spans="1:2" x14ac:dyDescent="0.35">
      <c r="A587" t="s">
        <v>576</v>
      </c>
      <c r="B587" t="s">
        <v>1370</v>
      </c>
    </row>
    <row r="588" spans="1:2" x14ac:dyDescent="0.35">
      <c r="A588" t="s">
        <v>873</v>
      </c>
      <c r="B588" t="s">
        <v>1369</v>
      </c>
    </row>
    <row r="589" spans="1:2" x14ac:dyDescent="0.35">
      <c r="A589" t="s">
        <v>1184</v>
      </c>
      <c r="B589" t="s">
        <v>1368</v>
      </c>
    </row>
    <row r="590" spans="1:2" x14ac:dyDescent="0.35">
      <c r="A590" t="s">
        <v>434</v>
      </c>
      <c r="B590" t="s">
        <v>1367</v>
      </c>
    </row>
    <row r="591" spans="1:2" x14ac:dyDescent="0.35">
      <c r="A591" t="s">
        <v>590</v>
      </c>
      <c r="B591" t="s">
        <v>1366</v>
      </c>
    </row>
    <row r="592" spans="1:2" x14ac:dyDescent="0.35">
      <c r="A592" t="s">
        <v>582</v>
      </c>
      <c r="B592" t="s">
        <v>1365</v>
      </c>
    </row>
    <row r="593" spans="1:2" x14ac:dyDescent="0.35">
      <c r="A593" t="s">
        <v>1061</v>
      </c>
      <c r="B593" t="s">
        <v>1364</v>
      </c>
    </row>
    <row r="594" spans="1:2" x14ac:dyDescent="0.35">
      <c r="A594" t="s">
        <v>745</v>
      </c>
      <c r="B594" t="s">
        <v>1363</v>
      </c>
    </row>
    <row r="595" spans="1:2" x14ac:dyDescent="0.35">
      <c r="A595" t="s">
        <v>603</v>
      </c>
      <c r="B595" t="s">
        <v>1362</v>
      </c>
    </row>
    <row r="596" spans="1:2" x14ac:dyDescent="0.35">
      <c r="A596" t="s">
        <v>376</v>
      </c>
      <c r="B596" t="s">
        <v>1361</v>
      </c>
    </row>
    <row r="597" spans="1:2" x14ac:dyDescent="0.35">
      <c r="A597" t="s">
        <v>1245</v>
      </c>
      <c r="B597" t="s">
        <v>1360</v>
      </c>
    </row>
    <row r="598" spans="1:2" x14ac:dyDescent="0.35">
      <c r="A598" t="s">
        <v>1194</v>
      </c>
      <c r="B598" t="s">
        <v>1359</v>
      </c>
    </row>
    <row r="599" spans="1:2" x14ac:dyDescent="0.35">
      <c r="A599" t="s">
        <v>1320</v>
      </c>
      <c r="B599" t="s">
        <v>1358</v>
      </c>
    </row>
    <row r="600" spans="1:2" x14ac:dyDescent="0.35">
      <c r="A600" t="s">
        <v>1128</v>
      </c>
      <c r="B600" t="s">
        <v>1357</v>
      </c>
    </row>
    <row r="601" spans="1:2" x14ac:dyDescent="0.35">
      <c r="A601" t="s">
        <v>767</v>
      </c>
      <c r="B601" t="s">
        <v>1356</v>
      </c>
    </row>
    <row r="602" spans="1:2" x14ac:dyDescent="0.35">
      <c r="A602" t="s">
        <v>764</v>
      </c>
      <c r="B602" t="s">
        <v>1355</v>
      </c>
    </row>
    <row r="603" spans="1:2" x14ac:dyDescent="0.35">
      <c r="A603" t="s">
        <v>624</v>
      </c>
      <c r="B603" t="s">
        <v>1354</v>
      </c>
    </row>
    <row r="604" spans="1:2" x14ac:dyDescent="0.35">
      <c r="A604" t="s">
        <v>551</v>
      </c>
      <c r="B604" t="s">
        <v>1353</v>
      </c>
    </row>
    <row r="605" spans="1:2" x14ac:dyDescent="0.35">
      <c r="A605" t="s">
        <v>928</v>
      </c>
      <c r="B605" t="s">
        <v>1352</v>
      </c>
    </row>
    <row r="606" spans="1:2" x14ac:dyDescent="0.35">
      <c r="A606" t="s">
        <v>554</v>
      </c>
      <c r="B606" t="s">
        <v>1351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5"/>
  <sheetViews>
    <sheetView workbookViewId="0">
      <pane ySplit="1" topLeftCell="A2" activePane="bottomLeft" state="frozen"/>
      <selection pane="bottomLeft" activeCell="C30" sqref="C30"/>
    </sheetView>
  </sheetViews>
  <sheetFormatPr baseColWidth="10" defaultColWidth="10.90625" defaultRowHeight="15.5" x14ac:dyDescent="0.35"/>
  <cols>
    <col min="1" max="5" width="10.90625" style="56"/>
    <col min="6" max="6" width="17.36328125" style="56" customWidth="1"/>
    <col min="7" max="9" width="10.90625" style="56"/>
    <col min="10" max="10" width="18.81640625" style="56" customWidth="1"/>
    <col min="11" max="11" width="16.81640625" style="56" customWidth="1"/>
    <col min="12" max="12" width="22.36328125" style="56" customWidth="1"/>
    <col min="13" max="13" width="21.36328125" style="56" customWidth="1"/>
    <col min="14" max="14" width="19" style="56" customWidth="1"/>
    <col min="15" max="15" width="24.6328125" style="56" customWidth="1"/>
    <col min="16" max="16" width="19.81640625" style="56" customWidth="1"/>
    <col min="17" max="17" width="30.1796875" style="56" customWidth="1"/>
    <col min="18" max="16384" width="10.90625" style="56"/>
  </cols>
  <sheetData>
    <row r="1" spans="1:17" x14ac:dyDescent="0.35">
      <c r="A1" s="56" t="s">
        <v>1350</v>
      </c>
      <c r="B1" s="56" t="s">
        <v>1349</v>
      </c>
      <c r="C1" s="56" t="s">
        <v>1348</v>
      </c>
      <c r="D1" s="56" t="s">
        <v>1347</v>
      </c>
      <c r="E1" s="56" t="s">
        <v>1346</v>
      </c>
      <c r="F1" s="56" t="s">
        <v>1345</v>
      </c>
      <c r="G1" s="56" t="s">
        <v>1344</v>
      </c>
      <c r="H1" s="56" t="s">
        <v>1343</v>
      </c>
      <c r="I1" s="56" t="s">
        <v>2518</v>
      </c>
      <c r="J1" s="56" t="s">
        <v>2517</v>
      </c>
      <c r="K1" s="56" t="s">
        <v>1342</v>
      </c>
      <c r="L1" s="56" t="s">
        <v>1341</v>
      </c>
      <c r="M1" s="56" t="s">
        <v>1340</v>
      </c>
      <c r="N1" s="56" t="s">
        <v>1339</v>
      </c>
      <c r="O1" s="56" t="s">
        <v>1338</v>
      </c>
      <c r="P1" s="56" t="s">
        <v>1337</v>
      </c>
      <c r="Q1" s="56" t="s">
        <v>1336</v>
      </c>
    </row>
    <row r="2" spans="1:17" x14ac:dyDescent="0.35">
      <c r="A2" s="56" t="s">
        <v>1178</v>
      </c>
      <c r="B2" s="56">
        <v>430559</v>
      </c>
      <c r="C2" s="56">
        <v>431851</v>
      </c>
      <c r="D2" s="56">
        <v>1293</v>
      </c>
      <c r="E2" s="56" t="s">
        <v>334</v>
      </c>
      <c r="F2" s="56" t="s">
        <v>2516</v>
      </c>
      <c r="G2" s="56">
        <v>1</v>
      </c>
      <c r="H2" s="56">
        <v>33218</v>
      </c>
      <c r="I2" s="56">
        <v>33218</v>
      </c>
      <c r="J2" s="56" t="s">
        <v>2515</v>
      </c>
      <c r="K2" s="56">
        <v>431227</v>
      </c>
      <c r="L2" s="56">
        <v>448701</v>
      </c>
      <c r="M2" s="56" t="s">
        <v>331</v>
      </c>
      <c r="N2" s="56" t="s">
        <v>337</v>
      </c>
      <c r="O2" s="56">
        <v>-668</v>
      </c>
      <c r="P2" s="56">
        <v>624</v>
      </c>
      <c r="Q2" s="56" t="s">
        <v>336</v>
      </c>
    </row>
    <row r="3" spans="1:17" x14ac:dyDescent="0.35">
      <c r="A3" s="56" t="s">
        <v>1178</v>
      </c>
      <c r="B3" s="56">
        <v>593885</v>
      </c>
      <c r="C3" s="56">
        <v>595560</v>
      </c>
      <c r="D3" s="56">
        <v>1676</v>
      </c>
      <c r="E3" s="56" t="s">
        <v>334</v>
      </c>
      <c r="F3" s="56" t="s">
        <v>2514</v>
      </c>
      <c r="G3" s="56">
        <v>2</v>
      </c>
      <c r="H3" s="56">
        <v>33240</v>
      </c>
      <c r="I3" s="56">
        <v>33240</v>
      </c>
      <c r="J3" s="56" t="s">
        <v>2513</v>
      </c>
      <c r="K3" s="56">
        <v>583541</v>
      </c>
      <c r="L3" s="56">
        <v>594685</v>
      </c>
      <c r="M3" s="56" t="s">
        <v>173</v>
      </c>
      <c r="N3" s="56" t="s">
        <v>337</v>
      </c>
      <c r="O3" s="56">
        <v>800</v>
      </c>
      <c r="P3" s="56">
        <v>800</v>
      </c>
      <c r="Q3" s="56" t="s">
        <v>336</v>
      </c>
    </row>
    <row r="4" spans="1:17" x14ac:dyDescent="0.35">
      <c r="A4" s="56" t="s">
        <v>1178</v>
      </c>
      <c r="B4" s="56">
        <v>848857</v>
      </c>
      <c r="C4" s="56">
        <v>851117</v>
      </c>
      <c r="D4" s="56">
        <v>2261</v>
      </c>
      <c r="E4" s="56" t="s">
        <v>334</v>
      </c>
      <c r="F4" s="56" t="s">
        <v>2511</v>
      </c>
      <c r="G4" s="56">
        <v>3</v>
      </c>
      <c r="H4" s="56">
        <v>14462656</v>
      </c>
      <c r="I4" s="56">
        <v>14462656</v>
      </c>
      <c r="J4" s="56" t="s">
        <v>2512</v>
      </c>
      <c r="K4" s="56">
        <v>850702</v>
      </c>
      <c r="L4" s="56">
        <v>851163</v>
      </c>
      <c r="M4" s="56" t="s">
        <v>331</v>
      </c>
      <c r="N4" s="56" t="s">
        <v>337</v>
      </c>
      <c r="O4" s="56">
        <v>-1845</v>
      </c>
      <c r="P4" s="56">
        <v>46</v>
      </c>
      <c r="Q4" s="56" t="s">
        <v>336</v>
      </c>
    </row>
    <row r="5" spans="1:17" x14ac:dyDescent="0.35">
      <c r="A5" s="56" t="s">
        <v>1178</v>
      </c>
      <c r="B5" s="56">
        <v>848857</v>
      </c>
      <c r="C5" s="56">
        <v>851117</v>
      </c>
      <c r="D5" s="56">
        <v>2261</v>
      </c>
      <c r="E5" s="56" t="s">
        <v>334</v>
      </c>
      <c r="F5" s="56" t="s">
        <v>2511</v>
      </c>
      <c r="G5" s="56">
        <v>3</v>
      </c>
      <c r="H5" s="56">
        <v>33263</v>
      </c>
      <c r="I5" s="56">
        <v>33263</v>
      </c>
      <c r="J5" s="56" t="s">
        <v>2510</v>
      </c>
      <c r="K5" s="56">
        <v>833584</v>
      </c>
      <c r="L5" s="56">
        <v>851071</v>
      </c>
      <c r="M5" s="56" t="s">
        <v>173</v>
      </c>
      <c r="N5" s="56" t="s">
        <v>337</v>
      </c>
      <c r="O5" s="56">
        <v>2214</v>
      </c>
      <c r="P5" s="56">
        <v>46</v>
      </c>
      <c r="Q5" s="56" t="s">
        <v>336</v>
      </c>
    </row>
    <row r="6" spans="1:17" x14ac:dyDescent="0.35">
      <c r="A6" s="56" t="s">
        <v>1178</v>
      </c>
      <c r="B6" s="56">
        <v>1061450</v>
      </c>
      <c r="C6" s="56">
        <v>1064028</v>
      </c>
      <c r="D6" s="56">
        <v>2579</v>
      </c>
      <c r="E6" s="56" t="s">
        <v>334</v>
      </c>
      <c r="F6" s="56" t="s">
        <v>2508</v>
      </c>
      <c r="G6" s="56">
        <v>4</v>
      </c>
      <c r="H6" s="56">
        <v>33277</v>
      </c>
      <c r="I6" s="56">
        <v>33277</v>
      </c>
      <c r="J6" s="56" t="s">
        <v>2509</v>
      </c>
      <c r="K6" s="56">
        <v>1008378</v>
      </c>
      <c r="L6" s="56">
        <v>1048053</v>
      </c>
      <c r="M6" s="56" t="s">
        <v>173</v>
      </c>
      <c r="N6" s="56" t="s">
        <v>349</v>
      </c>
      <c r="O6" s="56">
        <v>-13397</v>
      </c>
      <c r="P6" s="56">
        <v>13397</v>
      </c>
      <c r="Q6" s="56" t="s">
        <v>336</v>
      </c>
    </row>
    <row r="7" spans="1:17" x14ac:dyDescent="0.35">
      <c r="A7" s="56" t="s">
        <v>1178</v>
      </c>
      <c r="B7" s="56">
        <v>1061450</v>
      </c>
      <c r="C7" s="56">
        <v>1064028</v>
      </c>
      <c r="D7" s="56">
        <v>2579</v>
      </c>
      <c r="E7" s="56" t="s">
        <v>334</v>
      </c>
      <c r="F7" s="56" t="s">
        <v>2508</v>
      </c>
      <c r="G7" s="56">
        <v>4</v>
      </c>
      <c r="H7" s="56">
        <v>33281</v>
      </c>
      <c r="I7" s="56">
        <v>33281</v>
      </c>
      <c r="J7" s="56" t="s">
        <v>2507</v>
      </c>
      <c r="K7" s="56">
        <v>1049674</v>
      </c>
      <c r="L7" s="56">
        <v>1077815</v>
      </c>
      <c r="M7" s="56" t="s">
        <v>173</v>
      </c>
      <c r="N7" s="56" t="s">
        <v>339</v>
      </c>
      <c r="O7" s="56">
        <v>16365</v>
      </c>
      <c r="P7" s="56">
        <v>11776</v>
      </c>
      <c r="Q7" s="56" t="s">
        <v>329</v>
      </c>
    </row>
    <row r="8" spans="1:17" x14ac:dyDescent="0.35">
      <c r="A8" s="56" t="s">
        <v>1178</v>
      </c>
      <c r="B8" s="56">
        <v>2171532</v>
      </c>
      <c r="C8" s="56">
        <v>2173484</v>
      </c>
      <c r="D8" s="56">
        <v>1953</v>
      </c>
      <c r="E8" s="56" t="s">
        <v>334</v>
      </c>
      <c r="F8" s="56" t="s">
        <v>2506</v>
      </c>
      <c r="G8" s="56">
        <v>5</v>
      </c>
      <c r="H8" s="56">
        <v>33392</v>
      </c>
      <c r="I8" s="56">
        <v>33392</v>
      </c>
      <c r="J8" s="56" t="s">
        <v>2505</v>
      </c>
      <c r="K8" s="56">
        <v>2156484</v>
      </c>
      <c r="L8" s="56">
        <v>2178754</v>
      </c>
      <c r="M8" s="56" t="s">
        <v>173</v>
      </c>
      <c r="N8" s="56" t="s">
        <v>339</v>
      </c>
      <c r="O8" s="56">
        <v>7222</v>
      </c>
      <c r="P8" s="56">
        <v>5270</v>
      </c>
      <c r="Q8" s="56" t="s">
        <v>336</v>
      </c>
    </row>
    <row r="9" spans="1:17" x14ac:dyDescent="0.35">
      <c r="A9" s="56" t="s">
        <v>1178</v>
      </c>
      <c r="B9" s="56">
        <v>2179982</v>
      </c>
      <c r="C9" s="56">
        <v>2184222</v>
      </c>
      <c r="D9" s="56">
        <v>4241</v>
      </c>
      <c r="E9" s="56" t="s">
        <v>334</v>
      </c>
      <c r="F9" s="56" t="s">
        <v>2504</v>
      </c>
      <c r="G9" s="56">
        <v>6</v>
      </c>
      <c r="H9" s="56">
        <v>14462666</v>
      </c>
      <c r="I9" s="56">
        <v>14462666</v>
      </c>
      <c r="J9" s="56" t="s">
        <v>2503</v>
      </c>
      <c r="K9" s="56">
        <v>2181962</v>
      </c>
      <c r="L9" s="56">
        <v>2185495</v>
      </c>
      <c r="M9" s="56" t="s">
        <v>331</v>
      </c>
      <c r="N9" s="56" t="s">
        <v>337</v>
      </c>
      <c r="O9" s="56">
        <v>-1980</v>
      </c>
      <c r="P9" s="56">
        <v>1273</v>
      </c>
      <c r="Q9" s="56" t="s">
        <v>336</v>
      </c>
    </row>
    <row r="10" spans="1:17" x14ac:dyDescent="0.35">
      <c r="A10" s="56" t="s">
        <v>1178</v>
      </c>
      <c r="B10" s="56">
        <v>2445276</v>
      </c>
      <c r="C10" s="56">
        <v>2446579</v>
      </c>
      <c r="D10" s="56">
        <v>1304</v>
      </c>
      <c r="E10" s="56" t="s">
        <v>334</v>
      </c>
      <c r="F10" s="56" t="s">
        <v>2502</v>
      </c>
      <c r="G10" s="56">
        <v>7</v>
      </c>
      <c r="H10" s="56">
        <v>33432</v>
      </c>
      <c r="I10" s="56">
        <v>33432</v>
      </c>
      <c r="J10" s="56" t="s">
        <v>2501</v>
      </c>
      <c r="K10" s="56">
        <v>2428372</v>
      </c>
      <c r="L10" s="56">
        <v>2459823</v>
      </c>
      <c r="M10" s="56" t="s">
        <v>331</v>
      </c>
      <c r="N10" s="56" t="s">
        <v>339</v>
      </c>
      <c r="O10" s="56">
        <v>16904</v>
      </c>
      <c r="P10" s="56">
        <v>13244</v>
      </c>
      <c r="Q10" s="56" t="s">
        <v>336</v>
      </c>
    </row>
    <row r="11" spans="1:17" x14ac:dyDescent="0.35">
      <c r="A11" s="56" t="s">
        <v>1178</v>
      </c>
      <c r="B11" s="56">
        <v>2749447</v>
      </c>
      <c r="C11" s="56">
        <v>2751555</v>
      </c>
      <c r="D11" s="56">
        <v>2109</v>
      </c>
      <c r="E11" s="56" t="s">
        <v>334</v>
      </c>
      <c r="F11" s="56" t="s">
        <v>2500</v>
      </c>
      <c r="G11" s="56">
        <v>8</v>
      </c>
      <c r="H11" s="56">
        <v>33461</v>
      </c>
      <c r="I11" s="56">
        <v>33461</v>
      </c>
      <c r="J11" s="56" t="s">
        <v>1307</v>
      </c>
      <c r="K11" s="56">
        <v>2746880</v>
      </c>
      <c r="L11" s="56">
        <v>2753068</v>
      </c>
      <c r="M11" s="56" t="s">
        <v>173</v>
      </c>
      <c r="N11" s="56" t="s">
        <v>339</v>
      </c>
      <c r="O11" s="56">
        <v>3621</v>
      </c>
      <c r="P11" s="56">
        <v>1513</v>
      </c>
      <c r="Q11" s="56" t="s">
        <v>329</v>
      </c>
    </row>
    <row r="12" spans="1:17" x14ac:dyDescent="0.35">
      <c r="A12" s="56" t="s">
        <v>1178</v>
      </c>
      <c r="B12" s="56">
        <v>2749447</v>
      </c>
      <c r="C12" s="56">
        <v>2751555</v>
      </c>
      <c r="D12" s="56">
        <v>2109</v>
      </c>
      <c r="E12" s="56" t="s">
        <v>334</v>
      </c>
      <c r="F12" s="56" t="s">
        <v>2500</v>
      </c>
      <c r="G12" s="56">
        <v>8</v>
      </c>
      <c r="H12" s="56">
        <v>33462</v>
      </c>
      <c r="I12" s="56">
        <v>33462</v>
      </c>
      <c r="J12" s="56" t="s">
        <v>1309</v>
      </c>
      <c r="K12" s="56">
        <v>2752445</v>
      </c>
      <c r="L12" s="56">
        <v>2757975</v>
      </c>
      <c r="M12" s="56" t="s">
        <v>331</v>
      </c>
      <c r="N12" s="56" t="s">
        <v>349</v>
      </c>
      <c r="O12" s="56">
        <v>-2998</v>
      </c>
      <c r="P12" s="56">
        <v>890</v>
      </c>
      <c r="Q12" s="56" t="s">
        <v>336</v>
      </c>
    </row>
    <row r="13" spans="1:17" x14ac:dyDescent="0.35">
      <c r="A13" s="56" t="s">
        <v>1178</v>
      </c>
      <c r="B13" s="56">
        <v>2975804</v>
      </c>
      <c r="C13" s="56">
        <v>2977613</v>
      </c>
      <c r="D13" s="56">
        <v>1810</v>
      </c>
      <c r="E13" s="56" t="s">
        <v>334</v>
      </c>
      <c r="F13" s="56" t="s">
        <v>2498</v>
      </c>
      <c r="G13" s="56">
        <v>9</v>
      </c>
      <c r="H13" s="56">
        <v>33502</v>
      </c>
      <c r="I13" s="56">
        <v>33502</v>
      </c>
      <c r="J13" s="56" t="s">
        <v>2499</v>
      </c>
      <c r="K13" s="56">
        <v>2974859</v>
      </c>
      <c r="L13" s="56">
        <v>2976862</v>
      </c>
      <c r="M13" s="56" t="s">
        <v>173</v>
      </c>
      <c r="N13" s="56" t="s">
        <v>337</v>
      </c>
      <c r="O13" s="56">
        <v>1058</v>
      </c>
      <c r="P13" s="56">
        <v>751</v>
      </c>
      <c r="Q13" s="56" t="s">
        <v>336</v>
      </c>
    </row>
    <row r="14" spans="1:17" x14ac:dyDescent="0.35">
      <c r="A14" s="56" t="s">
        <v>1178</v>
      </c>
      <c r="B14" s="56">
        <v>2975804</v>
      </c>
      <c r="C14" s="56">
        <v>2977613</v>
      </c>
      <c r="D14" s="56">
        <v>1810</v>
      </c>
      <c r="E14" s="56" t="s">
        <v>334</v>
      </c>
      <c r="F14" s="56" t="s">
        <v>2498</v>
      </c>
      <c r="G14" s="56">
        <v>9</v>
      </c>
      <c r="H14" s="56">
        <v>33503</v>
      </c>
      <c r="I14" s="56">
        <v>33503</v>
      </c>
      <c r="J14" s="56" t="s">
        <v>2497</v>
      </c>
      <c r="K14" s="56">
        <v>2977122</v>
      </c>
      <c r="L14" s="56">
        <v>2978500</v>
      </c>
      <c r="M14" s="56" t="s">
        <v>331</v>
      </c>
      <c r="N14" s="56" t="s">
        <v>337</v>
      </c>
      <c r="O14" s="56">
        <v>-1318</v>
      </c>
      <c r="P14" s="56">
        <v>491</v>
      </c>
      <c r="Q14" s="56" t="s">
        <v>336</v>
      </c>
    </row>
    <row r="15" spans="1:17" x14ac:dyDescent="0.35">
      <c r="A15" s="56" t="s">
        <v>1178</v>
      </c>
      <c r="B15" s="56">
        <v>3158963</v>
      </c>
      <c r="C15" s="56">
        <v>3161445</v>
      </c>
      <c r="D15" s="56">
        <v>2483</v>
      </c>
      <c r="E15" s="56" t="s">
        <v>334</v>
      </c>
      <c r="F15" s="56" t="s">
        <v>2495</v>
      </c>
      <c r="G15" s="56">
        <v>10</v>
      </c>
      <c r="H15" s="56">
        <v>33529</v>
      </c>
      <c r="I15" s="56">
        <v>33529</v>
      </c>
      <c r="J15" s="56" t="s">
        <v>2496</v>
      </c>
      <c r="K15" s="56">
        <v>3146056</v>
      </c>
      <c r="L15" s="56">
        <v>3159643</v>
      </c>
      <c r="M15" s="56" t="s">
        <v>173</v>
      </c>
      <c r="N15" s="56" t="s">
        <v>337</v>
      </c>
      <c r="O15" s="56">
        <v>680</v>
      </c>
      <c r="P15" s="56">
        <v>680</v>
      </c>
      <c r="Q15" s="56" t="s">
        <v>336</v>
      </c>
    </row>
    <row r="16" spans="1:17" x14ac:dyDescent="0.35">
      <c r="A16" s="56" t="s">
        <v>1178</v>
      </c>
      <c r="B16" s="56">
        <v>3158963</v>
      </c>
      <c r="C16" s="56">
        <v>3161445</v>
      </c>
      <c r="D16" s="56">
        <v>2483</v>
      </c>
      <c r="E16" s="56" t="s">
        <v>334</v>
      </c>
      <c r="F16" s="56" t="s">
        <v>2495</v>
      </c>
      <c r="G16" s="56">
        <v>10</v>
      </c>
      <c r="H16" s="56">
        <v>33530</v>
      </c>
      <c r="I16" s="56">
        <v>33530</v>
      </c>
      <c r="J16" s="56" t="s">
        <v>2494</v>
      </c>
      <c r="K16" s="56">
        <v>3159950</v>
      </c>
      <c r="L16" s="56">
        <v>3162399</v>
      </c>
      <c r="M16" s="56" t="s">
        <v>331</v>
      </c>
      <c r="N16" s="56" t="s">
        <v>337</v>
      </c>
      <c r="O16" s="56">
        <v>-987</v>
      </c>
      <c r="P16" s="56">
        <v>954</v>
      </c>
      <c r="Q16" s="56" t="s">
        <v>336</v>
      </c>
    </row>
    <row r="17" spans="1:17" x14ac:dyDescent="0.35">
      <c r="A17" s="56" t="s">
        <v>1178</v>
      </c>
      <c r="B17" s="56">
        <v>3605569</v>
      </c>
      <c r="C17" s="56">
        <v>3607506</v>
      </c>
      <c r="D17" s="56">
        <v>1938</v>
      </c>
      <c r="E17" s="56" t="s">
        <v>334</v>
      </c>
      <c r="F17" s="56" t="s">
        <v>2493</v>
      </c>
      <c r="G17" s="56">
        <v>11</v>
      </c>
      <c r="H17" s="56">
        <v>33583</v>
      </c>
      <c r="I17" s="56">
        <v>33583</v>
      </c>
      <c r="J17" s="56" t="s">
        <v>1293</v>
      </c>
      <c r="K17" s="56">
        <v>3604224</v>
      </c>
      <c r="L17" s="56">
        <v>3606756</v>
      </c>
      <c r="M17" s="56" t="s">
        <v>173</v>
      </c>
      <c r="N17" s="56" t="s">
        <v>337</v>
      </c>
      <c r="O17" s="56">
        <v>1187</v>
      </c>
      <c r="P17" s="56">
        <v>750</v>
      </c>
      <c r="Q17" s="56" t="s">
        <v>336</v>
      </c>
    </row>
    <row r="18" spans="1:17" x14ac:dyDescent="0.35">
      <c r="A18" s="56" t="s">
        <v>1178</v>
      </c>
      <c r="B18" s="56">
        <v>3771292</v>
      </c>
      <c r="C18" s="56">
        <v>3772377</v>
      </c>
      <c r="D18" s="56">
        <v>1086</v>
      </c>
      <c r="E18" s="56" t="s">
        <v>334</v>
      </c>
      <c r="F18" s="56" t="s">
        <v>2492</v>
      </c>
      <c r="G18" s="56">
        <v>12</v>
      </c>
      <c r="H18" s="56">
        <v>33602</v>
      </c>
      <c r="I18" s="56">
        <v>33602</v>
      </c>
      <c r="J18" s="56" t="s">
        <v>2491</v>
      </c>
      <c r="K18" s="56">
        <v>3771700</v>
      </c>
      <c r="L18" s="56">
        <v>3784121</v>
      </c>
      <c r="M18" s="56" t="s">
        <v>331</v>
      </c>
      <c r="N18" s="56" t="s">
        <v>337</v>
      </c>
      <c r="O18" s="56">
        <v>-408</v>
      </c>
      <c r="P18" s="56">
        <v>408</v>
      </c>
      <c r="Q18" s="56" t="s">
        <v>336</v>
      </c>
    </row>
    <row r="19" spans="1:17" x14ac:dyDescent="0.35">
      <c r="A19" s="56" t="s">
        <v>1178</v>
      </c>
      <c r="B19" s="56">
        <v>4349693</v>
      </c>
      <c r="C19" s="56">
        <v>4352840</v>
      </c>
      <c r="D19" s="56">
        <v>3148</v>
      </c>
      <c r="E19" s="56" t="s">
        <v>334</v>
      </c>
      <c r="F19" s="56" t="s">
        <v>2490</v>
      </c>
      <c r="G19" s="56">
        <v>13</v>
      </c>
      <c r="H19" s="56">
        <v>19836091</v>
      </c>
      <c r="I19" s="56">
        <v>19836091</v>
      </c>
      <c r="J19" s="56" t="s">
        <v>2489</v>
      </c>
      <c r="K19" s="56">
        <v>4350999</v>
      </c>
      <c r="L19" s="56">
        <v>4351449</v>
      </c>
      <c r="M19" s="56" t="s">
        <v>331</v>
      </c>
      <c r="N19" s="56" t="s">
        <v>362</v>
      </c>
      <c r="O19" s="56">
        <v>-1306</v>
      </c>
      <c r="P19" s="56">
        <v>1306</v>
      </c>
      <c r="Q19" s="56" t="s">
        <v>336</v>
      </c>
    </row>
    <row r="20" spans="1:17" x14ac:dyDescent="0.35">
      <c r="A20" s="56" t="s">
        <v>1178</v>
      </c>
      <c r="B20" s="56">
        <v>4378101</v>
      </c>
      <c r="C20" s="56">
        <v>4379912</v>
      </c>
      <c r="D20" s="56">
        <v>1812</v>
      </c>
      <c r="E20" s="56" t="s">
        <v>334</v>
      </c>
      <c r="F20" s="56" t="s">
        <v>2487</v>
      </c>
      <c r="G20" s="56">
        <v>14</v>
      </c>
      <c r="H20" s="56">
        <v>33638</v>
      </c>
      <c r="I20" s="56">
        <v>33638</v>
      </c>
      <c r="J20" s="56" t="s">
        <v>2488</v>
      </c>
      <c r="K20" s="56">
        <v>4361925</v>
      </c>
      <c r="L20" s="56">
        <v>4380716</v>
      </c>
      <c r="M20" s="56" t="s">
        <v>331</v>
      </c>
      <c r="N20" s="56" t="s">
        <v>339</v>
      </c>
      <c r="O20" s="56">
        <v>16176</v>
      </c>
      <c r="P20" s="56">
        <v>804</v>
      </c>
      <c r="Q20" s="56" t="s">
        <v>329</v>
      </c>
    </row>
    <row r="21" spans="1:17" x14ac:dyDescent="0.35">
      <c r="A21" s="56" t="s">
        <v>1178</v>
      </c>
      <c r="B21" s="56">
        <v>4378101</v>
      </c>
      <c r="C21" s="56">
        <v>4379912</v>
      </c>
      <c r="D21" s="56">
        <v>1812</v>
      </c>
      <c r="E21" s="56" t="s">
        <v>334</v>
      </c>
      <c r="F21" s="56" t="s">
        <v>2487</v>
      </c>
      <c r="G21" s="56">
        <v>14</v>
      </c>
      <c r="H21" s="56">
        <v>33639</v>
      </c>
      <c r="I21" s="56">
        <v>33639</v>
      </c>
      <c r="J21" s="56" t="s">
        <v>2486</v>
      </c>
      <c r="K21" s="56">
        <v>4380722</v>
      </c>
      <c r="L21" s="56">
        <v>4382735</v>
      </c>
      <c r="M21" s="56" t="s">
        <v>173</v>
      </c>
      <c r="N21" s="56" t="s">
        <v>375</v>
      </c>
      <c r="O21" s="56">
        <v>4634</v>
      </c>
      <c r="P21" s="56">
        <v>810</v>
      </c>
      <c r="Q21" s="56" t="s">
        <v>336</v>
      </c>
    </row>
    <row r="22" spans="1:17" x14ac:dyDescent="0.35">
      <c r="A22" s="56" t="s">
        <v>1178</v>
      </c>
      <c r="B22" s="56">
        <v>5092526</v>
      </c>
      <c r="C22" s="56">
        <v>5094896</v>
      </c>
      <c r="D22" s="56">
        <v>2371</v>
      </c>
      <c r="E22" s="56" t="s">
        <v>334</v>
      </c>
      <c r="F22" s="56" t="s">
        <v>2484</v>
      </c>
      <c r="G22" s="56">
        <v>15</v>
      </c>
      <c r="H22" s="56">
        <v>326151</v>
      </c>
      <c r="I22" s="56">
        <v>326151</v>
      </c>
      <c r="J22" s="56" t="s">
        <v>2485</v>
      </c>
      <c r="K22" s="56">
        <v>5072170</v>
      </c>
      <c r="L22" s="56">
        <v>5093592</v>
      </c>
      <c r="M22" s="56" t="s">
        <v>173</v>
      </c>
      <c r="N22" s="56" t="s">
        <v>337</v>
      </c>
      <c r="O22" s="56">
        <v>1066</v>
      </c>
      <c r="P22" s="56">
        <v>1066</v>
      </c>
      <c r="Q22" s="56" t="s">
        <v>336</v>
      </c>
    </row>
    <row r="23" spans="1:17" x14ac:dyDescent="0.35">
      <c r="A23" s="56" t="s">
        <v>1178</v>
      </c>
      <c r="B23" s="56">
        <v>5092526</v>
      </c>
      <c r="C23" s="56">
        <v>5094896</v>
      </c>
      <c r="D23" s="56">
        <v>2371</v>
      </c>
      <c r="E23" s="56" t="s">
        <v>334</v>
      </c>
      <c r="F23" s="56" t="s">
        <v>2484</v>
      </c>
      <c r="G23" s="56">
        <v>15</v>
      </c>
      <c r="H23" s="56">
        <v>33742</v>
      </c>
      <c r="I23" s="56">
        <v>33742</v>
      </c>
      <c r="J23" s="56" t="s">
        <v>2483</v>
      </c>
      <c r="K23" s="56">
        <v>5093976</v>
      </c>
      <c r="L23" s="56">
        <v>5095910</v>
      </c>
      <c r="M23" s="56" t="s">
        <v>331</v>
      </c>
      <c r="N23" s="56" t="s">
        <v>337</v>
      </c>
      <c r="O23" s="56">
        <v>-1450</v>
      </c>
      <c r="P23" s="56">
        <v>920</v>
      </c>
      <c r="Q23" s="56" t="s">
        <v>336</v>
      </c>
    </row>
    <row r="24" spans="1:17" x14ac:dyDescent="0.35">
      <c r="A24" s="56" t="s">
        <v>1178</v>
      </c>
      <c r="B24" s="56">
        <v>5542253</v>
      </c>
      <c r="C24" s="56">
        <v>5543670</v>
      </c>
      <c r="D24" s="56">
        <v>1418</v>
      </c>
      <c r="E24" s="56" t="s">
        <v>334</v>
      </c>
      <c r="F24" s="56" t="s">
        <v>2481</v>
      </c>
      <c r="G24" s="56">
        <v>16</v>
      </c>
      <c r="H24" s="56">
        <v>33781</v>
      </c>
      <c r="I24" s="56">
        <v>33781</v>
      </c>
      <c r="J24" s="56" t="s">
        <v>2482</v>
      </c>
      <c r="K24" s="56">
        <v>5539326</v>
      </c>
      <c r="L24" s="56">
        <v>5542314</v>
      </c>
      <c r="M24" s="56" t="s">
        <v>173</v>
      </c>
      <c r="N24" s="56" t="s">
        <v>337</v>
      </c>
      <c r="O24" s="56">
        <v>61</v>
      </c>
      <c r="P24" s="56">
        <v>61</v>
      </c>
      <c r="Q24" s="56" t="s">
        <v>336</v>
      </c>
    </row>
    <row r="25" spans="1:17" x14ac:dyDescent="0.35">
      <c r="A25" s="56" t="s">
        <v>1178</v>
      </c>
      <c r="B25" s="56">
        <v>5542253</v>
      </c>
      <c r="C25" s="56">
        <v>5543670</v>
      </c>
      <c r="D25" s="56">
        <v>1418</v>
      </c>
      <c r="E25" s="56" t="s">
        <v>334</v>
      </c>
      <c r="F25" s="56" t="s">
        <v>2481</v>
      </c>
      <c r="G25" s="56">
        <v>16</v>
      </c>
      <c r="H25" s="56">
        <v>33782</v>
      </c>
      <c r="I25" s="56">
        <v>33782</v>
      </c>
      <c r="J25" s="56" t="s">
        <v>2480</v>
      </c>
      <c r="K25" s="56">
        <v>5542480</v>
      </c>
      <c r="L25" s="56">
        <v>5546642</v>
      </c>
      <c r="M25" s="56" t="s">
        <v>331</v>
      </c>
      <c r="N25" s="56" t="s">
        <v>337</v>
      </c>
      <c r="O25" s="56">
        <v>-227</v>
      </c>
      <c r="P25" s="56">
        <v>227</v>
      </c>
      <c r="Q25" s="56" t="s">
        <v>336</v>
      </c>
    </row>
    <row r="26" spans="1:17" x14ac:dyDescent="0.35">
      <c r="A26" s="56" t="s">
        <v>1178</v>
      </c>
      <c r="B26" s="56">
        <v>5870295</v>
      </c>
      <c r="C26" s="56">
        <v>5872043</v>
      </c>
      <c r="D26" s="56">
        <v>1749</v>
      </c>
      <c r="E26" s="56" t="s">
        <v>334</v>
      </c>
      <c r="F26" s="56" t="s">
        <v>2479</v>
      </c>
      <c r="G26" s="56">
        <v>17</v>
      </c>
      <c r="H26" s="56">
        <v>33814</v>
      </c>
      <c r="I26" s="56">
        <v>33814</v>
      </c>
      <c r="J26" s="56" t="s">
        <v>2478</v>
      </c>
      <c r="K26" s="56">
        <v>5859769</v>
      </c>
      <c r="L26" s="56">
        <v>5879498</v>
      </c>
      <c r="M26" s="56" t="s">
        <v>173</v>
      </c>
      <c r="N26" s="56" t="s">
        <v>339</v>
      </c>
      <c r="O26" s="56">
        <v>9203</v>
      </c>
      <c r="P26" s="56">
        <v>7455</v>
      </c>
      <c r="Q26" s="56" t="s">
        <v>336</v>
      </c>
    </row>
    <row r="27" spans="1:17" x14ac:dyDescent="0.35">
      <c r="A27" s="56" t="s">
        <v>1178</v>
      </c>
      <c r="B27" s="56">
        <v>6528040</v>
      </c>
      <c r="C27" s="56">
        <v>6533002</v>
      </c>
      <c r="D27" s="56">
        <v>4963</v>
      </c>
      <c r="E27" s="56" t="s">
        <v>334</v>
      </c>
      <c r="F27" s="56" t="s">
        <v>2477</v>
      </c>
      <c r="G27" s="56">
        <v>18</v>
      </c>
      <c r="H27" s="56">
        <v>33916</v>
      </c>
      <c r="I27" s="56">
        <v>33916</v>
      </c>
      <c r="J27" s="56" t="s">
        <v>1271</v>
      </c>
      <c r="K27" s="56">
        <v>6527447</v>
      </c>
      <c r="L27" s="56">
        <v>6546976</v>
      </c>
      <c r="M27" s="56" t="s">
        <v>173</v>
      </c>
      <c r="N27" s="56" t="s">
        <v>339</v>
      </c>
      <c r="O27" s="56">
        <v>18936</v>
      </c>
      <c r="P27" s="56">
        <v>593</v>
      </c>
      <c r="Q27" s="56" t="s">
        <v>336</v>
      </c>
    </row>
    <row r="28" spans="1:17" x14ac:dyDescent="0.35">
      <c r="A28" s="56" t="s">
        <v>1178</v>
      </c>
      <c r="B28" s="56">
        <v>6546472</v>
      </c>
      <c r="C28" s="56">
        <v>6548220</v>
      </c>
      <c r="D28" s="56">
        <v>1749</v>
      </c>
      <c r="E28" s="56" t="s">
        <v>334</v>
      </c>
      <c r="F28" s="56" t="s">
        <v>2476</v>
      </c>
      <c r="G28" s="56">
        <v>19</v>
      </c>
      <c r="H28" s="56">
        <v>33916</v>
      </c>
      <c r="I28" s="56">
        <v>33916</v>
      </c>
      <c r="J28" s="56" t="s">
        <v>1271</v>
      </c>
      <c r="K28" s="56">
        <v>6527447</v>
      </c>
      <c r="L28" s="56">
        <v>6546976</v>
      </c>
      <c r="M28" s="56" t="s">
        <v>173</v>
      </c>
      <c r="N28" s="56" t="s">
        <v>337</v>
      </c>
      <c r="O28" s="56">
        <v>504</v>
      </c>
      <c r="P28" s="56">
        <v>504</v>
      </c>
      <c r="Q28" s="56" t="s">
        <v>336</v>
      </c>
    </row>
    <row r="29" spans="1:17" x14ac:dyDescent="0.35">
      <c r="A29" s="56" t="s">
        <v>1178</v>
      </c>
      <c r="B29" s="56">
        <v>6611440</v>
      </c>
      <c r="C29" s="56">
        <v>6613333</v>
      </c>
      <c r="D29" s="56">
        <v>1894</v>
      </c>
      <c r="E29" s="56" t="s">
        <v>334</v>
      </c>
      <c r="F29" s="56" t="s">
        <v>2475</v>
      </c>
      <c r="G29" s="56">
        <v>20</v>
      </c>
      <c r="H29" s="56">
        <v>33924</v>
      </c>
      <c r="I29" s="56">
        <v>33924</v>
      </c>
      <c r="J29" s="56" t="s">
        <v>2474</v>
      </c>
      <c r="K29" s="56">
        <v>6611011</v>
      </c>
      <c r="L29" s="56">
        <v>6617117</v>
      </c>
      <c r="M29" s="56" t="s">
        <v>331</v>
      </c>
      <c r="N29" s="56" t="s">
        <v>339</v>
      </c>
      <c r="O29" s="56">
        <v>429</v>
      </c>
      <c r="P29" s="56">
        <v>429</v>
      </c>
      <c r="Q29" s="56" t="s">
        <v>336</v>
      </c>
    </row>
    <row r="30" spans="1:17" x14ac:dyDescent="0.35">
      <c r="A30" s="56" t="s">
        <v>1178</v>
      </c>
      <c r="B30" s="56">
        <v>6832929</v>
      </c>
      <c r="C30" s="56">
        <v>6834628</v>
      </c>
      <c r="D30" s="56">
        <v>1700</v>
      </c>
      <c r="E30" s="56" t="s">
        <v>334</v>
      </c>
      <c r="F30" s="56" t="s">
        <v>2473</v>
      </c>
      <c r="G30" s="56">
        <v>21</v>
      </c>
      <c r="H30" s="56">
        <v>33957</v>
      </c>
      <c r="I30" s="56">
        <v>33957</v>
      </c>
      <c r="J30" s="56" t="s">
        <v>2472</v>
      </c>
      <c r="K30" s="56">
        <v>6821934</v>
      </c>
      <c r="L30" s="56">
        <v>6838995</v>
      </c>
      <c r="M30" s="56" t="s">
        <v>331</v>
      </c>
      <c r="N30" s="56" t="s">
        <v>339</v>
      </c>
      <c r="O30" s="56">
        <v>10995</v>
      </c>
      <c r="P30" s="56">
        <v>4367</v>
      </c>
      <c r="Q30" s="56" t="s">
        <v>336</v>
      </c>
    </row>
    <row r="31" spans="1:17" x14ac:dyDescent="0.35">
      <c r="A31" s="56" t="s">
        <v>1178</v>
      </c>
      <c r="B31" s="56">
        <v>6966672</v>
      </c>
      <c r="C31" s="56">
        <v>6968929</v>
      </c>
      <c r="D31" s="56">
        <v>2258</v>
      </c>
      <c r="E31" s="56" t="s">
        <v>334</v>
      </c>
      <c r="F31" s="56" t="s">
        <v>2470</v>
      </c>
      <c r="G31" s="56">
        <v>22</v>
      </c>
      <c r="H31" s="56">
        <v>33981</v>
      </c>
      <c r="I31" s="56">
        <v>33981</v>
      </c>
      <c r="J31" s="56" t="s">
        <v>2471</v>
      </c>
      <c r="K31" s="56">
        <v>6966780</v>
      </c>
      <c r="L31" s="56">
        <v>6967644</v>
      </c>
      <c r="M31" s="56" t="s">
        <v>173</v>
      </c>
      <c r="N31" s="56" t="s">
        <v>362</v>
      </c>
      <c r="O31" s="56">
        <v>972</v>
      </c>
      <c r="P31" s="56">
        <v>108</v>
      </c>
      <c r="Q31" s="56" t="s">
        <v>336</v>
      </c>
    </row>
    <row r="32" spans="1:17" x14ac:dyDescent="0.35">
      <c r="A32" s="56" t="s">
        <v>1178</v>
      </c>
      <c r="B32" s="56">
        <v>6966672</v>
      </c>
      <c r="C32" s="56">
        <v>6968929</v>
      </c>
      <c r="D32" s="56">
        <v>2258</v>
      </c>
      <c r="E32" s="56" t="s">
        <v>334</v>
      </c>
      <c r="F32" s="56" t="s">
        <v>2470</v>
      </c>
      <c r="G32" s="56">
        <v>22</v>
      </c>
      <c r="H32" s="56">
        <v>33982</v>
      </c>
      <c r="I32" s="56">
        <v>33982</v>
      </c>
      <c r="J32" s="56" t="s">
        <v>2469</v>
      </c>
      <c r="K32" s="56">
        <v>6968711</v>
      </c>
      <c r="L32" s="56">
        <v>6971737</v>
      </c>
      <c r="M32" s="56" t="s">
        <v>173</v>
      </c>
      <c r="N32" s="56" t="s">
        <v>330</v>
      </c>
      <c r="O32" s="56">
        <v>5065</v>
      </c>
      <c r="P32" s="56">
        <v>218</v>
      </c>
      <c r="Q32" s="56" t="s">
        <v>329</v>
      </c>
    </row>
    <row r="33" spans="1:17" x14ac:dyDescent="0.35">
      <c r="A33" s="56" t="s">
        <v>1178</v>
      </c>
      <c r="B33" s="56">
        <v>8029316</v>
      </c>
      <c r="C33" s="56">
        <v>8032373</v>
      </c>
      <c r="D33" s="56">
        <v>3058</v>
      </c>
      <c r="E33" s="56" t="s">
        <v>334</v>
      </c>
      <c r="F33" s="56" t="s">
        <v>2468</v>
      </c>
      <c r="G33" s="56">
        <v>23</v>
      </c>
      <c r="H33" s="56">
        <v>34094</v>
      </c>
      <c r="I33" s="56">
        <v>34094</v>
      </c>
      <c r="J33" s="56" t="s">
        <v>1260</v>
      </c>
      <c r="K33" s="56">
        <v>8026914</v>
      </c>
      <c r="L33" s="56">
        <v>8039788</v>
      </c>
      <c r="M33" s="56" t="s">
        <v>173</v>
      </c>
      <c r="N33" s="56" t="s">
        <v>339</v>
      </c>
      <c r="O33" s="56">
        <v>10472</v>
      </c>
      <c r="P33" s="56">
        <v>2402</v>
      </c>
      <c r="Q33" s="56" t="s">
        <v>329</v>
      </c>
    </row>
    <row r="34" spans="1:17" x14ac:dyDescent="0.35">
      <c r="A34" s="56" t="s">
        <v>1178</v>
      </c>
      <c r="B34" s="56">
        <v>8029316</v>
      </c>
      <c r="C34" s="56">
        <v>8032373</v>
      </c>
      <c r="D34" s="56">
        <v>3058</v>
      </c>
      <c r="E34" s="56" t="s">
        <v>334</v>
      </c>
      <c r="F34" s="56" t="s">
        <v>2468</v>
      </c>
      <c r="G34" s="56">
        <v>23</v>
      </c>
      <c r="H34" s="56">
        <v>34095</v>
      </c>
      <c r="I34" s="56">
        <v>34095</v>
      </c>
      <c r="J34" s="56" t="s">
        <v>1259</v>
      </c>
      <c r="K34" s="56">
        <v>8029462</v>
      </c>
      <c r="L34" s="56">
        <v>8030565</v>
      </c>
      <c r="M34" s="56" t="s">
        <v>331</v>
      </c>
      <c r="N34" s="56" t="s">
        <v>362</v>
      </c>
      <c r="O34" s="56">
        <v>-146</v>
      </c>
      <c r="P34" s="56">
        <v>146</v>
      </c>
      <c r="Q34" s="56" t="s">
        <v>336</v>
      </c>
    </row>
    <row r="35" spans="1:17" x14ac:dyDescent="0.35">
      <c r="A35" s="56" t="s">
        <v>1178</v>
      </c>
      <c r="B35" s="56">
        <v>8029316</v>
      </c>
      <c r="C35" s="56">
        <v>8032373</v>
      </c>
      <c r="D35" s="56">
        <v>3058</v>
      </c>
      <c r="E35" s="56" t="s">
        <v>334</v>
      </c>
      <c r="F35" s="56" t="s">
        <v>2468</v>
      </c>
      <c r="G35" s="56">
        <v>23</v>
      </c>
      <c r="H35" s="56">
        <v>34096</v>
      </c>
      <c r="I35" s="56">
        <v>34096</v>
      </c>
      <c r="J35" s="56" t="s">
        <v>1257</v>
      </c>
      <c r="K35" s="56">
        <v>8030721</v>
      </c>
      <c r="L35" s="56">
        <v>8040826</v>
      </c>
      <c r="M35" s="56" t="s">
        <v>331</v>
      </c>
      <c r="N35" s="56" t="s">
        <v>337</v>
      </c>
      <c r="O35" s="56">
        <v>-1405</v>
      </c>
      <c r="P35" s="56">
        <v>1405</v>
      </c>
      <c r="Q35" s="56" t="s">
        <v>336</v>
      </c>
    </row>
    <row r="36" spans="1:17" x14ac:dyDescent="0.35">
      <c r="A36" s="56" t="s">
        <v>1178</v>
      </c>
      <c r="B36" s="56">
        <v>8415556</v>
      </c>
      <c r="C36" s="56">
        <v>8419650</v>
      </c>
      <c r="D36" s="56">
        <v>4095</v>
      </c>
      <c r="E36" s="56" t="s">
        <v>334</v>
      </c>
      <c r="F36" s="56" t="s">
        <v>2467</v>
      </c>
      <c r="G36" s="56">
        <v>24</v>
      </c>
      <c r="H36" s="56">
        <v>34170</v>
      </c>
      <c r="I36" s="56">
        <v>34170</v>
      </c>
      <c r="J36" s="56" t="s">
        <v>2466</v>
      </c>
      <c r="K36" s="56">
        <v>8415690</v>
      </c>
      <c r="L36" s="56">
        <v>8431297</v>
      </c>
      <c r="M36" s="56" t="s">
        <v>331</v>
      </c>
      <c r="N36" s="56" t="s">
        <v>337</v>
      </c>
      <c r="O36" s="56">
        <v>-134</v>
      </c>
      <c r="P36" s="56">
        <v>134</v>
      </c>
      <c r="Q36" s="56" t="s">
        <v>336</v>
      </c>
    </row>
    <row r="37" spans="1:17" x14ac:dyDescent="0.35">
      <c r="A37" s="56" t="s">
        <v>1178</v>
      </c>
      <c r="B37" s="56">
        <v>8824960</v>
      </c>
      <c r="C37" s="56">
        <v>8826747</v>
      </c>
      <c r="D37" s="56">
        <v>1788</v>
      </c>
      <c r="E37" s="56" t="s">
        <v>334</v>
      </c>
      <c r="F37" s="56" t="s">
        <v>2465</v>
      </c>
      <c r="G37" s="56">
        <v>25</v>
      </c>
      <c r="H37" s="56">
        <v>44275</v>
      </c>
      <c r="I37" s="56">
        <v>44275</v>
      </c>
      <c r="J37" s="56" t="s">
        <v>2464</v>
      </c>
      <c r="K37" s="56">
        <v>8825645</v>
      </c>
      <c r="L37" s="56">
        <v>8829670</v>
      </c>
      <c r="M37" s="56" t="s">
        <v>331</v>
      </c>
      <c r="N37" s="56" t="s">
        <v>337</v>
      </c>
      <c r="O37" s="56">
        <v>-685</v>
      </c>
      <c r="P37" s="56">
        <v>685</v>
      </c>
      <c r="Q37" s="56" t="s">
        <v>336</v>
      </c>
    </row>
    <row r="38" spans="1:17" x14ac:dyDescent="0.35">
      <c r="A38" s="56" t="s">
        <v>1178</v>
      </c>
      <c r="B38" s="56">
        <v>8851483</v>
      </c>
      <c r="C38" s="56">
        <v>8853704</v>
      </c>
      <c r="D38" s="56">
        <v>2222</v>
      </c>
      <c r="E38" s="56" t="s">
        <v>334</v>
      </c>
      <c r="F38" s="56" t="s">
        <v>2463</v>
      </c>
      <c r="G38" s="56">
        <v>26</v>
      </c>
      <c r="H38" s="56">
        <v>19835934</v>
      </c>
      <c r="I38" s="56">
        <v>19835934</v>
      </c>
      <c r="J38" s="56" t="s">
        <v>2462</v>
      </c>
      <c r="K38" s="56">
        <v>8852009</v>
      </c>
      <c r="L38" s="56">
        <v>8852664</v>
      </c>
      <c r="M38" s="56" t="s">
        <v>173</v>
      </c>
      <c r="N38" s="56" t="s">
        <v>362</v>
      </c>
      <c r="O38" s="56">
        <v>1181</v>
      </c>
      <c r="P38" s="56">
        <v>526</v>
      </c>
      <c r="Q38" s="56" t="s">
        <v>336</v>
      </c>
    </row>
    <row r="39" spans="1:17" x14ac:dyDescent="0.35">
      <c r="A39" s="56" t="s">
        <v>1178</v>
      </c>
      <c r="B39" s="56">
        <v>8996674</v>
      </c>
      <c r="C39" s="56">
        <v>8998234</v>
      </c>
      <c r="D39" s="56">
        <v>1561</v>
      </c>
      <c r="E39" s="56" t="s">
        <v>334</v>
      </c>
      <c r="F39" s="56" t="s">
        <v>2460</v>
      </c>
      <c r="G39" s="56">
        <v>27</v>
      </c>
      <c r="H39" s="56">
        <v>34225</v>
      </c>
      <c r="I39" s="56">
        <v>34225</v>
      </c>
      <c r="J39" s="56" t="s">
        <v>2461</v>
      </c>
      <c r="K39" s="56">
        <v>8993818</v>
      </c>
      <c r="L39" s="56">
        <v>8997379</v>
      </c>
      <c r="M39" s="56" t="s">
        <v>173</v>
      </c>
      <c r="N39" s="56" t="s">
        <v>337</v>
      </c>
      <c r="O39" s="56">
        <v>705</v>
      </c>
      <c r="P39" s="56">
        <v>705</v>
      </c>
      <c r="Q39" s="56" t="s">
        <v>336</v>
      </c>
    </row>
    <row r="40" spans="1:17" x14ac:dyDescent="0.35">
      <c r="A40" s="56" t="s">
        <v>1178</v>
      </c>
      <c r="B40" s="56">
        <v>8996674</v>
      </c>
      <c r="C40" s="56">
        <v>8998234</v>
      </c>
      <c r="D40" s="56">
        <v>1561</v>
      </c>
      <c r="E40" s="56" t="s">
        <v>334</v>
      </c>
      <c r="F40" s="56" t="s">
        <v>2460</v>
      </c>
      <c r="G40" s="56">
        <v>27</v>
      </c>
      <c r="H40" s="56">
        <v>50438</v>
      </c>
      <c r="I40" s="56">
        <v>50438</v>
      </c>
      <c r="J40" s="56" t="s">
        <v>2459</v>
      </c>
      <c r="K40" s="56">
        <v>8997605</v>
      </c>
      <c r="L40" s="56">
        <v>8998544</v>
      </c>
      <c r="M40" s="56" t="s">
        <v>331</v>
      </c>
      <c r="N40" s="56" t="s">
        <v>337</v>
      </c>
      <c r="O40" s="56">
        <v>-931</v>
      </c>
      <c r="P40" s="56">
        <v>310</v>
      </c>
      <c r="Q40" s="56" t="s">
        <v>336</v>
      </c>
    </row>
    <row r="41" spans="1:17" x14ac:dyDescent="0.35">
      <c r="A41" s="56" t="s">
        <v>1178</v>
      </c>
      <c r="B41" s="56">
        <v>9697722</v>
      </c>
      <c r="C41" s="56">
        <v>9699373</v>
      </c>
      <c r="D41" s="56">
        <v>1652</v>
      </c>
      <c r="E41" s="56" t="s">
        <v>334</v>
      </c>
      <c r="F41" s="56" t="s">
        <v>2458</v>
      </c>
      <c r="G41" s="56">
        <v>28</v>
      </c>
      <c r="H41" s="56">
        <v>34284</v>
      </c>
      <c r="I41" s="56">
        <v>34284</v>
      </c>
      <c r="J41" s="56" t="s">
        <v>2457</v>
      </c>
      <c r="K41" s="56">
        <v>9682315</v>
      </c>
      <c r="L41" s="56">
        <v>9699297</v>
      </c>
      <c r="M41" s="56" t="s">
        <v>173</v>
      </c>
      <c r="N41" s="56" t="s">
        <v>337</v>
      </c>
      <c r="O41" s="56">
        <v>1575</v>
      </c>
      <c r="P41" s="56">
        <v>76</v>
      </c>
      <c r="Q41" s="56" t="s">
        <v>336</v>
      </c>
    </row>
    <row r="42" spans="1:17" x14ac:dyDescent="0.35">
      <c r="A42" s="56" t="s">
        <v>1178</v>
      </c>
      <c r="B42" s="56">
        <v>12009169</v>
      </c>
      <c r="C42" s="56">
        <v>12012448</v>
      </c>
      <c r="D42" s="56">
        <v>3280</v>
      </c>
      <c r="E42" s="56" t="s">
        <v>334</v>
      </c>
      <c r="F42" s="56" t="s">
        <v>2456</v>
      </c>
      <c r="G42" s="56">
        <v>29</v>
      </c>
      <c r="H42" s="56">
        <v>34615</v>
      </c>
      <c r="I42" s="56">
        <v>34615</v>
      </c>
      <c r="J42" s="56" t="s">
        <v>1248</v>
      </c>
      <c r="K42" s="56">
        <v>12008153</v>
      </c>
      <c r="L42" s="56">
        <v>12009832</v>
      </c>
      <c r="M42" s="56" t="s">
        <v>331</v>
      </c>
      <c r="N42" s="56" t="s">
        <v>330</v>
      </c>
      <c r="O42" s="56">
        <v>1016</v>
      </c>
      <c r="P42" s="56">
        <v>663</v>
      </c>
      <c r="Q42" s="56" t="s">
        <v>336</v>
      </c>
    </row>
    <row r="43" spans="1:17" x14ac:dyDescent="0.35">
      <c r="A43" s="56" t="s">
        <v>1178</v>
      </c>
      <c r="B43" s="56">
        <v>12434330</v>
      </c>
      <c r="C43" s="56">
        <v>12437329</v>
      </c>
      <c r="D43" s="56">
        <v>3000</v>
      </c>
      <c r="E43" s="56" t="s">
        <v>334</v>
      </c>
      <c r="F43" s="56" t="s">
        <v>2454</v>
      </c>
      <c r="G43" s="56">
        <v>30</v>
      </c>
      <c r="H43" s="56">
        <v>34658</v>
      </c>
      <c r="I43" s="56">
        <v>34658</v>
      </c>
      <c r="J43" s="56" t="s">
        <v>2455</v>
      </c>
      <c r="K43" s="56">
        <v>12434452</v>
      </c>
      <c r="L43" s="56">
        <v>12441279</v>
      </c>
      <c r="M43" s="56" t="s">
        <v>331</v>
      </c>
      <c r="N43" s="56" t="s">
        <v>337</v>
      </c>
      <c r="O43" s="56">
        <v>-122</v>
      </c>
      <c r="P43" s="56">
        <v>122</v>
      </c>
      <c r="Q43" s="56" t="s">
        <v>336</v>
      </c>
    </row>
    <row r="44" spans="1:17" x14ac:dyDescent="0.35">
      <c r="A44" s="56" t="s">
        <v>1178</v>
      </c>
      <c r="B44" s="56">
        <v>12434330</v>
      </c>
      <c r="C44" s="56">
        <v>12437329</v>
      </c>
      <c r="D44" s="56">
        <v>3000</v>
      </c>
      <c r="E44" s="56" t="s">
        <v>334</v>
      </c>
      <c r="F44" s="56" t="s">
        <v>2454</v>
      </c>
      <c r="G44" s="56">
        <v>30</v>
      </c>
      <c r="H44" s="56">
        <v>53444</v>
      </c>
      <c r="I44" s="56">
        <v>53444</v>
      </c>
      <c r="J44" s="56" t="s">
        <v>2453</v>
      </c>
      <c r="K44" s="56">
        <v>12431075</v>
      </c>
      <c r="L44" s="56">
        <v>12434665</v>
      </c>
      <c r="M44" s="56" t="s">
        <v>173</v>
      </c>
      <c r="N44" s="56" t="s">
        <v>337</v>
      </c>
      <c r="O44" s="56">
        <v>335</v>
      </c>
      <c r="P44" s="56">
        <v>335</v>
      </c>
      <c r="Q44" s="56" t="s">
        <v>336</v>
      </c>
    </row>
    <row r="45" spans="1:17" x14ac:dyDescent="0.35">
      <c r="A45" s="56" t="s">
        <v>1178</v>
      </c>
      <c r="B45" s="56">
        <v>13547907</v>
      </c>
      <c r="C45" s="56">
        <v>13551117</v>
      </c>
      <c r="D45" s="56">
        <v>3211</v>
      </c>
      <c r="E45" s="56" t="s">
        <v>334</v>
      </c>
      <c r="F45" s="56" t="s">
        <v>2451</v>
      </c>
      <c r="G45" s="56">
        <v>31</v>
      </c>
      <c r="H45" s="56">
        <v>34767</v>
      </c>
      <c r="I45" s="56">
        <v>34767</v>
      </c>
      <c r="J45" s="56" t="s">
        <v>2452</v>
      </c>
      <c r="K45" s="56">
        <v>13500624</v>
      </c>
      <c r="L45" s="56">
        <v>13549328</v>
      </c>
      <c r="M45" s="56" t="s">
        <v>173</v>
      </c>
      <c r="N45" s="56" t="s">
        <v>337</v>
      </c>
      <c r="O45" s="56">
        <v>1421</v>
      </c>
      <c r="P45" s="56">
        <v>1421</v>
      </c>
      <c r="Q45" s="56" t="s">
        <v>336</v>
      </c>
    </row>
    <row r="46" spans="1:17" x14ac:dyDescent="0.35">
      <c r="A46" s="56" t="s">
        <v>1178</v>
      </c>
      <c r="B46" s="56">
        <v>13547907</v>
      </c>
      <c r="C46" s="56">
        <v>13551117</v>
      </c>
      <c r="D46" s="56">
        <v>3211</v>
      </c>
      <c r="E46" s="56" t="s">
        <v>334</v>
      </c>
      <c r="F46" s="56" t="s">
        <v>2451</v>
      </c>
      <c r="G46" s="56">
        <v>31</v>
      </c>
      <c r="H46" s="56">
        <v>34772</v>
      </c>
      <c r="I46" s="56">
        <v>34772</v>
      </c>
      <c r="J46" s="56" t="s">
        <v>2450</v>
      </c>
      <c r="K46" s="56">
        <v>13550139</v>
      </c>
      <c r="L46" s="56">
        <v>13639411</v>
      </c>
      <c r="M46" s="56" t="s">
        <v>331</v>
      </c>
      <c r="N46" s="56" t="s">
        <v>337</v>
      </c>
      <c r="O46" s="56">
        <v>-2232</v>
      </c>
      <c r="P46" s="56">
        <v>978</v>
      </c>
      <c r="Q46" s="56" t="s">
        <v>336</v>
      </c>
    </row>
    <row r="47" spans="1:17" x14ac:dyDescent="0.35">
      <c r="A47" s="56" t="s">
        <v>1178</v>
      </c>
      <c r="B47" s="56">
        <v>14480143</v>
      </c>
      <c r="C47" s="56">
        <v>14485721</v>
      </c>
      <c r="D47" s="56">
        <v>5579</v>
      </c>
      <c r="E47" s="56" t="s">
        <v>334</v>
      </c>
      <c r="F47" s="56" t="s">
        <v>2449</v>
      </c>
      <c r="G47" s="56">
        <v>32</v>
      </c>
      <c r="H47" s="56">
        <v>19836201</v>
      </c>
      <c r="I47" s="56">
        <v>19836201</v>
      </c>
      <c r="J47" s="56" t="s">
        <v>2448</v>
      </c>
      <c r="K47" s="56">
        <v>14486040</v>
      </c>
      <c r="L47" s="56">
        <v>14486752</v>
      </c>
      <c r="M47" s="56" t="s">
        <v>331</v>
      </c>
      <c r="N47" s="56" t="s">
        <v>349</v>
      </c>
      <c r="O47" s="56">
        <v>-5897</v>
      </c>
      <c r="P47" s="56">
        <v>319</v>
      </c>
      <c r="Q47" s="56" t="s">
        <v>336</v>
      </c>
    </row>
    <row r="48" spans="1:17" x14ac:dyDescent="0.35">
      <c r="A48" s="56" t="s">
        <v>1178</v>
      </c>
      <c r="B48" s="56">
        <v>15333116</v>
      </c>
      <c r="C48" s="56">
        <v>15334700</v>
      </c>
      <c r="D48" s="56">
        <v>1585</v>
      </c>
      <c r="E48" s="56" t="s">
        <v>334</v>
      </c>
      <c r="F48" s="56" t="s">
        <v>2447</v>
      </c>
      <c r="G48" s="56">
        <v>33</v>
      </c>
      <c r="H48" s="56">
        <v>34903</v>
      </c>
      <c r="I48" s="56">
        <v>34903</v>
      </c>
      <c r="J48" s="56" t="s">
        <v>2446</v>
      </c>
      <c r="K48" s="56">
        <v>15333866</v>
      </c>
      <c r="L48" s="56">
        <v>15336138</v>
      </c>
      <c r="M48" s="56" t="s">
        <v>331</v>
      </c>
      <c r="N48" s="56" t="s">
        <v>337</v>
      </c>
      <c r="O48" s="56">
        <v>-750</v>
      </c>
      <c r="P48" s="56">
        <v>750</v>
      </c>
      <c r="Q48" s="56" t="s">
        <v>336</v>
      </c>
    </row>
    <row r="49" spans="1:17" x14ac:dyDescent="0.35">
      <c r="A49" s="56" t="s">
        <v>1178</v>
      </c>
      <c r="B49" s="56">
        <v>15477574</v>
      </c>
      <c r="C49" s="56">
        <v>15479547</v>
      </c>
      <c r="D49" s="56">
        <v>1974</v>
      </c>
      <c r="E49" s="56" t="s">
        <v>334</v>
      </c>
      <c r="F49" s="56" t="s">
        <v>2445</v>
      </c>
      <c r="G49" s="56">
        <v>34</v>
      </c>
      <c r="H49" s="56">
        <v>34908</v>
      </c>
      <c r="I49" s="56">
        <v>34908</v>
      </c>
      <c r="J49" s="56" t="s">
        <v>2444</v>
      </c>
      <c r="K49" s="56">
        <v>15476593</v>
      </c>
      <c r="L49" s="56">
        <v>15478260</v>
      </c>
      <c r="M49" s="56" t="s">
        <v>173</v>
      </c>
      <c r="N49" s="56" t="s">
        <v>337</v>
      </c>
      <c r="O49" s="56">
        <v>686</v>
      </c>
      <c r="P49" s="56">
        <v>686</v>
      </c>
      <c r="Q49" s="56" t="s">
        <v>336</v>
      </c>
    </row>
    <row r="50" spans="1:17" x14ac:dyDescent="0.35">
      <c r="A50" s="56" t="s">
        <v>1178</v>
      </c>
      <c r="B50" s="56">
        <v>16285997</v>
      </c>
      <c r="C50" s="56">
        <v>16288921</v>
      </c>
      <c r="D50" s="56">
        <v>2925</v>
      </c>
      <c r="E50" s="56" t="s">
        <v>334</v>
      </c>
      <c r="F50" s="56" t="s">
        <v>2442</v>
      </c>
      <c r="G50" s="56">
        <v>35</v>
      </c>
      <c r="H50" s="56">
        <v>34956</v>
      </c>
      <c r="I50" s="56">
        <v>34956</v>
      </c>
      <c r="J50" s="56" t="s">
        <v>2443</v>
      </c>
      <c r="K50" s="56">
        <v>16263556</v>
      </c>
      <c r="L50" s="56">
        <v>16287730</v>
      </c>
      <c r="M50" s="56" t="s">
        <v>173</v>
      </c>
      <c r="N50" s="56" t="s">
        <v>337</v>
      </c>
      <c r="O50" s="56">
        <v>1733</v>
      </c>
      <c r="P50" s="56">
        <v>1191</v>
      </c>
      <c r="Q50" s="56" t="s">
        <v>336</v>
      </c>
    </row>
    <row r="51" spans="1:17" x14ac:dyDescent="0.35">
      <c r="A51" s="56" t="s">
        <v>1178</v>
      </c>
      <c r="B51" s="56">
        <v>16285997</v>
      </c>
      <c r="C51" s="56">
        <v>16288921</v>
      </c>
      <c r="D51" s="56">
        <v>2925</v>
      </c>
      <c r="E51" s="56" t="s">
        <v>334</v>
      </c>
      <c r="F51" s="56" t="s">
        <v>2442</v>
      </c>
      <c r="G51" s="56">
        <v>35</v>
      </c>
      <c r="H51" s="56">
        <v>34957</v>
      </c>
      <c r="I51" s="56">
        <v>34957</v>
      </c>
      <c r="J51" s="56" t="s">
        <v>2441</v>
      </c>
      <c r="K51" s="56">
        <v>16288290</v>
      </c>
      <c r="L51" s="56">
        <v>16291195</v>
      </c>
      <c r="M51" s="56" t="s">
        <v>331</v>
      </c>
      <c r="N51" s="56" t="s">
        <v>337</v>
      </c>
      <c r="O51" s="56">
        <v>-2293</v>
      </c>
      <c r="P51" s="56">
        <v>631</v>
      </c>
      <c r="Q51" s="56" t="s">
        <v>336</v>
      </c>
    </row>
    <row r="52" spans="1:17" x14ac:dyDescent="0.35">
      <c r="A52" s="56" t="s">
        <v>1178</v>
      </c>
      <c r="B52" s="56">
        <v>16350698</v>
      </c>
      <c r="C52" s="56">
        <v>16354030</v>
      </c>
      <c r="D52" s="56">
        <v>3333</v>
      </c>
      <c r="E52" s="56" t="s">
        <v>334</v>
      </c>
      <c r="F52" s="56" t="s">
        <v>2438</v>
      </c>
      <c r="G52" s="56">
        <v>36</v>
      </c>
      <c r="H52" s="56">
        <v>34974</v>
      </c>
      <c r="I52" s="56">
        <v>34974</v>
      </c>
      <c r="J52" s="56" t="s">
        <v>2440</v>
      </c>
      <c r="K52" s="56">
        <v>16342430</v>
      </c>
      <c r="L52" s="56">
        <v>16352628</v>
      </c>
      <c r="M52" s="56" t="s">
        <v>173</v>
      </c>
      <c r="N52" s="56" t="s">
        <v>337</v>
      </c>
      <c r="O52" s="56">
        <v>1930</v>
      </c>
      <c r="P52" s="56">
        <v>1402</v>
      </c>
      <c r="Q52" s="56" t="s">
        <v>336</v>
      </c>
    </row>
    <row r="53" spans="1:17" x14ac:dyDescent="0.35">
      <c r="A53" s="56" t="s">
        <v>1178</v>
      </c>
      <c r="B53" s="56">
        <v>16350698</v>
      </c>
      <c r="C53" s="56">
        <v>16354030</v>
      </c>
      <c r="D53" s="56">
        <v>3333</v>
      </c>
      <c r="E53" s="56" t="s">
        <v>334</v>
      </c>
      <c r="F53" s="56" t="s">
        <v>2438</v>
      </c>
      <c r="G53" s="56">
        <v>36</v>
      </c>
      <c r="H53" s="56">
        <v>34975</v>
      </c>
      <c r="I53" s="56">
        <v>34975</v>
      </c>
      <c r="J53" s="56" t="s">
        <v>2439</v>
      </c>
      <c r="K53" s="56">
        <v>16352934</v>
      </c>
      <c r="L53" s="56">
        <v>16354539</v>
      </c>
      <c r="M53" s="56" t="s">
        <v>331</v>
      </c>
      <c r="N53" s="56" t="s">
        <v>337</v>
      </c>
      <c r="O53" s="56">
        <v>-2236</v>
      </c>
      <c r="P53" s="56">
        <v>509</v>
      </c>
      <c r="Q53" s="56" t="s">
        <v>336</v>
      </c>
    </row>
    <row r="54" spans="1:17" x14ac:dyDescent="0.35">
      <c r="A54" s="56" t="s">
        <v>1178</v>
      </c>
      <c r="B54" s="56">
        <v>16350698</v>
      </c>
      <c r="C54" s="56">
        <v>16354030</v>
      </c>
      <c r="D54" s="56">
        <v>3333</v>
      </c>
      <c r="E54" s="56" t="s">
        <v>334</v>
      </c>
      <c r="F54" s="56" t="s">
        <v>2438</v>
      </c>
      <c r="G54" s="56">
        <v>36</v>
      </c>
      <c r="H54" s="56">
        <v>7354432</v>
      </c>
      <c r="I54" s="56">
        <v>7354432</v>
      </c>
      <c r="J54" s="56" t="s">
        <v>2437</v>
      </c>
      <c r="K54" s="56">
        <v>16342430</v>
      </c>
      <c r="L54" s="56">
        <v>16352628</v>
      </c>
      <c r="M54" s="56" t="s">
        <v>173</v>
      </c>
      <c r="N54" s="56" t="s">
        <v>337</v>
      </c>
      <c r="O54" s="56">
        <v>1930</v>
      </c>
      <c r="P54" s="56">
        <v>1402</v>
      </c>
      <c r="Q54" s="56" t="s">
        <v>336</v>
      </c>
    </row>
    <row r="55" spans="1:17" x14ac:dyDescent="0.35">
      <c r="A55" s="56" t="s">
        <v>1178</v>
      </c>
      <c r="B55" s="56">
        <v>16532478</v>
      </c>
      <c r="C55" s="56">
        <v>16533664</v>
      </c>
      <c r="D55" s="56">
        <v>1187</v>
      </c>
      <c r="E55" s="56" t="s">
        <v>334</v>
      </c>
      <c r="F55" s="56" t="s">
        <v>2436</v>
      </c>
      <c r="G55" s="56">
        <v>37</v>
      </c>
      <c r="H55" s="56">
        <v>34985</v>
      </c>
      <c r="I55" s="56">
        <v>34985</v>
      </c>
      <c r="J55" s="56" t="s">
        <v>2435</v>
      </c>
      <c r="K55" s="56">
        <v>16508078</v>
      </c>
      <c r="L55" s="56">
        <v>16532877</v>
      </c>
      <c r="M55" s="56" t="s">
        <v>173</v>
      </c>
      <c r="N55" s="56" t="s">
        <v>337</v>
      </c>
      <c r="O55" s="56">
        <v>399</v>
      </c>
      <c r="P55" s="56">
        <v>399</v>
      </c>
      <c r="Q55" s="56" t="s">
        <v>336</v>
      </c>
    </row>
    <row r="56" spans="1:17" x14ac:dyDescent="0.35">
      <c r="A56" s="56" t="s">
        <v>1178</v>
      </c>
      <c r="B56" s="56">
        <v>18782095</v>
      </c>
      <c r="C56" s="56">
        <v>18784338</v>
      </c>
      <c r="D56" s="56">
        <v>2244</v>
      </c>
      <c r="E56" s="56" t="s">
        <v>334</v>
      </c>
      <c r="F56" s="56" t="s">
        <v>2433</v>
      </c>
      <c r="G56" s="56">
        <v>38</v>
      </c>
      <c r="H56" s="56">
        <v>14462794</v>
      </c>
      <c r="I56" s="56">
        <v>14462794</v>
      </c>
      <c r="J56" s="56" t="s">
        <v>2434</v>
      </c>
      <c r="K56" s="56">
        <v>18773314</v>
      </c>
      <c r="L56" s="56">
        <v>18773837</v>
      </c>
      <c r="M56" s="56" t="s">
        <v>173</v>
      </c>
      <c r="N56" s="56" t="s">
        <v>349</v>
      </c>
      <c r="O56" s="56">
        <v>-8258</v>
      </c>
      <c r="P56" s="56">
        <v>8258</v>
      </c>
      <c r="Q56" s="56" t="s">
        <v>336</v>
      </c>
    </row>
    <row r="57" spans="1:17" x14ac:dyDescent="0.35">
      <c r="A57" s="56" t="s">
        <v>1178</v>
      </c>
      <c r="B57" s="56">
        <v>18782095</v>
      </c>
      <c r="C57" s="56">
        <v>18784338</v>
      </c>
      <c r="D57" s="56">
        <v>2244</v>
      </c>
      <c r="E57" s="56" t="s">
        <v>334</v>
      </c>
      <c r="F57" s="56" t="s">
        <v>2433</v>
      </c>
      <c r="G57" s="56">
        <v>38</v>
      </c>
      <c r="H57" s="56">
        <v>35135</v>
      </c>
      <c r="I57" s="56">
        <v>35135</v>
      </c>
      <c r="J57" s="56" t="s">
        <v>2432</v>
      </c>
      <c r="K57" s="56">
        <v>18762874</v>
      </c>
      <c r="L57" s="56">
        <v>18792906</v>
      </c>
      <c r="M57" s="56" t="s">
        <v>173</v>
      </c>
      <c r="N57" s="56" t="s">
        <v>339</v>
      </c>
      <c r="O57" s="56">
        <v>10811</v>
      </c>
      <c r="P57" s="56">
        <v>8568</v>
      </c>
      <c r="Q57" s="56" t="s">
        <v>329</v>
      </c>
    </row>
    <row r="58" spans="1:17" x14ac:dyDescent="0.35">
      <c r="A58" s="56" t="s">
        <v>1178</v>
      </c>
      <c r="B58" s="56">
        <v>18873544</v>
      </c>
      <c r="C58" s="56">
        <v>18876799</v>
      </c>
      <c r="D58" s="56">
        <v>3256</v>
      </c>
      <c r="E58" s="56" t="s">
        <v>334</v>
      </c>
      <c r="F58" s="56" t="s">
        <v>2431</v>
      </c>
      <c r="G58" s="56">
        <v>39</v>
      </c>
      <c r="H58" s="56">
        <v>35147</v>
      </c>
      <c r="I58" s="56">
        <v>35147</v>
      </c>
      <c r="J58" s="56" t="s">
        <v>1209</v>
      </c>
      <c r="K58" s="56">
        <v>18859507</v>
      </c>
      <c r="L58" s="56">
        <v>18881261</v>
      </c>
      <c r="M58" s="56" t="s">
        <v>173</v>
      </c>
      <c r="N58" s="56" t="s">
        <v>339</v>
      </c>
      <c r="O58" s="56">
        <v>7717</v>
      </c>
      <c r="P58" s="56">
        <v>4462</v>
      </c>
      <c r="Q58" s="56" t="s">
        <v>336</v>
      </c>
    </row>
    <row r="59" spans="1:17" x14ac:dyDescent="0.35">
      <c r="A59" s="56" t="s">
        <v>1178</v>
      </c>
      <c r="B59" s="56">
        <v>18880105</v>
      </c>
      <c r="C59" s="56">
        <v>18882449</v>
      </c>
      <c r="D59" s="56">
        <v>2345</v>
      </c>
      <c r="E59" s="56" t="s">
        <v>334</v>
      </c>
      <c r="F59" s="56" t="s">
        <v>2430</v>
      </c>
      <c r="G59" s="56">
        <v>40</v>
      </c>
      <c r="H59" s="56">
        <v>35147</v>
      </c>
      <c r="I59" s="56">
        <v>35147</v>
      </c>
      <c r="J59" s="56" t="s">
        <v>1209</v>
      </c>
      <c r="K59" s="56">
        <v>18859507</v>
      </c>
      <c r="L59" s="56">
        <v>18881261</v>
      </c>
      <c r="M59" s="56" t="s">
        <v>173</v>
      </c>
      <c r="N59" s="56" t="s">
        <v>337</v>
      </c>
      <c r="O59" s="56">
        <v>1156</v>
      </c>
      <c r="P59" s="56">
        <v>1156</v>
      </c>
      <c r="Q59" s="56" t="s">
        <v>336</v>
      </c>
    </row>
    <row r="60" spans="1:17" x14ac:dyDescent="0.35">
      <c r="A60" s="56" t="s">
        <v>1178</v>
      </c>
      <c r="B60" s="56">
        <v>18906065</v>
      </c>
      <c r="C60" s="56">
        <v>18906760</v>
      </c>
      <c r="D60" s="56">
        <v>696</v>
      </c>
      <c r="E60" s="56" t="s">
        <v>334</v>
      </c>
      <c r="F60" s="56" t="s">
        <v>2429</v>
      </c>
      <c r="G60" s="56">
        <v>41</v>
      </c>
      <c r="H60" s="56">
        <v>19834994</v>
      </c>
      <c r="I60" s="56">
        <v>19834994</v>
      </c>
      <c r="J60" s="56" t="s">
        <v>2428</v>
      </c>
      <c r="K60" s="56">
        <v>18906124</v>
      </c>
      <c r="L60" s="56">
        <v>18906747</v>
      </c>
      <c r="M60" s="56" t="s">
        <v>331</v>
      </c>
      <c r="N60" s="56" t="s">
        <v>362</v>
      </c>
      <c r="O60" s="56">
        <v>-59</v>
      </c>
      <c r="P60" s="56">
        <v>13</v>
      </c>
      <c r="Q60" s="56" t="s">
        <v>336</v>
      </c>
    </row>
    <row r="61" spans="1:17" x14ac:dyDescent="0.35">
      <c r="A61" s="56" t="s">
        <v>1178</v>
      </c>
      <c r="B61" s="56">
        <v>18929962</v>
      </c>
      <c r="C61" s="56">
        <v>18931569</v>
      </c>
      <c r="D61" s="56">
        <v>1608</v>
      </c>
      <c r="E61" s="56" t="s">
        <v>334</v>
      </c>
      <c r="F61" s="56" t="s">
        <v>2427</v>
      </c>
      <c r="G61" s="56">
        <v>42</v>
      </c>
      <c r="H61" s="56">
        <v>35149</v>
      </c>
      <c r="I61" s="56">
        <v>35149</v>
      </c>
      <c r="J61" s="56" t="s">
        <v>2426</v>
      </c>
      <c r="K61" s="56">
        <v>18916347</v>
      </c>
      <c r="L61" s="56">
        <v>18943960</v>
      </c>
      <c r="M61" s="56" t="s">
        <v>173</v>
      </c>
      <c r="N61" s="56" t="s">
        <v>339</v>
      </c>
      <c r="O61" s="56">
        <v>13998</v>
      </c>
      <c r="P61" s="56">
        <v>12391</v>
      </c>
      <c r="Q61" s="56" t="s">
        <v>336</v>
      </c>
    </row>
    <row r="62" spans="1:17" x14ac:dyDescent="0.35">
      <c r="A62" s="56" t="s">
        <v>1178</v>
      </c>
      <c r="B62" s="56">
        <v>20475794</v>
      </c>
      <c r="C62" s="56">
        <v>20478083</v>
      </c>
      <c r="D62" s="56">
        <v>2290</v>
      </c>
      <c r="E62" s="56" t="s">
        <v>334</v>
      </c>
      <c r="F62" s="56" t="s">
        <v>2424</v>
      </c>
      <c r="G62" s="56">
        <v>43</v>
      </c>
      <c r="H62" s="56">
        <v>19834860</v>
      </c>
      <c r="I62" s="56">
        <v>19834860</v>
      </c>
      <c r="J62" s="56" t="s">
        <v>2425</v>
      </c>
      <c r="K62" s="56">
        <v>20464502</v>
      </c>
      <c r="L62" s="56">
        <v>20484702</v>
      </c>
      <c r="M62" s="56" t="s">
        <v>173</v>
      </c>
      <c r="N62" s="56" t="s">
        <v>339</v>
      </c>
      <c r="O62" s="56">
        <v>8908</v>
      </c>
      <c r="P62" s="56">
        <v>6619</v>
      </c>
      <c r="Q62" s="56" t="s">
        <v>329</v>
      </c>
    </row>
    <row r="63" spans="1:17" x14ac:dyDescent="0.35">
      <c r="A63" s="56" t="s">
        <v>1178</v>
      </c>
      <c r="B63" s="56">
        <v>20475794</v>
      </c>
      <c r="C63" s="56">
        <v>20478083</v>
      </c>
      <c r="D63" s="56">
        <v>2290</v>
      </c>
      <c r="E63" s="56" t="s">
        <v>334</v>
      </c>
      <c r="F63" s="56" t="s">
        <v>2424</v>
      </c>
      <c r="G63" s="56">
        <v>43</v>
      </c>
      <c r="H63" s="56">
        <v>19835858</v>
      </c>
      <c r="I63" s="56">
        <v>19835858</v>
      </c>
      <c r="J63" s="56" t="s">
        <v>2423</v>
      </c>
      <c r="K63" s="56">
        <v>20476711</v>
      </c>
      <c r="L63" s="56">
        <v>20478920</v>
      </c>
      <c r="M63" s="56" t="s">
        <v>173</v>
      </c>
      <c r="N63" s="56" t="s">
        <v>330</v>
      </c>
      <c r="O63" s="56">
        <v>3126</v>
      </c>
      <c r="P63" s="56">
        <v>837</v>
      </c>
      <c r="Q63" s="56" t="s">
        <v>336</v>
      </c>
    </row>
    <row r="64" spans="1:17" x14ac:dyDescent="0.35">
      <c r="A64" s="56" t="s">
        <v>1178</v>
      </c>
      <c r="B64" s="56">
        <v>20485117</v>
      </c>
      <c r="C64" s="56">
        <v>20488654</v>
      </c>
      <c r="D64" s="56">
        <v>3538</v>
      </c>
      <c r="E64" s="56" t="s">
        <v>334</v>
      </c>
      <c r="F64" s="56" t="s">
        <v>2420</v>
      </c>
      <c r="G64" s="56">
        <v>44</v>
      </c>
      <c r="H64" s="56">
        <v>12798026</v>
      </c>
      <c r="I64" s="56">
        <v>12798026</v>
      </c>
      <c r="J64" s="56" t="s">
        <v>2422</v>
      </c>
      <c r="K64" s="56">
        <v>20487441</v>
      </c>
      <c r="L64" s="56">
        <v>20487531</v>
      </c>
      <c r="M64" s="56" t="s">
        <v>331</v>
      </c>
      <c r="N64" s="56" t="s">
        <v>362</v>
      </c>
      <c r="O64" s="56">
        <v>-2324</v>
      </c>
      <c r="P64" s="56">
        <v>1123</v>
      </c>
      <c r="Q64" s="56" t="s">
        <v>336</v>
      </c>
    </row>
    <row r="65" spans="1:17" x14ac:dyDescent="0.35">
      <c r="A65" s="56" t="s">
        <v>1178</v>
      </c>
      <c r="B65" s="56">
        <v>20485117</v>
      </c>
      <c r="C65" s="56">
        <v>20488654</v>
      </c>
      <c r="D65" s="56">
        <v>3538</v>
      </c>
      <c r="E65" s="56" t="s">
        <v>334</v>
      </c>
      <c r="F65" s="56" t="s">
        <v>2420</v>
      </c>
      <c r="G65" s="56">
        <v>44</v>
      </c>
      <c r="H65" s="56">
        <v>19834877</v>
      </c>
      <c r="I65" s="56">
        <v>19834877</v>
      </c>
      <c r="J65" s="56" t="s">
        <v>2421</v>
      </c>
      <c r="K65" s="56">
        <v>20484399</v>
      </c>
      <c r="L65" s="56">
        <v>20487548</v>
      </c>
      <c r="M65" s="56" t="s">
        <v>331</v>
      </c>
      <c r="N65" s="56" t="s">
        <v>330</v>
      </c>
      <c r="O65" s="56">
        <v>718</v>
      </c>
      <c r="P65" s="56">
        <v>718</v>
      </c>
      <c r="Q65" s="56" t="s">
        <v>329</v>
      </c>
    </row>
    <row r="66" spans="1:17" x14ac:dyDescent="0.35">
      <c r="A66" s="56" t="s">
        <v>1178</v>
      </c>
      <c r="B66" s="56">
        <v>20485117</v>
      </c>
      <c r="C66" s="56">
        <v>20488654</v>
      </c>
      <c r="D66" s="56">
        <v>3538</v>
      </c>
      <c r="E66" s="56" t="s">
        <v>334</v>
      </c>
      <c r="F66" s="56" t="s">
        <v>2420</v>
      </c>
      <c r="G66" s="56">
        <v>44</v>
      </c>
      <c r="H66" s="56">
        <v>19835874</v>
      </c>
      <c r="I66" s="56">
        <v>19835874</v>
      </c>
      <c r="J66" s="56" t="s">
        <v>2419</v>
      </c>
      <c r="K66" s="56">
        <v>20487976</v>
      </c>
      <c r="L66" s="56">
        <v>20488777</v>
      </c>
      <c r="M66" s="56" t="s">
        <v>331</v>
      </c>
      <c r="N66" s="56" t="s">
        <v>337</v>
      </c>
      <c r="O66" s="56">
        <v>-2859</v>
      </c>
      <c r="P66" s="56">
        <v>123</v>
      </c>
      <c r="Q66" s="56" t="s">
        <v>336</v>
      </c>
    </row>
    <row r="67" spans="1:17" x14ac:dyDescent="0.35">
      <c r="A67" s="56" t="s">
        <v>1178</v>
      </c>
      <c r="B67" s="56">
        <v>20769470</v>
      </c>
      <c r="C67" s="56">
        <v>20771455</v>
      </c>
      <c r="D67" s="56">
        <v>1986</v>
      </c>
      <c r="E67" s="56" t="s">
        <v>334</v>
      </c>
      <c r="F67" s="56" t="s">
        <v>2418</v>
      </c>
      <c r="G67" s="56">
        <v>45</v>
      </c>
      <c r="H67" s="56">
        <v>35341</v>
      </c>
      <c r="I67" s="56">
        <v>35341</v>
      </c>
      <c r="J67" s="56" t="s">
        <v>2417</v>
      </c>
      <c r="K67" s="56">
        <v>20770731</v>
      </c>
      <c r="L67" s="56">
        <v>20783135</v>
      </c>
      <c r="M67" s="56" t="s">
        <v>331</v>
      </c>
      <c r="N67" s="56" t="s">
        <v>337</v>
      </c>
      <c r="O67" s="56">
        <v>-1261</v>
      </c>
      <c r="P67" s="56">
        <v>724</v>
      </c>
      <c r="Q67" s="56" t="s">
        <v>336</v>
      </c>
    </row>
    <row r="68" spans="1:17" x14ac:dyDescent="0.35">
      <c r="A68" s="56" t="s">
        <v>1178</v>
      </c>
      <c r="B68" s="56">
        <v>20782142</v>
      </c>
      <c r="C68" s="56">
        <v>20783821</v>
      </c>
      <c r="D68" s="56">
        <v>1680</v>
      </c>
      <c r="E68" s="56" t="s">
        <v>334</v>
      </c>
      <c r="F68" s="56" t="s">
        <v>2416</v>
      </c>
      <c r="G68" s="56">
        <v>46</v>
      </c>
      <c r="H68" s="56">
        <v>35341</v>
      </c>
      <c r="I68" s="56">
        <v>35341</v>
      </c>
      <c r="J68" s="56" t="s">
        <v>2417</v>
      </c>
      <c r="K68" s="56">
        <v>20770731</v>
      </c>
      <c r="L68" s="56">
        <v>20783135</v>
      </c>
      <c r="M68" s="56" t="s">
        <v>331</v>
      </c>
      <c r="N68" s="56" t="s">
        <v>330</v>
      </c>
      <c r="O68" s="56">
        <v>11411</v>
      </c>
      <c r="P68" s="56">
        <v>686</v>
      </c>
      <c r="Q68" s="56" t="s">
        <v>329</v>
      </c>
    </row>
    <row r="69" spans="1:17" x14ac:dyDescent="0.35">
      <c r="A69" s="56" t="s">
        <v>1178</v>
      </c>
      <c r="B69" s="56">
        <v>20782142</v>
      </c>
      <c r="C69" s="56">
        <v>20783821</v>
      </c>
      <c r="D69" s="56">
        <v>1680</v>
      </c>
      <c r="E69" s="56" t="s">
        <v>334</v>
      </c>
      <c r="F69" s="56" t="s">
        <v>2416</v>
      </c>
      <c r="G69" s="56">
        <v>46</v>
      </c>
      <c r="H69" s="56">
        <v>35342</v>
      </c>
      <c r="I69" s="56">
        <v>35342</v>
      </c>
      <c r="J69" s="56" t="s">
        <v>2415</v>
      </c>
      <c r="K69" s="56">
        <v>20787656</v>
      </c>
      <c r="L69" s="56">
        <v>20789098</v>
      </c>
      <c r="M69" s="56" t="s">
        <v>331</v>
      </c>
      <c r="N69" s="56" t="s">
        <v>349</v>
      </c>
      <c r="O69" s="56">
        <v>-5514</v>
      </c>
      <c r="P69" s="56">
        <v>3835</v>
      </c>
      <c r="Q69" s="56" t="s">
        <v>336</v>
      </c>
    </row>
    <row r="70" spans="1:17" x14ac:dyDescent="0.35">
      <c r="A70" s="56" t="s">
        <v>1178</v>
      </c>
      <c r="B70" s="56">
        <v>21140631</v>
      </c>
      <c r="C70" s="56">
        <v>21142212</v>
      </c>
      <c r="D70" s="56">
        <v>1582</v>
      </c>
      <c r="E70" s="56" t="s">
        <v>334</v>
      </c>
      <c r="F70" s="56" t="s">
        <v>2414</v>
      </c>
      <c r="G70" s="56">
        <v>47</v>
      </c>
      <c r="H70" s="56">
        <v>35378</v>
      </c>
      <c r="I70" s="56">
        <v>35378</v>
      </c>
      <c r="J70" s="56" t="s">
        <v>2413</v>
      </c>
      <c r="K70" s="56">
        <v>21134439</v>
      </c>
      <c r="L70" s="56">
        <v>21142347</v>
      </c>
      <c r="M70" s="56" t="s">
        <v>173</v>
      </c>
      <c r="N70" s="56" t="s">
        <v>339</v>
      </c>
      <c r="O70" s="56">
        <v>1716</v>
      </c>
      <c r="P70" s="56">
        <v>135</v>
      </c>
      <c r="Q70" s="56" t="s">
        <v>336</v>
      </c>
    </row>
    <row r="71" spans="1:17" x14ac:dyDescent="0.35">
      <c r="A71" s="56" t="s">
        <v>1178</v>
      </c>
      <c r="B71" s="56">
        <v>21842632</v>
      </c>
      <c r="C71" s="56">
        <v>21849089</v>
      </c>
      <c r="D71" s="56">
        <v>6458</v>
      </c>
      <c r="E71" s="56" t="s">
        <v>334</v>
      </c>
      <c r="F71" s="56" t="s">
        <v>2412</v>
      </c>
      <c r="G71" s="56">
        <v>48</v>
      </c>
      <c r="H71" s="56">
        <v>19835662</v>
      </c>
      <c r="I71" s="56">
        <v>19835662</v>
      </c>
      <c r="J71" s="56" t="s">
        <v>2410</v>
      </c>
      <c r="K71" s="56">
        <v>21855094</v>
      </c>
      <c r="L71" s="56">
        <v>21869759</v>
      </c>
      <c r="M71" s="56" t="s">
        <v>331</v>
      </c>
      <c r="N71" s="56" t="s">
        <v>349</v>
      </c>
      <c r="O71" s="56">
        <v>-12462</v>
      </c>
      <c r="P71" s="56">
        <v>6005</v>
      </c>
      <c r="Q71" s="56" t="s">
        <v>336</v>
      </c>
    </row>
    <row r="72" spans="1:17" x14ac:dyDescent="0.35">
      <c r="A72" s="56" t="s">
        <v>1178</v>
      </c>
      <c r="B72" s="56">
        <v>21852908</v>
      </c>
      <c r="C72" s="56">
        <v>21854381</v>
      </c>
      <c r="D72" s="56">
        <v>1474</v>
      </c>
      <c r="E72" s="56" t="s">
        <v>334</v>
      </c>
      <c r="F72" s="56" t="s">
        <v>2411</v>
      </c>
      <c r="G72" s="56">
        <v>49</v>
      </c>
      <c r="H72" s="56">
        <v>19835662</v>
      </c>
      <c r="I72" s="56">
        <v>19835662</v>
      </c>
      <c r="J72" s="56" t="s">
        <v>2410</v>
      </c>
      <c r="K72" s="56">
        <v>21855094</v>
      </c>
      <c r="L72" s="56">
        <v>21869759</v>
      </c>
      <c r="M72" s="56" t="s">
        <v>331</v>
      </c>
      <c r="N72" s="56" t="s">
        <v>349</v>
      </c>
      <c r="O72" s="56">
        <v>-2186</v>
      </c>
      <c r="P72" s="56">
        <v>713</v>
      </c>
      <c r="Q72" s="56" t="s">
        <v>336</v>
      </c>
    </row>
    <row r="73" spans="1:17" x14ac:dyDescent="0.35">
      <c r="A73" s="56" t="s">
        <v>909</v>
      </c>
      <c r="B73" s="56">
        <v>1991447</v>
      </c>
      <c r="C73" s="56">
        <v>1993096</v>
      </c>
      <c r="D73" s="56">
        <v>1650</v>
      </c>
      <c r="E73" s="56" t="s">
        <v>334</v>
      </c>
      <c r="F73" s="56" t="s">
        <v>2408</v>
      </c>
      <c r="G73" s="56">
        <v>50</v>
      </c>
      <c r="H73" s="56">
        <v>35539</v>
      </c>
      <c r="I73" s="56">
        <v>35539</v>
      </c>
      <c r="J73" s="56" t="s">
        <v>2409</v>
      </c>
      <c r="K73" s="56">
        <v>1968333</v>
      </c>
      <c r="L73" s="56">
        <v>1973130</v>
      </c>
      <c r="M73" s="56" t="s">
        <v>173</v>
      </c>
      <c r="N73" s="56" t="s">
        <v>349</v>
      </c>
      <c r="O73" s="56">
        <v>-18317</v>
      </c>
      <c r="P73" s="56">
        <v>18317</v>
      </c>
      <c r="Q73" s="56" t="s">
        <v>336</v>
      </c>
    </row>
    <row r="74" spans="1:17" x14ac:dyDescent="0.35">
      <c r="A74" s="56" t="s">
        <v>909</v>
      </c>
      <c r="B74" s="56">
        <v>1991447</v>
      </c>
      <c r="C74" s="56">
        <v>1993096</v>
      </c>
      <c r="D74" s="56">
        <v>1650</v>
      </c>
      <c r="E74" s="56" t="s">
        <v>334</v>
      </c>
      <c r="F74" s="56" t="s">
        <v>2408</v>
      </c>
      <c r="G74" s="56">
        <v>50</v>
      </c>
      <c r="H74" s="56">
        <v>35540</v>
      </c>
      <c r="I74" s="56">
        <v>35540</v>
      </c>
      <c r="J74" s="56" t="s">
        <v>2407</v>
      </c>
      <c r="K74" s="56">
        <v>1975378</v>
      </c>
      <c r="L74" s="56">
        <v>2056592</v>
      </c>
      <c r="M74" s="56" t="s">
        <v>173</v>
      </c>
      <c r="N74" s="56" t="s">
        <v>339</v>
      </c>
      <c r="O74" s="56">
        <v>65145</v>
      </c>
      <c r="P74" s="56">
        <v>16069</v>
      </c>
      <c r="Q74" s="56" t="s">
        <v>329</v>
      </c>
    </row>
    <row r="75" spans="1:17" x14ac:dyDescent="0.35">
      <c r="A75" s="56" t="s">
        <v>909</v>
      </c>
      <c r="B75" s="56">
        <v>2007557</v>
      </c>
      <c r="C75" s="56">
        <v>2010731</v>
      </c>
      <c r="D75" s="56">
        <v>3175</v>
      </c>
      <c r="E75" s="56" t="s">
        <v>334</v>
      </c>
      <c r="F75" s="56" t="s">
        <v>2406</v>
      </c>
      <c r="G75" s="56">
        <v>51</v>
      </c>
      <c r="H75" s="56">
        <v>35540</v>
      </c>
      <c r="I75" s="56">
        <v>35540</v>
      </c>
      <c r="J75" s="56" t="s">
        <v>2407</v>
      </c>
      <c r="K75" s="56">
        <v>1975378</v>
      </c>
      <c r="L75" s="56">
        <v>2056592</v>
      </c>
      <c r="M75" s="56" t="s">
        <v>173</v>
      </c>
      <c r="N75" s="56" t="s">
        <v>339</v>
      </c>
      <c r="O75" s="56">
        <v>49035</v>
      </c>
      <c r="P75" s="56">
        <v>32179</v>
      </c>
      <c r="Q75" s="56" t="s">
        <v>329</v>
      </c>
    </row>
    <row r="76" spans="1:17" x14ac:dyDescent="0.35">
      <c r="A76" s="56" t="s">
        <v>909</v>
      </c>
      <c r="B76" s="56">
        <v>2007557</v>
      </c>
      <c r="C76" s="56">
        <v>2010731</v>
      </c>
      <c r="D76" s="56">
        <v>3175</v>
      </c>
      <c r="E76" s="56" t="s">
        <v>334</v>
      </c>
      <c r="F76" s="56" t="s">
        <v>2406</v>
      </c>
      <c r="G76" s="56">
        <v>51</v>
      </c>
      <c r="H76" s="56">
        <v>35541</v>
      </c>
      <c r="I76" s="56">
        <v>35541</v>
      </c>
      <c r="J76" s="56" t="s">
        <v>2405</v>
      </c>
      <c r="K76" s="56">
        <v>2024808</v>
      </c>
      <c r="L76" s="56">
        <v>2025916</v>
      </c>
      <c r="M76" s="56" t="s">
        <v>331</v>
      </c>
      <c r="N76" s="56" t="s">
        <v>349</v>
      </c>
      <c r="O76" s="56">
        <v>-17251</v>
      </c>
      <c r="P76" s="56">
        <v>14077</v>
      </c>
      <c r="Q76" s="56" t="s">
        <v>336</v>
      </c>
    </row>
    <row r="77" spans="1:17" x14ac:dyDescent="0.35">
      <c r="A77" s="56" t="s">
        <v>909</v>
      </c>
      <c r="B77" s="56">
        <v>2472704</v>
      </c>
      <c r="C77" s="56">
        <v>2474215</v>
      </c>
      <c r="D77" s="56">
        <v>1512</v>
      </c>
      <c r="E77" s="56" t="s">
        <v>334</v>
      </c>
      <c r="F77" s="56" t="s">
        <v>2404</v>
      </c>
      <c r="G77" s="56">
        <v>52</v>
      </c>
      <c r="H77" s="56">
        <v>35555</v>
      </c>
      <c r="I77" s="56">
        <v>35555</v>
      </c>
      <c r="J77" s="56" t="s">
        <v>1167</v>
      </c>
      <c r="K77" s="56">
        <v>2389511</v>
      </c>
      <c r="L77" s="56">
        <v>2509297</v>
      </c>
      <c r="M77" s="56" t="s">
        <v>331</v>
      </c>
      <c r="N77" s="56" t="s">
        <v>339</v>
      </c>
      <c r="O77" s="56">
        <v>83193</v>
      </c>
      <c r="P77" s="56">
        <v>35082</v>
      </c>
      <c r="Q77" s="56" t="s">
        <v>329</v>
      </c>
    </row>
    <row r="78" spans="1:17" x14ac:dyDescent="0.35">
      <c r="A78" s="56" t="s">
        <v>909</v>
      </c>
      <c r="B78" s="56">
        <v>2472704</v>
      </c>
      <c r="C78" s="56">
        <v>2474215</v>
      </c>
      <c r="D78" s="56">
        <v>1512</v>
      </c>
      <c r="E78" s="56" t="s">
        <v>334</v>
      </c>
      <c r="F78" s="56" t="s">
        <v>2404</v>
      </c>
      <c r="G78" s="56">
        <v>52</v>
      </c>
      <c r="H78" s="56">
        <v>35556</v>
      </c>
      <c r="I78" s="56">
        <v>35556</v>
      </c>
      <c r="J78" s="56" t="s">
        <v>1169</v>
      </c>
      <c r="K78" s="56">
        <v>2487549</v>
      </c>
      <c r="L78" s="56">
        <v>2488483</v>
      </c>
      <c r="M78" s="56" t="s">
        <v>173</v>
      </c>
      <c r="N78" s="56" t="s">
        <v>375</v>
      </c>
      <c r="O78" s="56">
        <v>15779</v>
      </c>
      <c r="P78" s="56">
        <v>13334</v>
      </c>
      <c r="Q78" s="56" t="s">
        <v>336</v>
      </c>
    </row>
    <row r="79" spans="1:17" x14ac:dyDescent="0.35">
      <c r="A79" s="56" t="s">
        <v>909</v>
      </c>
      <c r="B79" s="56">
        <v>2497715</v>
      </c>
      <c r="C79" s="56">
        <v>2498862</v>
      </c>
      <c r="D79" s="56">
        <v>1148</v>
      </c>
      <c r="E79" s="56" t="s">
        <v>334</v>
      </c>
      <c r="F79" s="56" t="s">
        <v>2403</v>
      </c>
      <c r="G79" s="56">
        <v>53</v>
      </c>
      <c r="H79" s="56">
        <v>35555</v>
      </c>
      <c r="I79" s="56">
        <v>35555</v>
      </c>
      <c r="J79" s="56" t="s">
        <v>1167</v>
      </c>
      <c r="K79" s="56">
        <v>2389511</v>
      </c>
      <c r="L79" s="56">
        <v>2509297</v>
      </c>
      <c r="M79" s="56" t="s">
        <v>331</v>
      </c>
      <c r="N79" s="56" t="s">
        <v>339</v>
      </c>
      <c r="O79" s="56">
        <v>108204</v>
      </c>
      <c r="P79" s="56">
        <v>10435</v>
      </c>
      <c r="Q79" s="56" t="s">
        <v>329</v>
      </c>
    </row>
    <row r="80" spans="1:17" x14ac:dyDescent="0.35">
      <c r="A80" s="56" t="s">
        <v>909</v>
      </c>
      <c r="B80" s="56">
        <v>2497715</v>
      </c>
      <c r="C80" s="56">
        <v>2498862</v>
      </c>
      <c r="D80" s="56">
        <v>1148</v>
      </c>
      <c r="E80" s="56" t="s">
        <v>334</v>
      </c>
      <c r="F80" s="56" t="s">
        <v>2403</v>
      </c>
      <c r="G80" s="56">
        <v>53</v>
      </c>
      <c r="H80" s="56">
        <v>35556</v>
      </c>
      <c r="I80" s="56">
        <v>35556</v>
      </c>
      <c r="J80" s="56" t="s">
        <v>1169</v>
      </c>
      <c r="K80" s="56">
        <v>2487549</v>
      </c>
      <c r="L80" s="56">
        <v>2488483</v>
      </c>
      <c r="M80" s="56" t="s">
        <v>173</v>
      </c>
      <c r="N80" s="56" t="s">
        <v>349</v>
      </c>
      <c r="O80" s="56">
        <v>-9232</v>
      </c>
      <c r="P80" s="56">
        <v>9232</v>
      </c>
      <c r="Q80" s="56" t="s">
        <v>336</v>
      </c>
    </row>
    <row r="81" spans="1:17" x14ac:dyDescent="0.35">
      <c r="A81" s="56" t="s">
        <v>909</v>
      </c>
      <c r="B81" s="56">
        <v>2759506</v>
      </c>
      <c r="C81" s="56">
        <v>2761919</v>
      </c>
      <c r="D81" s="56">
        <v>2414</v>
      </c>
      <c r="E81" s="56" t="s">
        <v>334</v>
      </c>
      <c r="F81" s="56" t="s">
        <v>2400</v>
      </c>
      <c r="G81" s="56">
        <v>54</v>
      </c>
      <c r="H81" s="56">
        <v>14462553</v>
      </c>
      <c r="I81" s="56">
        <v>14462553</v>
      </c>
      <c r="J81" s="56" t="s">
        <v>2402</v>
      </c>
      <c r="K81" s="56">
        <v>2760654</v>
      </c>
      <c r="L81" s="56">
        <v>2767593</v>
      </c>
      <c r="M81" s="56" t="s">
        <v>331</v>
      </c>
      <c r="N81" s="56" t="s">
        <v>337</v>
      </c>
      <c r="O81" s="56">
        <v>-1148</v>
      </c>
      <c r="P81" s="56">
        <v>1148</v>
      </c>
      <c r="Q81" s="56" t="s">
        <v>336</v>
      </c>
    </row>
    <row r="82" spans="1:17" x14ac:dyDescent="0.35">
      <c r="A82" s="56" t="s">
        <v>909</v>
      </c>
      <c r="B82" s="56">
        <v>2759506</v>
      </c>
      <c r="C82" s="56">
        <v>2761919</v>
      </c>
      <c r="D82" s="56">
        <v>2414</v>
      </c>
      <c r="E82" s="56" t="s">
        <v>334</v>
      </c>
      <c r="F82" s="56" t="s">
        <v>2400</v>
      </c>
      <c r="G82" s="56">
        <v>54</v>
      </c>
      <c r="H82" s="56">
        <v>35596</v>
      </c>
      <c r="I82" s="56">
        <v>35596</v>
      </c>
      <c r="J82" s="56" t="s">
        <v>2401</v>
      </c>
      <c r="K82" s="56">
        <v>2749506</v>
      </c>
      <c r="L82" s="56">
        <v>2760223</v>
      </c>
      <c r="M82" s="56" t="s">
        <v>173</v>
      </c>
      <c r="N82" s="56" t="s">
        <v>337</v>
      </c>
      <c r="O82" s="56">
        <v>717</v>
      </c>
      <c r="P82" s="56">
        <v>717</v>
      </c>
      <c r="Q82" s="56" t="s">
        <v>336</v>
      </c>
    </row>
    <row r="83" spans="1:17" x14ac:dyDescent="0.35">
      <c r="A83" s="56" t="s">
        <v>909</v>
      </c>
      <c r="B83" s="56">
        <v>2759506</v>
      </c>
      <c r="C83" s="56">
        <v>2761919</v>
      </c>
      <c r="D83" s="56">
        <v>2414</v>
      </c>
      <c r="E83" s="56" t="s">
        <v>334</v>
      </c>
      <c r="F83" s="56" t="s">
        <v>2400</v>
      </c>
      <c r="G83" s="56">
        <v>54</v>
      </c>
      <c r="H83" s="56">
        <v>35597</v>
      </c>
      <c r="I83" s="56">
        <v>35597</v>
      </c>
      <c r="J83" s="56" t="s">
        <v>2399</v>
      </c>
      <c r="K83" s="56">
        <v>2760501</v>
      </c>
      <c r="L83" s="56">
        <v>2763324</v>
      </c>
      <c r="M83" s="56" t="s">
        <v>173</v>
      </c>
      <c r="N83" s="56" t="s">
        <v>330</v>
      </c>
      <c r="O83" s="56">
        <v>3818</v>
      </c>
      <c r="P83" s="56">
        <v>995</v>
      </c>
      <c r="Q83" s="56" t="s">
        <v>329</v>
      </c>
    </row>
    <row r="84" spans="1:17" x14ac:dyDescent="0.35">
      <c r="A84" s="56" t="s">
        <v>909</v>
      </c>
      <c r="B84" s="56">
        <v>2872618</v>
      </c>
      <c r="C84" s="56">
        <v>2873711</v>
      </c>
      <c r="D84" s="56">
        <v>1094</v>
      </c>
      <c r="E84" s="56" t="s">
        <v>334</v>
      </c>
      <c r="F84" s="56" t="s">
        <v>2396</v>
      </c>
      <c r="G84" s="56">
        <v>55</v>
      </c>
      <c r="H84" s="56">
        <v>246488</v>
      </c>
      <c r="I84" s="56">
        <v>246488</v>
      </c>
      <c r="J84" s="56" t="s">
        <v>2398</v>
      </c>
      <c r="K84" s="56">
        <v>2868951</v>
      </c>
      <c r="L84" s="56">
        <v>2873217</v>
      </c>
      <c r="M84" s="56" t="s">
        <v>173</v>
      </c>
      <c r="N84" s="56" t="s">
        <v>337</v>
      </c>
      <c r="O84" s="56">
        <v>599</v>
      </c>
      <c r="P84" s="56">
        <v>494</v>
      </c>
      <c r="Q84" s="56" t="s">
        <v>336</v>
      </c>
    </row>
    <row r="85" spans="1:17" x14ac:dyDescent="0.35">
      <c r="A85" s="56" t="s">
        <v>909</v>
      </c>
      <c r="B85" s="56">
        <v>2872618</v>
      </c>
      <c r="C85" s="56">
        <v>2873711</v>
      </c>
      <c r="D85" s="56">
        <v>1094</v>
      </c>
      <c r="E85" s="56" t="s">
        <v>334</v>
      </c>
      <c r="F85" s="56" t="s">
        <v>2396</v>
      </c>
      <c r="G85" s="56">
        <v>55</v>
      </c>
      <c r="H85" s="56">
        <v>35609</v>
      </c>
      <c r="I85" s="56">
        <v>35609</v>
      </c>
      <c r="J85" s="56" t="s">
        <v>2397</v>
      </c>
      <c r="K85" s="56">
        <v>2862790</v>
      </c>
      <c r="L85" s="56">
        <v>2873217</v>
      </c>
      <c r="M85" s="56" t="s">
        <v>173</v>
      </c>
      <c r="N85" s="56" t="s">
        <v>337</v>
      </c>
      <c r="O85" s="56">
        <v>599</v>
      </c>
      <c r="P85" s="56">
        <v>494</v>
      </c>
      <c r="Q85" s="56" t="s">
        <v>336</v>
      </c>
    </row>
    <row r="86" spans="1:17" x14ac:dyDescent="0.35">
      <c r="A86" s="56" t="s">
        <v>909</v>
      </c>
      <c r="B86" s="56">
        <v>2872618</v>
      </c>
      <c r="C86" s="56">
        <v>2873711</v>
      </c>
      <c r="D86" s="56">
        <v>1094</v>
      </c>
      <c r="E86" s="56" t="s">
        <v>334</v>
      </c>
      <c r="F86" s="56" t="s">
        <v>2396</v>
      </c>
      <c r="G86" s="56">
        <v>55</v>
      </c>
      <c r="H86" s="56">
        <v>35610</v>
      </c>
      <c r="I86" s="56">
        <v>35610</v>
      </c>
      <c r="J86" s="56" t="s">
        <v>2395</v>
      </c>
      <c r="K86" s="56">
        <v>2873548</v>
      </c>
      <c r="L86" s="56">
        <v>2876427</v>
      </c>
      <c r="M86" s="56" t="s">
        <v>331</v>
      </c>
      <c r="N86" s="56" t="s">
        <v>337</v>
      </c>
      <c r="O86" s="56">
        <v>-930</v>
      </c>
      <c r="P86" s="56">
        <v>163</v>
      </c>
      <c r="Q86" s="56" t="s">
        <v>336</v>
      </c>
    </row>
    <row r="87" spans="1:17" x14ac:dyDescent="0.35">
      <c r="A87" s="56" t="s">
        <v>909</v>
      </c>
      <c r="B87" s="56">
        <v>3319882</v>
      </c>
      <c r="C87" s="56">
        <v>3321512</v>
      </c>
      <c r="D87" s="56">
        <v>1631</v>
      </c>
      <c r="E87" s="56" t="s">
        <v>334</v>
      </c>
      <c r="F87" s="56" t="s">
        <v>2393</v>
      </c>
      <c r="G87" s="56">
        <v>56</v>
      </c>
      <c r="H87" s="56">
        <v>19835135</v>
      </c>
      <c r="I87" s="56">
        <v>19835135</v>
      </c>
      <c r="J87" s="56" t="s">
        <v>2394</v>
      </c>
      <c r="K87" s="56">
        <v>3319201</v>
      </c>
      <c r="L87" s="56">
        <v>3320001</v>
      </c>
      <c r="M87" s="56" t="s">
        <v>173</v>
      </c>
      <c r="N87" s="56" t="s">
        <v>337</v>
      </c>
      <c r="O87" s="56">
        <v>119</v>
      </c>
      <c r="P87" s="56">
        <v>119</v>
      </c>
      <c r="Q87" s="56" t="s">
        <v>336</v>
      </c>
    </row>
    <row r="88" spans="1:17" x14ac:dyDescent="0.35">
      <c r="A88" s="56" t="s">
        <v>909</v>
      </c>
      <c r="B88" s="56">
        <v>3319882</v>
      </c>
      <c r="C88" s="56">
        <v>3321512</v>
      </c>
      <c r="D88" s="56">
        <v>1631</v>
      </c>
      <c r="E88" s="56" t="s">
        <v>334</v>
      </c>
      <c r="F88" s="56" t="s">
        <v>2393</v>
      </c>
      <c r="G88" s="56">
        <v>56</v>
      </c>
      <c r="H88" s="56">
        <v>35662</v>
      </c>
      <c r="I88" s="56">
        <v>35662</v>
      </c>
      <c r="J88" s="56" t="s">
        <v>2392</v>
      </c>
      <c r="K88" s="56">
        <v>3306855</v>
      </c>
      <c r="L88" s="56">
        <v>3322377</v>
      </c>
      <c r="M88" s="56" t="s">
        <v>331</v>
      </c>
      <c r="N88" s="56" t="s">
        <v>339</v>
      </c>
      <c r="O88" s="56">
        <v>13027</v>
      </c>
      <c r="P88" s="56">
        <v>865</v>
      </c>
      <c r="Q88" s="56" t="s">
        <v>329</v>
      </c>
    </row>
    <row r="89" spans="1:17" x14ac:dyDescent="0.35">
      <c r="A89" s="56" t="s">
        <v>909</v>
      </c>
      <c r="B89" s="56">
        <v>3561297</v>
      </c>
      <c r="C89" s="56">
        <v>3563141</v>
      </c>
      <c r="D89" s="56">
        <v>1845</v>
      </c>
      <c r="E89" s="56" t="s">
        <v>334</v>
      </c>
      <c r="F89" s="56" t="s">
        <v>2389</v>
      </c>
      <c r="G89" s="56">
        <v>57</v>
      </c>
      <c r="H89" s="56">
        <v>35711</v>
      </c>
      <c r="I89" s="56">
        <v>35711</v>
      </c>
      <c r="J89" s="56" t="s">
        <v>2391</v>
      </c>
      <c r="K89" s="56">
        <v>3561226</v>
      </c>
      <c r="L89" s="56">
        <v>3561905</v>
      </c>
      <c r="M89" s="56" t="s">
        <v>173</v>
      </c>
      <c r="N89" s="56" t="s">
        <v>337</v>
      </c>
      <c r="O89" s="56">
        <v>608</v>
      </c>
      <c r="P89" s="56">
        <v>71</v>
      </c>
      <c r="Q89" s="56" t="s">
        <v>336</v>
      </c>
    </row>
    <row r="90" spans="1:17" x14ac:dyDescent="0.35">
      <c r="A90" s="56" t="s">
        <v>909</v>
      </c>
      <c r="B90" s="56">
        <v>3561297</v>
      </c>
      <c r="C90" s="56">
        <v>3563141</v>
      </c>
      <c r="D90" s="56">
        <v>1845</v>
      </c>
      <c r="E90" s="56" t="s">
        <v>334</v>
      </c>
      <c r="F90" s="56" t="s">
        <v>2389</v>
      </c>
      <c r="G90" s="56">
        <v>57</v>
      </c>
      <c r="H90" s="56">
        <v>35712</v>
      </c>
      <c r="I90" s="56">
        <v>35712</v>
      </c>
      <c r="J90" s="56" t="s">
        <v>2390</v>
      </c>
      <c r="K90" s="56">
        <v>3561955</v>
      </c>
      <c r="L90" s="56">
        <v>3562867</v>
      </c>
      <c r="M90" s="56" t="s">
        <v>331</v>
      </c>
      <c r="N90" s="56" t="s">
        <v>362</v>
      </c>
      <c r="O90" s="56">
        <v>-658</v>
      </c>
      <c r="P90" s="56">
        <v>274</v>
      </c>
      <c r="Q90" s="56" t="s">
        <v>336</v>
      </c>
    </row>
    <row r="91" spans="1:17" x14ac:dyDescent="0.35">
      <c r="A91" s="56" t="s">
        <v>909</v>
      </c>
      <c r="B91" s="56">
        <v>3561297</v>
      </c>
      <c r="C91" s="56">
        <v>3563141</v>
      </c>
      <c r="D91" s="56">
        <v>1845</v>
      </c>
      <c r="E91" s="56" t="s">
        <v>334</v>
      </c>
      <c r="F91" s="56" t="s">
        <v>2389</v>
      </c>
      <c r="G91" s="56">
        <v>57</v>
      </c>
      <c r="H91" s="56">
        <v>35713</v>
      </c>
      <c r="I91" s="56">
        <v>35713</v>
      </c>
      <c r="J91" s="56" t="s">
        <v>2388</v>
      </c>
      <c r="K91" s="56">
        <v>3562867</v>
      </c>
      <c r="L91" s="56">
        <v>3563867</v>
      </c>
      <c r="M91" s="56" t="s">
        <v>173</v>
      </c>
      <c r="N91" s="56" t="s">
        <v>330</v>
      </c>
      <c r="O91" s="56">
        <v>2570</v>
      </c>
      <c r="P91" s="56">
        <v>274</v>
      </c>
      <c r="Q91" s="56" t="s">
        <v>329</v>
      </c>
    </row>
    <row r="92" spans="1:17" x14ac:dyDescent="0.35">
      <c r="A92" s="56" t="s">
        <v>909</v>
      </c>
      <c r="B92" s="56">
        <v>3916321</v>
      </c>
      <c r="C92" s="56">
        <v>3919234</v>
      </c>
      <c r="D92" s="56">
        <v>2914</v>
      </c>
      <c r="E92" s="56" t="s">
        <v>334</v>
      </c>
      <c r="F92" s="56" t="s">
        <v>2386</v>
      </c>
      <c r="G92" s="56">
        <v>58</v>
      </c>
      <c r="H92" s="56">
        <v>14462567</v>
      </c>
      <c r="I92" s="56">
        <v>14462567</v>
      </c>
      <c r="J92" s="56" t="s">
        <v>2387</v>
      </c>
      <c r="K92" s="56">
        <v>3916434</v>
      </c>
      <c r="L92" s="56">
        <v>3917440</v>
      </c>
      <c r="M92" s="56" t="s">
        <v>173</v>
      </c>
      <c r="N92" s="56" t="s">
        <v>362</v>
      </c>
      <c r="O92" s="56">
        <v>1119</v>
      </c>
      <c r="P92" s="56">
        <v>113</v>
      </c>
      <c r="Q92" s="56" t="s">
        <v>336</v>
      </c>
    </row>
    <row r="93" spans="1:17" x14ac:dyDescent="0.35">
      <c r="A93" s="56" t="s">
        <v>909</v>
      </c>
      <c r="B93" s="56">
        <v>3916321</v>
      </c>
      <c r="C93" s="56">
        <v>3919234</v>
      </c>
      <c r="D93" s="56">
        <v>2914</v>
      </c>
      <c r="E93" s="56" t="s">
        <v>334</v>
      </c>
      <c r="F93" s="56" t="s">
        <v>2386</v>
      </c>
      <c r="G93" s="56">
        <v>58</v>
      </c>
      <c r="H93" s="56">
        <v>44108</v>
      </c>
      <c r="I93" s="56">
        <v>44108</v>
      </c>
      <c r="J93" s="56" t="s">
        <v>2385</v>
      </c>
      <c r="K93" s="56">
        <v>3918788</v>
      </c>
      <c r="L93" s="56">
        <v>3930034</v>
      </c>
      <c r="M93" s="56" t="s">
        <v>331</v>
      </c>
      <c r="N93" s="56" t="s">
        <v>337</v>
      </c>
      <c r="O93" s="56">
        <v>-2467</v>
      </c>
      <c r="P93" s="56">
        <v>446</v>
      </c>
      <c r="Q93" s="56" t="s">
        <v>336</v>
      </c>
    </row>
    <row r="94" spans="1:17" x14ac:dyDescent="0.35">
      <c r="A94" s="56" t="s">
        <v>909</v>
      </c>
      <c r="B94" s="56">
        <v>4123751</v>
      </c>
      <c r="C94" s="56">
        <v>4126075</v>
      </c>
      <c r="D94" s="56">
        <v>2325</v>
      </c>
      <c r="E94" s="56" t="s">
        <v>334</v>
      </c>
      <c r="F94" s="56" t="s">
        <v>2384</v>
      </c>
      <c r="G94" s="56">
        <v>59</v>
      </c>
      <c r="H94" s="56">
        <v>35801</v>
      </c>
      <c r="I94" s="56">
        <v>35801</v>
      </c>
      <c r="J94" s="56" t="s">
        <v>2383</v>
      </c>
      <c r="K94" s="56">
        <v>4124776</v>
      </c>
      <c r="L94" s="56">
        <v>4127802</v>
      </c>
      <c r="M94" s="56" t="s">
        <v>331</v>
      </c>
      <c r="N94" s="56" t="s">
        <v>337</v>
      </c>
      <c r="O94" s="56">
        <v>-1025</v>
      </c>
      <c r="P94" s="56">
        <v>1025</v>
      </c>
      <c r="Q94" s="56" t="s">
        <v>336</v>
      </c>
    </row>
    <row r="95" spans="1:17" x14ac:dyDescent="0.35">
      <c r="A95" s="56" t="s">
        <v>909</v>
      </c>
      <c r="B95" s="56">
        <v>4475597</v>
      </c>
      <c r="C95" s="56">
        <v>4476766</v>
      </c>
      <c r="D95" s="56">
        <v>1170</v>
      </c>
      <c r="E95" s="56" t="s">
        <v>334</v>
      </c>
      <c r="F95" s="56" t="s">
        <v>2382</v>
      </c>
      <c r="G95" s="56">
        <v>60</v>
      </c>
      <c r="H95" s="56">
        <v>35840</v>
      </c>
      <c r="I95" s="56">
        <v>35840</v>
      </c>
      <c r="J95" s="56" t="s">
        <v>2381</v>
      </c>
      <c r="K95" s="56">
        <v>4478002</v>
      </c>
      <c r="L95" s="56">
        <v>4479453</v>
      </c>
      <c r="M95" s="56" t="s">
        <v>331</v>
      </c>
      <c r="N95" s="56" t="s">
        <v>349</v>
      </c>
      <c r="O95" s="56">
        <v>-2405</v>
      </c>
      <c r="P95" s="56">
        <v>1236</v>
      </c>
      <c r="Q95" s="56" t="s">
        <v>336</v>
      </c>
    </row>
    <row r="96" spans="1:17" x14ac:dyDescent="0.35">
      <c r="A96" s="56" t="s">
        <v>909</v>
      </c>
      <c r="B96" s="56">
        <v>5018826</v>
      </c>
      <c r="C96" s="56">
        <v>5020351</v>
      </c>
      <c r="D96" s="56">
        <v>1526</v>
      </c>
      <c r="E96" s="56" t="s">
        <v>334</v>
      </c>
      <c r="F96" s="56" t="s">
        <v>2379</v>
      </c>
      <c r="G96" s="56">
        <v>61</v>
      </c>
      <c r="H96" s="56">
        <v>35929</v>
      </c>
      <c r="I96" s="56">
        <v>35929</v>
      </c>
      <c r="J96" s="56" t="s">
        <v>2380</v>
      </c>
      <c r="K96" s="56">
        <v>5010809</v>
      </c>
      <c r="L96" s="56">
        <v>5019535</v>
      </c>
      <c r="M96" s="56" t="s">
        <v>173</v>
      </c>
      <c r="N96" s="56" t="s">
        <v>337</v>
      </c>
      <c r="O96" s="56">
        <v>709</v>
      </c>
      <c r="P96" s="56">
        <v>709</v>
      </c>
      <c r="Q96" s="56" t="s">
        <v>336</v>
      </c>
    </row>
    <row r="97" spans="1:17" x14ac:dyDescent="0.35">
      <c r="A97" s="56" t="s">
        <v>909</v>
      </c>
      <c r="B97" s="56">
        <v>5018826</v>
      </c>
      <c r="C97" s="56">
        <v>5020351</v>
      </c>
      <c r="D97" s="56">
        <v>1526</v>
      </c>
      <c r="E97" s="56" t="s">
        <v>334</v>
      </c>
      <c r="F97" s="56" t="s">
        <v>2379</v>
      </c>
      <c r="G97" s="56">
        <v>61</v>
      </c>
      <c r="H97" s="56">
        <v>35930</v>
      </c>
      <c r="I97" s="56">
        <v>35930</v>
      </c>
      <c r="J97" s="56" t="s">
        <v>2378</v>
      </c>
      <c r="K97" s="56">
        <v>5019985</v>
      </c>
      <c r="L97" s="56">
        <v>5022958</v>
      </c>
      <c r="M97" s="56" t="s">
        <v>331</v>
      </c>
      <c r="N97" s="56" t="s">
        <v>337</v>
      </c>
      <c r="O97" s="56">
        <v>-1159</v>
      </c>
      <c r="P97" s="56">
        <v>366</v>
      </c>
      <c r="Q97" s="56" t="s">
        <v>336</v>
      </c>
    </row>
    <row r="98" spans="1:17" x14ac:dyDescent="0.35">
      <c r="A98" s="56" t="s">
        <v>909</v>
      </c>
      <c r="B98" s="56">
        <v>5024762</v>
      </c>
      <c r="C98" s="56">
        <v>5027542</v>
      </c>
      <c r="D98" s="56">
        <v>2781</v>
      </c>
      <c r="E98" s="56" t="s">
        <v>334</v>
      </c>
      <c r="F98" s="56" t="s">
        <v>2375</v>
      </c>
      <c r="G98" s="56">
        <v>62</v>
      </c>
      <c r="H98" s="56">
        <v>19835613</v>
      </c>
      <c r="I98" s="56">
        <v>19835613</v>
      </c>
      <c r="J98" s="56" t="s">
        <v>2377</v>
      </c>
      <c r="K98" s="56">
        <v>5025991</v>
      </c>
      <c r="L98" s="56">
        <v>5029486</v>
      </c>
      <c r="M98" s="56" t="s">
        <v>331</v>
      </c>
      <c r="N98" s="56" t="s">
        <v>337</v>
      </c>
      <c r="O98" s="56">
        <v>-1229</v>
      </c>
      <c r="P98" s="56">
        <v>1229</v>
      </c>
      <c r="Q98" s="56" t="s">
        <v>336</v>
      </c>
    </row>
    <row r="99" spans="1:17" x14ac:dyDescent="0.35">
      <c r="A99" s="56" t="s">
        <v>909</v>
      </c>
      <c r="B99" s="56">
        <v>5024762</v>
      </c>
      <c r="C99" s="56">
        <v>5027542</v>
      </c>
      <c r="D99" s="56">
        <v>2781</v>
      </c>
      <c r="E99" s="56" t="s">
        <v>334</v>
      </c>
      <c r="F99" s="56" t="s">
        <v>2375</v>
      </c>
      <c r="G99" s="56">
        <v>62</v>
      </c>
      <c r="H99" s="56">
        <v>35931</v>
      </c>
      <c r="I99" s="56">
        <v>35931</v>
      </c>
      <c r="J99" s="56" t="s">
        <v>2376</v>
      </c>
      <c r="K99" s="56">
        <v>5022880</v>
      </c>
      <c r="L99" s="56">
        <v>5025438</v>
      </c>
      <c r="M99" s="56" t="s">
        <v>173</v>
      </c>
      <c r="N99" s="56" t="s">
        <v>337</v>
      </c>
      <c r="O99" s="56">
        <v>676</v>
      </c>
      <c r="P99" s="56">
        <v>676</v>
      </c>
      <c r="Q99" s="56" t="s">
        <v>336</v>
      </c>
    </row>
    <row r="100" spans="1:17" x14ac:dyDescent="0.35">
      <c r="A100" s="56" t="s">
        <v>909</v>
      </c>
      <c r="B100" s="56">
        <v>5024762</v>
      </c>
      <c r="C100" s="56">
        <v>5027542</v>
      </c>
      <c r="D100" s="56">
        <v>2781</v>
      </c>
      <c r="E100" s="56" t="s">
        <v>334</v>
      </c>
      <c r="F100" s="56" t="s">
        <v>2375</v>
      </c>
      <c r="G100" s="56">
        <v>62</v>
      </c>
      <c r="H100" s="56">
        <v>35932</v>
      </c>
      <c r="I100" s="56">
        <v>35932</v>
      </c>
      <c r="J100" s="56" t="s">
        <v>2374</v>
      </c>
      <c r="K100" s="56">
        <v>5025991</v>
      </c>
      <c r="L100" s="56">
        <v>5029486</v>
      </c>
      <c r="M100" s="56" t="s">
        <v>331</v>
      </c>
      <c r="N100" s="56" t="s">
        <v>337</v>
      </c>
      <c r="O100" s="56">
        <v>-1229</v>
      </c>
      <c r="P100" s="56">
        <v>1229</v>
      </c>
      <c r="Q100" s="56" t="s">
        <v>336</v>
      </c>
    </row>
    <row r="101" spans="1:17" x14ac:dyDescent="0.35">
      <c r="A101" s="56" t="s">
        <v>909</v>
      </c>
      <c r="B101" s="56">
        <v>5465129</v>
      </c>
      <c r="C101" s="56">
        <v>5467899</v>
      </c>
      <c r="D101" s="56">
        <v>2771</v>
      </c>
      <c r="E101" s="56" t="s">
        <v>334</v>
      </c>
      <c r="F101" s="56" t="s">
        <v>2371</v>
      </c>
      <c r="G101" s="56">
        <v>63</v>
      </c>
      <c r="H101" s="56">
        <v>26067567</v>
      </c>
      <c r="I101" s="56">
        <v>26067567</v>
      </c>
      <c r="J101" s="56" t="s">
        <v>2373</v>
      </c>
      <c r="K101" s="56">
        <v>5466410</v>
      </c>
      <c r="L101" s="56">
        <v>5466776</v>
      </c>
      <c r="M101" s="56" t="s">
        <v>331</v>
      </c>
      <c r="N101" s="56" t="s">
        <v>362</v>
      </c>
      <c r="O101" s="56">
        <v>-1281</v>
      </c>
      <c r="P101" s="56">
        <v>1123</v>
      </c>
      <c r="Q101" s="56" t="s">
        <v>336</v>
      </c>
    </row>
    <row r="102" spans="1:17" x14ac:dyDescent="0.35">
      <c r="A102" s="56" t="s">
        <v>909</v>
      </c>
      <c r="B102" s="56">
        <v>5465129</v>
      </c>
      <c r="C102" s="56">
        <v>5467899</v>
      </c>
      <c r="D102" s="56">
        <v>2771</v>
      </c>
      <c r="E102" s="56" t="s">
        <v>334</v>
      </c>
      <c r="F102" s="56" t="s">
        <v>2371</v>
      </c>
      <c r="G102" s="56">
        <v>63</v>
      </c>
      <c r="H102" s="56">
        <v>35984</v>
      </c>
      <c r="I102" s="56">
        <v>35984</v>
      </c>
      <c r="J102" s="56" t="s">
        <v>2372</v>
      </c>
      <c r="K102" s="56">
        <v>5464932</v>
      </c>
      <c r="L102" s="56">
        <v>5469352</v>
      </c>
      <c r="M102" s="56" t="s">
        <v>331</v>
      </c>
      <c r="N102" s="56" t="s">
        <v>339</v>
      </c>
      <c r="O102" s="56">
        <v>197</v>
      </c>
      <c r="P102" s="56">
        <v>197</v>
      </c>
      <c r="Q102" s="56" t="s">
        <v>329</v>
      </c>
    </row>
    <row r="103" spans="1:17" x14ac:dyDescent="0.35">
      <c r="A103" s="56" t="s">
        <v>909</v>
      </c>
      <c r="B103" s="56">
        <v>5465129</v>
      </c>
      <c r="C103" s="56">
        <v>5467899</v>
      </c>
      <c r="D103" s="56">
        <v>2771</v>
      </c>
      <c r="E103" s="56" t="s">
        <v>334</v>
      </c>
      <c r="F103" s="56" t="s">
        <v>2371</v>
      </c>
      <c r="G103" s="56">
        <v>63</v>
      </c>
      <c r="H103" s="56">
        <v>5740252</v>
      </c>
      <c r="I103" s="56">
        <v>5740252</v>
      </c>
      <c r="J103" s="56" t="s">
        <v>2370</v>
      </c>
      <c r="K103" s="56">
        <v>5453651</v>
      </c>
      <c r="L103" s="56">
        <v>5466512</v>
      </c>
      <c r="M103" s="56" t="s">
        <v>173</v>
      </c>
      <c r="N103" s="56" t="s">
        <v>337</v>
      </c>
      <c r="O103" s="56">
        <v>1383</v>
      </c>
      <c r="P103" s="56">
        <v>1383</v>
      </c>
      <c r="Q103" s="56" t="s">
        <v>336</v>
      </c>
    </row>
    <row r="104" spans="1:17" x14ac:dyDescent="0.35">
      <c r="A104" s="56" t="s">
        <v>909</v>
      </c>
      <c r="B104" s="56">
        <v>5817049</v>
      </c>
      <c r="C104" s="56">
        <v>5824240</v>
      </c>
      <c r="D104" s="56">
        <v>7192</v>
      </c>
      <c r="E104" s="56" t="s">
        <v>334</v>
      </c>
      <c r="F104" s="56" t="s">
        <v>2369</v>
      </c>
      <c r="G104" s="56">
        <v>64</v>
      </c>
      <c r="H104" s="56">
        <v>36031</v>
      </c>
      <c r="I104" s="56">
        <v>36031</v>
      </c>
      <c r="J104" s="56" t="s">
        <v>1106</v>
      </c>
      <c r="K104" s="56">
        <v>5798398</v>
      </c>
      <c r="L104" s="56">
        <v>5800993</v>
      </c>
      <c r="M104" s="56" t="s">
        <v>331</v>
      </c>
      <c r="N104" s="56" t="s">
        <v>375</v>
      </c>
      <c r="O104" s="56">
        <v>18651</v>
      </c>
      <c r="P104" s="56">
        <v>16056</v>
      </c>
      <c r="Q104" s="56" t="s">
        <v>336</v>
      </c>
    </row>
    <row r="105" spans="1:17" x14ac:dyDescent="0.35">
      <c r="A105" s="56" t="s">
        <v>909</v>
      </c>
      <c r="B105" s="56">
        <v>5817049</v>
      </c>
      <c r="C105" s="56">
        <v>5824240</v>
      </c>
      <c r="D105" s="56">
        <v>7192</v>
      </c>
      <c r="E105" s="56" t="s">
        <v>334</v>
      </c>
      <c r="F105" s="56" t="s">
        <v>2369</v>
      </c>
      <c r="G105" s="56">
        <v>64</v>
      </c>
      <c r="H105" s="56">
        <v>36032</v>
      </c>
      <c r="I105" s="56">
        <v>36032</v>
      </c>
      <c r="J105" s="56" t="s">
        <v>2368</v>
      </c>
      <c r="K105" s="56">
        <v>5801001</v>
      </c>
      <c r="L105" s="56">
        <v>5846363</v>
      </c>
      <c r="M105" s="56" t="s">
        <v>173</v>
      </c>
      <c r="N105" s="56" t="s">
        <v>339</v>
      </c>
      <c r="O105" s="56">
        <v>29314</v>
      </c>
      <c r="P105" s="56">
        <v>16048</v>
      </c>
      <c r="Q105" s="56" t="s">
        <v>329</v>
      </c>
    </row>
    <row r="106" spans="1:17" x14ac:dyDescent="0.35">
      <c r="A106" s="56" t="s">
        <v>909</v>
      </c>
      <c r="B106" s="56">
        <v>5865877</v>
      </c>
      <c r="C106" s="56">
        <v>5868198</v>
      </c>
      <c r="D106" s="56">
        <v>2322</v>
      </c>
      <c r="E106" s="56" t="s">
        <v>334</v>
      </c>
      <c r="F106" s="56" t="s">
        <v>2366</v>
      </c>
      <c r="G106" s="56">
        <v>65</v>
      </c>
      <c r="H106" s="56">
        <v>14462575</v>
      </c>
      <c r="I106" s="56">
        <v>14462575</v>
      </c>
      <c r="J106" s="56" t="s">
        <v>2367</v>
      </c>
      <c r="K106" s="56">
        <v>5864501</v>
      </c>
      <c r="L106" s="56">
        <v>5867089</v>
      </c>
      <c r="M106" s="56" t="s">
        <v>173</v>
      </c>
      <c r="N106" s="56" t="s">
        <v>337</v>
      </c>
      <c r="O106" s="56">
        <v>1212</v>
      </c>
      <c r="P106" s="56">
        <v>1109</v>
      </c>
      <c r="Q106" s="56" t="s">
        <v>336</v>
      </c>
    </row>
    <row r="107" spans="1:17" x14ac:dyDescent="0.35">
      <c r="A107" s="56" t="s">
        <v>909</v>
      </c>
      <c r="B107" s="56">
        <v>5865877</v>
      </c>
      <c r="C107" s="56">
        <v>5868198</v>
      </c>
      <c r="D107" s="56">
        <v>2322</v>
      </c>
      <c r="E107" s="56" t="s">
        <v>334</v>
      </c>
      <c r="F107" s="56" t="s">
        <v>2366</v>
      </c>
      <c r="G107" s="56">
        <v>65</v>
      </c>
      <c r="H107" s="56">
        <v>36039</v>
      </c>
      <c r="I107" s="56">
        <v>36039</v>
      </c>
      <c r="J107" s="56" t="s">
        <v>2365</v>
      </c>
      <c r="K107" s="56">
        <v>5866824</v>
      </c>
      <c r="L107" s="56">
        <v>5868300</v>
      </c>
      <c r="M107" s="56" t="s">
        <v>331</v>
      </c>
      <c r="N107" s="56" t="s">
        <v>337</v>
      </c>
      <c r="O107" s="56">
        <v>-947</v>
      </c>
      <c r="P107" s="56">
        <v>102</v>
      </c>
      <c r="Q107" s="56" t="s">
        <v>336</v>
      </c>
    </row>
    <row r="108" spans="1:17" x14ac:dyDescent="0.35">
      <c r="A108" s="56" t="s">
        <v>909</v>
      </c>
      <c r="B108" s="56">
        <v>5872052</v>
      </c>
      <c r="C108" s="56">
        <v>5876741</v>
      </c>
      <c r="D108" s="56">
        <v>4690</v>
      </c>
      <c r="E108" s="56" t="s">
        <v>334</v>
      </c>
      <c r="F108" s="56" t="s">
        <v>2363</v>
      </c>
      <c r="G108" s="56">
        <v>66</v>
      </c>
      <c r="H108" s="56">
        <v>19835592</v>
      </c>
      <c r="I108" s="56">
        <v>19835592</v>
      </c>
      <c r="J108" s="56" t="s">
        <v>2364</v>
      </c>
      <c r="K108" s="56">
        <v>5875630</v>
      </c>
      <c r="L108" s="56">
        <v>5876790</v>
      </c>
      <c r="M108" s="56" t="s">
        <v>173</v>
      </c>
      <c r="N108" s="56" t="s">
        <v>330</v>
      </c>
      <c r="O108" s="56">
        <v>4738</v>
      </c>
      <c r="P108" s="56">
        <v>49</v>
      </c>
      <c r="Q108" s="56" t="s">
        <v>329</v>
      </c>
    </row>
    <row r="109" spans="1:17" x14ac:dyDescent="0.35">
      <c r="A109" s="56" t="s">
        <v>909</v>
      </c>
      <c r="B109" s="56">
        <v>5872052</v>
      </c>
      <c r="C109" s="56">
        <v>5876741</v>
      </c>
      <c r="D109" s="56">
        <v>4690</v>
      </c>
      <c r="E109" s="56" t="s">
        <v>334</v>
      </c>
      <c r="F109" s="56" t="s">
        <v>2363</v>
      </c>
      <c r="G109" s="56">
        <v>66</v>
      </c>
      <c r="H109" s="56">
        <v>36040</v>
      </c>
      <c r="I109" s="56">
        <v>36040</v>
      </c>
      <c r="J109" s="56" t="s">
        <v>2362</v>
      </c>
      <c r="K109" s="56">
        <v>5876664</v>
      </c>
      <c r="L109" s="56">
        <v>5881064</v>
      </c>
      <c r="M109" s="56" t="s">
        <v>331</v>
      </c>
      <c r="N109" s="56" t="s">
        <v>337</v>
      </c>
      <c r="O109" s="56">
        <v>-4612</v>
      </c>
      <c r="P109" s="56">
        <v>77</v>
      </c>
      <c r="Q109" s="56" t="s">
        <v>336</v>
      </c>
    </row>
    <row r="110" spans="1:17" x14ac:dyDescent="0.35">
      <c r="A110" s="56" t="s">
        <v>909</v>
      </c>
      <c r="B110" s="56">
        <v>5942440</v>
      </c>
      <c r="C110" s="56">
        <v>5944815</v>
      </c>
      <c r="D110" s="56">
        <v>2376</v>
      </c>
      <c r="E110" s="56" t="s">
        <v>334</v>
      </c>
      <c r="F110" s="56" t="s">
        <v>2360</v>
      </c>
      <c r="G110" s="56">
        <v>67</v>
      </c>
      <c r="H110" s="56">
        <v>36047</v>
      </c>
      <c r="I110" s="56">
        <v>36047</v>
      </c>
      <c r="J110" s="56" t="s">
        <v>2361</v>
      </c>
      <c r="K110" s="56">
        <v>5941683</v>
      </c>
      <c r="L110" s="56">
        <v>5942081</v>
      </c>
      <c r="M110" s="56" t="s">
        <v>173</v>
      </c>
      <c r="N110" s="56" t="s">
        <v>349</v>
      </c>
      <c r="O110" s="56">
        <v>-359</v>
      </c>
      <c r="P110" s="56">
        <v>359</v>
      </c>
      <c r="Q110" s="56" t="s">
        <v>336</v>
      </c>
    </row>
    <row r="111" spans="1:17" x14ac:dyDescent="0.35">
      <c r="A111" s="56" t="s">
        <v>909</v>
      </c>
      <c r="B111" s="56">
        <v>5942440</v>
      </c>
      <c r="C111" s="56">
        <v>5944815</v>
      </c>
      <c r="D111" s="56">
        <v>2376</v>
      </c>
      <c r="E111" s="56" t="s">
        <v>334</v>
      </c>
      <c r="F111" s="56" t="s">
        <v>2360</v>
      </c>
      <c r="G111" s="56">
        <v>67</v>
      </c>
      <c r="H111" s="56">
        <v>36048</v>
      </c>
      <c r="I111" s="56">
        <v>36048</v>
      </c>
      <c r="J111" s="56" t="s">
        <v>2359</v>
      </c>
      <c r="K111" s="56">
        <v>5940046</v>
      </c>
      <c r="L111" s="56">
        <v>5951217</v>
      </c>
      <c r="M111" s="56" t="s">
        <v>331</v>
      </c>
      <c r="N111" s="56" t="s">
        <v>339</v>
      </c>
      <c r="O111" s="56">
        <v>2394</v>
      </c>
      <c r="P111" s="56">
        <v>2394</v>
      </c>
      <c r="Q111" s="56" t="s">
        <v>329</v>
      </c>
    </row>
    <row r="112" spans="1:17" x14ac:dyDescent="0.35">
      <c r="A112" s="56" t="s">
        <v>909</v>
      </c>
      <c r="B112" s="56">
        <v>6315498</v>
      </c>
      <c r="C112" s="56">
        <v>6319335</v>
      </c>
      <c r="D112" s="56">
        <v>3838</v>
      </c>
      <c r="E112" s="56" t="s">
        <v>334</v>
      </c>
      <c r="F112" s="56" t="s">
        <v>2358</v>
      </c>
      <c r="G112" s="56">
        <v>68</v>
      </c>
      <c r="H112" s="56">
        <v>36102</v>
      </c>
      <c r="I112" s="56">
        <v>36102</v>
      </c>
      <c r="J112" s="56" t="s">
        <v>1099</v>
      </c>
      <c r="K112" s="56">
        <v>6317213</v>
      </c>
      <c r="L112" s="56">
        <v>6324086</v>
      </c>
      <c r="M112" s="56" t="s">
        <v>331</v>
      </c>
      <c r="N112" s="56" t="s">
        <v>337</v>
      </c>
      <c r="O112" s="56">
        <v>-1715</v>
      </c>
      <c r="P112" s="56">
        <v>1715</v>
      </c>
      <c r="Q112" s="56" t="s">
        <v>336</v>
      </c>
    </row>
    <row r="113" spans="1:17" x14ac:dyDescent="0.35">
      <c r="A113" s="56" t="s">
        <v>909</v>
      </c>
      <c r="B113" s="56">
        <v>6468731</v>
      </c>
      <c r="C113" s="56">
        <v>6472396</v>
      </c>
      <c r="D113" s="56">
        <v>3666</v>
      </c>
      <c r="E113" s="56" t="s">
        <v>334</v>
      </c>
      <c r="F113" s="56" t="s">
        <v>2357</v>
      </c>
      <c r="G113" s="56">
        <v>69</v>
      </c>
      <c r="H113" s="56">
        <v>36118</v>
      </c>
      <c r="I113" s="56">
        <v>36118</v>
      </c>
      <c r="J113" s="56" t="s">
        <v>1093</v>
      </c>
      <c r="K113" s="56">
        <v>6445393</v>
      </c>
      <c r="L113" s="56">
        <v>6504785</v>
      </c>
      <c r="M113" s="56" t="s">
        <v>331</v>
      </c>
      <c r="N113" s="56" t="s">
        <v>339</v>
      </c>
      <c r="O113" s="56">
        <v>23338</v>
      </c>
      <c r="P113" s="56">
        <v>23338</v>
      </c>
      <c r="Q113" s="56" t="s">
        <v>336</v>
      </c>
    </row>
    <row r="114" spans="1:17" x14ac:dyDescent="0.35">
      <c r="A114" s="56" t="s">
        <v>909</v>
      </c>
      <c r="B114" s="56">
        <v>6880867</v>
      </c>
      <c r="C114" s="56">
        <v>6882518</v>
      </c>
      <c r="D114" s="56">
        <v>1652</v>
      </c>
      <c r="E114" s="56" t="s">
        <v>334</v>
      </c>
      <c r="F114" s="56" t="s">
        <v>2355</v>
      </c>
      <c r="G114" s="56">
        <v>70</v>
      </c>
      <c r="H114" s="56">
        <v>19836090</v>
      </c>
      <c r="I114" s="56">
        <v>19836090</v>
      </c>
      <c r="J114" s="56" t="s">
        <v>2356</v>
      </c>
      <c r="K114" s="56">
        <v>6833814</v>
      </c>
      <c r="L114" s="56">
        <v>6834600</v>
      </c>
      <c r="M114" s="56" t="s">
        <v>331</v>
      </c>
      <c r="N114" s="56" t="s">
        <v>375</v>
      </c>
      <c r="O114" s="56">
        <v>47053</v>
      </c>
      <c r="P114" s="56">
        <v>46267</v>
      </c>
      <c r="Q114" s="56" t="s">
        <v>336</v>
      </c>
    </row>
    <row r="115" spans="1:17" x14ac:dyDescent="0.35">
      <c r="A115" s="56" t="s">
        <v>909</v>
      </c>
      <c r="B115" s="56">
        <v>6880867</v>
      </c>
      <c r="C115" s="56">
        <v>6882518</v>
      </c>
      <c r="D115" s="56">
        <v>1652</v>
      </c>
      <c r="E115" s="56" t="s">
        <v>334</v>
      </c>
      <c r="F115" s="56" t="s">
        <v>2355</v>
      </c>
      <c r="G115" s="56">
        <v>70</v>
      </c>
      <c r="H115" s="56">
        <v>2768719</v>
      </c>
      <c r="I115" s="56">
        <v>2768719</v>
      </c>
      <c r="J115" s="56" t="s">
        <v>2354</v>
      </c>
      <c r="K115" s="56">
        <v>6865461</v>
      </c>
      <c r="L115" s="56">
        <v>7003883</v>
      </c>
      <c r="M115" s="56" t="s">
        <v>173</v>
      </c>
      <c r="N115" s="56" t="s">
        <v>339</v>
      </c>
      <c r="O115" s="56">
        <v>123016</v>
      </c>
      <c r="P115" s="56">
        <v>15406</v>
      </c>
      <c r="Q115" s="56" t="s">
        <v>329</v>
      </c>
    </row>
    <row r="116" spans="1:17" x14ac:dyDescent="0.35">
      <c r="A116" s="56" t="s">
        <v>909</v>
      </c>
      <c r="B116" s="56">
        <v>7068632</v>
      </c>
      <c r="C116" s="56">
        <v>7071014</v>
      </c>
      <c r="D116" s="56">
        <v>2383</v>
      </c>
      <c r="E116" s="56" t="s">
        <v>334</v>
      </c>
      <c r="F116" s="56" t="s">
        <v>2352</v>
      </c>
      <c r="G116" s="56">
        <v>71</v>
      </c>
      <c r="H116" s="56">
        <v>36168</v>
      </c>
      <c r="I116" s="56">
        <v>36168</v>
      </c>
      <c r="J116" s="56" t="s">
        <v>2353</v>
      </c>
      <c r="K116" s="56">
        <v>7026809</v>
      </c>
      <c r="L116" s="56">
        <v>7059711</v>
      </c>
      <c r="M116" s="56" t="s">
        <v>173</v>
      </c>
      <c r="N116" s="56" t="s">
        <v>349</v>
      </c>
      <c r="O116" s="56">
        <v>-8921</v>
      </c>
      <c r="P116" s="56">
        <v>8921</v>
      </c>
      <c r="Q116" s="56" t="s">
        <v>336</v>
      </c>
    </row>
    <row r="117" spans="1:17" x14ac:dyDescent="0.35">
      <c r="A117" s="56" t="s">
        <v>909</v>
      </c>
      <c r="B117" s="56">
        <v>7068632</v>
      </c>
      <c r="C117" s="56">
        <v>7071014</v>
      </c>
      <c r="D117" s="56">
        <v>2383</v>
      </c>
      <c r="E117" s="56" t="s">
        <v>334</v>
      </c>
      <c r="F117" s="56" t="s">
        <v>2352</v>
      </c>
      <c r="G117" s="56">
        <v>71</v>
      </c>
      <c r="H117" s="56">
        <v>36171</v>
      </c>
      <c r="I117" s="56">
        <v>36171</v>
      </c>
      <c r="J117" s="56" t="s">
        <v>2351</v>
      </c>
      <c r="K117" s="56">
        <v>7046591</v>
      </c>
      <c r="L117" s="56">
        <v>7104899</v>
      </c>
      <c r="M117" s="56" t="s">
        <v>331</v>
      </c>
      <c r="N117" s="56" t="s">
        <v>339</v>
      </c>
      <c r="O117" s="56">
        <v>22041</v>
      </c>
      <c r="P117" s="56">
        <v>22041</v>
      </c>
      <c r="Q117" s="56" t="s">
        <v>329</v>
      </c>
    </row>
    <row r="118" spans="1:17" x14ac:dyDescent="0.35">
      <c r="A118" s="56" t="s">
        <v>909</v>
      </c>
      <c r="B118" s="56">
        <v>7176467</v>
      </c>
      <c r="C118" s="56">
        <v>7178206</v>
      </c>
      <c r="D118" s="56">
        <v>1740</v>
      </c>
      <c r="E118" s="56" t="s">
        <v>334</v>
      </c>
      <c r="F118" s="56" t="s">
        <v>2349</v>
      </c>
      <c r="G118" s="56">
        <v>72</v>
      </c>
      <c r="H118" s="56">
        <v>36201</v>
      </c>
      <c r="I118" s="56">
        <v>36201</v>
      </c>
      <c r="J118" s="56" t="s">
        <v>2350</v>
      </c>
      <c r="K118" s="56">
        <v>7172653</v>
      </c>
      <c r="L118" s="56">
        <v>7177277</v>
      </c>
      <c r="M118" s="56" t="s">
        <v>173</v>
      </c>
      <c r="N118" s="56" t="s">
        <v>337</v>
      </c>
      <c r="O118" s="56">
        <v>810</v>
      </c>
      <c r="P118" s="56">
        <v>810</v>
      </c>
      <c r="Q118" s="56" t="s">
        <v>336</v>
      </c>
    </row>
    <row r="119" spans="1:17" x14ac:dyDescent="0.35">
      <c r="A119" s="56" t="s">
        <v>909</v>
      </c>
      <c r="B119" s="56">
        <v>7176467</v>
      </c>
      <c r="C119" s="56">
        <v>7178206</v>
      </c>
      <c r="D119" s="56">
        <v>1740</v>
      </c>
      <c r="E119" s="56" t="s">
        <v>334</v>
      </c>
      <c r="F119" s="56" t="s">
        <v>2349</v>
      </c>
      <c r="G119" s="56">
        <v>72</v>
      </c>
      <c r="H119" s="56">
        <v>36202</v>
      </c>
      <c r="I119" s="56">
        <v>36202</v>
      </c>
      <c r="J119" s="56" t="s">
        <v>2348</v>
      </c>
      <c r="K119" s="56">
        <v>7177193</v>
      </c>
      <c r="L119" s="56">
        <v>7178601</v>
      </c>
      <c r="M119" s="56" t="s">
        <v>173</v>
      </c>
      <c r="N119" s="56" t="s">
        <v>330</v>
      </c>
      <c r="O119" s="56">
        <v>2134</v>
      </c>
      <c r="P119" s="56">
        <v>395</v>
      </c>
      <c r="Q119" s="56" t="s">
        <v>329</v>
      </c>
    </row>
    <row r="120" spans="1:17" x14ac:dyDescent="0.35">
      <c r="A120" s="56" t="s">
        <v>909</v>
      </c>
      <c r="B120" s="56">
        <v>7284480</v>
      </c>
      <c r="C120" s="56">
        <v>7288627</v>
      </c>
      <c r="D120" s="56">
        <v>4148</v>
      </c>
      <c r="E120" s="56" t="s">
        <v>334</v>
      </c>
      <c r="F120" s="56" t="s">
        <v>2347</v>
      </c>
      <c r="G120" s="56">
        <v>73</v>
      </c>
      <c r="H120" s="56">
        <v>246397</v>
      </c>
      <c r="I120" s="56">
        <v>246397</v>
      </c>
      <c r="J120" s="56" t="s">
        <v>1081</v>
      </c>
      <c r="K120" s="56">
        <v>7272248</v>
      </c>
      <c r="L120" s="56">
        <v>7284937</v>
      </c>
      <c r="M120" s="56" t="s">
        <v>173</v>
      </c>
      <c r="N120" s="56" t="s">
        <v>337</v>
      </c>
      <c r="O120" s="56">
        <v>457</v>
      </c>
      <c r="P120" s="56">
        <v>457</v>
      </c>
      <c r="Q120" s="56" t="s">
        <v>336</v>
      </c>
    </row>
    <row r="121" spans="1:17" x14ac:dyDescent="0.35">
      <c r="A121" s="56" t="s">
        <v>909</v>
      </c>
      <c r="B121" s="56">
        <v>7412697</v>
      </c>
      <c r="C121" s="56">
        <v>7418108</v>
      </c>
      <c r="D121" s="56">
        <v>5412</v>
      </c>
      <c r="E121" s="56" t="s">
        <v>334</v>
      </c>
      <c r="F121" s="56" t="s">
        <v>2346</v>
      </c>
      <c r="G121" s="56">
        <v>74</v>
      </c>
      <c r="H121" s="56">
        <v>36240</v>
      </c>
      <c r="I121" s="56">
        <v>36240</v>
      </c>
      <c r="J121" s="56" t="s">
        <v>2345</v>
      </c>
      <c r="K121" s="56">
        <v>7411511</v>
      </c>
      <c r="L121" s="56">
        <v>7415715</v>
      </c>
      <c r="M121" s="56" t="s">
        <v>173</v>
      </c>
      <c r="N121" s="56" t="s">
        <v>337</v>
      </c>
      <c r="O121" s="56">
        <v>3018</v>
      </c>
      <c r="P121" s="56">
        <v>1186</v>
      </c>
      <c r="Q121" s="56" t="s">
        <v>336</v>
      </c>
    </row>
    <row r="122" spans="1:17" x14ac:dyDescent="0.35">
      <c r="A122" s="56" t="s">
        <v>909</v>
      </c>
      <c r="B122" s="56">
        <v>7479048</v>
      </c>
      <c r="C122" s="56">
        <v>7481636</v>
      </c>
      <c r="D122" s="56">
        <v>2589</v>
      </c>
      <c r="E122" s="56" t="s">
        <v>334</v>
      </c>
      <c r="F122" s="56" t="s">
        <v>2344</v>
      </c>
      <c r="G122" s="56">
        <v>75</v>
      </c>
      <c r="H122" s="56">
        <v>36241</v>
      </c>
      <c r="I122" s="56">
        <v>36241</v>
      </c>
      <c r="J122" s="56" t="s">
        <v>1080</v>
      </c>
      <c r="K122" s="56">
        <v>7464990</v>
      </c>
      <c r="L122" s="56">
        <v>7503550</v>
      </c>
      <c r="M122" s="56" t="s">
        <v>173</v>
      </c>
      <c r="N122" s="56" t="s">
        <v>339</v>
      </c>
      <c r="O122" s="56">
        <v>24502</v>
      </c>
      <c r="P122" s="56">
        <v>14058</v>
      </c>
      <c r="Q122" s="56" t="s">
        <v>329</v>
      </c>
    </row>
    <row r="123" spans="1:17" x14ac:dyDescent="0.35">
      <c r="A123" s="56" t="s">
        <v>909</v>
      </c>
      <c r="B123" s="56">
        <v>7479048</v>
      </c>
      <c r="C123" s="56">
        <v>7481636</v>
      </c>
      <c r="D123" s="56">
        <v>2589</v>
      </c>
      <c r="E123" s="56" t="s">
        <v>334</v>
      </c>
      <c r="F123" s="56" t="s">
        <v>2344</v>
      </c>
      <c r="G123" s="56">
        <v>75</v>
      </c>
      <c r="H123" s="56">
        <v>3771901</v>
      </c>
      <c r="I123" s="56">
        <v>3771901</v>
      </c>
      <c r="J123" s="56" t="s">
        <v>2343</v>
      </c>
      <c r="K123" s="56">
        <v>7478846</v>
      </c>
      <c r="L123" s="56">
        <v>7478990</v>
      </c>
      <c r="M123" s="56" t="s">
        <v>173</v>
      </c>
      <c r="N123" s="56" t="s">
        <v>349</v>
      </c>
      <c r="O123" s="56">
        <v>-58</v>
      </c>
      <c r="P123" s="56">
        <v>58</v>
      </c>
      <c r="Q123" s="56" t="s">
        <v>336</v>
      </c>
    </row>
    <row r="124" spans="1:17" x14ac:dyDescent="0.35">
      <c r="A124" s="56" t="s">
        <v>909</v>
      </c>
      <c r="B124" s="56">
        <v>7779322</v>
      </c>
      <c r="C124" s="56">
        <v>7782779</v>
      </c>
      <c r="D124" s="56">
        <v>3458</v>
      </c>
      <c r="E124" s="56" t="s">
        <v>334</v>
      </c>
      <c r="F124" s="56" t="s">
        <v>2341</v>
      </c>
      <c r="G124" s="56">
        <v>76</v>
      </c>
      <c r="H124" s="56">
        <v>36271</v>
      </c>
      <c r="I124" s="56">
        <v>36271</v>
      </c>
      <c r="J124" s="56" t="s">
        <v>2342</v>
      </c>
      <c r="K124" s="56">
        <v>7778640</v>
      </c>
      <c r="L124" s="56">
        <v>7783267</v>
      </c>
      <c r="M124" s="56" t="s">
        <v>331</v>
      </c>
      <c r="N124" s="56" t="s">
        <v>339</v>
      </c>
      <c r="O124" s="56">
        <v>682</v>
      </c>
      <c r="P124" s="56">
        <v>488</v>
      </c>
      <c r="Q124" s="56" t="s">
        <v>329</v>
      </c>
    </row>
    <row r="125" spans="1:17" x14ac:dyDescent="0.35">
      <c r="A125" s="56" t="s">
        <v>909</v>
      </c>
      <c r="B125" s="56">
        <v>7779322</v>
      </c>
      <c r="C125" s="56">
        <v>7782779</v>
      </c>
      <c r="D125" s="56">
        <v>3458</v>
      </c>
      <c r="E125" s="56" t="s">
        <v>334</v>
      </c>
      <c r="F125" s="56" t="s">
        <v>2341</v>
      </c>
      <c r="G125" s="56">
        <v>76</v>
      </c>
      <c r="H125" s="56">
        <v>3772621</v>
      </c>
      <c r="I125" s="56">
        <v>3772621</v>
      </c>
      <c r="J125" s="56" t="s">
        <v>2340</v>
      </c>
      <c r="K125" s="56">
        <v>7780628</v>
      </c>
      <c r="L125" s="56">
        <v>7780699</v>
      </c>
      <c r="M125" s="56" t="s">
        <v>331</v>
      </c>
      <c r="N125" s="56" t="s">
        <v>362</v>
      </c>
      <c r="O125" s="56">
        <v>-1306</v>
      </c>
      <c r="P125" s="56">
        <v>1306</v>
      </c>
      <c r="Q125" s="56" t="s">
        <v>336</v>
      </c>
    </row>
    <row r="126" spans="1:17" x14ac:dyDescent="0.35">
      <c r="A126" s="56" t="s">
        <v>909</v>
      </c>
      <c r="B126" s="56">
        <v>7904174</v>
      </c>
      <c r="C126" s="56">
        <v>7907581</v>
      </c>
      <c r="D126" s="56">
        <v>3408</v>
      </c>
      <c r="E126" s="56" t="s">
        <v>334</v>
      </c>
      <c r="F126" s="56" t="s">
        <v>2339</v>
      </c>
      <c r="G126" s="56">
        <v>77</v>
      </c>
      <c r="H126" s="56">
        <v>36283</v>
      </c>
      <c r="I126" s="56">
        <v>36283</v>
      </c>
      <c r="J126" s="56" t="s">
        <v>1071</v>
      </c>
      <c r="K126" s="56">
        <v>7888978</v>
      </c>
      <c r="L126" s="56">
        <v>7907351</v>
      </c>
      <c r="M126" s="56" t="s">
        <v>173</v>
      </c>
      <c r="N126" s="56" t="s">
        <v>337</v>
      </c>
      <c r="O126" s="56">
        <v>3177</v>
      </c>
      <c r="P126" s="56">
        <v>230</v>
      </c>
      <c r="Q126" s="56" t="s">
        <v>336</v>
      </c>
    </row>
    <row r="127" spans="1:17" x14ac:dyDescent="0.35">
      <c r="A127" s="56" t="s">
        <v>909</v>
      </c>
      <c r="B127" s="56">
        <v>7998625</v>
      </c>
      <c r="C127" s="56">
        <v>8002545</v>
      </c>
      <c r="D127" s="56">
        <v>3921</v>
      </c>
      <c r="E127" s="56" t="s">
        <v>334</v>
      </c>
      <c r="F127" s="56" t="s">
        <v>2338</v>
      </c>
      <c r="G127" s="56">
        <v>78</v>
      </c>
      <c r="H127" s="56">
        <v>36295</v>
      </c>
      <c r="I127" s="56">
        <v>36295</v>
      </c>
      <c r="J127" s="56" t="s">
        <v>1069</v>
      </c>
      <c r="K127" s="56">
        <v>7972699</v>
      </c>
      <c r="L127" s="56">
        <v>8006845</v>
      </c>
      <c r="M127" s="56" t="s">
        <v>173</v>
      </c>
      <c r="N127" s="56" t="s">
        <v>339</v>
      </c>
      <c r="O127" s="56">
        <v>8220</v>
      </c>
      <c r="P127" s="56">
        <v>4300</v>
      </c>
      <c r="Q127" s="56" t="s">
        <v>336</v>
      </c>
    </row>
    <row r="128" spans="1:17" x14ac:dyDescent="0.35">
      <c r="A128" s="56" t="s">
        <v>909</v>
      </c>
      <c r="B128" s="56">
        <v>8663420</v>
      </c>
      <c r="C128" s="56">
        <v>8664986</v>
      </c>
      <c r="D128" s="56">
        <v>1567</v>
      </c>
      <c r="E128" s="56" t="s">
        <v>334</v>
      </c>
      <c r="F128" s="56" t="s">
        <v>2337</v>
      </c>
      <c r="G128" s="56">
        <v>79</v>
      </c>
      <c r="H128" s="56">
        <v>19835608</v>
      </c>
      <c r="I128" s="56">
        <v>19835608</v>
      </c>
      <c r="J128" s="56" t="s">
        <v>2336</v>
      </c>
      <c r="K128" s="56">
        <v>8664829</v>
      </c>
      <c r="L128" s="56">
        <v>8666500</v>
      </c>
      <c r="M128" s="56" t="s">
        <v>331</v>
      </c>
      <c r="N128" s="56" t="s">
        <v>337</v>
      </c>
      <c r="O128" s="56">
        <v>-1409</v>
      </c>
      <c r="P128" s="56">
        <v>157</v>
      </c>
      <c r="Q128" s="56" t="s">
        <v>336</v>
      </c>
    </row>
    <row r="129" spans="1:17" x14ac:dyDescent="0.35">
      <c r="A129" s="56" t="s">
        <v>909</v>
      </c>
      <c r="B129" s="56">
        <v>8852748</v>
      </c>
      <c r="C129" s="56">
        <v>8854604</v>
      </c>
      <c r="D129" s="56">
        <v>1857</v>
      </c>
      <c r="E129" s="56" t="s">
        <v>334</v>
      </c>
      <c r="F129" s="56" t="s">
        <v>2334</v>
      </c>
      <c r="G129" s="56">
        <v>80</v>
      </c>
      <c r="H129" s="56">
        <v>36430</v>
      </c>
      <c r="I129" s="56">
        <v>36430</v>
      </c>
      <c r="J129" s="56" t="s">
        <v>2335</v>
      </c>
      <c r="K129" s="56">
        <v>8840617</v>
      </c>
      <c r="L129" s="56">
        <v>8843217</v>
      </c>
      <c r="M129" s="56" t="s">
        <v>331</v>
      </c>
      <c r="N129" s="56" t="s">
        <v>375</v>
      </c>
      <c r="O129" s="56">
        <v>12131</v>
      </c>
      <c r="P129" s="56">
        <v>9531</v>
      </c>
      <c r="Q129" s="56" t="s">
        <v>336</v>
      </c>
    </row>
    <row r="130" spans="1:17" x14ac:dyDescent="0.35">
      <c r="A130" s="56" t="s">
        <v>909</v>
      </c>
      <c r="B130" s="56">
        <v>8852748</v>
      </c>
      <c r="C130" s="56">
        <v>8854604</v>
      </c>
      <c r="D130" s="56">
        <v>1857</v>
      </c>
      <c r="E130" s="56" t="s">
        <v>334</v>
      </c>
      <c r="F130" s="56" t="s">
        <v>2334</v>
      </c>
      <c r="G130" s="56">
        <v>80</v>
      </c>
      <c r="H130" s="56">
        <v>36431</v>
      </c>
      <c r="I130" s="56">
        <v>36431</v>
      </c>
      <c r="J130" s="56" t="s">
        <v>2333</v>
      </c>
      <c r="K130" s="56">
        <v>8853502</v>
      </c>
      <c r="L130" s="56">
        <v>8868499</v>
      </c>
      <c r="M130" s="56" t="s">
        <v>173</v>
      </c>
      <c r="N130" s="56" t="s">
        <v>330</v>
      </c>
      <c r="O130" s="56">
        <v>15751</v>
      </c>
      <c r="P130" s="56">
        <v>754</v>
      </c>
      <c r="Q130" s="56" t="s">
        <v>329</v>
      </c>
    </row>
    <row r="131" spans="1:17" x14ac:dyDescent="0.35">
      <c r="A131" s="56" t="s">
        <v>909</v>
      </c>
      <c r="B131" s="56">
        <v>8878406</v>
      </c>
      <c r="C131" s="56">
        <v>8880120</v>
      </c>
      <c r="D131" s="56">
        <v>1715</v>
      </c>
      <c r="E131" s="56" t="s">
        <v>334</v>
      </c>
      <c r="F131" s="56" t="s">
        <v>2332</v>
      </c>
      <c r="G131" s="56">
        <v>81</v>
      </c>
      <c r="H131" s="56">
        <v>3772108</v>
      </c>
      <c r="I131" s="56">
        <v>3772108</v>
      </c>
      <c r="J131" s="56" t="s">
        <v>2331</v>
      </c>
      <c r="K131" s="56">
        <v>8881402</v>
      </c>
      <c r="L131" s="56">
        <v>8882127</v>
      </c>
      <c r="M131" s="56" t="s">
        <v>331</v>
      </c>
      <c r="N131" s="56" t="s">
        <v>349</v>
      </c>
      <c r="O131" s="56">
        <v>-2996</v>
      </c>
      <c r="P131" s="56">
        <v>1282</v>
      </c>
      <c r="Q131" s="56" t="s">
        <v>336</v>
      </c>
    </row>
    <row r="132" spans="1:17" x14ac:dyDescent="0.35">
      <c r="A132" s="56" t="s">
        <v>909</v>
      </c>
      <c r="B132" s="56">
        <v>9082143</v>
      </c>
      <c r="C132" s="56">
        <v>9084140</v>
      </c>
      <c r="D132" s="56">
        <v>1998</v>
      </c>
      <c r="E132" s="56" t="s">
        <v>334</v>
      </c>
      <c r="F132" s="56" t="s">
        <v>2330</v>
      </c>
      <c r="G132" s="56">
        <v>82</v>
      </c>
      <c r="H132" s="56">
        <v>318918</v>
      </c>
      <c r="I132" s="56">
        <v>318918</v>
      </c>
      <c r="J132" s="56" t="s">
        <v>1049</v>
      </c>
      <c r="K132" s="56">
        <v>9064058</v>
      </c>
      <c r="L132" s="56">
        <v>9085842</v>
      </c>
      <c r="M132" s="56" t="s">
        <v>173</v>
      </c>
      <c r="N132" s="56" t="s">
        <v>339</v>
      </c>
      <c r="O132" s="56">
        <v>3699</v>
      </c>
      <c r="P132" s="56">
        <v>1702</v>
      </c>
      <c r="Q132" s="56" t="s">
        <v>336</v>
      </c>
    </row>
    <row r="133" spans="1:17" x14ac:dyDescent="0.35">
      <c r="A133" s="56" t="s">
        <v>909</v>
      </c>
      <c r="B133" s="56">
        <v>9548960</v>
      </c>
      <c r="C133" s="56">
        <v>9552460</v>
      </c>
      <c r="D133" s="56">
        <v>3501</v>
      </c>
      <c r="E133" s="56" t="s">
        <v>334</v>
      </c>
      <c r="F133" s="56" t="s">
        <v>2328</v>
      </c>
      <c r="G133" s="56">
        <v>83</v>
      </c>
      <c r="H133" s="56">
        <v>36517</v>
      </c>
      <c r="I133" s="56">
        <v>36517</v>
      </c>
      <c r="J133" s="56" t="s">
        <v>2329</v>
      </c>
      <c r="K133" s="56">
        <v>9549000</v>
      </c>
      <c r="L133" s="56">
        <v>9551103</v>
      </c>
      <c r="M133" s="56" t="s">
        <v>173</v>
      </c>
      <c r="N133" s="56" t="s">
        <v>362</v>
      </c>
      <c r="O133" s="56">
        <v>2143</v>
      </c>
      <c r="P133" s="56">
        <v>40</v>
      </c>
      <c r="Q133" s="56" t="s">
        <v>336</v>
      </c>
    </row>
    <row r="134" spans="1:17" x14ac:dyDescent="0.35">
      <c r="A134" s="56" t="s">
        <v>909</v>
      </c>
      <c r="B134" s="56">
        <v>9548960</v>
      </c>
      <c r="C134" s="56">
        <v>9552460</v>
      </c>
      <c r="D134" s="56">
        <v>3501</v>
      </c>
      <c r="E134" s="56" t="s">
        <v>334</v>
      </c>
      <c r="F134" s="56" t="s">
        <v>2328</v>
      </c>
      <c r="G134" s="56">
        <v>83</v>
      </c>
      <c r="H134" s="56">
        <v>36521</v>
      </c>
      <c r="I134" s="56">
        <v>36521</v>
      </c>
      <c r="J134" s="56" t="s">
        <v>1042</v>
      </c>
      <c r="K134" s="56">
        <v>9510549</v>
      </c>
      <c r="L134" s="56">
        <v>9636872</v>
      </c>
      <c r="M134" s="56" t="s">
        <v>331</v>
      </c>
      <c r="N134" s="56" t="s">
        <v>339</v>
      </c>
      <c r="O134" s="56">
        <v>38411</v>
      </c>
      <c r="P134" s="56">
        <v>38411</v>
      </c>
      <c r="Q134" s="56" t="s">
        <v>329</v>
      </c>
    </row>
    <row r="135" spans="1:17" x14ac:dyDescent="0.35">
      <c r="A135" s="56" t="s">
        <v>909</v>
      </c>
      <c r="B135" s="56">
        <v>9852923</v>
      </c>
      <c r="C135" s="56">
        <v>9855098</v>
      </c>
      <c r="D135" s="56">
        <v>2176</v>
      </c>
      <c r="E135" s="56" t="s">
        <v>334</v>
      </c>
      <c r="F135" s="56" t="s">
        <v>2326</v>
      </c>
      <c r="G135" s="56">
        <v>84</v>
      </c>
      <c r="H135" s="56">
        <v>10178814</v>
      </c>
      <c r="I135" s="56">
        <v>10178814</v>
      </c>
      <c r="J135" s="56" t="s">
        <v>2327</v>
      </c>
      <c r="K135" s="56">
        <v>9852158</v>
      </c>
      <c r="L135" s="56">
        <v>9852960</v>
      </c>
      <c r="M135" s="56" t="s">
        <v>331</v>
      </c>
      <c r="N135" s="56" t="s">
        <v>330</v>
      </c>
      <c r="O135" s="56">
        <v>765</v>
      </c>
      <c r="P135" s="56">
        <v>37</v>
      </c>
      <c r="Q135" s="56" t="s">
        <v>329</v>
      </c>
    </row>
    <row r="136" spans="1:17" x14ac:dyDescent="0.35">
      <c r="A136" s="56" t="s">
        <v>909</v>
      </c>
      <c r="B136" s="56">
        <v>9852923</v>
      </c>
      <c r="C136" s="56">
        <v>9855098</v>
      </c>
      <c r="D136" s="56">
        <v>2176</v>
      </c>
      <c r="E136" s="56" t="s">
        <v>334</v>
      </c>
      <c r="F136" s="56" t="s">
        <v>2326</v>
      </c>
      <c r="G136" s="56">
        <v>84</v>
      </c>
      <c r="H136" s="56">
        <v>36546</v>
      </c>
      <c r="I136" s="56">
        <v>36546</v>
      </c>
      <c r="J136" s="56" t="s">
        <v>1041</v>
      </c>
      <c r="K136" s="56">
        <v>9848180</v>
      </c>
      <c r="L136" s="56">
        <v>9855486</v>
      </c>
      <c r="M136" s="56" t="s">
        <v>331</v>
      </c>
      <c r="N136" s="56" t="s">
        <v>339</v>
      </c>
      <c r="O136" s="56">
        <v>4743</v>
      </c>
      <c r="P136" s="56">
        <v>388</v>
      </c>
      <c r="Q136" s="56" t="s">
        <v>329</v>
      </c>
    </row>
    <row r="137" spans="1:17" x14ac:dyDescent="0.35">
      <c r="A137" s="56" t="s">
        <v>909</v>
      </c>
      <c r="B137" s="56">
        <v>9852923</v>
      </c>
      <c r="C137" s="56">
        <v>9855098</v>
      </c>
      <c r="D137" s="56">
        <v>2176</v>
      </c>
      <c r="E137" s="56" t="s">
        <v>334</v>
      </c>
      <c r="F137" s="56" t="s">
        <v>2326</v>
      </c>
      <c r="G137" s="56">
        <v>84</v>
      </c>
      <c r="H137" s="56">
        <v>36547</v>
      </c>
      <c r="I137" s="56">
        <v>36547</v>
      </c>
      <c r="J137" s="56" t="s">
        <v>2325</v>
      </c>
      <c r="K137" s="56">
        <v>9855813</v>
      </c>
      <c r="L137" s="56">
        <v>9857407</v>
      </c>
      <c r="M137" s="56" t="s">
        <v>331</v>
      </c>
      <c r="N137" s="56" t="s">
        <v>349</v>
      </c>
      <c r="O137" s="56">
        <v>-2890</v>
      </c>
      <c r="P137" s="56">
        <v>715</v>
      </c>
      <c r="Q137" s="56" t="s">
        <v>336</v>
      </c>
    </row>
    <row r="138" spans="1:17" x14ac:dyDescent="0.35">
      <c r="A138" s="56" t="s">
        <v>909</v>
      </c>
      <c r="B138" s="56">
        <v>10142690</v>
      </c>
      <c r="C138" s="56">
        <v>10143860</v>
      </c>
      <c r="D138" s="56">
        <v>1171</v>
      </c>
      <c r="E138" s="56" t="s">
        <v>334</v>
      </c>
      <c r="F138" s="56" t="s">
        <v>2324</v>
      </c>
      <c r="G138" s="56">
        <v>85</v>
      </c>
      <c r="H138" s="56">
        <v>36583</v>
      </c>
      <c r="I138" s="56">
        <v>36583</v>
      </c>
      <c r="J138" s="56" t="s">
        <v>2323</v>
      </c>
      <c r="K138" s="56">
        <v>10140103</v>
      </c>
      <c r="L138" s="56">
        <v>10143697</v>
      </c>
      <c r="M138" s="56" t="s">
        <v>173</v>
      </c>
      <c r="N138" s="56" t="s">
        <v>337</v>
      </c>
      <c r="O138" s="56">
        <v>1007</v>
      </c>
      <c r="P138" s="56">
        <v>163</v>
      </c>
      <c r="Q138" s="56" t="s">
        <v>336</v>
      </c>
    </row>
    <row r="139" spans="1:17" x14ac:dyDescent="0.35">
      <c r="A139" s="56" t="s">
        <v>909</v>
      </c>
      <c r="B139" s="56">
        <v>10685722</v>
      </c>
      <c r="C139" s="56">
        <v>10687447</v>
      </c>
      <c r="D139" s="56">
        <v>1726</v>
      </c>
      <c r="E139" s="56" t="s">
        <v>334</v>
      </c>
      <c r="F139" s="56" t="s">
        <v>2322</v>
      </c>
      <c r="G139" s="56">
        <v>86</v>
      </c>
      <c r="H139" s="56">
        <v>45318</v>
      </c>
      <c r="I139" s="56">
        <v>45318</v>
      </c>
      <c r="J139" s="56" t="s">
        <v>1031</v>
      </c>
      <c r="K139" s="56">
        <v>10660155</v>
      </c>
      <c r="L139" s="56">
        <v>10694566</v>
      </c>
      <c r="M139" s="56" t="s">
        <v>173</v>
      </c>
      <c r="N139" s="56" t="s">
        <v>339</v>
      </c>
      <c r="O139" s="56">
        <v>8844</v>
      </c>
      <c r="P139" s="56">
        <v>7119</v>
      </c>
      <c r="Q139" s="56" t="s">
        <v>336</v>
      </c>
    </row>
    <row r="140" spans="1:17" x14ac:dyDescent="0.35">
      <c r="A140" s="56" t="s">
        <v>909</v>
      </c>
      <c r="B140" s="56">
        <v>11018870</v>
      </c>
      <c r="C140" s="56">
        <v>11022894</v>
      </c>
      <c r="D140" s="56">
        <v>4025</v>
      </c>
      <c r="E140" s="56" t="s">
        <v>334</v>
      </c>
      <c r="F140" s="56" t="s">
        <v>2320</v>
      </c>
      <c r="G140" s="56">
        <v>87</v>
      </c>
      <c r="H140" s="56">
        <v>36678</v>
      </c>
      <c r="I140" s="56">
        <v>36678</v>
      </c>
      <c r="J140" s="56" t="s">
        <v>2321</v>
      </c>
      <c r="K140" s="56">
        <v>11002741</v>
      </c>
      <c r="L140" s="56">
        <v>11032288</v>
      </c>
      <c r="M140" s="56" t="s">
        <v>331</v>
      </c>
      <c r="N140" s="56" t="s">
        <v>339</v>
      </c>
      <c r="O140" s="56">
        <v>16129</v>
      </c>
      <c r="P140" s="56">
        <v>9394</v>
      </c>
      <c r="Q140" s="56" t="s">
        <v>329</v>
      </c>
    </row>
    <row r="141" spans="1:17" x14ac:dyDescent="0.35">
      <c r="A141" s="56" t="s">
        <v>909</v>
      </c>
      <c r="B141" s="56">
        <v>11018870</v>
      </c>
      <c r="C141" s="56">
        <v>11022894</v>
      </c>
      <c r="D141" s="56">
        <v>4025</v>
      </c>
      <c r="E141" s="56" t="s">
        <v>334</v>
      </c>
      <c r="F141" s="56" t="s">
        <v>2320</v>
      </c>
      <c r="G141" s="56">
        <v>87</v>
      </c>
      <c r="H141" s="56">
        <v>5740790</v>
      </c>
      <c r="I141" s="56">
        <v>5740790</v>
      </c>
      <c r="J141" s="56" t="s">
        <v>2319</v>
      </c>
      <c r="K141" s="56">
        <v>11032473</v>
      </c>
      <c r="L141" s="56">
        <v>11033024</v>
      </c>
      <c r="M141" s="56" t="s">
        <v>173</v>
      </c>
      <c r="N141" s="56" t="s">
        <v>375</v>
      </c>
      <c r="O141" s="56">
        <v>14154</v>
      </c>
      <c r="P141" s="56">
        <v>9579</v>
      </c>
      <c r="Q141" s="56" t="s">
        <v>336</v>
      </c>
    </row>
    <row r="142" spans="1:17" x14ac:dyDescent="0.35">
      <c r="A142" s="56" t="s">
        <v>909</v>
      </c>
      <c r="B142" s="56">
        <v>11237217</v>
      </c>
      <c r="C142" s="56">
        <v>11243383</v>
      </c>
      <c r="D142" s="56">
        <v>6167</v>
      </c>
      <c r="E142" s="56" t="s">
        <v>334</v>
      </c>
      <c r="F142" s="56" t="s">
        <v>2318</v>
      </c>
      <c r="G142" s="56">
        <v>88</v>
      </c>
      <c r="H142" s="56">
        <v>36703</v>
      </c>
      <c r="I142" s="56">
        <v>36703</v>
      </c>
      <c r="J142" s="56" t="s">
        <v>1029</v>
      </c>
      <c r="K142" s="56">
        <v>11227977</v>
      </c>
      <c r="L142" s="56">
        <v>11255805</v>
      </c>
      <c r="M142" s="56" t="s">
        <v>331</v>
      </c>
      <c r="N142" s="56" t="s">
        <v>339</v>
      </c>
      <c r="O142" s="56">
        <v>9240</v>
      </c>
      <c r="P142" s="56">
        <v>9240</v>
      </c>
      <c r="Q142" s="56" t="s">
        <v>336</v>
      </c>
    </row>
    <row r="143" spans="1:17" x14ac:dyDescent="0.35">
      <c r="A143" s="56" t="s">
        <v>909</v>
      </c>
      <c r="B143" s="56">
        <v>12728594</v>
      </c>
      <c r="C143" s="56">
        <v>12730902</v>
      </c>
      <c r="D143" s="56">
        <v>2309</v>
      </c>
      <c r="E143" s="56" t="s">
        <v>334</v>
      </c>
      <c r="F143" s="56" t="s">
        <v>2317</v>
      </c>
      <c r="G143" s="56">
        <v>89</v>
      </c>
      <c r="H143" s="56">
        <v>53583</v>
      </c>
      <c r="I143" s="56">
        <v>53583</v>
      </c>
      <c r="J143" s="56" t="s">
        <v>2316</v>
      </c>
      <c r="K143" s="56">
        <v>12730801</v>
      </c>
      <c r="L143" s="56">
        <v>12732543</v>
      </c>
      <c r="M143" s="56" t="s">
        <v>173</v>
      </c>
      <c r="N143" s="56" t="s">
        <v>330</v>
      </c>
      <c r="O143" s="56">
        <v>3949</v>
      </c>
      <c r="P143" s="56">
        <v>101</v>
      </c>
      <c r="Q143" s="56" t="s">
        <v>336</v>
      </c>
    </row>
    <row r="144" spans="1:17" x14ac:dyDescent="0.35">
      <c r="A144" s="56" t="s">
        <v>909</v>
      </c>
      <c r="B144" s="56">
        <v>13348175</v>
      </c>
      <c r="C144" s="56">
        <v>13351322</v>
      </c>
      <c r="D144" s="56">
        <v>3148</v>
      </c>
      <c r="E144" s="56" t="s">
        <v>334</v>
      </c>
      <c r="F144" s="56" t="s">
        <v>2315</v>
      </c>
      <c r="G144" s="56">
        <v>90</v>
      </c>
      <c r="H144" s="56">
        <v>36964</v>
      </c>
      <c r="I144" s="56">
        <v>36964</v>
      </c>
      <c r="J144" s="56" t="s">
        <v>2314</v>
      </c>
      <c r="K144" s="56">
        <v>13345168</v>
      </c>
      <c r="L144" s="56">
        <v>13353300</v>
      </c>
      <c r="M144" s="56" t="s">
        <v>331</v>
      </c>
      <c r="N144" s="56" t="s">
        <v>339</v>
      </c>
      <c r="O144" s="56">
        <v>3007</v>
      </c>
      <c r="P144" s="56">
        <v>1978</v>
      </c>
      <c r="Q144" s="56" t="s">
        <v>336</v>
      </c>
    </row>
    <row r="145" spans="1:17" x14ac:dyDescent="0.35">
      <c r="A145" s="56" t="s">
        <v>909</v>
      </c>
      <c r="B145" s="56">
        <v>13639915</v>
      </c>
      <c r="C145" s="56">
        <v>13641756</v>
      </c>
      <c r="D145" s="56">
        <v>1842</v>
      </c>
      <c r="E145" s="56" t="s">
        <v>334</v>
      </c>
      <c r="F145" s="56" t="s">
        <v>2312</v>
      </c>
      <c r="G145" s="56">
        <v>91</v>
      </c>
      <c r="H145" s="56">
        <v>37025</v>
      </c>
      <c r="I145" s="56">
        <v>37025</v>
      </c>
      <c r="J145" s="56" t="s">
        <v>2313</v>
      </c>
      <c r="K145" s="56">
        <v>13637798</v>
      </c>
      <c r="L145" s="56">
        <v>13640719</v>
      </c>
      <c r="M145" s="56" t="s">
        <v>331</v>
      </c>
      <c r="N145" s="56" t="s">
        <v>330</v>
      </c>
      <c r="O145" s="56">
        <v>2117</v>
      </c>
      <c r="P145" s="56">
        <v>804</v>
      </c>
      <c r="Q145" s="56" t="s">
        <v>336</v>
      </c>
    </row>
    <row r="146" spans="1:17" x14ac:dyDescent="0.35">
      <c r="A146" s="56" t="s">
        <v>909</v>
      </c>
      <c r="B146" s="56">
        <v>13639915</v>
      </c>
      <c r="C146" s="56">
        <v>13641756</v>
      </c>
      <c r="D146" s="56">
        <v>1842</v>
      </c>
      <c r="E146" s="56" t="s">
        <v>334</v>
      </c>
      <c r="F146" s="56" t="s">
        <v>2312</v>
      </c>
      <c r="G146" s="56">
        <v>91</v>
      </c>
      <c r="H146" s="56">
        <v>37026</v>
      </c>
      <c r="I146" s="56">
        <v>37026</v>
      </c>
      <c r="J146" s="56" t="s">
        <v>2311</v>
      </c>
      <c r="K146" s="56">
        <v>13641060</v>
      </c>
      <c r="L146" s="56">
        <v>13643927</v>
      </c>
      <c r="M146" s="56" t="s">
        <v>173</v>
      </c>
      <c r="N146" s="56" t="s">
        <v>330</v>
      </c>
      <c r="O146" s="56">
        <v>4012</v>
      </c>
      <c r="P146" s="56">
        <v>696</v>
      </c>
      <c r="Q146" s="56" t="s">
        <v>329</v>
      </c>
    </row>
    <row r="147" spans="1:17" x14ac:dyDescent="0.35">
      <c r="A147" s="56" t="s">
        <v>909</v>
      </c>
      <c r="B147" s="56">
        <v>13709281</v>
      </c>
      <c r="C147" s="56">
        <v>13711042</v>
      </c>
      <c r="D147" s="56">
        <v>1762</v>
      </c>
      <c r="E147" s="56" t="s">
        <v>334</v>
      </c>
      <c r="F147" s="56" t="s">
        <v>2309</v>
      </c>
      <c r="G147" s="56">
        <v>92</v>
      </c>
      <c r="H147" s="56">
        <v>37038</v>
      </c>
      <c r="I147" s="56">
        <v>37038</v>
      </c>
      <c r="J147" s="56" t="s">
        <v>2310</v>
      </c>
      <c r="K147" s="56">
        <v>13688637</v>
      </c>
      <c r="L147" s="56">
        <v>13730324</v>
      </c>
      <c r="M147" s="56" t="s">
        <v>331</v>
      </c>
      <c r="N147" s="56" t="s">
        <v>339</v>
      </c>
      <c r="O147" s="56">
        <v>20644</v>
      </c>
      <c r="P147" s="56">
        <v>19282</v>
      </c>
      <c r="Q147" s="56" t="s">
        <v>329</v>
      </c>
    </row>
    <row r="148" spans="1:17" x14ac:dyDescent="0.35">
      <c r="A148" s="56" t="s">
        <v>909</v>
      </c>
      <c r="B148" s="56">
        <v>13709281</v>
      </c>
      <c r="C148" s="56">
        <v>13711042</v>
      </c>
      <c r="D148" s="56">
        <v>1762</v>
      </c>
      <c r="E148" s="56" t="s">
        <v>334</v>
      </c>
      <c r="F148" s="56" t="s">
        <v>2309</v>
      </c>
      <c r="G148" s="56">
        <v>92</v>
      </c>
      <c r="H148" s="56">
        <v>37040</v>
      </c>
      <c r="I148" s="56">
        <v>37040</v>
      </c>
      <c r="J148" s="56" t="s">
        <v>2308</v>
      </c>
      <c r="K148" s="56">
        <v>13730947</v>
      </c>
      <c r="L148" s="56">
        <v>13748087</v>
      </c>
      <c r="M148" s="56" t="s">
        <v>331</v>
      </c>
      <c r="N148" s="56" t="s">
        <v>349</v>
      </c>
      <c r="O148" s="56">
        <v>-21666</v>
      </c>
      <c r="P148" s="56">
        <v>19905</v>
      </c>
      <c r="Q148" s="56" t="s">
        <v>336</v>
      </c>
    </row>
    <row r="149" spans="1:17" x14ac:dyDescent="0.35">
      <c r="A149" s="56" t="s">
        <v>909</v>
      </c>
      <c r="B149" s="56">
        <v>14226337</v>
      </c>
      <c r="C149" s="56">
        <v>14229998</v>
      </c>
      <c r="D149" s="56">
        <v>3662</v>
      </c>
      <c r="E149" s="56" t="s">
        <v>334</v>
      </c>
      <c r="F149" s="56" t="s">
        <v>2307</v>
      </c>
      <c r="G149" s="56">
        <v>93</v>
      </c>
      <c r="H149" s="56">
        <v>44027</v>
      </c>
      <c r="I149" s="56">
        <v>44027</v>
      </c>
      <c r="J149" s="56" t="s">
        <v>996</v>
      </c>
      <c r="K149" s="56">
        <v>14165703</v>
      </c>
      <c r="L149" s="56">
        <v>14244801</v>
      </c>
      <c r="M149" s="56" t="s">
        <v>173</v>
      </c>
      <c r="N149" s="56" t="s">
        <v>339</v>
      </c>
      <c r="O149" s="56">
        <v>18464</v>
      </c>
      <c r="P149" s="56">
        <v>14803</v>
      </c>
      <c r="Q149" s="56" t="s">
        <v>336</v>
      </c>
    </row>
    <row r="150" spans="1:17" x14ac:dyDescent="0.35">
      <c r="A150" s="56" t="s">
        <v>909</v>
      </c>
      <c r="B150" s="56">
        <v>14575784</v>
      </c>
      <c r="C150" s="56">
        <v>14578321</v>
      </c>
      <c r="D150" s="56">
        <v>2538</v>
      </c>
      <c r="E150" s="56" t="s">
        <v>334</v>
      </c>
      <c r="F150" s="56" t="s">
        <v>2305</v>
      </c>
      <c r="G150" s="56">
        <v>94</v>
      </c>
      <c r="H150" s="56">
        <v>10178866</v>
      </c>
      <c r="I150" s="56">
        <v>10178866</v>
      </c>
      <c r="J150" s="56" t="s">
        <v>2306</v>
      </c>
      <c r="K150" s="56">
        <v>14574877</v>
      </c>
      <c r="L150" s="56">
        <v>14576146</v>
      </c>
      <c r="M150" s="56" t="s">
        <v>331</v>
      </c>
      <c r="N150" s="56" t="s">
        <v>330</v>
      </c>
      <c r="O150" s="56">
        <v>907</v>
      </c>
      <c r="P150" s="56">
        <v>362</v>
      </c>
      <c r="Q150" s="56" t="s">
        <v>329</v>
      </c>
    </row>
    <row r="151" spans="1:17" x14ac:dyDescent="0.35">
      <c r="A151" s="56" t="s">
        <v>909</v>
      </c>
      <c r="B151" s="56">
        <v>14575784</v>
      </c>
      <c r="C151" s="56">
        <v>14578321</v>
      </c>
      <c r="D151" s="56">
        <v>2538</v>
      </c>
      <c r="E151" s="56" t="s">
        <v>334</v>
      </c>
      <c r="F151" s="56" t="s">
        <v>2305</v>
      </c>
      <c r="G151" s="56">
        <v>94</v>
      </c>
      <c r="H151" s="56">
        <v>37152</v>
      </c>
      <c r="I151" s="56">
        <v>37152</v>
      </c>
      <c r="J151" s="56" t="s">
        <v>2304</v>
      </c>
      <c r="K151" s="56">
        <v>14575637</v>
      </c>
      <c r="L151" s="56">
        <v>14593310</v>
      </c>
      <c r="M151" s="56" t="s">
        <v>331</v>
      </c>
      <c r="N151" s="56" t="s">
        <v>339</v>
      </c>
      <c r="O151" s="56">
        <v>147</v>
      </c>
      <c r="P151" s="56">
        <v>147</v>
      </c>
      <c r="Q151" s="56" t="s">
        <v>336</v>
      </c>
    </row>
    <row r="152" spans="1:17" x14ac:dyDescent="0.35">
      <c r="A152" s="56" t="s">
        <v>909</v>
      </c>
      <c r="B152" s="56">
        <v>14843956</v>
      </c>
      <c r="C152" s="56">
        <v>14846248</v>
      </c>
      <c r="D152" s="56">
        <v>2293</v>
      </c>
      <c r="E152" s="56" t="s">
        <v>334</v>
      </c>
      <c r="F152" s="56" t="s">
        <v>2302</v>
      </c>
      <c r="G152" s="56">
        <v>95</v>
      </c>
      <c r="H152" s="56">
        <v>37185</v>
      </c>
      <c r="I152" s="56">
        <v>37185</v>
      </c>
      <c r="J152" s="56" t="s">
        <v>2303</v>
      </c>
      <c r="K152" s="56">
        <v>14765896</v>
      </c>
      <c r="L152" s="56">
        <v>14847005</v>
      </c>
      <c r="M152" s="56" t="s">
        <v>331</v>
      </c>
      <c r="N152" s="56" t="s">
        <v>339</v>
      </c>
      <c r="O152" s="56">
        <v>78060</v>
      </c>
      <c r="P152" s="56">
        <v>757</v>
      </c>
      <c r="Q152" s="56" t="s">
        <v>329</v>
      </c>
    </row>
    <row r="153" spans="1:17" x14ac:dyDescent="0.35">
      <c r="A153" s="56" t="s">
        <v>909</v>
      </c>
      <c r="B153" s="56">
        <v>14843956</v>
      </c>
      <c r="C153" s="56">
        <v>14846248</v>
      </c>
      <c r="D153" s="56">
        <v>2293</v>
      </c>
      <c r="E153" s="56" t="s">
        <v>334</v>
      </c>
      <c r="F153" s="56" t="s">
        <v>2302</v>
      </c>
      <c r="G153" s="56">
        <v>95</v>
      </c>
      <c r="H153" s="56">
        <v>37187</v>
      </c>
      <c r="I153" s="56">
        <v>37187</v>
      </c>
      <c r="J153" s="56" t="s">
        <v>2301</v>
      </c>
      <c r="K153" s="56">
        <v>14856909</v>
      </c>
      <c r="L153" s="56">
        <v>14858638</v>
      </c>
      <c r="M153" s="56" t="s">
        <v>173</v>
      </c>
      <c r="N153" s="56" t="s">
        <v>375</v>
      </c>
      <c r="O153" s="56">
        <v>14682</v>
      </c>
      <c r="P153" s="56">
        <v>10661</v>
      </c>
      <c r="Q153" s="56" t="s">
        <v>336</v>
      </c>
    </row>
    <row r="154" spans="1:17" x14ac:dyDescent="0.35">
      <c r="A154" s="56" t="s">
        <v>909</v>
      </c>
      <c r="B154" s="56">
        <v>15157319</v>
      </c>
      <c r="C154" s="56">
        <v>15159726</v>
      </c>
      <c r="D154" s="56">
        <v>2408</v>
      </c>
      <c r="E154" s="56" t="s">
        <v>334</v>
      </c>
      <c r="F154" s="56" t="s">
        <v>2300</v>
      </c>
      <c r="G154" s="56">
        <v>96</v>
      </c>
      <c r="H154" s="56">
        <v>44855</v>
      </c>
      <c r="I154" s="56">
        <v>44855</v>
      </c>
      <c r="J154" s="56" t="s">
        <v>2299</v>
      </c>
      <c r="K154" s="56">
        <v>15157583</v>
      </c>
      <c r="L154" s="56">
        <v>15168901</v>
      </c>
      <c r="M154" s="56" t="s">
        <v>331</v>
      </c>
      <c r="N154" s="56" t="s">
        <v>337</v>
      </c>
      <c r="O154" s="56">
        <v>-264</v>
      </c>
      <c r="P154" s="56">
        <v>264</v>
      </c>
      <c r="Q154" s="56" t="s">
        <v>336</v>
      </c>
    </row>
    <row r="155" spans="1:17" x14ac:dyDescent="0.35">
      <c r="A155" s="56" t="s">
        <v>909</v>
      </c>
      <c r="B155" s="56">
        <v>15936751</v>
      </c>
      <c r="C155" s="56">
        <v>15939887</v>
      </c>
      <c r="D155" s="56">
        <v>3137</v>
      </c>
      <c r="E155" s="56" t="s">
        <v>334</v>
      </c>
      <c r="F155" s="56" t="s">
        <v>2298</v>
      </c>
      <c r="G155" s="56">
        <v>97</v>
      </c>
      <c r="H155" s="56">
        <v>19835850</v>
      </c>
      <c r="I155" s="56">
        <v>19835850</v>
      </c>
      <c r="J155" s="56" t="s">
        <v>2296</v>
      </c>
      <c r="K155" s="56">
        <v>15945600</v>
      </c>
      <c r="L155" s="56">
        <v>15946300</v>
      </c>
      <c r="M155" s="56" t="s">
        <v>331</v>
      </c>
      <c r="N155" s="56" t="s">
        <v>349</v>
      </c>
      <c r="O155" s="56">
        <v>-8849</v>
      </c>
      <c r="P155" s="56">
        <v>5713</v>
      </c>
      <c r="Q155" s="56" t="s">
        <v>336</v>
      </c>
    </row>
    <row r="156" spans="1:17" x14ac:dyDescent="0.35">
      <c r="A156" s="56" t="s">
        <v>909</v>
      </c>
      <c r="B156" s="56">
        <v>15942663</v>
      </c>
      <c r="C156" s="56">
        <v>15945510</v>
      </c>
      <c r="D156" s="56">
        <v>2848</v>
      </c>
      <c r="E156" s="56" t="s">
        <v>334</v>
      </c>
      <c r="F156" s="56" t="s">
        <v>2297</v>
      </c>
      <c r="G156" s="56">
        <v>98</v>
      </c>
      <c r="H156" s="56">
        <v>19835850</v>
      </c>
      <c r="I156" s="56">
        <v>19835850</v>
      </c>
      <c r="J156" s="56" t="s">
        <v>2296</v>
      </c>
      <c r="K156" s="56">
        <v>15945600</v>
      </c>
      <c r="L156" s="56">
        <v>15946300</v>
      </c>
      <c r="M156" s="56" t="s">
        <v>331</v>
      </c>
      <c r="N156" s="56" t="s">
        <v>349</v>
      </c>
      <c r="O156" s="56">
        <v>-2937</v>
      </c>
      <c r="P156" s="56">
        <v>90</v>
      </c>
      <c r="Q156" s="56" t="s">
        <v>336</v>
      </c>
    </row>
    <row r="157" spans="1:17" x14ac:dyDescent="0.35">
      <c r="A157" s="56" t="s">
        <v>909</v>
      </c>
      <c r="B157" s="56">
        <v>17024572</v>
      </c>
      <c r="C157" s="56">
        <v>17026236</v>
      </c>
      <c r="D157" s="56">
        <v>1665</v>
      </c>
      <c r="E157" s="56" t="s">
        <v>334</v>
      </c>
      <c r="F157" s="56" t="s">
        <v>2295</v>
      </c>
      <c r="G157" s="56">
        <v>99</v>
      </c>
      <c r="H157" s="56">
        <v>37403</v>
      </c>
      <c r="I157" s="56">
        <v>37403</v>
      </c>
      <c r="J157" s="56" t="s">
        <v>2294</v>
      </c>
      <c r="K157" s="56">
        <v>17016968</v>
      </c>
      <c r="L157" s="56">
        <v>17029766</v>
      </c>
      <c r="M157" s="56" t="s">
        <v>173</v>
      </c>
      <c r="N157" s="56" t="s">
        <v>339</v>
      </c>
      <c r="O157" s="56">
        <v>5194</v>
      </c>
      <c r="P157" s="56">
        <v>3530</v>
      </c>
      <c r="Q157" s="56" t="s">
        <v>336</v>
      </c>
    </row>
    <row r="158" spans="1:17" x14ac:dyDescent="0.35">
      <c r="A158" s="56" t="s">
        <v>909</v>
      </c>
      <c r="B158" s="56">
        <v>17410645</v>
      </c>
      <c r="C158" s="56">
        <v>17415024</v>
      </c>
      <c r="D158" s="56">
        <v>4380</v>
      </c>
      <c r="E158" s="56" t="s">
        <v>334</v>
      </c>
      <c r="F158" s="56" t="s">
        <v>2293</v>
      </c>
      <c r="G158" s="56">
        <v>100</v>
      </c>
      <c r="H158" s="56">
        <v>37455</v>
      </c>
      <c r="I158" s="56">
        <v>37455</v>
      </c>
      <c r="J158" s="56" t="s">
        <v>967</v>
      </c>
      <c r="K158" s="56">
        <v>17409925</v>
      </c>
      <c r="L158" s="56">
        <v>17447482</v>
      </c>
      <c r="M158" s="56" t="s">
        <v>331</v>
      </c>
      <c r="N158" s="56" t="s">
        <v>339</v>
      </c>
      <c r="O158" s="56">
        <v>720</v>
      </c>
      <c r="P158" s="56">
        <v>720</v>
      </c>
      <c r="Q158" s="56" t="s">
        <v>336</v>
      </c>
    </row>
    <row r="159" spans="1:17" x14ac:dyDescent="0.35">
      <c r="A159" s="56" t="s">
        <v>909</v>
      </c>
      <c r="B159" s="56">
        <v>17756495</v>
      </c>
      <c r="C159" s="56">
        <v>17758311</v>
      </c>
      <c r="D159" s="56">
        <v>1817</v>
      </c>
      <c r="E159" s="56" t="s">
        <v>334</v>
      </c>
      <c r="F159" s="56" t="s">
        <v>2292</v>
      </c>
      <c r="G159" s="56">
        <v>101</v>
      </c>
      <c r="H159" s="56">
        <v>5740472</v>
      </c>
      <c r="I159" s="56">
        <v>5740472</v>
      </c>
      <c r="J159" s="56" t="s">
        <v>2291</v>
      </c>
      <c r="K159" s="56">
        <v>17759535</v>
      </c>
      <c r="L159" s="56">
        <v>17833764</v>
      </c>
      <c r="M159" s="56" t="s">
        <v>331</v>
      </c>
      <c r="N159" s="56" t="s">
        <v>349</v>
      </c>
      <c r="O159" s="56">
        <v>-3040</v>
      </c>
      <c r="P159" s="56">
        <v>1224</v>
      </c>
      <c r="Q159" s="56" t="s">
        <v>336</v>
      </c>
    </row>
    <row r="160" spans="1:17" x14ac:dyDescent="0.35">
      <c r="A160" s="56" t="s">
        <v>909</v>
      </c>
      <c r="B160" s="56">
        <v>18156223</v>
      </c>
      <c r="C160" s="56">
        <v>18159071</v>
      </c>
      <c r="D160" s="56">
        <v>2849</v>
      </c>
      <c r="E160" s="56" t="s">
        <v>334</v>
      </c>
      <c r="F160" s="56" t="s">
        <v>2289</v>
      </c>
      <c r="G160" s="56">
        <v>102</v>
      </c>
      <c r="H160" s="56">
        <v>12798139</v>
      </c>
      <c r="I160" s="56">
        <v>12798139</v>
      </c>
      <c r="J160" s="56" t="s">
        <v>2290</v>
      </c>
      <c r="K160" s="56">
        <v>18179222</v>
      </c>
      <c r="L160" s="56">
        <v>18179900</v>
      </c>
      <c r="M160" s="56" t="s">
        <v>331</v>
      </c>
      <c r="N160" s="56" t="s">
        <v>349</v>
      </c>
      <c r="O160" s="56">
        <v>-22999</v>
      </c>
      <c r="P160" s="56">
        <v>20151</v>
      </c>
      <c r="Q160" s="56" t="s">
        <v>336</v>
      </c>
    </row>
    <row r="161" spans="1:17" x14ac:dyDescent="0.35">
      <c r="A161" s="56" t="s">
        <v>909</v>
      </c>
      <c r="B161" s="56">
        <v>18156223</v>
      </c>
      <c r="C161" s="56">
        <v>18159071</v>
      </c>
      <c r="D161" s="56">
        <v>2849</v>
      </c>
      <c r="E161" s="56" t="s">
        <v>334</v>
      </c>
      <c r="F161" s="56" t="s">
        <v>2289</v>
      </c>
      <c r="G161" s="56">
        <v>102</v>
      </c>
      <c r="H161" s="56">
        <v>37546</v>
      </c>
      <c r="I161" s="56">
        <v>37546</v>
      </c>
      <c r="J161" s="56" t="s">
        <v>2288</v>
      </c>
      <c r="K161" s="56">
        <v>18131468</v>
      </c>
      <c r="L161" s="56">
        <v>18173974</v>
      </c>
      <c r="M161" s="56" t="s">
        <v>331</v>
      </c>
      <c r="N161" s="56" t="s">
        <v>339</v>
      </c>
      <c r="O161" s="56">
        <v>24755</v>
      </c>
      <c r="P161" s="56">
        <v>14903</v>
      </c>
      <c r="Q161" s="56" t="s">
        <v>329</v>
      </c>
    </row>
    <row r="162" spans="1:17" x14ac:dyDescent="0.35">
      <c r="A162" s="56" t="s">
        <v>909</v>
      </c>
      <c r="B162" s="56">
        <v>18568800</v>
      </c>
      <c r="C162" s="56">
        <v>18571072</v>
      </c>
      <c r="D162" s="56">
        <v>2273</v>
      </c>
      <c r="E162" s="56" t="s">
        <v>334</v>
      </c>
      <c r="F162" s="56" t="s">
        <v>2287</v>
      </c>
      <c r="G162" s="56">
        <v>103</v>
      </c>
      <c r="H162" s="56">
        <v>37602</v>
      </c>
      <c r="I162" s="56">
        <v>37602</v>
      </c>
      <c r="J162" s="56" t="s">
        <v>2283</v>
      </c>
      <c r="K162" s="56">
        <v>18572473</v>
      </c>
      <c r="L162" s="56">
        <v>18576492</v>
      </c>
      <c r="M162" s="56" t="s">
        <v>173</v>
      </c>
      <c r="N162" s="56" t="s">
        <v>375</v>
      </c>
      <c r="O162" s="56">
        <v>7692</v>
      </c>
      <c r="P162" s="56">
        <v>1401</v>
      </c>
      <c r="Q162" s="56" t="s">
        <v>336</v>
      </c>
    </row>
    <row r="163" spans="1:17" x14ac:dyDescent="0.35">
      <c r="A163" s="56" t="s">
        <v>909</v>
      </c>
      <c r="B163" s="56">
        <v>18575667</v>
      </c>
      <c r="C163" s="56">
        <v>18580768</v>
      </c>
      <c r="D163" s="56">
        <v>5102</v>
      </c>
      <c r="E163" s="56" t="s">
        <v>334</v>
      </c>
      <c r="F163" s="56" t="s">
        <v>2282</v>
      </c>
      <c r="G163" s="56">
        <v>104</v>
      </c>
      <c r="H163" s="56">
        <v>19834919</v>
      </c>
      <c r="I163" s="56">
        <v>19834919</v>
      </c>
      <c r="J163" s="56" t="s">
        <v>2286</v>
      </c>
      <c r="K163" s="56">
        <v>18577000</v>
      </c>
      <c r="L163" s="56">
        <v>18577800</v>
      </c>
      <c r="M163" s="56" t="s">
        <v>331</v>
      </c>
      <c r="N163" s="56" t="s">
        <v>362</v>
      </c>
      <c r="O163" s="56">
        <v>-1333</v>
      </c>
      <c r="P163" s="56">
        <v>1333</v>
      </c>
      <c r="Q163" s="56" t="s">
        <v>336</v>
      </c>
    </row>
    <row r="164" spans="1:17" x14ac:dyDescent="0.35">
      <c r="A164" s="56" t="s">
        <v>909</v>
      </c>
      <c r="B164" s="56">
        <v>18575667</v>
      </c>
      <c r="C164" s="56">
        <v>18580768</v>
      </c>
      <c r="D164" s="56">
        <v>5102</v>
      </c>
      <c r="E164" s="56" t="s">
        <v>334</v>
      </c>
      <c r="F164" s="56" t="s">
        <v>2282</v>
      </c>
      <c r="G164" s="56">
        <v>104</v>
      </c>
      <c r="H164" s="56">
        <v>19835316</v>
      </c>
      <c r="I164" s="56">
        <v>19835316</v>
      </c>
      <c r="J164" s="56" t="s">
        <v>2285</v>
      </c>
      <c r="K164" s="56">
        <v>18578000</v>
      </c>
      <c r="L164" s="56">
        <v>18579400</v>
      </c>
      <c r="M164" s="56" t="s">
        <v>331</v>
      </c>
      <c r="N164" s="56" t="s">
        <v>362</v>
      </c>
      <c r="O164" s="56">
        <v>-2333</v>
      </c>
      <c r="P164" s="56">
        <v>1368</v>
      </c>
      <c r="Q164" s="56" t="s">
        <v>336</v>
      </c>
    </row>
    <row r="165" spans="1:17" x14ac:dyDescent="0.35">
      <c r="A165" s="56" t="s">
        <v>909</v>
      </c>
      <c r="B165" s="56">
        <v>18575667</v>
      </c>
      <c r="C165" s="56">
        <v>18580768</v>
      </c>
      <c r="D165" s="56">
        <v>5102</v>
      </c>
      <c r="E165" s="56" t="s">
        <v>334</v>
      </c>
      <c r="F165" s="56" t="s">
        <v>2282</v>
      </c>
      <c r="G165" s="56">
        <v>104</v>
      </c>
      <c r="H165" s="56">
        <v>19836051</v>
      </c>
      <c r="I165" s="56">
        <v>19836051</v>
      </c>
      <c r="J165" s="56" t="s">
        <v>2284</v>
      </c>
      <c r="K165" s="56">
        <v>18576600</v>
      </c>
      <c r="L165" s="56">
        <v>18576900</v>
      </c>
      <c r="M165" s="56" t="s">
        <v>331</v>
      </c>
      <c r="N165" s="56" t="s">
        <v>362</v>
      </c>
      <c r="O165" s="56">
        <v>-933</v>
      </c>
      <c r="P165" s="56">
        <v>933</v>
      </c>
      <c r="Q165" s="56" t="s">
        <v>336</v>
      </c>
    </row>
    <row r="166" spans="1:17" x14ac:dyDescent="0.35">
      <c r="A166" s="56" t="s">
        <v>909</v>
      </c>
      <c r="B166" s="56">
        <v>18575667</v>
      </c>
      <c r="C166" s="56">
        <v>18580768</v>
      </c>
      <c r="D166" s="56">
        <v>5102</v>
      </c>
      <c r="E166" s="56" t="s">
        <v>334</v>
      </c>
      <c r="F166" s="56" t="s">
        <v>2282</v>
      </c>
      <c r="G166" s="56">
        <v>104</v>
      </c>
      <c r="H166" s="56">
        <v>37602</v>
      </c>
      <c r="I166" s="56">
        <v>37602</v>
      </c>
      <c r="J166" s="56" t="s">
        <v>2283</v>
      </c>
      <c r="K166" s="56">
        <v>18572473</v>
      </c>
      <c r="L166" s="56">
        <v>18576492</v>
      </c>
      <c r="M166" s="56" t="s">
        <v>173</v>
      </c>
      <c r="N166" s="56" t="s">
        <v>337</v>
      </c>
      <c r="O166" s="56">
        <v>825</v>
      </c>
      <c r="P166" s="56">
        <v>825</v>
      </c>
      <c r="Q166" s="56" t="s">
        <v>336</v>
      </c>
    </row>
    <row r="167" spans="1:17" x14ac:dyDescent="0.35">
      <c r="A167" s="56" t="s">
        <v>909</v>
      </c>
      <c r="B167" s="56">
        <v>18575667</v>
      </c>
      <c r="C167" s="56">
        <v>18580768</v>
      </c>
      <c r="D167" s="56">
        <v>5102</v>
      </c>
      <c r="E167" s="56" t="s">
        <v>334</v>
      </c>
      <c r="F167" s="56" t="s">
        <v>2282</v>
      </c>
      <c r="G167" s="56">
        <v>104</v>
      </c>
      <c r="H167" s="56">
        <v>37603</v>
      </c>
      <c r="I167" s="56">
        <v>37603</v>
      </c>
      <c r="J167" s="56" t="s">
        <v>2281</v>
      </c>
      <c r="K167" s="56">
        <v>18580029</v>
      </c>
      <c r="L167" s="56">
        <v>18588475</v>
      </c>
      <c r="M167" s="56" t="s">
        <v>173</v>
      </c>
      <c r="N167" s="56" t="s">
        <v>330</v>
      </c>
      <c r="O167" s="56">
        <v>12808</v>
      </c>
      <c r="P167" s="56">
        <v>739</v>
      </c>
      <c r="Q167" s="56" t="s">
        <v>329</v>
      </c>
    </row>
    <row r="168" spans="1:17" x14ac:dyDescent="0.35">
      <c r="A168" s="56" t="s">
        <v>909</v>
      </c>
      <c r="B168" s="56">
        <v>18821566</v>
      </c>
      <c r="C168" s="56">
        <v>18822712</v>
      </c>
      <c r="D168" s="56">
        <v>1147</v>
      </c>
      <c r="E168" s="56" t="s">
        <v>334</v>
      </c>
      <c r="F168" s="56" t="s">
        <v>2279</v>
      </c>
      <c r="G168" s="56">
        <v>105</v>
      </c>
      <c r="H168" s="56">
        <v>37644</v>
      </c>
      <c r="I168" s="56">
        <v>37644</v>
      </c>
      <c r="J168" s="56" t="s">
        <v>2280</v>
      </c>
      <c r="K168" s="56">
        <v>18819558</v>
      </c>
      <c r="L168" s="56">
        <v>18821600</v>
      </c>
      <c r="M168" s="56" t="s">
        <v>173</v>
      </c>
      <c r="N168" s="56" t="s">
        <v>337</v>
      </c>
      <c r="O168" s="56">
        <v>34</v>
      </c>
      <c r="P168" s="56">
        <v>34</v>
      </c>
      <c r="Q168" s="56" t="s">
        <v>336</v>
      </c>
    </row>
    <row r="169" spans="1:17" x14ac:dyDescent="0.35">
      <c r="A169" s="56" t="s">
        <v>909</v>
      </c>
      <c r="B169" s="56">
        <v>18821566</v>
      </c>
      <c r="C169" s="56">
        <v>18822712</v>
      </c>
      <c r="D169" s="56">
        <v>1147</v>
      </c>
      <c r="E169" s="56" t="s">
        <v>334</v>
      </c>
      <c r="F169" s="56" t="s">
        <v>2279</v>
      </c>
      <c r="G169" s="56">
        <v>105</v>
      </c>
      <c r="H169" s="56">
        <v>37646</v>
      </c>
      <c r="I169" s="56">
        <v>37646</v>
      </c>
      <c r="J169" s="56" t="s">
        <v>2278</v>
      </c>
      <c r="K169" s="56">
        <v>18822092</v>
      </c>
      <c r="L169" s="56">
        <v>18824600</v>
      </c>
      <c r="M169" s="56" t="s">
        <v>173</v>
      </c>
      <c r="N169" s="56" t="s">
        <v>330</v>
      </c>
      <c r="O169" s="56">
        <v>3034</v>
      </c>
      <c r="P169" s="56">
        <v>526</v>
      </c>
      <c r="Q169" s="56" t="s">
        <v>329</v>
      </c>
    </row>
    <row r="170" spans="1:17" x14ac:dyDescent="0.35">
      <c r="A170" s="56" t="s">
        <v>909</v>
      </c>
      <c r="B170" s="56">
        <v>18823775</v>
      </c>
      <c r="C170" s="56">
        <v>18824823</v>
      </c>
      <c r="D170" s="56">
        <v>1049</v>
      </c>
      <c r="E170" s="56" t="s">
        <v>334</v>
      </c>
      <c r="F170" s="56" t="s">
        <v>2277</v>
      </c>
      <c r="G170" s="56">
        <v>106</v>
      </c>
      <c r="H170" s="56">
        <v>37646</v>
      </c>
      <c r="I170" s="56">
        <v>37646</v>
      </c>
      <c r="J170" s="56" t="s">
        <v>2278</v>
      </c>
      <c r="K170" s="56">
        <v>18822092</v>
      </c>
      <c r="L170" s="56">
        <v>18824600</v>
      </c>
      <c r="M170" s="56" t="s">
        <v>173</v>
      </c>
      <c r="N170" s="56" t="s">
        <v>337</v>
      </c>
      <c r="O170" s="56">
        <v>825</v>
      </c>
      <c r="P170" s="56">
        <v>223</v>
      </c>
      <c r="Q170" s="56" t="s">
        <v>336</v>
      </c>
    </row>
    <row r="171" spans="1:17" x14ac:dyDescent="0.35">
      <c r="A171" s="56" t="s">
        <v>909</v>
      </c>
      <c r="B171" s="56">
        <v>18823775</v>
      </c>
      <c r="C171" s="56">
        <v>18824823</v>
      </c>
      <c r="D171" s="56">
        <v>1049</v>
      </c>
      <c r="E171" s="56" t="s">
        <v>334</v>
      </c>
      <c r="F171" s="56" t="s">
        <v>2277</v>
      </c>
      <c r="G171" s="56">
        <v>106</v>
      </c>
      <c r="H171" s="56">
        <v>37647</v>
      </c>
      <c r="I171" s="56">
        <v>37647</v>
      </c>
      <c r="J171" s="56" t="s">
        <v>2276</v>
      </c>
      <c r="K171" s="56">
        <v>18824802</v>
      </c>
      <c r="L171" s="56">
        <v>18826548</v>
      </c>
      <c r="M171" s="56" t="s">
        <v>331</v>
      </c>
      <c r="N171" s="56" t="s">
        <v>337</v>
      </c>
      <c r="O171" s="56">
        <v>-1027</v>
      </c>
      <c r="P171" s="56">
        <v>21</v>
      </c>
      <c r="Q171" s="56" t="s">
        <v>336</v>
      </c>
    </row>
    <row r="172" spans="1:17" x14ac:dyDescent="0.35">
      <c r="A172" s="56" t="s">
        <v>909</v>
      </c>
      <c r="B172" s="56">
        <v>18933199</v>
      </c>
      <c r="C172" s="56">
        <v>18934374</v>
      </c>
      <c r="D172" s="56">
        <v>1176</v>
      </c>
      <c r="E172" s="56" t="s">
        <v>334</v>
      </c>
      <c r="F172" s="56" t="s">
        <v>2274</v>
      </c>
      <c r="G172" s="56">
        <v>107</v>
      </c>
      <c r="H172" s="56">
        <v>37654</v>
      </c>
      <c r="I172" s="56">
        <v>37654</v>
      </c>
      <c r="J172" s="56" t="s">
        <v>2275</v>
      </c>
      <c r="K172" s="56">
        <v>18898601</v>
      </c>
      <c r="L172" s="56">
        <v>18930466</v>
      </c>
      <c r="M172" s="56" t="s">
        <v>173</v>
      </c>
      <c r="N172" s="56" t="s">
        <v>349</v>
      </c>
      <c r="O172" s="56">
        <v>-2733</v>
      </c>
      <c r="P172" s="56">
        <v>2733</v>
      </c>
      <c r="Q172" s="56" t="s">
        <v>336</v>
      </c>
    </row>
    <row r="173" spans="1:17" x14ac:dyDescent="0.35">
      <c r="A173" s="56" t="s">
        <v>909</v>
      </c>
      <c r="B173" s="56">
        <v>18933199</v>
      </c>
      <c r="C173" s="56">
        <v>18934374</v>
      </c>
      <c r="D173" s="56">
        <v>1176</v>
      </c>
      <c r="E173" s="56" t="s">
        <v>334</v>
      </c>
      <c r="F173" s="56" t="s">
        <v>2274</v>
      </c>
      <c r="G173" s="56">
        <v>107</v>
      </c>
      <c r="H173" s="56">
        <v>37655</v>
      </c>
      <c r="I173" s="56">
        <v>37655</v>
      </c>
      <c r="J173" s="56" t="s">
        <v>2273</v>
      </c>
      <c r="K173" s="56">
        <v>18872897</v>
      </c>
      <c r="L173" s="56">
        <v>18935848</v>
      </c>
      <c r="M173" s="56" t="s">
        <v>331</v>
      </c>
      <c r="N173" s="56" t="s">
        <v>339</v>
      </c>
      <c r="O173" s="56">
        <v>60302</v>
      </c>
      <c r="P173" s="56">
        <v>1474</v>
      </c>
      <c r="Q173" s="56" t="s">
        <v>329</v>
      </c>
    </row>
    <row r="174" spans="1:17" x14ac:dyDescent="0.35">
      <c r="A174" s="56" t="s">
        <v>909</v>
      </c>
      <c r="B174" s="56">
        <v>18981501</v>
      </c>
      <c r="C174" s="56">
        <v>18982874</v>
      </c>
      <c r="D174" s="56">
        <v>1374</v>
      </c>
      <c r="E174" s="56" t="s">
        <v>334</v>
      </c>
      <c r="F174" s="56" t="s">
        <v>2272</v>
      </c>
      <c r="G174" s="56">
        <v>108</v>
      </c>
      <c r="H174" s="56">
        <v>37668</v>
      </c>
      <c r="I174" s="56">
        <v>37668</v>
      </c>
      <c r="J174" s="56" t="s">
        <v>2271</v>
      </c>
      <c r="K174" s="56">
        <v>18977623</v>
      </c>
      <c r="L174" s="56">
        <v>18981789</v>
      </c>
      <c r="M174" s="56" t="s">
        <v>173</v>
      </c>
      <c r="N174" s="56" t="s">
        <v>337</v>
      </c>
      <c r="O174" s="56">
        <v>288</v>
      </c>
      <c r="P174" s="56">
        <v>288</v>
      </c>
      <c r="Q174" s="56" t="s">
        <v>336</v>
      </c>
    </row>
    <row r="175" spans="1:17" x14ac:dyDescent="0.35">
      <c r="A175" s="56" t="s">
        <v>909</v>
      </c>
      <c r="B175" s="56">
        <v>19525492</v>
      </c>
      <c r="C175" s="56">
        <v>19528485</v>
      </c>
      <c r="D175" s="56">
        <v>2994</v>
      </c>
      <c r="E175" s="56" t="s">
        <v>334</v>
      </c>
      <c r="F175" s="56" t="s">
        <v>2269</v>
      </c>
      <c r="G175" s="56">
        <v>109</v>
      </c>
      <c r="H175" s="56">
        <v>19836105</v>
      </c>
      <c r="I175" s="56">
        <v>19836105</v>
      </c>
      <c r="J175" s="56" t="s">
        <v>2270</v>
      </c>
      <c r="K175" s="56">
        <v>19525900</v>
      </c>
      <c r="L175" s="56">
        <v>19526617</v>
      </c>
      <c r="M175" s="56" t="s">
        <v>173</v>
      </c>
      <c r="N175" s="56" t="s">
        <v>362</v>
      </c>
      <c r="O175" s="56">
        <v>1125</v>
      </c>
      <c r="P175" s="56">
        <v>408</v>
      </c>
      <c r="Q175" s="56" t="s">
        <v>336</v>
      </c>
    </row>
    <row r="176" spans="1:17" x14ac:dyDescent="0.35">
      <c r="A176" s="56" t="s">
        <v>909</v>
      </c>
      <c r="B176" s="56">
        <v>19525492</v>
      </c>
      <c r="C176" s="56">
        <v>19528485</v>
      </c>
      <c r="D176" s="56">
        <v>2994</v>
      </c>
      <c r="E176" s="56" t="s">
        <v>334</v>
      </c>
      <c r="F176" s="56" t="s">
        <v>2269</v>
      </c>
      <c r="G176" s="56">
        <v>109</v>
      </c>
      <c r="H176" s="56">
        <v>45976</v>
      </c>
      <c r="I176" s="56">
        <v>45976</v>
      </c>
      <c r="J176" s="56" t="s">
        <v>2268</v>
      </c>
      <c r="K176" s="56">
        <v>19520133</v>
      </c>
      <c r="L176" s="56">
        <v>19542343</v>
      </c>
      <c r="M176" s="56" t="s">
        <v>331</v>
      </c>
      <c r="N176" s="56" t="s">
        <v>339</v>
      </c>
      <c r="O176" s="56">
        <v>5359</v>
      </c>
      <c r="P176" s="56">
        <v>5359</v>
      </c>
      <c r="Q176" s="56" t="s">
        <v>329</v>
      </c>
    </row>
    <row r="177" spans="1:17" x14ac:dyDescent="0.35">
      <c r="A177" s="56" t="s">
        <v>909</v>
      </c>
      <c r="B177" s="56">
        <v>19759236</v>
      </c>
      <c r="C177" s="56">
        <v>19760929</v>
      </c>
      <c r="D177" s="56">
        <v>1694</v>
      </c>
      <c r="E177" s="56" t="s">
        <v>334</v>
      </c>
      <c r="F177" s="56" t="s">
        <v>2267</v>
      </c>
      <c r="G177" s="56">
        <v>110</v>
      </c>
      <c r="H177" s="56">
        <v>37785</v>
      </c>
      <c r="I177" s="56">
        <v>37785</v>
      </c>
      <c r="J177" s="56" t="s">
        <v>2266</v>
      </c>
      <c r="K177" s="56">
        <v>19757796</v>
      </c>
      <c r="L177" s="56">
        <v>19764965</v>
      </c>
      <c r="M177" s="56" t="s">
        <v>331</v>
      </c>
      <c r="N177" s="56" t="s">
        <v>339</v>
      </c>
      <c r="O177" s="56">
        <v>1440</v>
      </c>
      <c r="P177" s="56">
        <v>1440</v>
      </c>
      <c r="Q177" s="56" t="s">
        <v>336</v>
      </c>
    </row>
    <row r="178" spans="1:17" x14ac:dyDescent="0.35">
      <c r="A178" s="56" t="s">
        <v>909</v>
      </c>
      <c r="B178" s="56">
        <v>20160970</v>
      </c>
      <c r="C178" s="56">
        <v>20164540</v>
      </c>
      <c r="D178" s="56">
        <v>3571</v>
      </c>
      <c r="E178" s="56" t="s">
        <v>334</v>
      </c>
      <c r="F178" s="56" t="s">
        <v>2265</v>
      </c>
      <c r="G178" s="56">
        <v>111</v>
      </c>
      <c r="H178" s="56">
        <v>37886</v>
      </c>
      <c r="I178" s="56">
        <v>37886</v>
      </c>
      <c r="J178" s="56" t="s">
        <v>926</v>
      </c>
      <c r="K178" s="56">
        <v>20163257</v>
      </c>
      <c r="L178" s="56">
        <v>20178607</v>
      </c>
      <c r="M178" s="56" t="s">
        <v>331</v>
      </c>
      <c r="N178" s="56" t="s">
        <v>337</v>
      </c>
      <c r="O178" s="56">
        <v>-2287</v>
      </c>
      <c r="P178" s="56">
        <v>1283</v>
      </c>
      <c r="Q178" s="56" t="s">
        <v>336</v>
      </c>
    </row>
    <row r="179" spans="1:17" x14ac:dyDescent="0.35">
      <c r="A179" s="56" t="s">
        <v>909</v>
      </c>
      <c r="B179" s="56">
        <v>20768970</v>
      </c>
      <c r="C179" s="56">
        <v>20771140</v>
      </c>
      <c r="D179" s="56">
        <v>2171</v>
      </c>
      <c r="E179" s="56" t="s">
        <v>334</v>
      </c>
      <c r="F179" s="56" t="s">
        <v>2263</v>
      </c>
      <c r="G179" s="56">
        <v>112</v>
      </c>
      <c r="H179" s="56">
        <v>12797865</v>
      </c>
      <c r="I179" s="56">
        <v>12797865</v>
      </c>
      <c r="J179" s="56" t="s">
        <v>2264</v>
      </c>
      <c r="K179" s="56">
        <v>20768653</v>
      </c>
      <c r="L179" s="56">
        <v>20769340</v>
      </c>
      <c r="M179" s="56" t="s">
        <v>173</v>
      </c>
      <c r="N179" s="56" t="s">
        <v>337</v>
      </c>
      <c r="O179" s="56">
        <v>370</v>
      </c>
      <c r="P179" s="56">
        <v>317</v>
      </c>
      <c r="Q179" s="56" t="s">
        <v>336</v>
      </c>
    </row>
    <row r="180" spans="1:17" x14ac:dyDescent="0.35">
      <c r="A180" s="56" t="s">
        <v>909</v>
      </c>
      <c r="B180" s="56">
        <v>20768970</v>
      </c>
      <c r="C180" s="56">
        <v>20771140</v>
      </c>
      <c r="D180" s="56">
        <v>2171</v>
      </c>
      <c r="E180" s="56" t="s">
        <v>334</v>
      </c>
      <c r="F180" s="56" t="s">
        <v>2263</v>
      </c>
      <c r="G180" s="56">
        <v>112</v>
      </c>
      <c r="H180" s="56">
        <v>37979</v>
      </c>
      <c r="I180" s="56">
        <v>37979</v>
      </c>
      <c r="J180" s="56" t="s">
        <v>2262</v>
      </c>
      <c r="K180" s="56">
        <v>20769093</v>
      </c>
      <c r="L180" s="56">
        <v>20776138</v>
      </c>
      <c r="M180" s="56" t="s">
        <v>331</v>
      </c>
      <c r="N180" s="56" t="s">
        <v>337</v>
      </c>
      <c r="O180" s="56">
        <v>-123</v>
      </c>
      <c r="P180" s="56">
        <v>123</v>
      </c>
      <c r="Q180" s="56" t="s">
        <v>336</v>
      </c>
    </row>
    <row r="181" spans="1:17" x14ac:dyDescent="0.35">
      <c r="A181" s="56" t="s">
        <v>909</v>
      </c>
      <c r="B181" s="56">
        <v>20931452</v>
      </c>
      <c r="C181" s="56">
        <v>20933819</v>
      </c>
      <c r="D181" s="56">
        <v>2368</v>
      </c>
      <c r="E181" s="56" t="s">
        <v>334</v>
      </c>
      <c r="F181" s="56" t="s">
        <v>2261</v>
      </c>
      <c r="G181" s="56">
        <v>113</v>
      </c>
      <c r="H181" s="56">
        <v>38004</v>
      </c>
      <c r="I181" s="56">
        <v>38004</v>
      </c>
      <c r="J181" s="56" t="s">
        <v>2260</v>
      </c>
      <c r="K181" s="56">
        <v>20927906</v>
      </c>
      <c r="L181" s="56">
        <v>20939854</v>
      </c>
      <c r="M181" s="56" t="s">
        <v>173</v>
      </c>
      <c r="N181" s="56" t="s">
        <v>339</v>
      </c>
      <c r="O181" s="56">
        <v>8402</v>
      </c>
      <c r="P181" s="56">
        <v>3546</v>
      </c>
      <c r="Q181" s="56" t="s">
        <v>336</v>
      </c>
    </row>
    <row r="182" spans="1:17" x14ac:dyDescent="0.35">
      <c r="A182" s="56" t="s">
        <v>711</v>
      </c>
      <c r="B182" s="56">
        <v>612397</v>
      </c>
      <c r="C182" s="56">
        <v>615097</v>
      </c>
      <c r="D182" s="56">
        <v>2701</v>
      </c>
      <c r="E182" s="56" t="s">
        <v>334</v>
      </c>
      <c r="F182" s="56" t="s">
        <v>2259</v>
      </c>
      <c r="G182" s="56">
        <v>114</v>
      </c>
      <c r="H182" s="56">
        <v>19834793</v>
      </c>
      <c r="I182" s="56">
        <v>19834793</v>
      </c>
      <c r="J182" s="56" t="s">
        <v>2258</v>
      </c>
      <c r="K182" s="56">
        <v>615627</v>
      </c>
      <c r="L182" s="56">
        <v>616646</v>
      </c>
      <c r="M182" s="56" t="s">
        <v>173</v>
      </c>
      <c r="N182" s="56" t="s">
        <v>375</v>
      </c>
      <c r="O182" s="56">
        <v>4249</v>
      </c>
      <c r="P182" s="56">
        <v>530</v>
      </c>
      <c r="Q182" s="56" t="s">
        <v>336</v>
      </c>
    </row>
    <row r="183" spans="1:17" x14ac:dyDescent="0.35">
      <c r="A183" s="56" t="s">
        <v>711</v>
      </c>
      <c r="B183" s="56">
        <v>620810</v>
      </c>
      <c r="C183" s="56">
        <v>623241</v>
      </c>
      <c r="D183" s="56">
        <v>2432</v>
      </c>
      <c r="E183" s="56" t="s">
        <v>334</v>
      </c>
      <c r="F183" s="56" t="s">
        <v>2257</v>
      </c>
      <c r="G183" s="56">
        <v>115</v>
      </c>
      <c r="H183" s="56">
        <v>12798544</v>
      </c>
      <c r="I183" s="56">
        <v>12798544</v>
      </c>
      <c r="J183" s="56" t="s">
        <v>2256</v>
      </c>
      <c r="K183" s="56">
        <v>620695</v>
      </c>
      <c r="L183" s="56">
        <v>622316</v>
      </c>
      <c r="M183" s="56" t="s">
        <v>173</v>
      </c>
      <c r="N183" s="56" t="s">
        <v>337</v>
      </c>
      <c r="O183" s="56">
        <v>1506</v>
      </c>
      <c r="P183" s="56">
        <v>115</v>
      </c>
      <c r="Q183" s="56" t="s">
        <v>336</v>
      </c>
    </row>
    <row r="184" spans="1:17" x14ac:dyDescent="0.35">
      <c r="A184" s="56" t="s">
        <v>711</v>
      </c>
      <c r="B184" s="56">
        <v>742454</v>
      </c>
      <c r="C184" s="56">
        <v>744607</v>
      </c>
      <c r="D184" s="56">
        <v>2154</v>
      </c>
      <c r="E184" s="56" t="s">
        <v>334</v>
      </c>
      <c r="F184" s="56" t="s">
        <v>2254</v>
      </c>
      <c r="G184" s="56">
        <v>116</v>
      </c>
      <c r="H184" s="56">
        <v>38090</v>
      </c>
      <c r="I184" s="56">
        <v>38090</v>
      </c>
      <c r="J184" s="56" t="s">
        <v>2255</v>
      </c>
      <c r="K184" s="56">
        <v>737680</v>
      </c>
      <c r="L184" s="56">
        <v>755489</v>
      </c>
      <c r="M184" s="56" t="s">
        <v>173</v>
      </c>
      <c r="N184" s="56" t="s">
        <v>339</v>
      </c>
      <c r="O184" s="56">
        <v>13035</v>
      </c>
      <c r="P184" s="56">
        <v>4774</v>
      </c>
      <c r="Q184" s="56" t="s">
        <v>329</v>
      </c>
    </row>
    <row r="185" spans="1:17" x14ac:dyDescent="0.35">
      <c r="A185" s="56" t="s">
        <v>711</v>
      </c>
      <c r="B185" s="56">
        <v>742454</v>
      </c>
      <c r="C185" s="56">
        <v>744607</v>
      </c>
      <c r="D185" s="56">
        <v>2154</v>
      </c>
      <c r="E185" s="56" t="s">
        <v>334</v>
      </c>
      <c r="F185" s="56" t="s">
        <v>2254</v>
      </c>
      <c r="G185" s="56">
        <v>116</v>
      </c>
      <c r="H185" s="56">
        <v>38091</v>
      </c>
      <c r="I185" s="56">
        <v>38091</v>
      </c>
      <c r="J185" s="56" t="s">
        <v>2253</v>
      </c>
      <c r="K185" s="56">
        <v>749400</v>
      </c>
      <c r="L185" s="56">
        <v>753492</v>
      </c>
      <c r="M185" s="56" t="s">
        <v>331</v>
      </c>
      <c r="N185" s="56" t="s">
        <v>349</v>
      </c>
      <c r="O185" s="56">
        <v>-6946</v>
      </c>
      <c r="P185" s="56">
        <v>4793</v>
      </c>
      <c r="Q185" s="56" t="s">
        <v>336</v>
      </c>
    </row>
    <row r="186" spans="1:17" x14ac:dyDescent="0.35">
      <c r="A186" s="56" t="s">
        <v>711</v>
      </c>
      <c r="B186" s="56">
        <v>1095653</v>
      </c>
      <c r="C186" s="56">
        <v>1099652</v>
      </c>
      <c r="D186" s="56">
        <v>4000</v>
      </c>
      <c r="E186" s="56" t="s">
        <v>334</v>
      </c>
      <c r="F186" s="56" t="s">
        <v>2252</v>
      </c>
      <c r="G186" s="56">
        <v>117</v>
      </c>
      <c r="H186" s="56">
        <v>38116</v>
      </c>
      <c r="I186" s="56">
        <v>38116</v>
      </c>
      <c r="J186" s="56" t="s">
        <v>886</v>
      </c>
      <c r="K186" s="56">
        <v>1036369</v>
      </c>
      <c r="L186" s="56">
        <v>1101089</v>
      </c>
      <c r="M186" s="56" t="s">
        <v>173</v>
      </c>
      <c r="N186" s="56" t="s">
        <v>339</v>
      </c>
      <c r="O186" s="56">
        <v>5436</v>
      </c>
      <c r="P186" s="56">
        <v>1437</v>
      </c>
      <c r="Q186" s="56" t="s">
        <v>336</v>
      </c>
    </row>
    <row r="187" spans="1:17" x14ac:dyDescent="0.35">
      <c r="A187" s="56" t="s">
        <v>711</v>
      </c>
      <c r="B187" s="56">
        <v>1537785</v>
      </c>
      <c r="C187" s="56">
        <v>1539432</v>
      </c>
      <c r="D187" s="56">
        <v>1648</v>
      </c>
      <c r="E187" s="56" t="s">
        <v>334</v>
      </c>
      <c r="F187" s="56" t="s">
        <v>2251</v>
      </c>
      <c r="G187" s="56">
        <v>118</v>
      </c>
      <c r="H187" s="56">
        <v>38178</v>
      </c>
      <c r="I187" s="56">
        <v>38178</v>
      </c>
      <c r="J187" s="56" t="s">
        <v>2250</v>
      </c>
      <c r="K187" s="56">
        <v>1537137</v>
      </c>
      <c r="L187" s="56">
        <v>1544823</v>
      </c>
      <c r="M187" s="56" t="s">
        <v>331</v>
      </c>
      <c r="N187" s="56" t="s">
        <v>339</v>
      </c>
      <c r="O187" s="56">
        <v>648</v>
      </c>
      <c r="P187" s="56">
        <v>648</v>
      </c>
      <c r="Q187" s="56" t="s">
        <v>336</v>
      </c>
    </row>
    <row r="188" spans="1:17" x14ac:dyDescent="0.35">
      <c r="A188" s="56" t="s">
        <v>711</v>
      </c>
      <c r="B188" s="56">
        <v>2864679</v>
      </c>
      <c r="C188" s="56">
        <v>2870779</v>
      </c>
      <c r="D188" s="56">
        <v>6101</v>
      </c>
      <c r="E188" s="56" t="s">
        <v>334</v>
      </c>
      <c r="F188" s="56" t="s">
        <v>2249</v>
      </c>
      <c r="G188" s="56">
        <v>119</v>
      </c>
      <c r="H188" s="56">
        <v>38347</v>
      </c>
      <c r="I188" s="56">
        <v>38347</v>
      </c>
      <c r="J188" s="56" t="s">
        <v>866</v>
      </c>
      <c r="K188" s="56">
        <v>2786207</v>
      </c>
      <c r="L188" s="56">
        <v>2879158</v>
      </c>
      <c r="M188" s="56" t="s">
        <v>173</v>
      </c>
      <c r="N188" s="56" t="s">
        <v>339</v>
      </c>
      <c r="O188" s="56">
        <v>14479</v>
      </c>
      <c r="P188" s="56">
        <v>8379</v>
      </c>
      <c r="Q188" s="56" t="s">
        <v>336</v>
      </c>
    </row>
    <row r="189" spans="1:17" x14ac:dyDescent="0.35">
      <c r="A189" s="56" t="s">
        <v>711</v>
      </c>
      <c r="B189" s="56">
        <v>3070213</v>
      </c>
      <c r="C189" s="56">
        <v>3073083</v>
      </c>
      <c r="D189" s="56">
        <v>2871</v>
      </c>
      <c r="E189" s="56" t="s">
        <v>334</v>
      </c>
      <c r="F189" s="56" t="s">
        <v>2247</v>
      </c>
      <c r="G189" s="56">
        <v>120</v>
      </c>
      <c r="H189" s="56">
        <v>38367</v>
      </c>
      <c r="I189" s="56">
        <v>38367</v>
      </c>
      <c r="J189" s="56" t="s">
        <v>2248</v>
      </c>
      <c r="K189" s="56">
        <v>3055908</v>
      </c>
      <c r="L189" s="56">
        <v>3070839</v>
      </c>
      <c r="M189" s="56" t="s">
        <v>173</v>
      </c>
      <c r="N189" s="56" t="s">
        <v>337</v>
      </c>
      <c r="O189" s="56">
        <v>626</v>
      </c>
      <c r="P189" s="56">
        <v>626</v>
      </c>
      <c r="Q189" s="56" t="s">
        <v>336</v>
      </c>
    </row>
    <row r="190" spans="1:17" x14ac:dyDescent="0.35">
      <c r="A190" s="56" t="s">
        <v>711</v>
      </c>
      <c r="B190" s="56">
        <v>3070213</v>
      </c>
      <c r="C190" s="56">
        <v>3073083</v>
      </c>
      <c r="D190" s="56">
        <v>2871</v>
      </c>
      <c r="E190" s="56" t="s">
        <v>334</v>
      </c>
      <c r="F190" s="56" t="s">
        <v>2247</v>
      </c>
      <c r="G190" s="56">
        <v>120</v>
      </c>
      <c r="H190" s="56">
        <v>38369</v>
      </c>
      <c r="I190" s="56">
        <v>38369</v>
      </c>
      <c r="J190" s="56" t="s">
        <v>2246</v>
      </c>
      <c r="K190" s="56">
        <v>3071133</v>
      </c>
      <c r="L190" s="56">
        <v>3090406</v>
      </c>
      <c r="M190" s="56" t="s">
        <v>331</v>
      </c>
      <c r="N190" s="56" t="s">
        <v>337</v>
      </c>
      <c r="O190" s="56">
        <v>-920</v>
      </c>
      <c r="P190" s="56">
        <v>920</v>
      </c>
      <c r="Q190" s="56" t="s">
        <v>336</v>
      </c>
    </row>
    <row r="191" spans="1:17" x14ac:dyDescent="0.35">
      <c r="A191" s="56" t="s">
        <v>711</v>
      </c>
      <c r="B191" s="56">
        <v>3417656</v>
      </c>
      <c r="C191" s="56">
        <v>3418858</v>
      </c>
      <c r="D191" s="56">
        <v>1203</v>
      </c>
      <c r="E191" s="56" t="s">
        <v>334</v>
      </c>
      <c r="F191" s="56" t="s">
        <v>2245</v>
      </c>
      <c r="G191" s="56">
        <v>121</v>
      </c>
      <c r="H191" s="56">
        <v>12798578</v>
      </c>
      <c r="I191" s="56">
        <v>12798578</v>
      </c>
      <c r="J191" s="56" t="s">
        <v>864</v>
      </c>
      <c r="K191" s="56">
        <v>3412145</v>
      </c>
      <c r="L191" s="56">
        <v>3412251</v>
      </c>
      <c r="M191" s="56" t="s">
        <v>173</v>
      </c>
      <c r="N191" s="56" t="s">
        <v>349</v>
      </c>
      <c r="O191" s="56">
        <v>-5405</v>
      </c>
      <c r="P191" s="56">
        <v>5405</v>
      </c>
      <c r="Q191" s="56" t="s">
        <v>336</v>
      </c>
    </row>
    <row r="192" spans="1:17" x14ac:dyDescent="0.35">
      <c r="A192" s="56" t="s">
        <v>711</v>
      </c>
      <c r="B192" s="56">
        <v>3417656</v>
      </c>
      <c r="C192" s="56">
        <v>3418858</v>
      </c>
      <c r="D192" s="56">
        <v>1203</v>
      </c>
      <c r="E192" s="56" t="s">
        <v>334</v>
      </c>
      <c r="F192" s="56" t="s">
        <v>2245</v>
      </c>
      <c r="G192" s="56">
        <v>121</v>
      </c>
      <c r="H192" s="56">
        <v>38424</v>
      </c>
      <c r="I192" s="56">
        <v>38424</v>
      </c>
      <c r="J192" s="56" t="s">
        <v>2244</v>
      </c>
      <c r="K192" s="56">
        <v>3401153</v>
      </c>
      <c r="L192" s="56">
        <v>3424935</v>
      </c>
      <c r="M192" s="56" t="s">
        <v>173</v>
      </c>
      <c r="N192" s="56" t="s">
        <v>339</v>
      </c>
      <c r="O192" s="56">
        <v>7279</v>
      </c>
      <c r="P192" s="56">
        <v>6077</v>
      </c>
      <c r="Q192" s="56" t="s">
        <v>329</v>
      </c>
    </row>
    <row r="193" spans="1:17" x14ac:dyDescent="0.35">
      <c r="A193" s="56" t="s">
        <v>711</v>
      </c>
      <c r="B193" s="56">
        <v>5646541</v>
      </c>
      <c r="C193" s="56">
        <v>5650001</v>
      </c>
      <c r="D193" s="56">
        <v>3461</v>
      </c>
      <c r="E193" s="56" t="s">
        <v>334</v>
      </c>
      <c r="F193" s="56" t="s">
        <v>2243</v>
      </c>
      <c r="G193" s="56">
        <v>122</v>
      </c>
      <c r="H193" s="56">
        <v>38639</v>
      </c>
      <c r="I193" s="56">
        <v>38639</v>
      </c>
      <c r="J193" s="56" t="s">
        <v>2242</v>
      </c>
      <c r="K193" s="56">
        <v>5647781</v>
      </c>
      <c r="L193" s="56">
        <v>5650484</v>
      </c>
      <c r="M193" s="56" t="s">
        <v>331</v>
      </c>
      <c r="N193" s="56" t="s">
        <v>337</v>
      </c>
      <c r="O193" s="56">
        <v>-1240</v>
      </c>
      <c r="P193" s="56">
        <v>483</v>
      </c>
      <c r="Q193" s="56" t="s">
        <v>336</v>
      </c>
    </row>
    <row r="194" spans="1:17" x14ac:dyDescent="0.35">
      <c r="A194" s="56" t="s">
        <v>711</v>
      </c>
      <c r="B194" s="56">
        <v>5762752</v>
      </c>
      <c r="C194" s="56">
        <v>5764603</v>
      </c>
      <c r="D194" s="56">
        <v>1852</v>
      </c>
      <c r="E194" s="56" t="s">
        <v>334</v>
      </c>
      <c r="F194" s="56" t="s">
        <v>2241</v>
      </c>
      <c r="G194" s="56">
        <v>123</v>
      </c>
      <c r="H194" s="56">
        <v>38648</v>
      </c>
      <c r="I194" s="56">
        <v>38648</v>
      </c>
      <c r="J194" s="56" t="s">
        <v>2240</v>
      </c>
      <c r="K194" s="56">
        <v>5762102</v>
      </c>
      <c r="L194" s="56">
        <v>5769371</v>
      </c>
      <c r="M194" s="56" t="s">
        <v>331</v>
      </c>
      <c r="N194" s="56" t="s">
        <v>339</v>
      </c>
      <c r="O194" s="56">
        <v>650</v>
      </c>
      <c r="P194" s="56">
        <v>650</v>
      </c>
      <c r="Q194" s="56" t="s">
        <v>336</v>
      </c>
    </row>
    <row r="195" spans="1:17" x14ac:dyDescent="0.35">
      <c r="A195" s="56" t="s">
        <v>711</v>
      </c>
      <c r="B195" s="56">
        <v>6782104</v>
      </c>
      <c r="C195" s="56">
        <v>6784545</v>
      </c>
      <c r="D195" s="56">
        <v>2442</v>
      </c>
      <c r="E195" s="56" t="s">
        <v>334</v>
      </c>
      <c r="F195" s="56" t="s">
        <v>2239</v>
      </c>
      <c r="G195" s="56">
        <v>124</v>
      </c>
      <c r="H195" s="56">
        <v>38752</v>
      </c>
      <c r="I195" s="56">
        <v>38752</v>
      </c>
      <c r="J195" s="56" t="s">
        <v>856</v>
      </c>
      <c r="K195" s="56">
        <v>6783258</v>
      </c>
      <c r="L195" s="56">
        <v>6788041</v>
      </c>
      <c r="M195" s="56" t="s">
        <v>331</v>
      </c>
      <c r="N195" s="56" t="s">
        <v>337</v>
      </c>
      <c r="O195" s="56">
        <v>-1154</v>
      </c>
      <c r="P195" s="56">
        <v>1154</v>
      </c>
      <c r="Q195" s="56" t="s">
        <v>336</v>
      </c>
    </row>
    <row r="196" spans="1:17" x14ac:dyDescent="0.35">
      <c r="A196" s="56" t="s">
        <v>711</v>
      </c>
      <c r="B196" s="56">
        <v>7940242</v>
      </c>
      <c r="C196" s="56">
        <v>7942339</v>
      </c>
      <c r="D196" s="56">
        <v>2098</v>
      </c>
      <c r="E196" s="56" t="s">
        <v>334</v>
      </c>
      <c r="F196" s="56" t="s">
        <v>2238</v>
      </c>
      <c r="G196" s="56">
        <v>125</v>
      </c>
      <c r="H196" s="56">
        <v>38884</v>
      </c>
      <c r="I196" s="56">
        <v>38884</v>
      </c>
      <c r="J196" s="56" t="s">
        <v>852</v>
      </c>
      <c r="K196" s="56">
        <v>7941286</v>
      </c>
      <c r="L196" s="56">
        <v>7944663</v>
      </c>
      <c r="M196" s="56" t="s">
        <v>331</v>
      </c>
      <c r="N196" s="56" t="s">
        <v>337</v>
      </c>
      <c r="O196" s="56">
        <v>-1044</v>
      </c>
      <c r="P196" s="56">
        <v>1044</v>
      </c>
      <c r="Q196" s="56" t="s">
        <v>336</v>
      </c>
    </row>
    <row r="197" spans="1:17" x14ac:dyDescent="0.35">
      <c r="A197" s="56" t="s">
        <v>711</v>
      </c>
      <c r="B197" s="56">
        <v>7980540</v>
      </c>
      <c r="C197" s="56">
        <v>7982699</v>
      </c>
      <c r="D197" s="56">
        <v>2160</v>
      </c>
      <c r="E197" s="56" t="s">
        <v>334</v>
      </c>
      <c r="F197" s="56" t="s">
        <v>2237</v>
      </c>
      <c r="G197" s="56">
        <v>126</v>
      </c>
      <c r="H197" s="56">
        <v>38890</v>
      </c>
      <c r="I197" s="56">
        <v>38890</v>
      </c>
      <c r="J197" s="56" t="s">
        <v>851</v>
      </c>
      <c r="K197" s="56">
        <v>7972146</v>
      </c>
      <c r="L197" s="56">
        <v>8047247</v>
      </c>
      <c r="M197" s="56" t="s">
        <v>331</v>
      </c>
      <c r="N197" s="56" t="s">
        <v>339</v>
      </c>
      <c r="O197" s="56">
        <v>8394</v>
      </c>
      <c r="P197" s="56">
        <v>8394</v>
      </c>
      <c r="Q197" s="56" t="s">
        <v>336</v>
      </c>
    </row>
    <row r="198" spans="1:17" x14ac:dyDescent="0.35">
      <c r="A198" s="56" t="s">
        <v>711</v>
      </c>
      <c r="B198" s="56">
        <v>8398075</v>
      </c>
      <c r="C198" s="56">
        <v>8399446</v>
      </c>
      <c r="D198" s="56">
        <v>1372</v>
      </c>
      <c r="E198" s="56" t="s">
        <v>334</v>
      </c>
      <c r="F198" s="56" t="s">
        <v>2234</v>
      </c>
      <c r="G198" s="56">
        <v>127</v>
      </c>
      <c r="H198" s="56">
        <v>318833</v>
      </c>
      <c r="I198" s="56">
        <v>318833</v>
      </c>
      <c r="J198" s="56" t="s">
        <v>2236</v>
      </c>
      <c r="K198" s="56">
        <v>8395268</v>
      </c>
      <c r="L198" s="56">
        <v>8398377</v>
      </c>
      <c r="M198" s="56" t="s">
        <v>173</v>
      </c>
      <c r="N198" s="56" t="s">
        <v>337</v>
      </c>
      <c r="O198" s="56">
        <v>302</v>
      </c>
      <c r="P198" s="56">
        <v>302</v>
      </c>
      <c r="Q198" s="56" t="s">
        <v>336</v>
      </c>
    </row>
    <row r="199" spans="1:17" x14ac:dyDescent="0.35">
      <c r="A199" s="56" t="s">
        <v>711</v>
      </c>
      <c r="B199" s="56">
        <v>8398075</v>
      </c>
      <c r="C199" s="56">
        <v>8399446</v>
      </c>
      <c r="D199" s="56">
        <v>1372</v>
      </c>
      <c r="E199" s="56" t="s">
        <v>334</v>
      </c>
      <c r="F199" s="56" t="s">
        <v>2234</v>
      </c>
      <c r="G199" s="56">
        <v>127</v>
      </c>
      <c r="H199" s="56">
        <v>38955</v>
      </c>
      <c r="I199" s="56">
        <v>38955</v>
      </c>
      <c r="J199" s="56" t="s">
        <v>2235</v>
      </c>
      <c r="K199" s="56">
        <v>8395268</v>
      </c>
      <c r="L199" s="56">
        <v>8398377</v>
      </c>
      <c r="M199" s="56" t="s">
        <v>173</v>
      </c>
      <c r="N199" s="56" t="s">
        <v>337</v>
      </c>
      <c r="O199" s="56">
        <v>302</v>
      </c>
      <c r="P199" s="56">
        <v>302</v>
      </c>
      <c r="Q199" s="56" t="s">
        <v>336</v>
      </c>
    </row>
    <row r="200" spans="1:17" x14ac:dyDescent="0.35">
      <c r="A200" s="56" t="s">
        <v>711</v>
      </c>
      <c r="B200" s="56">
        <v>8398075</v>
      </c>
      <c r="C200" s="56">
        <v>8399446</v>
      </c>
      <c r="D200" s="56">
        <v>1372</v>
      </c>
      <c r="E200" s="56" t="s">
        <v>334</v>
      </c>
      <c r="F200" s="56" t="s">
        <v>2234</v>
      </c>
      <c r="G200" s="56">
        <v>127</v>
      </c>
      <c r="H200" s="56">
        <v>38956</v>
      </c>
      <c r="I200" s="56">
        <v>38956</v>
      </c>
      <c r="J200" s="56" t="s">
        <v>2233</v>
      </c>
      <c r="K200" s="56">
        <v>8398554</v>
      </c>
      <c r="L200" s="56">
        <v>8400454</v>
      </c>
      <c r="M200" s="56" t="s">
        <v>331</v>
      </c>
      <c r="N200" s="56" t="s">
        <v>337</v>
      </c>
      <c r="O200" s="56">
        <v>-479</v>
      </c>
      <c r="P200" s="56">
        <v>479</v>
      </c>
      <c r="Q200" s="56" t="s">
        <v>336</v>
      </c>
    </row>
    <row r="201" spans="1:17" x14ac:dyDescent="0.35">
      <c r="A201" s="56" t="s">
        <v>711</v>
      </c>
      <c r="B201" s="56">
        <v>9394027</v>
      </c>
      <c r="C201" s="56">
        <v>9395638</v>
      </c>
      <c r="D201" s="56">
        <v>1612</v>
      </c>
      <c r="E201" s="56" t="s">
        <v>334</v>
      </c>
      <c r="F201" s="56" t="s">
        <v>2232</v>
      </c>
      <c r="G201" s="56">
        <v>128</v>
      </c>
      <c r="H201" s="56">
        <v>45525</v>
      </c>
      <c r="I201" s="56">
        <v>45525</v>
      </c>
      <c r="J201" s="56" t="s">
        <v>2231</v>
      </c>
      <c r="K201" s="56">
        <v>9392718</v>
      </c>
      <c r="L201" s="56">
        <v>9395560</v>
      </c>
      <c r="M201" s="56" t="s">
        <v>173</v>
      </c>
      <c r="N201" s="56" t="s">
        <v>337</v>
      </c>
      <c r="O201" s="56">
        <v>1533</v>
      </c>
      <c r="P201" s="56">
        <v>78</v>
      </c>
      <c r="Q201" s="56" t="s">
        <v>336</v>
      </c>
    </row>
    <row r="202" spans="1:17" x14ac:dyDescent="0.35">
      <c r="A202" s="56" t="s">
        <v>711</v>
      </c>
      <c r="B202" s="56">
        <v>10317631</v>
      </c>
      <c r="C202" s="56">
        <v>10318932</v>
      </c>
      <c r="D202" s="56">
        <v>1302</v>
      </c>
      <c r="E202" s="56" t="s">
        <v>334</v>
      </c>
      <c r="F202" s="56" t="s">
        <v>2230</v>
      </c>
      <c r="G202" s="56">
        <v>129</v>
      </c>
      <c r="H202" s="56">
        <v>26067327</v>
      </c>
      <c r="I202" s="56">
        <v>26067327</v>
      </c>
      <c r="J202" s="56" t="s">
        <v>2229</v>
      </c>
      <c r="K202" s="56">
        <v>10316601</v>
      </c>
      <c r="L202" s="56">
        <v>10360550</v>
      </c>
      <c r="M202" s="56" t="s">
        <v>331</v>
      </c>
      <c r="N202" s="56" t="s">
        <v>339</v>
      </c>
      <c r="O202" s="56">
        <v>1030</v>
      </c>
      <c r="P202" s="56">
        <v>1030</v>
      </c>
      <c r="Q202" s="56" t="s">
        <v>336</v>
      </c>
    </row>
    <row r="203" spans="1:17" x14ac:dyDescent="0.35">
      <c r="A203" s="56" t="s">
        <v>711</v>
      </c>
      <c r="B203" s="56">
        <v>10517952</v>
      </c>
      <c r="C203" s="56">
        <v>10519871</v>
      </c>
      <c r="D203" s="56">
        <v>1920</v>
      </c>
      <c r="E203" s="56" t="s">
        <v>334</v>
      </c>
      <c r="F203" s="56" t="s">
        <v>2228</v>
      </c>
      <c r="G203" s="56">
        <v>130</v>
      </c>
      <c r="H203" s="56">
        <v>39197</v>
      </c>
      <c r="I203" s="56">
        <v>39197</v>
      </c>
      <c r="J203" s="56" t="s">
        <v>2227</v>
      </c>
      <c r="K203" s="56">
        <v>10550123</v>
      </c>
      <c r="L203" s="56">
        <v>10552182</v>
      </c>
      <c r="M203" s="56" t="s">
        <v>173</v>
      </c>
      <c r="N203" s="56" t="s">
        <v>375</v>
      </c>
      <c r="O203" s="56">
        <v>34230</v>
      </c>
      <c r="P203" s="56">
        <v>30252</v>
      </c>
      <c r="Q203" s="56" t="s">
        <v>336</v>
      </c>
    </row>
    <row r="204" spans="1:17" x14ac:dyDescent="0.35">
      <c r="A204" s="56" t="s">
        <v>711</v>
      </c>
      <c r="B204" s="56">
        <v>10517952</v>
      </c>
      <c r="C204" s="56">
        <v>10519871</v>
      </c>
      <c r="D204" s="56">
        <v>1920</v>
      </c>
      <c r="E204" s="56" t="s">
        <v>334</v>
      </c>
      <c r="F204" s="56" t="s">
        <v>2228</v>
      </c>
      <c r="G204" s="56">
        <v>130</v>
      </c>
      <c r="H204" s="56">
        <v>39198</v>
      </c>
      <c r="I204" s="56">
        <v>39198</v>
      </c>
      <c r="J204" s="56" t="s">
        <v>2225</v>
      </c>
      <c r="K204" s="56">
        <v>10474512</v>
      </c>
      <c r="L204" s="56">
        <v>10587112</v>
      </c>
      <c r="M204" s="56" t="s">
        <v>331</v>
      </c>
      <c r="N204" s="56" t="s">
        <v>339</v>
      </c>
      <c r="O204" s="56">
        <v>43440</v>
      </c>
      <c r="P204" s="56">
        <v>43440</v>
      </c>
      <c r="Q204" s="56" t="s">
        <v>329</v>
      </c>
    </row>
    <row r="205" spans="1:17" x14ac:dyDescent="0.35">
      <c r="A205" s="56" t="s">
        <v>711</v>
      </c>
      <c r="B205" s="56">
        <v>10524956</v>
      </c>
      <c r="C205" s="56">
        <v>10526001</v>
      </c>
      <c r="D205" s="56">
        <v>1046</v>
      </c>
      <c r="E205" s="56" t="s">
        <v>334</v>
      </c>
      <c r="F205" s="56" t="s">
        <v>2226</v>
      </c>
      <c r="G205" s="56">
        <v>131</v>
      </c>
      <c r="H205" s="56">
        <v>39197</v>
      </c>
      <c r="I205" s="56">
        <v>39197</v>
      </c>
      <c r="J205" s="56" t="s">
        <v>2227</v>
      </c>
      <c r="K205" s="56">
        <v>10550123</v>
      </c>
      <c r="L205" s="56">
        <v>10552182</v>
      </c>
      <c r="M205" s="56" t="s">
        <v>173</v>
      </c>
      <c r="N205" s="56" t="s">
        <v>375</v>
      </c>
      <c r="O205" s="56">
        <v>27226</v>
      </c>
      <c r="P205" s="56">
        <v>24122</v>
      </c>
      <c r="Q205" s="56" t="s">
        <v>336</v>
      </c>
    </row>
    <row r="206" spans="1:17" x14ac:dyDescent="0.35">
      <c r="A206" s="56" t="s">
        <v>711</v>
      </c>
      <c r="B206" s="56">
        <v>10524956</v>
      </c>
      <c r="C206" s="56">
        <v>10526001</v>
      </c>
      <c r="D206" s="56">
        <v>1046</v>
      </c>
      <c r="E206" s="56" t="s">
        <v>334</v>
      </c>
      <c r="F206" s="56" t="s">
        <v>2226</v>
      </c>
      <c r="G206" s="56">
        <v>131</v>
      </c>
      <c r="H206" s="56">
        <v>39198</v>
      </c>
      <c r="I206" s="56">
        <v>39198</v>
      </c>
      <c r="J206" s="56" t="s">
        <v>2225</v>
      </c>
      <c r="K206" s="56">
        <v>10474512</v>
      </c>
      <c r="L206" s="56">
        <v>10587112</v>
      </c>
      <c r="M206" s="56" t="s">
        <v>331</v>
      </c>
      <c r="N206" s="56" t="s">
        <v>339</v>
      </c>
      <c r="O206" s="56">
        <v>50444</v>
      </c>
      <c r="P206" s="56">
        <v>50444</v>
      </c>
      <c r="Q206" s="56" t="s">
        <v>329</v>
      </c>
    </row>
    <row r="207" spans="1:17" x14ac:dyDescent="0.35">
      <c r="A207" s="56" t="s">
        <v>711</v>
      </c>
      <c r="B207" s="56">
        <v>10840674</v>
      </c>
      <c r="C207" s="56">
        <v>10846622</v>
      </c>
      <c r="D207" s="56">
        <v>5949</v>
      </c>
      <c r="E207" s="56" t="s">
        <v>334</v>
      </c>
      <c r="F207" s="56" t="s">
        <v>2224</v>
      </c>
      <c r="G207" s="56">
        <v>132</v>
      </c>
      <c r="H207" s="56">
        <v>19835654</v>
      </c>
      <c r="I207" s="56">
        <v>19835654</v>
      </c>
      <c r="J207" s="56" t="s">
        <v>2223</v>
      </c>
      <c r="K207" s="56">
        <v>10843170</v>
      </c>
      <c r="L207" s="56">
        <v>10843790</v>
      </c>
      <c r="M207" s="56" t="s">
        <v>173</v>
      </c>
      <c r="N207" s="56" t="s">
        <v>362</v>
      </c>
      <c r="O207" s="56">
        <v>3116</v>
      </c>
      <c r="P207" s="56">
        <v>2496</v>
      </c>
      <c r="Q207" s="56" t="s">
        <v>336</v>
      </c>
    </row>
    <row r="208" spans="1:17" x14ac:dyDescent="0.35">
      <c r="A208" s="56" t="s">
        <v>711</v>
      </c>
      <c r="B208" s="56">
        <v>11407476</v>
      </c>
      <c r="C208" s="56">
        <v>11409040</v>
      </c>
      <c r="D208" s="56">
        <v>1565</v>
      </c>
      <c r="E208" s="56" t="s">
        <v>334</v>
      </c>
      <c r="F208" s="56" t="s">
        <v>2222</v>
      </c>
      <c r="G208" s="56">
        <v>133</v>
      </c>
      <c r="H208" s="56">
        <v>19834955</v>
      </c>
      <c r="I208" s="56">
        <v>19834955</v>
      </c>
      <c r="J208" s="56" t="s">
        <v>2221</v>
      </c>
      <c r="K208" s="56">
        <v>11398635</v>
      </c>
      <c r="L208" s="56">
        <v>11399194</v>
      </c>
      <c r="M208" s="56" t="s">
        <v>331</v>
      </c>
      <c r="N208" s="56" t="s">
        <v>375</v>
      </c>
      <c r="O208" s="56">
        <v>8841</v>
      </c>
      <c r="P208" s="56">
        <v>8282</v>
      </c>
      <c r="Q208" s="56" t="s">
        <v>336</v>
      </c>
    </row>
    <row r="209" spans="1:17" x14ac:dyDescent="0.35">
      <c r="A209" s="56" t="s">
        <v>711</v>
      </c>
      <c r="B209" s="56">
        <v>12497690</v>
      </c>
      <c r="C209" s="56">
        <v>12499421</v>
      </c>
      <c r="D209" s="56">
        <v>1732</v>
      </c>
      <c r="E209" s="56" t="s">
        <v>334</v>
      </c>
      <c r="F209" s="56" t="s">
        <v>2219</v>
      </c>
      <c r="G209" s="56">
        <v>134</v>
      </c>
      <c r="H209" s="56">
        <v>39428</v>
      </c>
      <c r="I209" s="56">
        <v>39428</v>
      </c>
      <c r="J209" s="56" t="s">
        <v>2220</v>
      </c>
      <c r="K209" s="56">
        <v>12498474</v>
      </c>
      <c r="L209" s="56">
        <v>12500940</v>
      </c>
      <c r="M209" s="56" t="s">
        <v>173</v>
      </c>
      <c r="N209" s="56" t="s">
        <v>330</v>
      </c>
      <c r="O209" s="56">
        <v>3250</v>
      </c>
      <c r="P209" s="56">
        <v>784</v>
      </c>
      <c r="Q209" s="56" t="s">
        <v>329</v>
      </c>
    </row>
    <row r="210" spans="1:17" x14ac:dyDescent="0.35">
      <c r="A210" s="56" t="s">
        <v>711</v>
      </c>
      <c r="B210" s="56">
        <v>12497690</v>
      </c>
      <c r="C210" s="56">
        <v>12499421</v>
      </c>
      <c r="D210" s="56">
        <v>1732</v>
      </c>
      <c r="E210" s="56" t="s">
        <v>334</v>
      </c>
      <c r="F210" s="56" t="s">
        <v>2219</v>
      </c>
      <c r="G210" s="56">
        <v>134</v>
      </c>
      <c r="H210" s="56">
        <v>44118</v>
      </c>
      <c r="I210" s="56">
        <v>44118</v>
      </c>
      <c r="J210" s="56" t="s">
        <v>2218</v>
      </c>
      <c r="K210" s="56">
        <v>12497392</v>
      </c>
      <c r="L210" s="56">
        <v>12498921</v>
      </c>
      <c r="M210" s="56" t="s">
        <v>331</v>
      </c>
      <c r="N210" s="56" t="s">
        <v>330</v>
      </c>
      <c r="O210" s="56">
        <v>298</v>
      </c>
      <c r="P210" s="56">
        <v>298</v>
      </c>
      <c r="Q210" s="56" t="s">
        <v>336</v>
      </c>
    </row>
    <row r="211" spans="1:17" x14ac:dyDescent="0.35">
      <c r="A211" s="56" t="s">
        <v>711</v>
      </c>
      <c r="B211" s="56">
        <v>12570157</v>
      </c>
      <c r="C211" s="56">
        <v>12571813</v>
      </c>
      <c r="D211" s="56">
        <v>1657</v>
      </c>
      <c r="E211" s="56" t="s">
        <v>334</v>
      </c>
      <c r="F211" s="56" t="s">
        <v>2217</v>
      </c>
      <c r="G211" s="56">
        <v>135</v>
      </c>
      <c r="H211" s="56">
        <v>39439</v>
      </c>
      <c r="I211" s="56">
        <v>39439</v>
      </c>
      <c r="J211" s="56" t="s">
        <v>2216</v>
      </c>
      <c r="K211" s="56">
        <v>12573772</v>
      </c>
      <c r="L211" s="56">
        <v>12589118</v>
      </c>
      <c r="M211" s="56" t="s">
        <v>331</v>
      </c>
      <c r="N211" s="56" t="s">
        <v>349</v>
      </c>
      <c r="O211" s="56">
        <v>-3615</v>
      </c>
      <c r="P211" s="56">
        <v>1959</v>
      </c>
      <c r="Q211" s="56" t="s">
        <v>336</v>
      </c>
    </row>
    <row r="212" spans="1:17" x14ac:dyDescent="0.35">
      <c r="A212" s="56" t="s">
        <v>711</v>
      </c>
      <c r="B212" s="56">
        <v>12665069</v>
      </c>
      <c r="C212" s="56">
        <v>12666759</v>
      </c>
      <c r="D212" s="56">
        <v>1691</v>
      </c>
      <c r="E212" s="56" t="s">
        <v>334</v>
      </c>
      <c r="F212" s="56" t="s">
        <v>2215</v>
      </c>
      <c r="G212" s="56">
        <v>136</v>
      </c>
      <c r="H212" s="56">
        <v>19834958</v>
      </c>
      <c r="I212" s="56">
        <v>19834958</v>
      </c>
      <c r="J212" s="56" t="s">
        <v>2214</v>
      </c>
      <c r="K212" s="56">
        <v>12654926</v>
      </c>
      <c r="L212" s="56">
        <v>12655347</v>
      </c>
      <c r="M212" s="56" t="s">
        <v>331</v>
      </c>
      <c r="N212" s="56" t="s">
        <v>375</v>
      </c>
      <c r="O212" s="56">
        <v>10143</v>
      </c>
      <c r="P212" s="56">
        <v>9722</v>
      </c>
      <c r="Q212" s="56" t="s">
        <v>336</v>
      </c>
    </row>
    <row r="213" spans="1:17" x14ac:dyDescent="0.35">
      <c r="A213" s="56" t="s">
        <v>711</v>
      </c>
      <c r="B213" s="56">
        <v>12689604</v>
      </c>
      <c r="C213" s="56">
        <v>12691207</v>
      </c>
      <c r="D213" s="56">
        <v>1604</v>
      </c>
      <c r="E213" s="56" t="s">
        <v>334</v>
      </c>
      <c r="F213" s="56" t="s">
        <v>2213</v>
      </c>
      <c r="G213" s="56">
        <v>137</v>
      </c>
      <c r="H213" s="56">
        <v>39441</v>
      </c>
      <c r="I213" s="56">
        <v>39441</v>
      </c>
      <c r="J213" s="56" t="s">
        <v>806</v>
      </c>
      <c r="K213" s="56">
        <v>12686739</v>
      </c>
      <c r="L213" s="56">
        <v>12703349</v>
      </c>
      <c r="M213" s="56" t="s">
        <v>331</v>
      </c>
      <c r="N213" s="56" t="s">
        <v>339</v>
      </c>
      <c r="O213" s="56">
        <v>2865</v>
      </c>
      <c r="P213" s="56">
        <v>2865</v>
      </c>
      <c r="Q213" s="56" t="s">
        <v>336</v>
      </c>
    </row>
    <row r="214" spans="1:17" x14ac:dyDescent="0.35">
      <c r="A214" s="56" t="s">
        <v>711</v>
      </c>
      <c r="B214" s="56">
        <v>14591638</v>
      </c>
      <c r="C214" s="56">
        <v>14594378</v>
      </c>
      <c r="D214" s="56">
        <v>2741</v>
      </c>
      <c r="E214" s="56" t="s">
        <v>334</v>
      </c>
      <c r="F214" s="56" t="s">
        <v>2212</v>
      </c>
      <c r="G214" s="56">
        <v>138</v>
      </c>
      <c r="H214" s="56">
        <v>53446</v>
      </c>
      <c r="I214" s="56">
        <v>53446</v>
      </c>
      <c r="J214" s="56" t="s">
        <v>2211</v>
      </c>
      <c r="K214" s="56">
        <v>14576322</v>
      </c>
      <c r="L214" s="56">
        <v>14592640</v>
      </c>
      <c r="M214" s="56" t="s">
        <v>173</v>
      </c>
      <c r="N214" s="56" t="s">
        <v>337</v>
      </c>
      <c r="O214" s="56">
        <v>1002</v>
      </c>
      <c r="P214" s="56">
        <v>1002</v>
      </c>
      <c r="Q214" s="56" t="s">
        <v>336</v>
      </c>
    </row>
    <row r="215" spans="1:17" x14ac:dyDescent="0.35">
      <c r="A215" s="56" t="s">
        <v>711</v>
      </c>
      <c r="B215" s="56">
        <v>14625158</v>
      </c>
      <c r="C215" s="56">
        <v>14626458</v>
      </c>
      <c r="D215" s="56">
        <v>1301</v>
      </c>
      <c r="E215" s="56" t="s">
        <v>334</v>
      </c>
      <c r="F215" s="56" t="s">
        <v>2209</v>
      </c>
      <c r="G215" s="56">
        <v>139</v>
      </c>
      <c r="H215" s="56">
        <v>39594</v>
      </c>
      <c r="I215" s="56">
        <v>39594</v>
      </c>
      <c r="J215" s="56" t="s">
        <v>2210</v>
      </c>
      <c r="K215" s="56">
        <v>14621260</v>
      </c>
      <c r="L215" s="56">
        <v>14625177</v>
      </c>
      <c r="M215" s="56" t="s">
        <v>173</v>
      </c>
      <c r="N215" s="56" t="s">
        <v>337</v>
      </c>
      <c r="O215" s="56">
        <v>19</v>
      </c>
      <c r="P215" s="56">
        <v>19</v>
      </c>
      <c r="Q215" s="56" t="s">
        <v>336</v>
      </c>
    </row>
    <row r="216" spans="1:17" x14ac:dyDescent="0.35">
      <c r="A216" s="56" t="s">
        <v>711</v>
      </c>
      <c r="B216" s="56">
        <v>14625158</v>
      </c>
      <c r="C216" s="56">
        <v>14626458</v>
      </c>
      <c r="D216" s="56">
        <v>1301</v>
      </c>
      <c r="E216" s="56" t="s">
        <v>334</v>
      </c>
      <c r="F216" s="56" t="s">
        <v>2209</v>
      </c>
      <c r="G216" s="56">
        <v>139</v>
      </c>
      <c r="H216" s="56">
        <v>39596</v>
      </c>
      <c r="I216" s="56">
        <v>39596</v>
      </c>
      <c r="J216" s="56" t="s">
        <v>2208</v>
      </c>
      <c r="K216" s="56">
        <v>14625701</v>
      </c>
      <c r="L216" s="56">
        <v>14664709</v>
      </c>
      <c r="M216" s="56" t="s">
        <v>331</v>
      </c>
      <c r="N216" s="56" t="s">
        <v>337</v>
      </c>
      <c r="O216" s="56">
        <v>-543</v>
      </c>
      <c r="P216" s="56">
        <v>543</v>
      </c>
      <c r="Q216" s="56" t="s">
        <v>336</v>
      </c>
    </row>
    <row r="217" spans="1:17" x14ac:dyDescent="0.35">
      <c r="A217" s="56" t="s">
        <v>711</v>
      </c>
      <c r="B217" s="56">
        <v>16004272</v>
      </c>
      <c r="C217" s="56">
        <v>16006453</v>
      </c>
      <c r="D217" s="56">
        <v>2182</v>
      </c>
      <c r="E217" s="56" t="s">
        <v>334</v>
      </c>
      <c r="F217" s="56" t="s">
        <v>2207</v>
      </c>
      <c r="G217" s="56">
        <v>140</v>
      </c>
      <c r="H217" s="56">
        <v>39750</v>
      </c>
      <c r="I217" s="56">
        <v>39750</v>
      </c>
      <c r="J217" s="56" t="s">
        <v>2206</v>
      </c>
      <c r="K217" s="56">
        <v>15999652</v>
      </c>
      <c r="L217" s="56">
        <v>16004912</v>
      </c>
      <c r="M217" s="56" t="s">
        <v>173</v>
      </c>
      <c r="N217" s="56" t="s">
        <v>337</v>
      </c>
      <c r="O217" s="56">
        <v>640</v>
      </c>
      <c r="P217" s="56">
        <v>640</v>
      </c>
      <c r="Q217" s="56" t="s">
        <v>336</v>
      </c>
    </row>
    <row r="218" spans="1:17" x14ac:dyDescent="0.35">
      <c r="A218" s="56" t="s">
        <v>711</v>
      </c>
      <c r="B218" s="56">
        <v>16041985</v>
      </c>
      <c r="C218" s="56">
        <v>16047288</v>
      </c>
      <c r="D218" s="56">
        <v>5304</v>
      </c>
      <c r="E218" s="56" t="s">
        <v>334</v>
      </c>
      <c r="F218" s="56" t="s">
        <v>2205</v>
      </c>
      <c r="G218" s="56">
        <v>141</v>
      </c>
      <c r="H218" s="56">
        <v>14462872</v>
      </c>
      <c r="I218" s="56">
        <v>14462872</v>
      </c>
      <c r="J218" s="56" t="s">
        <v>787</v>
      </c>
      <c r="K218" s="56">
        <v>16042335</v>
      </c>
      <c r="L218" s="56">
        <v>16043403</v>
      </c>
      <c r="M218" s="56" t="s">
        <v>331</v>
      </c>
      <c r="N218" s="56" t="s">
        <v>362</v>
      </c>
      <c r="O218" s="56">
        <v>-350</v>
      </c>
      <c r="P218" s="56">
        <v>350</v>
      </c>
      <c r="Q218" s="56" t="s">
        <v>336</v>
      </c>
    </row>
    <row r="219" spans="1:17" x14ac:dyDescent="0.35">
      <c r="A219" s="56" t="s">
        <v>711</v>
      </c>
      <c r="B219" s="56">
        <v>16041985</v>
      </c>
      <c r="C219" s="56">
        <v>16047288</v>
      </c>
      <c r="D219" s="56">
        <v>5304</v>
      </c>
      <c r="E219" s="56" t="s">
        <v>334</v>
      </c>
      <c r="F219" s="56" t="s">
        <v>2205</v>
      </c>
      <c r="G219" s="56">
        <v>141</v>
      </c>
      <c r="H219" s="56">
        <v>39753</v>
      </c>
      <c r="I219" s="56">
        <v>39753</v>
      </c>
      <c r="J219" s="56" t="s">
        <v>789</v>
      </c>
      <c r="K219" s="56">
        <v>16031510</v>
      </c>
      <c r="L219" s="56">
        <v>16044134</v>
      </c>
      <c r="M219" s="56" t="s">
        <v>173</v>
      </c>
      <c r="N219" s="56" t="s">
        <v>337</v>
      </c>
      <c r="O219" s="56">
        <v>2149</v>
      </c>
      <c r="P219" s="56">
        <v>2149</v>
      </c>
      <c r="Q219" s="56" t="s">
        <v>336</v>
      </c>
    </row>
    <row r="220" spans="1:17" x14ac:dyDescent="0.35">
      <c r="A220" s="56" t="s">
        <v>711</v>
      </c>
      <c r="B220" s="56">
        <v>16041985</v>
      </c>
      <c r="C220" s="56">
        <v>16047288</v>
      </c>
      <c r="D220" s="56">
        <v>5304</v>
      </c>
      <c r="E220" s="56" t="s">
        <v>334</v>
      </c>
      <c r="F220" s="56" t="s">
        <v>2205</v>
      </c>
      <c r="G220" s="56">
        <v>141</v>
      </c>
      <c r="H220" s="56">
        <v>49070</v>
      </c>
      <c r="I220" s="56">
        <v>49070</v>
      </c>
      <c r="J220" s="56" t="s">
        <v>2204</v>
      </c>
      <c r="K220" s="56">
        <v>16045059</v>
      </c>
      <c r="L220" s="56">
        <v>16075126</v>
      </c>
      <c r="M220" s="56" t="s">
        <v>331</v>
      </c>
      <c r="N220" s="56" t="s">
        <v>337</v>
      </c>
      <c r="O220" s="56">
        <v>-3074</v>
      </c>
      <c r="P220" s="56">
        <v>2229</v>
      </c>
      <c r="Q220" s="56" t="s">
        <v>336</v>
      </c>
    </row>
    <row r="221" spans="1:17" x14ac:dyDescent="0.35">
      <c r="A221" s="56" t="s">
        <v>711</v>
      </c>
      <c r="B221" s="56">
        <v>16400393</v>
      </c>
      <c r="C221" s="56">
        <v>16404926</v>
      </c>
      <c r="D221" s="56">
        <v>4534</v>
      </c>
      <c r="E221" s="56" t="s">
        <v>334</v>
      </c>
      <c r="F221" s="56" t="s">
        <v>2203</v>
      </c>
      <c r="G221" s="56">
        <v>142</v>
      </c>
      <c r="H221" s="56">
        <v>39826</v>
      </c>
      <c r="I221" s="56">
        <v>39826</v>
      </c>
      <c r="J221" s="56" t="s">
        <v>785</v>
      </c>
      <c r="K221" s="56">
        <v>16395896</v>
      </c>
      <c r="L221" s="56">
        <v>16404928</v>
      </c>
      <c r="M221" s="56" t="s">
        <v>173</v>
      </c>
      <c r="N221" s="56" t="s">
        <v>339</v>
      </c>
      <c r="O221" s="56">
        <v>4535</v>
      </c>
      <c r="P221" s="56">
        <v>2</v>
      </c>
      <c r="Q221" s="56" t="s">
        <v>336</v>
      </c>
    </row>
    <row r="222" spans="1:17" x14ac:dyDescent="0.35">
      <c r="A222" s="56" t="s">
        <v>711</v>
      </c>
      <c r="B222" s="56">
        <v>16482929</v>
      </c>
      <c r="C222" s="56">
        <v>16485241</v>
      </c>
      <c r="D222" s="56">
        <v>2313</v>
      </c>
      <c r="E222" s="56" t="s">
        <v>334</v>
      </c>
      <c r="F222" s="56" t="s">
        <v>2202</v>
      </c>
      <c r="G222" s="56">
        <v>143</v>
      </c>
      <c r="H222" s="56">
        <v>39834</v>
      </c>
      <c r="I222" s="56">
        <v>39834</v>
      </c>
      <c r="J222" s="56" t="s">
        <v>782</v>
      </c>
      <c r="K222" s="56">
        <v>16412697</v>
      </c>
      <c r="L222" s="56">
        <v>16489660</v>
      </c>
      <c r="M222" s="56" t="s">
        <v>331</v>
      </c>
      <c r="N222" s="56" t="s">
        <v>339</v>
      </c>
      <c r="O222" s="56">
        <v>70232</v>
      </c>
      <c r="P222" s="56">
        <v>4419</v>
      </c>
      <c r="Q222" s="56" t="s">
        <v>329</v>
      </c>
    </row>
    <row r="223" spans="1:17" x14ac:dyDescent="0.35">
      <c r="A223" s="56" t="s">
        <v>711</v>
      </c>
      <c r="B223" s="56">
        <v>16482929</v>
      </c>
      <c r="C223" s="56">
        <v>16485241</v>
      </c>
      <c r="D223" s="56">
        <v>2313</v>
      </c>
      <c r="E223" s="56" t="s">
        <v>334</v>
      </c>
      <c r="F223" s="56" t="s">
        <v>2202</v>
      </c>
      <c r="G223" s="56">
        <v>143</v>
      </c>
      <c r="H223" s="56">
        <v>39835</v>
      </c>
      <c r="I223" s="56">
        <v>39835</v>
      </c>
      <c r="J223" s="56" t="s">
        <v>779</v>
      </c>
      <c r="K223" s="56">
        <v>16484938</v>
      </c>
      <c r="L223" s="56">
        <v>16536470</v>
      </c>
      <c r="M223" s="56" t="s">
        <v>173</v>
      </c>
      <c r="N223" s="56" t="s">
        <v>330</v>
      </c>
      <c r="O223" s="56">
        <v>53541</v>
      </c>
      <c r="P223" s="56">
        <v>303</v>
      </c>
      <c r="Q223" s="56" t="s">
        <v>329</v>
      </c>
    </row>
    <row r="224" spans="1:17" x14ac:dyDescent="0.35">
      <c r="A224" s="56" t="s">
        <v>711</v>
      </c>
      <c r="B224" s="56">
        <v>16482929</v>
      </c>
      <c r="C224" s="56">
        <v>16485241</v>
      </c>
      <c r="D224" s="56">
        <v>2313</v>
      </c>
      <c r="E224" s="56" t="s">
        <v>334</v>
      </c>
      <c r="F224" s="56" t="s">
        <v>2202</v>
      </c>
      <c r="G224" s="56">
        <v>143</v>
      </c>
      <c r="H224" s="56">
        <v>8674108</v>
      </c>
      <c r="I224" s="56">
        <v>8674108</v>
      </c>
      <c r="J224" s="56" t="s">
        <v>781</v>
      </c>
      <c r="K224" s="56">
        <v>16484938</v>
      </c>
      <c r="L224" s="56">
        <v>16489336</v>
      </c>
      <c r="M224" s="56" t="s">
        <v>173</v>
      </c>
      <c r="N224" s="56" t="s">
        <v>330</v>
      </c>
      <c r="O224" s="56">
        <v>6407</v>
      </c>
      <c r="P224" s="56">
        <v>303</v>
      </c>
      <c r="Q224" s="56" t="s">
        <v>336</v>
      </c>
    </row>
    <row r="225" spans="1:17" x14ac:dyDescent="0.35">
      <c r="A225" s="56" t="s">
        <v>711</v>
      </c>
      <c r="B225" s="56">
        <v>16576053</v>
      </c>
      <c r="C225" s="56">
        <v>16578628</v>
      </c>
      <c r="D225" s="56">
        <v>2576</v>
      </c>
      <c r="E225" s="56" t="s">
        <v>334</v>
      </c>
      <c r="F225" s="56" t="s">
        <v>2200</v>
      </c>
      <c r="G225" s="56">
        <v>144</v>
      </c>
      <c r="H225" s="56">
        <v>39845</v>
      </c>
      <c r="I225" s="56">
        <v>39845</v>
      </c>
      <c r="J225" s="56" t="s">
        <v>2201</v>
      </c>
      <c r="K225" s="56">
        <v>16576128</v>
      </c>
      <c r="L225" s="56">
        <v>16577122</v>
      </c>
      <c r="M225" s="56" t="s">
        <v>331</v>
      </c>
      <c r="N225" s="56" t="s">
        <v>362</v>
      </c>
      <c r="O225" s="56">
        <v>-75</v>
      </c>
      <c r="P225" s="56">
        <v>75</v>
      </c>
      <c r="Q225" s="56" t="s">
        <v>336</v>
      </c>
    </row>
    <row r="226" spans="1:17" x14ac:dyDescent="0.35">
      <c r="A226" s="56" t="s">
        <v>711</v>
      </c>
      <c r="B226" s="56">
        <v>16576053</v>
      </c>
      <c r="C226" s="56">
        <v>16578628</v>
      </c>
      <c r="D226" s="56">
        <v>2576</v>
      </c>
      <c r="E226" s="56" t="s">
        <v>334</v>
      </c>
      <c r="F226" s="56" t="s">
        <v>2200</v>
      </c>
      <c r="G226" s="56">
        <v>144</v>
      </c>
      <c r="H226" s="56">
        <v>39846</v>
      </c>
      <c r="I226" s="56">
        <v>39846</v>
      </c>
      <c r="J226" s="56" t="s">
        <v>2199</v>
      </c>
      <c r="K226" s="56">
        <v>16577224</v>
      </c>
      <c r="L226" s="56">
        <v>16579211</v>
      </c>
      <c r="M226" s="56" t="s">
        <v>331</v>
      </c>
      <c r="N226" s="56" t="s">
        <v>337</v>
      </c>
      <c r="O226" s="56">
        <v>-1171</v>
      </c>
      <c r="P226" s="56">
        <v>583</v>
      </c>
      <c r="Q226" s="56" t="s">
        <v>336</v>
      </c>
    </row>
    <row r="227" spans="1:17" x14ac:dyDescent="0.35">
      <c r="A227" s="56" t="s">
        <v>711</v>
      </c>
      <c r="B227" s="56">
        <v>17505797</v>
      </c>
      <c r="C227" s="56">
        <v>17508263</v>
      </c>
      <c r="D227" s="56">
        <v>2467</v>
      </c>
      <c r="E227" s="56" t="s">
        <v>334</v>
      </c>
      <c r="F227" s="56" t="s">
        <v>2197</v>
      </c>
      <c r="G227" s="56">
        <v>145</v>
      </c>
      <c r="H227" s="56">
        <v>39955</v>
      </c>
      <c r="I227" s="56">
        <v>39955</v>
      </c>
      <c r="J227" s="56" t="s">
        <v>2198</v>
      </c>
      <c r="K227" s="56">
        <v>17504955</v>
      </c>
      <c r="L227" s="56">
        <v>17507012</v>
      </c>
      <c r="M227" s="56" t="s">
        <v>173</v>
      </c>
      <c r="N227" s="56" t="s">
        <v>337</v>
      </c>
      <c r="O227" s="56">
        <v>1215</v>
      </c>
      <c r="P227" s="56">
        <v>842</v>
      </c>
      <c r="Q227" s="56" t="s">
        <v>336</v>
      </c>
    </row>
    <row r="228" spans="1:17" x14ac:dyDescent="0.35">
      <c r="A228" s="56" t="s">
        <v>711</v>
      </c>
      <c r="B228" s="56">
        <v>17505797</v>
      </c>
      <c r="C228" s="56">
        <v>17508263</v>
      </c>
      <c r="D228" s="56">
        <v>2467</v>
      </c>
      <c r="E228" s="56" t="s">
        <v>334</v>
      </c>
      <c r="F228" s="56" t="s">
        <v>2197</v>
      </c>
      <c r="G228" s="56">
        <v>145</v>
      </c>
      <c r="H228" s="56">
        <v>39956</v>
      </c>
      <c r="I228" s="56">
        <v>39956</v>
      </c>
      <c r="J228" s="56" t="s">
        <v>2196</v>
      </c>
      <c r="K228" s="56">
        <v>17507398</v>
      </c>
      <c r="L228" s="56">
        <v>17517840</v>
      </c>
      <c r="M228" s="56" t="s">
        <v>331</v>
      </c>
      <c r="N228" s="56" t="s">
        <v>337</v>
      </c>
      <c r="O228" s="56">
        <v>-1601</v>
      </c>
      <c r="P228" s="56">
        <v>865</v>
      </c>
      <c r="Q228" s="56" t="s">
        <v>336</v>
      </c>
    </row>
    <row r="229" spans="1:17" x14ac:dyDescent="0.35">
      <c r="A229" s="56" t="s">
        <v>711</v>
      </c>
      <c r="B229" s="56">
        <v>17991090</v>
      </c>
      <c r="C229" s="56">
        <v>17993640</v>
      </c>
      <c r="D229" s="56">
        <v>2551</v>
      </c>
      <c r="E229" s="56" t="s">
        <v>334</v>
      </c>
      <c r="F229" s="56" t="s">
        <v>2195</v>
      </c>
      <c r="G229" s="56">
        <v>146</v>
      </c>
      <c r="H229" s="56">
        <v>39999</v>
      </c>
      <c r="I229" s="56">
        <v>39999</v>
      </c>
      <c r="J229" s="56" t="s">
        <v>766</v>
      </c>
      <c r="K229" s="56">
        <v>17944053</v>
      </c>
      <c r="L229" s="56">
        <v>18057796</v>
      </c>
      <c r="M229" s="56" t="s">
        <v>173</v>
      </c>
      <c r="N229" s="56" t="s">
        <v>339</v>
      </c>
      <c r="O229" s="56">
        <v>66706</v>
      </c>
      <c r="P229" s="56">
        <v>47037</v>
      </c>
      <c r="Q229" s="56" t="s">
        <v>329</v>
      </c>
    </row>
    <row r="230" spans="1:17" x14ac:dyDescent="0.35">
      <c r="A230" s="56" t="s">
        <v>711</v>
      </c>
      <c r="B230" s="56">
        <v>17991090</v>
      </c>
      <c r="C230" s="56">
        <v>17993640</v>
      </c>
      <c r="D230" s="56">
        <v>2551</v>
      </c>
      <c r="E230" s="56" t="s">
        <v>334</v>
      </c>
      <c r="F230" s="56" t="s">
        <v>2195</v>
      </c>
      <c r="G230" s="56">
        <v>146</v>
      </c>
      <c r="H230" s="56">
        <v>5740406</v>
      </c>
      <c r="I230" s="56">
        <v>5740406</v>
      </c>
      <c r="J230" s="56" t="s">
        <v>764</v>
      </c>
      <c r="K230" s="56">
        <v>17996078</v>
      </c>
      <c r="L230" s="56">
        <v>17996178</v>
      </c>
      <c r="M230" s="56" t="s">
        <v>173</v>
      </c>
      <c r="N230" s="56" t="s">
        <v>375</v>
      </c>
      <c r="O230" s="56">
        <v>5088</v>
      </c>
      <c r="P230" s="56">
        <v>2438</v>
      </c>
      <c r="Q230" s="56" t="s">
        <v>336</v>
      </c>
    </row>
    <row r="231" spans="1:17" x14ac:dyDescent="0.35">
      <c r="A231" s="56" t="s">
        <v>711</v>
      </c>
      <c r="B231" s="56">
        <v>18395459</v>
      </c>
      <c r="C231" s="56">
        <v>18397108</v>
      </c>
      <c r="D231" s="56">
        <v>1650</v>
      </c>
      <c r="E231" s="56" t="s">
        <v>334</v>
      </c>
      <c r="F231" s="56" t="s">
        <v>2194</v>
      </c>
      <c r="G231" s="56">
        <v>147</v>
      </c>
      <c r="H231" s="56">
        <v>40015</v>
      </c>
      <c r="I231" s="56">
        <v>40015</v>
      </c>
      <c r="J231" s="56" t="s">
        <v>2193</v>
      </c>
      <c r="K231" s="56">
        <v>18390635</v>
      </c>
      <c r="L231" s="56">
        <v>18391535</v>
      </c>
      <c r="M231" s="56" t="s">
        <v>173</v>
      </c>
      <c r="N231" s="56" t="s">
        <v>349</v>
      </c>
      <c r="O231" s="56">
        <v>-3924</v>
      </c>
      <c r="P231" s="56">
        <v>3924</v>
      </c>
      <c r="Q231" s="56" t="s">
        <v>336</v>
      </c>
    </row>
    <row r="232" spans="1:17" x14ac:dyDescent="0.35">
      <c r="A232" s="56" t="s">
        <v>711</v>
      </c>
      <c r="B232" s="56">
        <v>19176360</v>
      </c>
      <c r="C232" s="56">
        <v>19178120</v>
      </c>
      <c r="D232" s="56">
        <v>1761</v>
      </c>
      <c r="E232" s="56" t="s">
        <v>334</v>
      </c>
      <c r="F232" s="56" t="s">
        <v>2191</v>
      </c>
      <c r="G232" s="56">
        <v>148</v>
      </c>
      <c r="H232" s="56">
        <v>26067268</v>
      </c>
      <c r="I232" s="56">
        <v>26067268</v>
      </c>
      <c r="J232" s="56" t="s">
        <v>2192</v>
      </c>
      <c r="K232" s="56">
        <v>19177098</v>
      </c>
      <c r="L232" s="56">
        <v>19177826</v>
      </c>
      <c r="M232" s="56" t="s">
        <v>173</v>
      </c>
      <c r="N232" s="56" t="s">
        <v>362</v>
      </c>
      <c r="O232" s="56">
        <v>1466</v>
      </c>
      <c r="P232" s="56">
        <v>294</v>
      </c>
      <c r="Q232" s="56" t="s">
        <v>336</v>
      </c>
    </row>
    <row r="233" spans="1:17" x14ac:dyDescent="0.35">
      <c r="A233" s="56" t="s">
        <v>711</v>
      </c>
      <c r="B233" s="56">
        <v>19176360</v>
      </c>
      <c r="C233" s="56">
        <v>19178120</v>
      </c>
      <c r="D233" s="56">
        <v>1761</v>
      </c>
      <c r="E233" s="56" t="s">
        <v>334</v>
      </c>
      <c r="F233" s="56" t="s">
        <v>2191</v>
      </c>
      <c r="G233" s="56">
        <v>148</v>
      </c>
      <c r="H233" s="56">
        <v>40090</v>
      </c>
      <c r="I233" s="56">
        <v>40090</v>
      </c>
      <c r="J233" s="56" t="s">
        <v>2190</v>
      </c>
      <c r="K233" s="56">
        <v>19134075</v>
      </c>
      <c r="L233" s="56">
        <v>19228473</v>
      </c>
      <c r="M233" s="56" t="s">
        <v>173</v>
      </c>
      <c r="N233" s="56" t="s">
        <v>339</v>
      </c>
      <c r="O233" s="56">
        <v>52113</v>
      </c>
      <c r="P233" s="56">
        <v>42285</v>
      </c>
      <c r="Q233" s="56" t="s">
        <v>329</v>
      </c>
    </row>
    <row r="234" spans="1:17" x14ac:dyDescent="0.35">
      <c r="A234" s="56" t="s">
        <v>711</v>
      </c>
      <c r="B234" s="56">
        <v>19656109</v>
      </c>
      <c r="C234" s="56">
        <v>19657762</v>
      </c>
      <c r="D234" s="56">
        <v>1654</v>
      </c>
      <c r="E234" s="56" t="s">
        <v>334</v>
      </c>
      <c r="F234" s="56" t="s">
        <v>2189</v>
      </c>
      <c r="G234" s="56">
        <v>149</v>
      </c>
      <c r="H234" s="56">
        <v>40146</v>
      </c>
      <c r="I234" s="56">
        <v>40146</v>
      </c>
      <c r="J234" s="56" t="s">
        <v>2188</v>
      </c>
      <c r="K234" s="56">
        <v>19643606</v>
      </c>
      <c r="L234" s="56">
        <v>19657204</v>
      </c>
      <c r="M234" s="56" t="s">
        <v>173</v>
      </c>
      <c r="N234" s="56" t="s">
        <v>337</v>
      </c>
      <c r="O234" s="56">
        <v>1095</v>
      </c>
      <c r="P234" s="56">
        <v>558</v>
      </c>
      <c r="Q234" s="56" t="s">
        <v>336</v>
      </c>
    </row>
    <row r="235" spans="1:17" x14ac:dyDescent="0.35">
      <c r="A235" s="56" t="s">
        <v>711</v>
      </c>
      <c r="B235" s="56">
        <v>19900740</v>
      </c>
      <c r="C235" s="56">
        <v>19904583</v>
      </c>
      <c r="D235" s="56">
        <v>3844</v>
      </c>
      <c r="E235" s="56" t="s">
        <v>334</v>
      </c>
      <c r="F235" s="56" t="s">
        <v>2184</v>
      </c>
      <c r="G235" s="56">
        <v>150</v>
      </c>
      <c r="H235" s="56">
        <v>14462887</v>
      </c>
      <c r="I235" s="56">
        <v>14462887</v>
      </c>
      <c r="J235" s="56" t="s">
        <v>2187</v>
      </c>
      <c r="K235" s="56">
        <v>19902465</v>
      </c>
      <c r="L235" s="56">
        <v>19903303</v>
      </c>
      <c r="M235" s="56" t="s">
        <v>331</v>
      </c>
      <c r="N235" s="56" t="s">
        <v>362</v>
      </c>
      <c r="O235" s="56">
        <v>-1725</v>
      </c>
      <c r="P235" s="56">
        <v>1280</v>
      </c>
      <c r="Q235" s="56" t="s">
        <v>336</v>
      </c>
    </row>
    <row r="236" spans="1:17" x14ac:dyDescent="0.35">
      <c r="A236" s="56" t="s">
        <v>711</v>
      </c>
      <c r="B236" s="56">
        <v>19900740</v>
      </c>
      <c r="C236" s="56">
        <v>19904583</v>
      </c>
      <c r="D236" s="56">
        <v>3844</v>
      </c>
      <c r="E236" s="56" t="s">
        <v>334</v>
      </c>
      <c r="F236" s="56" t="s">
        <v>2184</v>
      </c>
      <c r="G236" s="56">
        <v>150</v>
      </c>
      <c r="H236" s="56">
        <v>40170</v>
      </c>
      <c r="I236" s="56">
        <v>40170</v>
      </c>
      <c r="J236" s="56" t="s">
        <v>2186</v>
      </c>
      <c r="K236" s="56">
        <v>19875151</v>
      </c>
      <c r="L236" s="56">
        <v>19903315</v>
      </c>
      <c r="M236" s="56" t="s">
        <v>173</v>
      </c>
      <c r="N236" s="56" t="s">
        <v>337</v>
      </c>
      <c r="O236" s="56">
        <v>2575</v>
      </c>
      <c r="P236" s="56">
        <v>1268</v>
      </c>
      <c r="Q236" s="56" t="s">
        <v>336</v>
      </c>
    </row>
    <row r="237" spans="1:17" x14ac:dyDescent="0.35">
      <c r="A237" s="56" t="s">
        <v>711</v>
      </c>
      <c r="B237" s="56">
        <v>19900740</v>
      </c>
      <c r="C237" s="56">
        <v>19904583</v>
      </c>
      <c r="D237" s="56">
        <v>3844</v>
      </c>
      <c r="E237" s="56" t="s">
        <v>334</v>
      </c>
      <c r="F237" s="56" t="s">
        <v>2184</v>
      </c>
      <c r="G237" s="56">
        <v>150</v>
      </c>
      <c r="H237" s="56">
        <v>40171</v>
      </c>
      <c r="I237" s="56">
        <v>40171</v>
      </c>
      <c r="J237" s="56" t="s">
        <v>2185</v>
      </c>
      <c r="K237" s="56">
        <v>19882220</v>
      </c>
      <c r="L237" s="56">
        <v>19902510</v>
      </c>
      <c r="M237" s="56" t="s">
        <v>173</v>
      </c>
      <c r="N237" s="56" t="s">
        <v>337</v>
      </c>
      <c r="O237" s="56">
        <v>1770</v>
      </c>
      <c r="P237" s="56">
        <v>1770</v>
      </c>
      <c r="Q237" s="56" t="s">
        <v>336</v>
      </c>
    </row>
    <row r="238" spans="1:17" x14ac:dyDescent="0.35">
      <c r="A238" s="56" t="s">
        <v>711</v>
      </c>
      <c r="B238" s="56">
        <v>19900740</v>
      </c>
      <c r="C238" s="56">
        <v>19904583</v>
      </c>
      <c r="D238" s="56">
        <v>3844</v>
      </c>
      <c r="E238" s="56" t="s">
        <v>334</v>
      </c>
      <c r="F238" s="56" t="s">
        <v>2184</v>
      </c>
      <c r="G238" s="56">
        <v>150</v>
      </c>
      <c r="H238" s="56">
        <v>40172</v>
      </c>
      <c r="I238" s="56">
        <v>40172</v>
      </c>
      <c r="J238" s="56" t="s">
        <v>2183</v>
      </c>
      <c r="K238" s="56">
        <v>19903400</v>
      </c>
      <c r="L238" s="56">
        <v>19905604</v>
      </c>
      <c r="M238" s="56" t="s">
        <v>331</v>
      </c>
      <c r="N238" s="56" t="s">
        <v>337</v>
      </c>
      <c r="O238" s="56">
        <v>-2660</v>
      </c>
      <c r="P238" s="56">
        <v>1021</v>
      </c>
      <c r="Q238" s="56" t="s">
        <v>336</v>
      </c>
    </row>
    <row r="239" spans="1:17" x14ac:dyDescent="0.35">
      <c r="A239" s="56" t="s">
        <v>711</v>
      </c>
      <c r="B239" s="56">
        <v>20393281</v>
      </c>
      <c r="C239" s="56">
        <v>20396718</v>
      </c>
      <c r="D239" s="56">
        <v>3438</v>
      </c>
      <c r="E239" s="56" t="s">
        <v>334</v>
      </c>
      <c r="F239" s="56" t="s">
        <v>2182</v>
      </c>
      <c r="G239" s="56">
        <v>151</v>
      </c>
      <c r="H239" s="56">
        <v>43999</v>
      </c>
      <c r="I239" s="56">
        <v>43999</v>
      </c>
      <c r="J239" s="56" t="s">
        <v>2181</v>
      </c>
      <c r="K239" s="56">
        <v>20389388</v>
      </c>
      <c r="L239" s="56">
        <v>20394709</v>
      </c>
      <c r="M239" s="56" t="s">
        <v>173</v>
      </c>
      <c r="N239" s="56" t="s">
        <v>337</v>
      </c>
      <c r="O239" s="56">
        <v>1428</v>
      </c>
      <c r="P239" s="56">
        <v>1428</v>
      </c>
      <c r="Q239" s="56" t="s">
        <v>336</v>
      </c>
    </row>
    <row r="240" spans="1:17" x14ac:dyDescent="0.35">
      <c r="A240" s="56" t="s">
        <v>711</v>
      </c>
      <c r="B240" s="56">
        <v>20777316</v>
      </c>
      <c r="C240" s="56">
        <v>20779175</v>
      </c>
      <c r="D240" s="56">
        <v>1860</v>
      </c>
      <c r="E240" s="56" t="s">
        <v>334</v>
      </c>
      <c r="F240" s="56" t="s">
        <v>2180</v>
      </c>
      <c r="G240" s="56">
        <v>152</v>
      </c>
      <c r="H240" s="56">
        <v>40295</v>
      </c>
      <c r="I240" s="56">
        <v>40295</v>
      </c>
      <c r="J240" s="56" t="s">
        <v>2179</v>
      </c>
      <c r="K240" s="56">
        <v>20773450</v>
      </c>
      <c r="L240" s="56">
        <v>20779297</v>
      </c>
      <c r="M240" s="56" t="s">
        <v>173</v>
      </c>
      <c r="N240" s="56" t="s">
        <v>339</v>
      </c>
      <c r="O240" s="56">
        <v>1981</v>
      </c>
      <c r="P240" s="56">
        <v>122</v>
      </c>
      <c r="Q240" s="56" t="s">
        <v>336</v>
      </c>
    </row>
    <row r="241" spans="1:17" x14ac:dyDescent="0.35">
      <c r="A241" s="56" t="s">
        <v>711</v>
      </c>
      <c r="B241" s="56">
        <v>21017893</v>
      </c>
      <c r="C241" s="56">
        <v>21021622</v>
      </c>
      <c r="D241" s="56">
        <v>3730</v>
      </c>
      <c r="E241" s="56" t="s">
        <v>334</v>
      </c>
      <c r="F241" s="56" t="s">
        <v>2177</v>
      </c>
      <c r="G241" s="56">
        <v>153</v>
      </c>
      <c r="H241" s="56">
        <v>40323</v>
      </c>
      <c r="I241" s="56">
        <v>40323</v>
      </c>
      <c r="J241" s="56" t="s">
        <v>2178</v>
      </c>
      <c r="K241" s="56">
        <v>21021015</v>
      </c>
      <c r="L241" s="56">
        <v>21023241</v>
      </c>
      <c r="M241" s="56" t="s">
        <v>331</v>
      </c>
      <c r="N241" s="56" t="s">
        <v>337</v>
      </c>
      <c r="O241" s="56">
        <v>-3122</v>
      </c>
      <c r="P241" s="56">
        <v>607</v>
      </c>
      <c r="Q241" s="56" t="s">
        <v>336</v>
      </c>
    </row>
    <row r="242" spans="1:17" x14ac:dyDescent="0.35">
      <c r="A242" s="56" t="s">
        <v>711</v>
      </c>
      <c r="B242" s="56">
        <v>21017893</v>
      </c>
      <c r="C242" s="56">
        <v>21021622</v>
      </c>
      <c r="D242" s="56">
        <v>3730</v>
      </c>
      <c r="E242" s="56" t="s">
        <v>334</v>
      </c>
      <c r="F242" s="56" t="s">
        <v>2177</v>
      </c>
      <c r="G242" s="56">
        <v>153</v>
      </c>
      <c r="H242" s="56">
        <v>43906</v>
      </c>
      <c r="I242" s="56">
        <v>43906</v>
      </c>
      <c r="J242" s="56" t="s">
        <v>2176</v>
      </c>
      <c r="K242" s="56">
        <v>20985914</v>
      </c>
      <c r="L242" s="56">
        <v>21020534</v>
      </c>
      <c r="M242" s="56" t="s">
        <v>173</v>
      </c>
      <c r="N242" s="56" t="s">
        <v>337</v>
      </c>
      <c r="O242" s="56">
        <v>2641</v>
      </c>
      <c r="P242" s="56">
        <v>1088</v>
      </c>
      <c r="Q242" s="56" t="s">
        <v>336</v>
      </c>
    </row>
    <row r="243" spans="1:17" x14ac:dyDescent="0.35">
      <c r="A243" s="56" t="s">
        <v>711</v>
      </c>
      <c r="B243" s="56">
        <v>21444660</v>
      </c>
      <c r="C243" s="56">
        <v>21448299</v>
      </c>
      <c r="D243" s="56">
        <v>3640</v>
      </c>
      <c r="E243" s="56" t="s">
        <v>334</v>
      </c>
      <c r="F243" s="56" t="s">
        <v>2175</v>
      </c>
      <c r="G243" s="56">
        <v>154</v>
      </c>
      <c r="H243" s="56">
        <v>36173</v>
      </c>
      <c r="I243" s="56">
        <v>36173</v>
      </c>
      <c r="J243" s="56" t="s">
        <v>2174</v>
      </c>
      <c r="K243" s="56">
        <v>21438934</v>
      </c>
      <c r="L243" s="56">
        <v>21441228</v>
      </c>
      <c r="M243" s="56" t="s">
        <v>331</v>
      </c>
      <c r="N243" s="56" t="s">
        <v>375</v>
      </c>
      <c r="O243" s="56">
        <v>5726</v>
      </c>
      <c r="P243" s="56">
        <v>3432</v>
      </c>
      <c r="Q243" s="56" t="s">
        <v>336</v>
      </c>
    </row>
    <row r="244" spans="1:17" x14ac:dyDescent="0.35">
      <c r="A244" s="56" t="s">
        <v>711</v>
      </c>
      <c r="B244" s="56">
        <v>21454887</v>
      </c>
      <c r="C244" s="56">
        <v>21457511</v>
      </c>
      <c r="D244" s="56">
        <v>2625</v>
      </c>
      <c r="E244" s="56" t="s">
        <v>334</v>
      </c>
      <c r="F244" s="56" t="s">
        <v>2173</v>
      </c>
      <c r="G244" s="56">
        <v>155</v>
      </c>
      <c r="H244" s="56">
        <v>40374</v>
      </c>
      <c r="I244" s="56">
        <v>40374</v>
      </c>
      <c r="J244" s="56" t="s">
        <v>2172</v>
      </c>
      <c r="K244" s="56">
        <v>21467233</v>
      </c>
      <c r="L244" s="56">
        <v>21469579</v>
      </c>
      <c r="M244" s="56" t="s">
        <v>173</v>
      </c>
      <c r="N244" s="56" t="s">
        <v>375</v>
      </c>
      <c r="O244" s="56">
        <v>14692</v>
      </c>
      <c r="P244" s="56">
        <v>9722</v>
      </c>
      <c r="Q244" s="56" t="s">
        <v>336</v>
      </c>
    </row>
    <row r="245" spans="1:17" x14ac:dyDescent="0.35">
      <c r="A245" s="56" t="s">
        <v>711</v>
      </c>
      <c r="B245" s="56">
        <v>21711361</v>
      </c>
      <c r="C245" s="56">
        <v>21713943</v>
      </c>
      <c r="D245" s="56">
        <v>2583</v>
      </c>
      <c r="E245" s="56" t="s">
        <v>334</v>
      </c>
      <c r="F245" s="56" t="s">
        <v>2171</v>
      </c>
      <c r="G245" s="56">
        <v>156</v>
      </c>
      <c r="H245" s="56">
        <v>40414</v>
      </c>
      <c r="I245" s="56">
        <v>40414</v>
      </c>
      <c r="J245" s="56" t="s">
        <v>2170</v>
      </c>
      <c r="K245" s="56">
        <v>21717426</v>
      </c>
      <c r="L245" s="56">
        <v>21721906</v>
      </c>
      <c r="M245" s="56" t="s">
        <v>173</v>
      </c>
      <c r="N245" s="56" t="s">
        <v>375</v>
      </c>
      <c r="O245" s="56">
        <v>10545</v>
      </c>
      <c r="P245" s="56">
        <v>3483</v>
      </c>
      <c r="Q245" s="56" t="s">
        <v>336</v>
      </c>
    </row>
    <row r="246" spans="1:17" x14ac:dyDescent="0.35">
      <c r="A246" s="56" t="s">
        <v>711</v>
      </c>
      <c r="B246" s="56">
        <v>22122645</v>
      </c>
      <c r="C246" s="56">
        <v>22123847</v>
      </c>
      <c r="D246" s="56">
        <v>1203</v>
      </c>
      <c r="E246" s="56" t="s">
        <v>334</v>
      </c>
      <c r="F246" s="56" t="s">
        <v>2169</v>
      </c>
      <c r="G246" s="56">
        <v>157</v>
      </c>
      <c r="H246" s="56">
        <v>40453</v>
      </c>
      <c r="I246" s="56">
        <v>40453</v>
      </c>
      <c r="J246" s="56" t="s">
        <v>733</v>
      </c>
      <c r="K246" s="56">
        <v>22129190</v>
      </c>
      <c r="L246" s="56">
        <v>22240802</v>
      </c>
      <c r="M246" s="56" t="s">
        <v>331</v>
      </c>
      <c r="N246" s="56" t="s">
        <v>349</v>
      </c>
      <c r="O246" s="56">
        <v>-6545</v>
      </c>
      <c r="P246" s="56">
        <v>5343</v>
      </c>
      <c r="Q246" s="56" t="s">
        <v>336</v>
      </c>
    </row>
    <row r="247" spans="1:17" x14ac:dyDescent="0.35">
      <c r="A247" s="56" t="s">
        <v>401</v>
      </c>
      <c r="B247" s="56">
        <v>171348</v>
      </c>
      <c r="C247" s="56">
        <v>173616</v>
      </c>
      <c r="D247" s="56">
        <v>2269</v>
      </c>
      <c r="E247" s="56" t="s">
        <v>334</v>
      </c>
      <c r="F247" s="56" t="s">
        <v>2168</v>
      </c>
      <c r="G247" s="56">
        <v>158</v>
      </c>
      <c r="H247" s="56">
        <v>40549</v>
      </c>
      <c r="I247" s="56">
        <v>40549</v>
      </c>
      <c r="J247" s="56" t="s">
        <v>707</v>
      </c>
      <c r="K247" s="56">
        <v>170737</v>
      </c>
      <c r="L247" s="56">
        <v>172368</v>
      </c>
      <c r="M247" s="56" t="s">
        <v>173</v>
      </c>
      <c r="N247" s="56" t="s">
        <v>337</v>
      </c>
      <c r="O247" s="56">
        <v>1020</v>
      </c>
      <c r="P247" s="56">
        <v>611</v>
      </c>
      <c r="Q247" s="56" t="s">
        <v>336</v>
      </c>
    </row>
    <row r="248" spans="1:17" x14ac:dyDescent="0.35">
      <c r="A248" s="56" t="s">
        <v>401</v>
      </c>
      <c r="B248" s="56">
        <v>485131</v>
      </c>
      <c r="C248" s="56">
        <v>486244</v>
      </c>
      <c r="D248" s="56">
        <v>1114</v>
      </c>
      <c r="E248" s="56" t="s">
        <v>334</v>
      </c>
      <c r="F248" s="56" t="s">
        <v>2167</v>
      </c>
      <c r="G248" s="56">
        <v>159</v>
      </c>
      <c r="H248" s="56">
        <v>40583</v>
      </c>
      <c r="I248" s="56">
        <v>40583</v>
      </c>
      <c r="J248" s="56" t="s">
        <v>703</v>
      </c>
      <c r="K248" s="56">
        <v>485301</v>
      </c>
      <c r="L248" s="56">
        <v>537915</v>
      </c>
      <c r="M248" s="56" t="s">
        <v>331</v>
      </c>
      <c r="N248" s="56" t="s">
        <v>337</v>
      </c>
      <c r="O248" s="56">
        <v>-170</v>
      </c>
      <c r="P248" s="56">
        <v>170</v>
      </c>
      <c r="Q248" s="56" t="s">
        <v>336</v>
      </c>
    </row>
    <row r="249" spans="1:17" x14ac:dyDescent="0.35">
      <c r="A249" s="56" t="s">
        <v>401</v>
      </c>
      <c r="B249" s="56">
        <v>627436</v>
      </c>
      <c r="C249" s="56">
        <v>630177</v>
      </c>
      <c r="D249" s="56">
        <v>2742</v>
      </c>
      <c r="E249" s="56" t="s">
        <v>334</v>
      </c>
      <c r="F249" s="56" t="s">
        <v>2166</v>
      </c>
      <c r="G249" s="56">
        <v>160</v>
      </c>
      <c r="H249" s="56">
        <v>40596</v>
      </c>
      <c r="I249" s="56">
        <v>40596</v>
      </c>
      <c r="J249" s="56" t="s">
        <v>700</v>
      </c>
      <c r="K249" s="56">
        <v>612006</v>
      </c>
      <c r="L249" s="56">
        <v>637818</v>
      </c>
      <c r="M249" s="56" t="s">
        <v>173</v>
      </c>
      <c r="N249" s="56" t="s">
        <v>339</v>
      </c>
      <c r="O249" s="56">
        <v>10382</v>
      </c>
      <c r="P249" s="56">
        <v>7641</v>
      </c>
      <c r="Q249" s="56" t="s">
        <v>329</v>
      </c>
    </row>
    <row r="250" spans="1:17" x14ac:dyDescent="0.35">
      <c r="A250" s="56" t="s">
        <v>401</v>
      </c>
      <c r="B250" s="56">
        <v>627436</v>
      </c>
      <c r="C250" s="56">
        <v>630177</v>
      </c>
      <c r="D250" s="56">
        <v>2742</v>
      </c>
      <c r="E250" s="56" t="s">
        <v>334</v>
      </c>
      <c r="F250" s="56" t="s">
        <v>2166</v>
      </c>
      <c r="G250" s="56">
        <v>160</v>
      </c>
      <c r="H250" s="56">
        <v>40599</v>
      </c>
      <c r="I250" s="56">
        <v>40599</v>
      </c>
      <c r="J250" s="56" t="s">
        <v>2164</v>
      </c>
      <c r="K250" s="56">
        <v>637166</v>
      </c>
      <c r="L250" s="56">
        <v>641747</v>
      </c>
      <c r="M250" s="56" t="s">
        <v>331</v>
      </c>
      <c r="N250" s="56" t="s">
        <v>349</v>
      </c>
      <c r="O250" s="56">
        <v>-9730</v>
      </c>
      <c r="P250" s="56">
        <v>6989</v>
      </c>
      <c r="Q250" s="56" t="s">
        <v>336</v>
      </c>
    </row>
    <row r="251" spans="1:17" x14ac:dyDescent="0.35">
      <c r="A251" s="56" t="s">
        <v>401</v>
      </c>
      <c r="B251" s="56">
        <v>635361</v>
      </c>
      <c r="C251" s="56">
        <v>638068</v>
      </c>
      <c r="D251" s="56">
        <v>2708</v>
      </c>
      <c r="E251" s="56" t="s">
        <v>334</v>
      </c>
      <c r="F251" s="56" t="s">
        <v>2165</v>
      </c>
      <c r="G251" s="56">
        <v>161</v>
      </c>
      <c r="H251" s="56">
        <v>40596</v>
      </c>
      <c r="I251" s="56">
        <v>40596</v>
      </c>
      <c r="J251" s="56" t="s">
        <v>700</v>
      </c>
      <c r="K251" s="56">
        <v>612006</v>
      </c>
      <c r="L251" s="56">
        <v>637818</v>
      </c>
      <c r="M251" s="56" t="s">
        <v>173</v>
      </c>
      <c r="N251" s="56" t="s">
        <v>337</v>
      </c>
      <c r="O251" s="56">
        <v>2457</v>
      </c>
      <c r="P251" s="56">
        <v>250</v>
      </c>
      <c r="Q251" s="56" t="s">
        <v>336</v>
      </c>
    </row>
    <row r="252" spans="1:17" x14ac:dyDescent="0.35">
      <c r="A252" s="56" t="s">
        <v>401</v>
      </c>
      <c r="B252" s="56">
        <v>635361</v>
      </c>
      <c r="C252" s="56">
        <v>638068</v>
      </c>
      <c r="D252" s="56">
        <v>2708</v>
      </c>
      <c r="E252" s="56" t="s">
        <v>334</v>
      </c>
      <c r="F252" s="56" t="s">
        <v>2165</v>
      </c>
      <c r="G252" s="56">
        <v>161</v>
      </c>
      <c r="H252" s="56">
        <v>40598</v>
      </c>
      <c r="I252" s="56">
        <v>40598</v>
      </c>
      <c r="J252" s="56" t="s">
        <v>702</v>
      </c>
      <c r="K252" s="56">
        <v>634058</v>
      </c>
      <c r="L252" s="56">
        <v>637818</v>
      </c>
      <c r="M252" s="56" t="s">
        <v>173</v>
      </c>
      <c r="N252" s="56" t="s">
        <v>337</v>
      </c>
      <c r="O252" s="56">
        <v>2457</v>
      </c>
      <c r="P252" s="56">
        <v>250</v>
      </c>
      <c r="Q252" s="56" t="s">
        <v>336</v>
      </c>
    </row>
    <row r="253" spans="1:17" x14ac:dyDescent="0.35">
      <c r="A253" s="56" t="s">
        <v>401</v>
      </c>
      <c r="B253" s="56">
        <v>635361</v>
      </c>
      <c r="C253" s="56">
        <v>638068</v>
      </c>
      <c r="D253" s="56">
        <v>2708</v>
      </c>
      <c r="E253" s="56" t="s">
        <v>334</v>
      </c>
      <c r="F253" s="56" t="s">
        <v>2165</v>
      </c>
      <c r="G253" s="56">
        <v>161</v>
      </c>
      <c r="H253" s="56">
        <v>40599</v>
      </c>
      <c r="I253" s="56">
        <v>40599</v>
      </c>
      <c r="J253" s="56" t="s">
        <v>2164</v>
      </c>
      <c r="K253" s="56">
        <v>637166</v>
      </c>
      <c r="L253" s="56">
        <v>641747</v>
      </c>
      <c r="M253" s="56" t="s">
        <v>331</v>
      </c>
      <c r="N253" s="56" t="s">
        <v>337</v>
      </c>
      <c r="O253" s="56">
        <v>-1805</v>
      </c>
      <c r="P253" s="56">
        <v>902</v>
      </c>
      <c r="Q253" s="56" t="s">
        <v>336</v>
      </c>
    </row>
    <row r="254" spans="1:17" x14ac:dyDescent="0.35">
      <c r="A254" s="56" t="s">
        <v>401</v>
      </c>
      <c r="B254" s="56">
        <v>676225</v>
      </c>
      <c r="C254" s="56">
        <v>679927</v>
      </c>
      <c r="D254" s="56">
        <v>3703</v>
      </c>
      <c r="E254" s="56" t="s">
        <v>334</v>
      </c>
      <c r="F254" s="56" t="s">
        <v>2163</v>
      </c>
      <c r="G254" s="56">
        <v>162</v>
      </c>
      <c r="H254" s="56">
        <v>40605</v>
      </c>
      <c r="I254" s="56">
        <v>40605</v>
      </c>
      <c r="J254" s="56" t="s">
        <v>696</v>
      </c>
      <c r="K254" s="56">
        <v>678535</v>
      </c>
      <c r="L254" s="56">
        <v>695701</v>
      </c>
      <c r="M254" s="56" t="s">
        <v>331</v>
      </c>
      <c r="N254" s="56" t="s">
        <v>337</v>
      </c>
      <c r="O254" s="56">
        <v>-2310</v>
      </c>
      <c r="P254" s="56">
        <v>1392</v>
      </c>
      <c r="Q254" s="56" t="s">
        <v>336</v>
      </c>
    </row>
    <row r="255" spans="1:17" x14ac:dyDescent="0.35">
      <c r="A255" s="56" t="s">
        <v>401</v>
      </c>
      <c r="B255" s="56">
        <v>680660</v>
      </c>
      <c r="C255" s="56">
        <v>682769</v>
      </c>
      <c r="D255" s="56">
        <v>2110</v>
      </c>
      <c r="E255" s="56" t="s">
        <v>334</v>
      </c>
      <c r="F255" s="56" t="s">
        <v>2162</v>
      </c>
      <c r="G255" s="56">
        <v>163</v>
      </c>
      <c r="H255" s="56">
        <v>40605</v>
      </c>
      <c r="I255" s="56">
        <v>40605</v>
      </c>
      <c r="J255" s="56" t="s">
        <v>696</v>
      </c>
      <c r="K255" s="56">
        <v>678535</v>
      </c>
      <c r="L255" s="56">
        <v>695701</v>
      </c>
      <c r="M255" s="56" t="s">
        <v>331</v>
      </c>
      <c r="N255" s="56" t="s">
        <v>339</v>
      </c>
      <c r="O255" s="56">
        <v>2125</v>
      </c>
      <c r="P255" s="56">
        <v>2125</v>
      </c>
      <c r="Q255" s="56" t="s">
        <v>336</v>
      </c>
    </row>
    <row r="256" spans="1:17" x14ac:dyDescent="0.35">
      <c r="A256" s="56" t="s">
        <v>401</v>
      </c>
      <c r="B256" s="56">
        <v>689013</v>
      </c>
      <c r="C256" s="56">
        <v>690601</v>
      </c>
      <c r="D256" s="56">
        <v>1589</v>
      </c>
      <c r="E256" s="56" t="s">
        <v>334</v>
      </c>
      <c r="F256" s="56" t="s">
        <v>2161</v>
      </c>
      <c r="G256" s="56">
        <v>164</v>
      </c>
      <c r="H256" s="56">
        <v>40605</v>
      </c>
      <c r="I256" s="56">
        <v>40605</v>
      </c>
      <c r="J256" s="56" t="s">
        <v>696</v>
      </c>
      <c r="K256" s="56">
        <v>678535</v>
      </c>
      <c r="L256" s="56">
        <v>695701</v>
      </c>
      <c r="M256" s="56" t="s">
        <v>331</v>
      </c>
      <c r="N256" s="56" t="s">
        <v>339</v>
      </c>
      <c r="O256" s="56">
        <v>10478</v>
      </c>
      <c r="P256" s="56">
        <v>5100</v>
      </c>
      <c r="Q256" s="56" t="s">
        <v>336</v>
      </c>
    </row>
    <row r="257" spans="1:17" x14ac:dyDescent="0.35">
      <c r="A257" s="56" t="s">
        <v>401</v>
      </c>
      <c r="B257" s="56">
        <v>699081</v>
      </c>
      <c r="C257" s="56">
        <v>701175</v>
      </c>
      <c r="D257" s="56">
        <v>2095</v>
      </c>
      <c r="E257" s="56" t="s">
        <v>334</v>
      </c>
      <c r="F257" s="56" t="s">
        <v>2160</v>
      </c>
      <c r="G257" s="56">
        <v>165</v>
      </c>
      <c r="H257" s="56">
        <v>40606</v>
      </c>
      <c r="I257" s="56">
        <v>40606</v>
      </c>
      <c r="J257" s="56" t="s">
        <v>2159</v>
      </c>
      <c r="K257" s="56">
        <v>701727</v>
      </c>
      <c r="L257" s="56">
        <v>704255</v>
      </c>
      <c r="M257" s="56" t="s">
        <v>173</v>
      </c>
      <c r="N257" s="56" t="s">
        <v>375</v>
      </c>
      <c r="O257" s="56">
        <v>5174</v>
      </c>
      <c r="P257" s="56">
        <v>552</v>
      </c>
      <c r="Q257" s="56" t="s">
        <v>336</v>
      </c>
    </row>
    <row r="258" spans="1:17" x14ac:dyDescent="0.35">
      <c r="A258" s="56" t="s">
        <v>401</v>
      </c>
      <c r="B258" s="56">
        <v>798543</v>
      </c>
      <c r="C258" s="56">
        <v>807149</v>
      </c>
      <c r="D258" s="56">
        <v>8607</v>
      </c>
      <c r="E258" s="56" t="s">
        <v>334</v>
      </c>
      <c r="F258" s="56" t="s">
        <v>2158</v>
      </c>
      <c r="G258" s="56">
        <v>166</v>
      </c>
      <c r="H258" s="56">
        <v>12798227</v>
      </c>
      <c r="I258" s="56">
        <v>12798227</v>
      </c>
      <c r="J258" s="56" t="s">
        <v>694</v>
      </c>
      <c r="K258" s="56">
        <v>807987</v>
      </c>
      <c r="L258" s="56">
        <v>809626</v>
      </c>
      <c r="M258" s="56" t="s">
        <v>331</v>
      </c>
      <c r="N258" s="56" t="s">
        <v>349</v>
      </c>
      <c r="O258" s="56">
        <v>-9444</v>
      </c>
      <c r="P258" s="56">
        <v>838</v>
      </c>
      <c r="Q258" s="56" t="s">
        <v>336</v>
      </c>
    </row>
    <row r="259" spans="1:17" x14ac:dyDescent="0.35">
      <c r="A259" s="56" t="s">
        <v>401</v>
      </c>
      <c r="B259" s="56">
        <v>819394</v>
      </c>
      <c r="C259" s="56">
        <v>823015</v>
      </c>
      <c r="D259" s="56">
        <v>3622</v>
      </c>
      <c r="E259" s="56" t="s">
        <v>334</v>
      </c>
      <c r="F259" s="56" t="s">
        <v>2156</v>
      </c>
      <c r="G259" s="56">
        <v>167</v>
      </c>
      <c r="H259" s="56">
        <v>12798228</v>
      </c>
      <c r="I259" s="56">
        <v>12798228</v>
      </c>
      <c r="J259" s="56" t="s">
        <v>2157</v>
      </c>
      <c r="K259" s="56">
        <v>810220</v>
      </c>
      <c r="L259" s="56">
        <v>811842</v>
      </c>
      <c r="M259" s="56" t="s">
        <v>173</v>
      </c>
      <c r="N259" s="56" t="s">
        <v>349</v>
      </c>
      <c r="O259" s="56">
        <v>-7552</v>
      </c>
      <c r="P259" s="56">
        <v>7552</v>
      </c>
      <c r="Q259" s="56" t="s">
        <v>336</v>
      </c>
    </row>
    <row r="260" spans="1:17" x14ac:dyDescent="0.35">
      <c r="A260" s="56" t="s">
        <v>401</v>
      </c>
      <c r="B260" s="56">
        <v>819394</v>
      </c>
      <c r="C260" s="56">
        <v>823015</v>
      </c>
      <c r="D260" s="56">
        <v>3622</v>
      </c>
      <c r="E260" s="56" t="s">
        <v>334</v>
      </c>
      <c r="F260" s="56" t="s">
        <v>2156</v>
      </c>
      <c r="G260" s="56">
        <v>167</v>
      </c>
      <c r="H260" s="56">
        <v>40615</v>
      </c>
      <c r="I260" s="56">
        <v>40615</v>
      </c>
      <c r="J260" s="56" t="s">
        <v>692</v>
      </c>
      <c r="K260" s="56">
        <v>812222</v>
      </c>
      <c r="L260" s="56">
        <v>836753</v>
      </c>
      <c r="M260" s="56" t="s">
        <v>173</v>
      </c>
      <c r="N260" s="56" t="s">
        <v>339</v>
      </c>
      <c r="O260" s="56">
        <v>17359</v>
      </c>
      <c r="P260" s="56">
        <v>7172</v>
      </c>
      <c r="Q260" s="56" t="s">
        <v>329</v>
      </c>
    </row>
    <row r="261" spans="1:17" x14ac:dyDescent="0.35">
      <c r="A261" s="56" t="s">
        <v>401</v>
      </c>
      <c r="B261" s="56">
        <v>910251</v>
      </c>
      <c r="C261" s="56">
        <v>913820</v>
      </c>
      <c r="D261" s="56">
        <v>3570</v>
      </c>
      <c r="E261" s="56" t="s">
        <v>334</v>
      </c>
      <c r="F261" s="56" t="s">
        <v>2155</v>
      </c>
      <c r="G261" s="56">
        <v>168</v>
      </c>
      <c r="H261" s="56">
        <v>40616</v>
      </c>
      <c r="I261" s="56">
        <v>40616</v>
      </c>
      <c r="J261" s="56" t="s">
        <v>687</v>
      </c>
      <c r="K261" s="56">
        <v>903501</v>
      </c>
      <c r="L261" s="56">
        <v>912794</v>
      </c>
      <c r="M261" s="56" t="s">
        <v>173</v>
      </c>
      <c r="N261" s="56" t="s">
        <v>337</v>
      </c>
      <c r="O261" s="56">
        <v>2543</v>
      </c>
      <c r="P261" s="56">
        <v>1026</v>
      </c>
      <c r="Q261" s="56" t="s">
        <v>336</v>
      </c>
    </row>
    <row r="262" spans="1:17" x14ac:dyDescent="0.35">
      <c r="A262" s="56" t="s">
        <v>401</v>
      </c>
      <c r="B262" s="56">
        <v>937292</v>
      </c>
      <c r="C262" s="56">
        <v>941078</v>
      </c>
      <c r="D262" s="56">
        <v>3787</v>
      </c>
      <c r="E262" s="56" t="s">
        <v>334</v>
      </c>
      <c r="F262" s="56" t="s">
        <v>2154</v>
      </c>
      <c r="G262" s="56">
        <v>169</v>
      </c>
      <c r="H262" s="56">
        <v>12798230</v>
      </c>
      <c r="I262" s="56">
        <v>12798230</v>
      </c>
      <c r="J262" s="56" t="s">
        <v>2153</v>
      </c>
      <c r="K262" s="56">
        <v>934400</v>
      </c>
      <c r="L262" s="56">
        <v>934900</v>
      </c>
      <c r="M262" s="56" t="s">
        <v>173</v>
      </c>
      <c r="N262" s="56" t="s">
        <v>349</v>
      </c>
      <c r="O262" s="56">
        <v>-2392</v>
      </c>
      <c r="P262" s="56">
        <v>2392</v>
      </c>
      <c r="Q262" s="56" t="s">
        <v>336</v>
      </c>
    </row>
    <row r="263" spans="1:17" x14ac:dyDescent="0.35">
      <c r="A263" s="56" t="s">
        <v>401</v>
      </c>
      <c r="B263" s="56">
        <v>1193173</v>
      </c>
      <c r="C263" s="56">
        <v>1194316</v>
      </c>
      <c r="D263" s="56">
        <v>1144</v>
      </c>
      <c r="E263" s="56" t="s">
        <v>334</v>
      </c>
      <c r="F263" s="56" t="s">
        <v>2151</v>
      </c>
      <c r="G263" s="56">
        <v>170</v>
      </c>
      <c r="H263" s="56">
        <v>14462436</v>
      </c>
      <c r="I263" s="56">
        <v>14462436</v>
      </c>
      <c r="J263" s="56" t="s">
        <v>2152</v>
      </c>
      <c r="K263" s="56">
        <v>1194203</v>
      </c>
      <c r="L263" s="56">
        <v>1194528</v>
      </c>
      <c r="M263" s="56" t="s">
        <v>331</v>
      </c>
      <c r="N263" s="56" t="s">
        <v>337</v>
      </c>
      <c r="O263" s="56">
        <v>-1030</v>
      </c>
      <c r="P263" s="56">
        <v>113</v>
      </c>
      <c r="Q263" s="56" t="s">
        <v>336</v>
      </c>
    </row>
    <row r="264" spans="1:17" x14ac:dyDescent="0.35">
      <c r="A264" s="56" t="s">
        <v>401</v>
      </c>
      <c r="B264" s="56">
        <v>1193173</v>
      </c>
      <c r="C264" s="56">
        <v>1194316</v>
      </c>
      <c r="D264" s="56">
        <v>1144</v>
      </c>
      <c r="E264" s="56" t="s">
        <v>334</v>
      </c>
      <c r="F264" s="56" t="s">
        <v>2151</v>
      </c>
      <c r="G264" s="56">
        <v>170</v>
      </c>
      <c r="H264" s="56">
        <v>40640</v>
      </c>
      <c r="I264" s="56">
        <v>40640</v>
      </c>
      <c r="J264" s="56" t="s">
        <v>2150</v>
      </c>
      <c r="K264" s="56">
        <v>1184595</v>
      </c>
      <c r="L264" s="56">
        <v>1194028</v>
      </c>
      <c r="M264" s="56" t="s">
        <v>173</v>
      </c>
      <c r="N264" s="56" t="s">
        <v>337</v>
      </c>
      <c r="O264" s="56">
        <v>855</v>
      </c>
      <c r="P264" s="56">
        <v>288</v>
      </c>
      <c r="Q264" s="56" t="s">
        <v>336</v>
      </c>
    </row>
    <row r="265" spans="1:17" x14ac:dyDescent="0.35">
      <c r="A265" s="56" t="s">
        <v>401</v>
      </c>
      <c r="B265" s="56">
        <v>2576684</v>
      </c>
      <c r="C265" s="56">
        <v>2578812</v>
      </c>
      <c r="D265" s="56">
        <v>2129</v>
      </c>
      <c r="E265" s="56" t="s">
        <v>334</v>
      </c>
      <c r="F265" s="56" t="s">
        <v>2149</v>
      </c>
      <c r="G265" s="56">
        <v>171</v>
      </c>
      <c r="H265" s="56">
        <v>40828</v>
      </c>
      <c r="I265" s="56">
        <v>40828</v>
      </c>
      <c r="J265" s="56" t="s">
        <v>2148</v>
      </c>
      <c r="K265" s="56">
        <v>2578586</v>
      </c>
      <c r="L265" s="56">
        <v>2579916</v>
      </c>
      <c r="M265" s="56" t="s">
        <v>173</v>
      </c>
      <c r="N265" s="56" t="s">
        <v>330</v>
      </c>
      <c r="O265" s="56">
        <v>3232</v>
      </c>
      <c r="P265" s="56">
        <v>226</v>
      </c>
      <c r="Q265" s="56" t="s">
        <v>336</v>
      </c>
    </row>
    <row r="266" spans="1:17" x14ac:dyDescent="0.35">
      <c r="A266" s="56" t="s">
        <v>401</v>
      </c>
      <c r="B266" s="56">
        <v>2586566</v>
      </c>
      <c r="C266" s="56">
        <v>2589014</v>
      </c>
      <c r="D266" s="56">
        <v>2449</v>
      </c>
      <c r="E266" s="56" t="s">
        <v>334</v>
      </c>
      <c r="F266" s="56" t="s">
        <v>2146</v>
      </c>
      <c r="G266" s="56">
        <v>172</v>
      </c>
      <c r="H266" s="56">
        <v>19835436</v>
      </c>
      <c r="I266" s="56">
        <v>19835436</v>
      </c>
      <c r="J266" s="56" t="s">
        <v>2147</v>
      </c>
      <c r="K266" s="56">
        <v>2587235</v>
      </c>
      <c r="L266" s="56">
        <v>2589200</v>
      </c>
      <c r="M266" s="56" t="s">
        <v>173</v>
      </c>
      <c r="N266" s="56" t="s">
        <v>330</v>
      </c>
      <c r="O266" s="56">
        <v>2634</v>
      </c>
      <c r="P266" s="56">
        <v>186</v>
      </c>
      <c r="Q266" s="56" t="s">
        <v>329</v>
      </c>
    </row>
    <row r="267" spans="1:17" x14ac:dyDescent="0.35">
      <c r="A267" s="56" t="s">
        <v>401</v>
      </c>
      <c r="B267" s="56">
        <v>2586566</v>
      </c>
      <c r="C267" s="56">
        <v>2589014</v>
      </c>
      <c r="D267" s="56">
        <v>2449</v>
      </c>
      <c r="E267" s="56" t="s">
        <v>334</v>
      </c>
      <c r="F267" s="56" t="s">
        <v>2146</v>
      </c>
      <c r="G267" s="56">
        <v>172</v>
      </c>
      <c r="H267" s="56">
        <v>40831</v>
      </c>
      <c r="I267" s="56">
        <v>40831</v>
      </c>
      <c r="J267" s="56" t="s">
        <v>2145</v>
      </c>
      <c r="K267" s="56">
        <v>2588315</v>
      </c>
      <c r="L267" s="56">
        <v>2590983</v>
      </c>
      <c r="M267" s="56" t="s">
        <v>331</v>
      </c>
      <c r="N267" s="56" t="s">
        <v>337</v>
      </c>
      <c r="O267" s="56">
        <v>-1749</v>
      </c>
      <c r="P267" s="56">
        <v>699</v>
      </c>
      <c r="Q267" s="56" t="s">
        <v>336</v>
      </c>
    </row>
    <row r="268" spans="1:17" x14ac:dyDescent="0.35">
      <c r="A268" s="56" t="s">
        <v>401</v>
      </c>
      <c r="B268" s="56">
        <v>2617219</v>
      </c>
      <c r="C268" s="56">
        <v>2618748</v>
      </c>
      <c r="D268" s="56">
        <v>1530</v>
      </c>
      <c r="E268" s="56" t="s">
        <v>334</v>
      </c>
      <c r="F268" s="56" t="s">
        <v>2144</v>
      </c>
      <c r="G268" s="56">
        <v>173</v>
      </c>
      <c r="H268" s="56">
        <v>40832</v>
      </c>
      <c r="I268" s="56">
        <v>40832</v>
      </c>
      <c r="J268" s="56" t="s">
        <v>672</v>
      </c>
      <c r="K268" s="56">
        <v>2617558</v>
      </c>
      <c r="L268" s="56">
        <v>2628150</v>
      </c>
      <c r="M268" s="56" t="s">
        <v>331</v>
      </c>
      <c r="N268" s="56" t="s">
        <v>337</v>
      </c>
      <c r="O268" s="56">
        <v>-339</v>
      </c>
      <c r="P268" s="56">
        <v>339</v>
      </c>
      <c r="Q268" s="56" t="s">
        <v>336</v>
      </c>
    </row>
    <row r="269" spans="1:17" x14ac:dyDescent="0.35">
      <c r="A269" s="56" t="s">
        <v>401</v>
      </c>
      <c r="B269" s="56">
        <v>2690320</v>
      </c>
      <c r="C269" s="56">
        <v>2692353</v>
      </c>
      <c r="D269" s="56">
        <v>2034</v>
      </c>
      <c r="E269" s="56" t="s">
        <v>334</v>
      </c>
      <c r="F269" s="56" t="s">
        <v>2143</v>
      </c>
      <c r="G269" s="56">
        <v>174</v>
      </c>
      <c r="H269" s="56">
        <v>40834</v>
      </c>
      <c r="I269" s="56">
        <v>40834</v>
      </c>
      <c r="J269" s="56" t="s">
        <v>2142</v>
      </c>
      <c r="K269" s="56">
        <v>2690046</v>
      </c>
      <c r="L269" s="56">
        <v>2691966</v>
      </c>
      <c r="M269" s="56" t="s">
        <v>331</v>
      </c>
      <c r="N269" s="56" t="s">
        <v>330</v>
      </c>
      <c r="O269" s="56">
        <v>274</v>
      </c>
      <c r="P269" s="56">
        <v>274</v>
      </c>
      <c r="Q269" s="56" t="s">
        <v>336</v>
      </c>
    </row>
    <row r="270" spans="1:17" x14ac:dyDescent="0.35">
      <c r="A270" s="56" t="s">
        <v>401</v>
      </c>
      <c r="B270" s="56">
        <v>2762488</v>
      </c>
      <c r="C270" s="56">
        <v>2764330</v>
      </c>
      <c r="D270" s="56">
        <v>1843</v>
      </c>
      <c r="E270" s="56" t="s">
        <v>334</v>
      </c>
      <c r="F270" s="56" t="s">
        <v>2141</v>
      </c>
      <c r="G270" s="56">
        <v>175</v>
      </c>
      <c r="H270" s="56">
        <v>19835097</v>
      </c>
      <c r="I270" s="56">
        <v>19835097</v>
      </c>
      <c r="J270" s="56" t="s">
        <v>662</v>
      </c>
      <c r="K270" s="56">
        <v>2729164</v>
      </c>
      <c r="L270" s="56">
        <v>2730404</v>
      </c>
      <c r="M270" s="56" t="s">
        <v>173</v>
      </c>
      <c r="N270" s="56" t="s">
        <v>349</v>
      </c>
      <c r="O270" s="56">
        <v>-32084</v>
      </c>
      <c r="P270" s="56">
        <v>32084</v>
      </c>
      <c r="Q270" s="56" t="s">
        <v>336</v>
      </c>
    </row>
    <row r="271" spans="1:17" x14ac:dyDescent="0.35">
      <c r="A271" s="56" t="s">
        <v>401</v>
      </c>
      <c r="B271" s="56">
        <v>2762488</v>
      </c>
      <c r="C271" s="56">
        <v>2764330</v>
      </c>
      <c r="D271" s="56">
        <v>1843</v>
      </c>
      <c r="E271" s="56" t="s">
        <v>334</v>
      </c>
      <c r="F271" s="56" t="s">
        <v>2141</v>
      </c>
      <c r="G271" s="56">
        <v>175</v>
      </c>
      <c r="H271" s="56">
        <v>40835</v>
      </c>
      <c r="I271" s="56">
        <v>40835</v>
      </c>
      <c r="J271" s="56" t="s">
        <v>660</v>
      </c>
      <c r="K271" s="56">
        <v>2721975</v>
      </c>
      <c r="L271" s="56">
        <v>2824950</v>
      </c>
      <c r="M271" s="56" t="s">
        <v>173</v>
      </c>
      <c r="N271" s="56" t="s">
        <v>339</v>
      </c>
      <c r="O271" s="56">
        <v>62462</v>
      </c>
      <c r="P271" s="56">
        <v>40513</v>
      </c>
      <c r="Q271" s="56" t="s">
        <v>329</v>
      </c>
    </row>
    <row r="272" spans="1:17" x14ac:dyDescent="0.35">
      <c r="A272" s="56" t="s">
        <v>401</v>
      </c>
      <c r="B272" s="56">
        <v>2777869</v>
      </c>
      <c r="C272" s="56">
        <v>2779522</v>
      </c>
      <c r="D272" s="56">
        <v>1654</v>
      </c>
      <c r="E272" s="56" t="s">
        <v>334</v>
      </c>
      <c r="F272" s="56" t="s">
        <v>2140</v>
      </c>
      <c r="G272" s="56">
        <v>176</v>
      </c>
      <c r="H272" s="56">
        <v>40835</v>
      </c>
      <c r="I272" s="56">
        <v>40835</v>
      </c>
      <c r="J272" s="56" t="s">
        <v>660</v>
      </c>
      <c r="K272" s="56">
        <v>2721975</v>
      </c>
      <c r="L272" s="56">
        <v>2824950</v>
      </c>
      <c r="M272" s="56" t="s">
        <v>173</v>
      </c>
      <c r="N272" s="56" t="s">
        <v>339</v>
      </c>
      <c r="O272" s="56">
        <v>47081</v>
      </c>
      <c r="P272" s="56">
        <v>45428</v>
      </c>
      <c r="Q272" s="56" t="s">
        <v>336</v>
      </c>
    </row>
    <row r="273" spans="1:17" x14ac:dyDescent="0.35">
      <c r="A273" s="56" t="s">
        <v>401</v>
      </c>
      <c r="B273" s="56">
        <v>2791940</v>
      </c>
      <c r="C273" s="56">
        <v>2794052</v>
      </c>
      <c r="D273" s="56">
        <v>2113</v>
      </c>
      <c r="E273" s="56" t="s">
        <v>334</v>
      </c>
      <c r="F273" s="56" t="s">
        <v>2139</v>
      </c>
      <c r="G273" s="56">
        <v>177</v>
      </c>
      <c r="H273" s="56">
        <v>40835</v>
      </c>
      <c r="I273" s="56">
        <v>40835</v>
      </c>
      <c r="J273" s="56" t="s">
        <v>660</v>
      </c>
      <c r="K273" s="56">
        <v>2721975</v>
      </c>
      <c r="L273" s="56">
        <v>2824950</v>
      </c>
      <c r="M273" s="56" t="s">
        <v>173</v>
      </c>
      <c r="N273" s="56" t="s">
        <v>339</v>
      </c>
      <c r="O273" s="56">
        <v>33010</v>
      </c>
      <c r="P273" s="56">
        <v>30898</v>
      </c>
      <c r="Q273" s="56" t="s">
        <v>336</v>
      </c>
    </row>
    <row r="274" spans="1:17" x14ac:dyDescent="0.35">
      <c r="A274" s="56" t="s">
        <v>401</v>
      </c>
      <c r="B274" s="56">
        <v>2914277</v>
      </c>
      <c r="C274" s="56">
        <v>2916350</v>
      </c>
      <c r="D274" s="56">
        <v>2074</v>
      </c>
      <c r="E274" s="56" t="s">
        <v>334</v>
      </c>
      <c r="F274" s="56" t="s">
        <v>2138</v>
      </c>
      <c r="G274" s="56">
        <v>178</v>
      </c>
      <c r="H274" s="56">
        <v>40848</v>
      </c>
      <c r="I274" s="56">
        <v>40848</v>
      </c>
      <c r="J274" s="56" t="s">
        <v>659</v>
      </c>
      <c r="K274" s="56">
        <v>2912321</v>
      </c>
      <c r="L274" s="56">
        <v>2914561</v>
      </c>
      <c r="M274" s="56" t="s">
        <v>331</v>
      </c>
      <c r="N274" s="56" t="s">
        <v>330</v>
      </c>
      <c r="O274" s="56">
        <v>1956</v>
      </c>
      <c r="P274" s="56">
        <v>284</v>
      </c>
      <c r="Q274" s="56" t="s">
        <v>336</v>
      </c>
    </row>
    <row r="275" spans="1:17" x14ac:dyDescent="0.35">
      <c r="A275" s="56" t="s">
        <v>401</v>
      </c>
      <c r="B275" s="56">
        <v>2930570</v>
      </c>
      <c r="C275" s="56">
        <v>2932956</v>
      </c>
      <c r="D275" s="56">
        <v>2387</v>
      </c>
      <c r="E275" s="56" t="s">
        <v>334</v>
      </c>
      <c r="F275" s="56" t="s">
        <v>2136</v>
      </c>
      <c r="G275" s="56">
        <v>179</v>
      </c>
      <c r="H275" s="56">
        <v>26067234</v>
      </c>
      <c r="I275" s="56">
        <v>26067234</v>
      </c>
      <c r="J275" s="56" t="s">
        <v>2137</v>
      </c>
      <c r="K275" s="56">
        <v>2935734</v>
      </c>
      <c r="L275" s="56">
        <v>2935986</v>
      </c>
      <c r="M275" s="56" t="s">
        <v>331</v>
      </c>
      <c r="N275" s="56" t="s">
        <v>349</v>
      </c>
      <c r="O275" s="56">
        <v>-5164</v>
      </c>
      <c r="P275" s="56">
        <v>2778</v>
      </c>
      <c r="Q275" s="56" t="s">
        <v>336</v>
      </c>
    </row>
    <row r="276" spans="1:17" x14ac:dyDescent="0.35">
      <c r="A276" s="56" t="s">
        <v>401</v>
      </c>
      <c r="B276" s="56">
        <v>2930570</v>
      </c>
      <c r="C276" s="56">
        <v>2932956</v>
      </c>
      <c r="D276" s="56">
        <v>2387</v>
      </c>
      <c r="E276" s="56" t="s">
        <v>334</v>
      </c>
      <c r="F276" s="56" t="s">
        <v>2136</v>
      </c>
      <c r="G276" s="56">
        <v>179</v>
      </c>
      <c r="H276" s="56">
        <v>40850</v>
      </c>
      <c r="I276" s="56">
        <v>40850</v>
      </c>
      <c r="J276" s="56" t="s">
        <v>654</v>
      </c>
      <c r="K276" s="56">
        <v>2920318</v>
      </c>
      <c r="L276" s="56">
        <v>2949907</v>
      </c>
      <c r="M276" s="56" t="s">
        <v>173</v>
      </c>
      <c r="N276" s="56" t="s">
        <v>339</v>
      </c>
      <c r="O276" s="56">
        <v>19337</v>
      </c>
      <c r="P276" s="56">
        <v>10252</v>
      </c>
      <c r="Q276" s="56" t="s">
        <v>329</v>
      </c>
    </row>
    <row r="277" spans="1:17" x14ac:dyDescent="0.35">
      <c r="A277" s="56" t="s">
        <v>401</v>
      </c>
      <c r="B277" s="56">
        <v>3273079</v>
      </c>
      <c r="C277" s="56">
        <v>3274431</v>
      </c>
      <c r="D277" s="56">
        <v>1353</v>
      </c>
      <c r="E277" s="56" t="s">
        <v>334</v>
      </c>
      <c r="F277" s="56" t="s">
        <v>2135</v>
      </c>
      <c r="G277" s="56">
        <v>180</v>
      </c>
      <c r="H277" s="56">
        <v>12798048</v>
      </c>
      <c r="I277" s="56">
        <v>12798048</v>
      </c>
      <c r="J277" s="56" t="s">
        <v>2134</v>
      </c>
      <c r="K277" s="56">
        <v>3277174</v>
      </c>
      <c r="L277" s="56">
        <v>3277265</v>
      </c>
      <c r="M277" s="56" t="s">
        <v>331</v>
      </c>
      <c r="N277" s="56" t="s">
        <v>349</v>
      </c>
      <c r="O277" s="56">
        <v>-4095</v>
      </c>
      <c r="P277" s="56">
        <v>2743</v>
      </c>
      <c r="Q277" s="56" t="s">
        <v>336</v>
      </c>
    </row>
    <row r="278" spans="1:17" x14ac:dyDescent="0.35">
      <c r="A278" s="56" t="s">
        <v>401</v>
      </c>
      <c r="B278" s="56">
        <v>4151975</v>
      </c>
      <c r="C278" s="56">
        <v>4153377</v>
      </c>
      <c r="D278" s="56">
        <v>1403</v>
      </c>
      <c r="E278" s="56" t="s">
        <v>334</v>
      </c>
      <c r="F278" s="56" t="s">
        <v>2132</v>
      </c>
      <c r="G278" s="56">
        <v>181</v>
      </c>
      <c r="H278" s="56">
        <v>40990</v>
      </c>
      <c r="I278" s="56">
        <v>40990</v>
      </c>
      <c r="J278" s="56" t="s">
        <v>2133</v>
      </c>
      <c r="K278" s="56">
        <v>4144747</v>
      </c>
      <c r="L278" s="56">
        <v>4159514</v>
      </c>
      <c r="M278" s="56" t="s">
        <v>173</v>
      </c>
      <c r="N278" s="56" t="s">
        <v>339</v>
      </c>
      <c r="O278" s="56">
        <v>7539</v>
      </c>
      <c r="P278" s="56">
        <v>6137</v>
      </c>
      <c r="Q278" s="56" t="s">
        <v>329</v>
      </c>
    </row>
    <row r="279" spans="1:17" x14ac:dyDescent="0.35">
      <c r="A279" s="56" t="s">
        <v>401</v>
      </c>
      <c r="B279" s="56">
        <v>4151975</v>
      </c>
      <c r="C279" s="56">
        <v>4153377</v>
      </c>
      <c r="D279" s="56">
        <v>1403</v>
      </c>
      <c r="E279" s="56" t="s">
        <v>334</v>
      </c>
      <c r="F279" s="56" t="s">
        <v>2132</v>
      </c>
      <c r="G279" s="56">
        <v>181</v>
      </c>
      <c r="H279" s="56">
        <v>40992</v>
      </c>
      <c r="I279" s="56">
        <v>40992</v>
      </c>
      <c r="J279" s="56" t="s">
        <v>2131</v>
      </c>
      <c r="K279" s="56">
        <v>4150038</v>
      </c>
      <c r="L279" s="56">
        <v>4150758</v>
      </c>
      <c r="M279" s="56" t="s">
        <v>331</v>
      </c>
      <c r="N279" s="56" t="s">
        <v>375</v>
      </c>
      <c r="O279" s="56">
        <v>1937</v>
      </c>
      <c r="P279" s="56">
        <v>1217</v>
      </c>
      <c r="Q279" s="56" t="s">
        <v>336</v>
      </c>
    </row>
    <row r="280" spans="1:17" x14ac:dyDescent="0.35">
      <c r="A280" s="56" t="s">
        <v>401</v>
      </c>
      <c r="B280" s="56">
        <v>4482900</v>
      </c>
      <c r="C280" s="56">
        <v>4486436</v>
      </c>
      <c r="D280" s="56">
        <v>3537</v>
      </c>
      <c r="E280" s="56" t="s">
        <v>334</v>
      </c>
      <c r="F280" s="56" t="s">
        <v>2130</v>
      </c>
      <c r="G280" s="56">
        <v>182</v>
      </c>
      <c r="H280" s="56">
        <v>45826</v>
      </c>
      <c r="I280" s="56">
        <v>45826</v>
      </c>
      <c r="J280" s="56" t="s">
        <v>2129</v>
      </c>
      <c r="K280" s="56">
        <v>4480697</v>
      </c>
      <c r="L280" s="56">
        <v>4486483</v>
      </c>
      <c r="M280" s="56" t="s">
        <v>173</v>
      </c>
      <c r="N280" s="56" t="s">
        <v>339</v>
      </c>
      <c r="O280" s="56">
        <v>3583</v>
      </c>
      <c r="P280" s="56">
        <v>47</v>
      </c>
      <c r="Q280" s="56" t="s">
        <v>336</v>
      </c>
    </row>
    <row r="281" spans="1:17" x14ac:dyDescent="0.35">
      <c r="A281" s="56" t="s">
        <v>401</v>
      </c>
      <c r="B281" s="56">
        <v>4848417</v>
      </c>
      <c r="C281" s="56">
        <v>4851847</v>
      </c>
      <c r="D281" s="56">
        <v>3431</v>
      </c>
      <c r="E281" s="56" t="s">
        <v>334</v>
      </c>
      <c r="F281" s="56" t="s">
        <v>2127</v>
      </c>
      <c r="G281" s="56">
        <v>183</v>
      </c>
      <c r="H281" s="56">
        <v>12798072</v>
      </c>
      <c r="I281" s="56">
        <v>12798072</v>
      </c>
      <c r="J281" s="56" t="s">
        <v>2128</v>
      </c>
      <c r="K281" s="56">
        <v>4847779</v>
      </c>
      <c r="L281" s="56">
        <v>4849740</v>
      </c>
      <c r="M281" s="56" t="s">
        <v>331</v>
      </c>
      <c r="N281" s="56" t="s">
        <v>330</v>
      </c>
      <c r="O281" s="56">
        <v>638</v>
      </c>
      <c r="P281" s="56">
        <v>638</v>
      </c>
      <c r="Q281" s="56" t="s">
        <v>336</v>
      </c>
    </row>
    <row r="282" spans="1:17" x14ac:dyDescent="0.35">
      <c r="A282" s="56" t="s">
        <v>401</v>
      </c>
      <c r="B282" s="56">
        <v>4848417</v>
      </c>
      <c r="C282" s="56">
        <v>4851847</v>
      </c>
      <c r="D282" s="56">
        <v>3431</v>
      </c>
      <c r="E282" s="56" t="s">
        <v>334</v>
      </c>
      <c r="F282" s="56" t="s">
        <v>2127</v>
      </c>
      <c r="G282" s="56">
        <v>183</v>
      </c>
      <c r="H282" s="56">
        <v>41085</v>
      </c>
      <c r="I282" s="56">
        <v>41085</v>
      </c>
      <c r="J282" s="56" t="s">
        <v>2126</v>
      </c>
      <c r="K282" s="56">
        <v>4846070</v>
      </c>
      <c r="L282" s="56">
        <v>4865193</v>
      </c>
      <c r="M282" s="56" t="s">
        <v>173</v>
      </c>
      <c r="N282" s="56" t="s">
        <v>339</v>
      </c>
      <c r="O282" s="56">
        <v>16776</v>
      </c>
      <c r="P282" s="56">
        <v>2347</v>
      </c>
      <c r="Q282" s="56" t="s">
        <v>329</v>
      </c>
    </row>
    <row r="283" spans="1:17" x14ac:dyDescent="0.35">
      <c r="A283" s="56" t="s">
        <v>401</v>
      </c>
      <c r="B283" s="56">
        <v>5327653</v>
      </c>
      <c r="C283" s="56">
        <v>5330244</v>
      </c>
      <c r="D283" s="56">
        <v>2592</v>
      </c>
      <c r="E283" s="56" t="s">
        <v>334</v>
      </c>
      <c r="F283" s="56" t="s">
        <v>2125</v>
      </c>
      <c r="G283" s="56">
        <v>184</v>
      </c>
      <c r="H283" s="56">
        <v>41136</v>
      </c>
      <c r="I283" s="56">
        <v>41136</v>
      </c>
      <c r="J283" s="56" t="s">
        <v>631</v>
      </c>
      <c r="K283" s="56">
        <v>5322823</v>
      </c>
      <c r="L283" s="56">
        <v>5328303</v>
      </c>
      <c r="M283" s="56" t="s">
        <v>173</v>
      </c>
      <c r="N283" s="56" t="s">
        <v>337</v>
      </c>
      <c r="O283" s="56">
        <v>650</v>
      </c>
      <c r="P283" s="56">
        <v>650</v>
      </c>
      <c r="Q283" s="56" t="s">
        <v>336</v>
      </c>
    </row>
    <row r="284" spans="1:17" x14ac:dyDescent="0.35">
      <c r="A284" s="56" t="s">
        <v>401</v>
      </c>
      <c r="B284" s="56">
        <v>5376349</v>
      </c>
      <c r="C284" s="56">
        <v>5377556</v>
      </c>
      <c r="D284" s="56">
        <v>1208</v>
      </c>
      <c r="E284" s="56" t="s">
        <v>334</v>
      </c>
      <c r="F284" s="56" t="s">
        <v>2123</v>
      </c>
      <c r="G284" s="56">
        <v>185</v>
      </c>
      <c r="H284" s="56">
        <v>41145</v>
      </c>
      <c r="I284" s="56">
        <v>41145</v>
      </c>
      <c r="J284" s="56" t="s">
        <v>2124</v>
      </c>
      <c r="K284" s="56">
        <v>5361347</v>
      </c>
      <c r="L284" s="56">
        <v>5377528</v>
      </c>
      <c r="M284" s="56" t="s">
        <v>173</v>
      </c>
      <c r="N284" s="56" t="s">
        <v>337</v>
      </c>
      <c r="O284" s="56">
        <v>1179</v>
      </c>
      <c r="P284" s="56">
        <v>28</v>
      </c>
      <c r="Q284" s="56" t="s">
        <v>336</v>
      </c>
    </row>
    <row r="285" spans="1:17" x14ac:dyDescent="0.35">
      <c r="A285" s="56" t="s">
        <v>401</v>
      </c>
      <c r="B285" s="56">
        <v>5376349</v>
      </c>
      <c r="C285" s="56">
        <v>5377556</v>
      </c>
      <c r="D285" s="56">
        <v>1208</v>
      </c>
      <c r="E285" s="56" t="s">
        <v>334</v>
      </c>
      <c r="F285" s="56" t="s">
        <v>2123</v>
      </c>
      <c r="G285" s="56">
        <v>185</v>
      </c>
      <c r="H285" s="56">
        <v>8674102</v>
      </c>
      <c r="I285" s="56">
        <v>8674102</v>
      </c>
      <c r="J285" s="56" t="s">
        <v>2122</v>
      </c>
      <c r="K285" s="56">
        <v>5373826</v>
      </c>
      <c r="L285" s="56">
        <v>5377528</v>
      </c>
      <c r="M285" s="56" t="s">
        <v>173</v>
      </c>
      <c r="N285" s="56" t="s">
        <v>337</v>
      </c>
      <c r="O285" s="56">
        <v>1179</v>
      </c>
      <c r="P285" s="56">
        <v>28</v>
      </c>
      <c r="Q285" s="56" t="s">
        <v>336</v>
      </c>
    </row>
    <row r="286" spans="1:17" x14ac:dyDescent="0.35">
      <c r="A286" s="56" t="s">
        <v>401</v>
      </c>
      <c r="B286" s="56">
        <v>5455019</v>
      </c>
      <c r="C286" s="56">
        <v>5456981</v>
      </c>
      <c r="D286" s="56">
        <v>1963</v>
      </c>
      <c r="E286" s="56" t="s">
        <v>334</v>
      </c>
      <c r="F286" s="56" t="s">
        <v>2121</v>
      </c>
      <c r="G286" s="56">
        <v>186</v>
      </c>
      <c r="H286" s="56">
        <v>41166</v>
      </c>
      <c r="I286" s="56">
        <v>41166</v>
      </c>
      <c r="J286" s="56" t="s">
        <v>2120</v>
      </c>
      <c r="K286" s="56">
        <v>5454413</v>
      </c>
      <c r="L286" s="56">
        <v>5456573</v>
      </c>
      <c r="M286" s="56" t="s">
        <v>173</v>
      </c>
      <c r="N286" s="56" t="s">
        <v>337</v>
      </c>
      <c r="O286" s="56">
        <v>1554</v>
      </c>
      <c r="P286" s="56">
        <v>408</v>
      </c>
      <c r="Q286" s="56" t="s">
        <v>336</v>
      </c>
    </row>
    <row r="287" spans="1:17" x14ac:dyDescent="0.35">
      <c r="A287" s="56" t="s">
        <v>401</v>
      </c>
      <c r="B287" s="56">
        <v>5462066</v>
      </c>
      <c r="C287" s="56">
        <v>5463865</v>
      </c>
      <c r="D287" s="56">
        <v>1800</v>
      </c>
      <c r="E287" s="56" t="s">
        <v>334</v>
      </c>
      <c r="F287" s="56" t="s">
        <v>2119</v>
      </c>
      <c r="G287" s="56">
        <v>187</v>
      </c>
      <c r="H287" s="56">
        <v>41168</v>
      </c>
      <c r="I287" s="56">
        <v>41168</v>
      </c>
      <c r="J287" s="56" t="s">
        <v>2118</v>
      </c>
      <c r="K287" s="56">
        <v>5459081</v>
      </c>
      <c r="L287" s="56">
        <v>5463333</v>
      </c>
      <c r="M287" s="56" t="s">
        <v>173</v>
      </c>
      <c r="N287" s="56" t="s">
        <v>337</v>
      </c>
      <c r="O287" s="56">
        <v>1267</v>
      </c>
      <c r="P287" s="56">
        <v>532</v>
      </c>
      <c r="Q287" s="56" t="s">
        <v>336</v>
      </c>
    </row>
    <row r="288" spans="1:17" x14ac:dyDescent="0.35">
      <c r="A288" s="56" t="s">
        <v>401</v>
      </c>
      <c r="B288" s="56">
        <v>5529089</v>
      </c>
      <c r="C288" s="56">
        <v>5531332</v>
      </c>
      <c r="D288" s="56">
        <v>2244</v>
      </c>
      <c r="E288" s="56" t="s">
        <v>334</v>
      </c>
      <c r="F288" s="56" t="s">
        <v>2117</v>
      </c>
      <c r="G288" s="56">
        <v>188</v>
      </c>
      <c r="H288" s="56">
        <v>261629</v>
      </c>
      <c r="I288" s="56">
        <v>261629</v>
      </c>
      <c r="J288" s="56" t="s">
        <v>629</v>
      </c>
      <c r="K288" s="56">
        <v>5520108</v>
      </c>
      <c r="L288" s="56">
        <v>5531139</v>
      </c>
      <c r="M288" s="56" t="s">
        <v>173</v>
      </c>
      <c r="N288" s="56" t="s">
        <v>337</v>
      </c>
      <c r="O288" s="56">
        <v>2050</v>
      </c>
      <c r="P288" s="56">
        <v>193</v>
      </c>
      <c r="Q288" s="56" t="s">
        <v>336</v>
      </c>
    </row>
    <row r="289" spans="1:17" x14ac:dyDescent="0.35">
      <c r="A289" s="56" t="s">
        <v>401</v>
      </c>
      <c r="B289" s="56">
        <v>5703753</v>
      </c>
      <c r="C289" s="56">
        <v>5707828</v>
      </c>
      <c r="D289" s="56">
        <v>4076</v>
      </c>
      <c r="E289" s="56" t="s">
        <v>334</v>
      </c>
      <c r="F289" s="56" t="s">
        <v>2115</v>
      </c>
      <c r="G289" s="56">
        <v>189</v>
      </c>
      <c r="H289" s="56">
        <v>19836011</v>
      </c>
      <c r="I289" s="56">
        <v>19836011</v>
      </c>
      <c r="J289" s="56" t="s">
        <v>2116</v>
      </c>
      <c r="K289" s="56">
        <v>5702720</v>
      </c>
      <c r="L289" s="56">
        <v>5704220</v>
      </c>
      <c r="M289" s="56" t="s">
        <v>173</v>
      </c>
      <c r="N289" s="56" t="s">
        <v>337</v>
      </c>
      <c r="O289" s="56">
        <v>467</v>
      </c>
      <c r="P289" s="56">
        <v>467</v>
      </c>
      <c r="Q289" s="56" t="s">
        <v>336</v>
      </c>
    </row>
    <row r="290" spans="1:17" x14ac:dyDescent="0.35">
      <c r="A290" s="56" t="s">
        <v>401</v>
      </c>
      <c r="B290" s="56">
        <v>5703753</v>
      </c>
      <c r="C290" s="56">
        <v>5707828</v>
      </c>
      <c r="D290" s="56">
        <v>4076</v>
      </c>
      <c r="E290" s="56" t="s">
        <v>334</v>
      </c>
      <c r="F290" s="56" t="s">
        <v>2115</v>
      </c>
      <c r="G290" s="56">
        <v>189</v>
      </c>
      <c r="H290" s="56">
        <v>41217</v>
      </c>
      <c r="I290" s="56">
        <v>41217</v>
      </c>
      <c r="J290" s="56" t="s">
        <v>1447</v>
      </c>
      <c r="K290" s="56">
        <v>5700403</v>
      </c>
      <c r="L290" s="56">
        <v>5821086</v>
      </c>
      <c r="M290" s="56" t="s">
        <v>331</v>
      </c>
      <c r="N290" s="56" t="s">
        <v>339</v>
      </c>
      <c r="O290" s="56">
        <v>3350</v>
      </c>
      <c r="P290" s="56">
        <v>3350</v>
      </c>
      <c r="Q290" s="56" t="s">
        <v>329</v>
      </c>
    </row>
    <row r="291" spans="1:17" x14ac:dyDescent="0.35">
      <c r="A291" s="56" t="s">
        <v>401</v>
      </c>
      <c r="B291" s="56">
        <v>7035152</v>
      </c>
      <c r="C291" s="56">
        <v>7036580</v>
      </c>
      <c r="D291" s="56">
        <v>1429</v>
      </c>
      <c r="E291" s="56" t="s">
        <v>334</v>
      </c>
      <c r="F291" s="56" t="s">
        <v>2113</v>
      </c>
      <c r="G291" s="56">
        <v>190</v>
      </c>
      <c r="H291" s="56">
        <v>41340</v>
      </c>
      <c r="I291" s="56">
        <v>41340</v>
      </c>
      <c r="J291" s="56" t="s">
        <v>2114</v>
      </c>
      <c r="K291" s="56">
        <v>7034609</v>
      </c>
      <c r="L291" s="56">
        <v>7035571</v>
      </c>
      <c r="M291" s="56" t="s">
        <v>173</v>
      </c>
      <c r="N291" s="56" t="s">
        <v>337</v>
      </c>
      <c r="O291" s="56">
        <v>419</v>
      </c>
      <c r="P291" s="56">
        <v>419</v>
      </c>
      <c r="Q291" s="56" t="s">
        <v>336</v>
      </c>
    </row>
    <row r="292" spans="1:17" x14ac:dyDescent="0.35">
      <c r="A292" s="56" t="s">
        <v>401</v>
      </c>
      <c r="B292" s="56">
        <v>7035152</v>
      </c>
      <c r="C292" s="56">
        <v>7036580</v>
      </c>
      <c r="D292" s="56">
        <v>1429</v>
      </c>
      <c r="E292" s="56" t="s">
        <v>334</v>
      </c>
      <c r="F292" s="56" t="s">
        <v>2113</v>
      </c>
      <c r="G292" s="56">
        <v>190</v>
      </c>
      <c r="H292" s="56">
        <v>41341</v>
      </c>
      <c r="I292" s="56">
        <v>41341</v>
      </c>
      <c r="J292" s="56" t="s">
        <v>2112</v>
      </c>
      <c r="K292" s="56">
        <v>7035969</v>
      </c>
      <c r="L292" s="56">
        <v>7037620</v>
      </c>
      <c r="M292" s="56" t="s">
        <v>331</v>
      </c>
      <c r="N292" s="56" t="s">
        <v>337</v>
      </c>
      <c r="O292" s="56">
        <v>-817</v>
      </c>
      <c r="P292" s="56">
        <v>611</v>
      </c>
      <c r="Q292" s="56" t="s">
        <v>336</v>
      </c>
    </row>
    <row r="293" spans="1:17" x14ac:dyDescent="0.35">
      <c r="A293" s="56" t="s">
        <v>401</v>
      </c>
      <c r="B293" s="56">
        <v>7214951</v>
      </c>
      <c r="C293" s="56">
        <v>7216724</v>
      </c>
      <c r="D293" s="56">
        <v>1774</v>
      </c>
      <c r="E293" s="56" t="s">
        <v>334</v>
      </c>
      <c r="F293" s="56" t="s">
        <v>2110</v>
      </c>
      <c r="G293" s="56">
        <v>191</v>
      </c>
      <c r="H293" s="56">
        <v>41363</v>
      </c>
      <c r="I293" s="56">
        <v>41363</v>
      </c>
      <c r="J293" s="56" t="s">
        <v>2111</v>
      </c>
      <c r="K293" s="56">
        <v>7154202</v>
      </c>
      <c r="L293" s="56">
        <v>7233349</v>
      </c>
      <c r="M293" s="56" t="s">
        <v>331</v>
      </c>
      <c r="N293" s="56" t="s">
        <v>339</v>
      </c>
      <c r="O293" s="56">
        <v>60749</v>
      </c>
      <c r="P293" s="56">
        <v>16625</v>
      </c>
      <c r="Q293" s="56" t="s">
        <v>329</v>
      </c>
    </row>
    <row r="294" spans="1:17" x14ac:dyDescent="0.35">
      <c r="A294" s="56" t="s">
        <v>401</v>
      </c>
      <c r="B294" s="56">
        <v>7214951</v>
      </c>
      <c r="C294" s="56">
        <v>7216724</v>
      </c>
      <c r="D294" s="56">
        <v>1774</v>
      </c>
      <c r="E294" s="56" t="s">
        <v>334</v>
      </c>
      <c r="F294" s="56" t="s">
        <v>2110</v>
      </c>
      <c r="G294" s="56">
        <v>191</v>
      </c>
      <c r="H294" s="56">
        <v>41364</v>
      </c>
      <c r="I294" s="56">
        <v>41364</v>
      </c>
      <c r="J294" s="56" t="s">
        <v>2109</v>
      </c>
      <c r="K294" s="56">
        <v>7233640</v>
      </c>
      <c r="L294" s="56">
        <v>7234478</v>
      </c>
      <c r="M294" s="56" t="s">
        <v>331</v>
      </c>
      <c r="N294" s="56" t="s">
        <v>349</v>
      </c>
      <c r="O294" s="56">
        <v>-18689</v>
      </c>
      <c r="P294" s="56">
        <v>16916</v>
      </c>
      <c r="Q294" s="56" t="s">
        <v>336</v>
      </c>
    </row>
    <row r="295" spans="1:17" x14ac:dyDescent="0.35">
      <c r="A295" s="56" t="s">
        <v>401</v>
      </c>
      <c r="B295" s="56">
        <v>8105871</v>
      </c>
      <c r="C295" s="56">
        <v>8107574</v>
      </c>
      <c r="D295" s="56">
        <v>1704</v>
      </c>
      <c r="E295" s="56" t="s">
        <v>334</v>
      </c>
      <c r="F295" s="56" t="s">
        <v>2107</v>
      </c>
      <c r="G295" s="56">
        <v>192</v>
      </c>
      <c r="H295" s="56">
        <v>26067335</v>
      </c>
      <c r="I295" s="56">
        <v>26067335</v>
      </c>
      <c r="J295" s="56" t="s">
        <v>2108</v>
      </c>
      <c r="K295" s="56">
        <v>8102326</v>
      </c>
      <c r="L295" s="56">
        <v>8102654</v>
      </c>
      <c r="M295" s="56" t="s">
        <v>331</v>
      </c>
      <c r="N295" s="56" t="s">
        <v>375</v>
      </c>
      <c r="O295" s="56">
        <v>3545</v>
      </c>
      <c r="P295" s="56">
        <v>3217</v>
      </c>
      <c r="Q295" s="56" t="s">
        <v>336</v>
      </c>
    </row>
    <row r="296" spans="1:17" x14ac:dyDescent="0.35">
      <c r="A296" s="56" t="s">
        <v>401</v>
      </c>
      <c r="B296" s="56">
        <v>8105871</v>
      </c>
      <c r="C296" s="56">
        <v>8107574</v>
      </c>
      <c r="D296" s="56">
        <v>1704</v>
      </c>
      <c r="E296" s="56" t="s">
        <v>334</v>
      </c>
      <c r="F296" s="56" t="s">
        <v>2107</v>
      </c>
      <c r="G296" s="56">
        <v>192</v>
      </c>
      <c r="H296" s="56">
        <v>41491</v>
      </c>
      <c r="I296" s="56">
        <v>41491</v>
      </c>
      <c r="J296" s="56" t="s">
        <v>603</v>
      </c>
      <c r="K296" s="56">
        <v>8084459</v>
      </c>
      <c r="L296" s="56">
        <v>8128507</v>
      </c>
      <c r="M296" s="56" t="s">
        <v>331</v>
      </c>
      <c r="N296" s="56" t="s">
        <v>339</v>
      </c>
      <c r="O296" s="56">
        <v>21412</v>
      </c>
      <c r="P296" s="56">
        <v>20933</v>
      </c>
      <c r="Q296" s="56" t="s">
        <v>329</v>
      </c>
    </row>
    <row r="297" spans="1:17" x14ac:dyDescent="0.35">
      <c r="A297" s="56" t="s">
        <v>401</v>
      </c>
      <c r="B297" s="56">
        <v>8471834</v>
      </c>
      <c r="C297" s="56">
        <v>8476255</v>
      </c>
      <c r="D297" s="56">
        <v>4422</v>
      </c>
      <c r="E297" s="56" t="s">
        <v>334</v>
      </c>
      <c r="F297" s="56" t="s">
        <v>2106</v>
      </c>
      <c r="G297" s="56">
        <v>193</v>
      </c>
      <c r="H297" s="56">
        <v>41558</v>
      </c>
      <c r="I297" s="56">
        <v>41558</v>
      </c>
      <c r="J297" s="56" t="s">
        <v>2105</v>
      </c>
      <c r="K297" s="56">
        <v>8473780</v>
      </c>
      <c r="L297" s="56">
        <v>8478632</v>
      </c>
      <c r="M297" s="56" t="s">
        <v>331</v>
      </c>
      <c r="N297" s="56" t="s">
        <v>337</v>
      </c>
      <c r="O297" s="56">
        <v>-1946</v>
      </c>
      <c r="P297" s="56">
        <v>1946</v>
      </c>
      <c r="Q297" s="56" t="s">
        <v>336</v>
      </c>
    </row>
    <row r="298" spans="1:17" x14ac:dyDescent="0.35">
      <c r="A298" s="56" t="s">
        <v>401</v>
      </c>
      <c r="B298" s="56">
        <v>9251172</v>
      </c>
      <c r="C298" s="56">
        <v>9253053</v>
      </c>
      <c r="D298" s="56">
        <v>1882</v>
      </c>
      <c r="E298" s="56" t="s">
        <v>334</v>
      </c>
      <c r="F298" s="56" t="s">
        <v>2103</v>
      </c>
      <c r="G298" s="56">
        <v>194</v>
      </c>
      <c r="H298" s="56">
        <v>19835387</v>
      </c>
      <c r="I298" s="56">
        <v>19835387</v>
      </c>
      <c r="J298" s="56" t="s">
        <v>2104</v>
      </c>
      <c r="K298" s="56">
        <v>9251555</v>
      </c>
      <c r="L298" s="56">
        <v>9251900</v>
      </c>
      <c r="M298" s="56" t="s">
        <v>173</v>
      </c>
      <c r="N298" s="56" t="s">
        <v>362</v>
      </c>
      <c r="O298" s="56">
        <v>728</v>
      </c>
      <c r="P298" s="56">
        <v>383</v>
      </c>
      <c r="Q298" s="56" t="s">
        <v>336</v>
      </c>
    </row>
    <row r="299" spans="1:17" x14ac:dyDescent="0.35">
      <c r="A299" s="56" t="s">
        <v>401</v>
      </c>
      <c r="B299" s="56">
        <v>9251172</v>
      </c>
      <c r="C299" s="56">
        <v>9253053</v>
      </c>
      <c r="D299" s="56">
        <v>1882</v>
      </c>
      <c r="E299" s="56" t="s">
        <v>334</v>
      </c>
      <c r="F299" s="56" t="s">
        <v>2103</v>
      </c>
      <c r="G299" s="56">
        <v>194</v>
      </c>
      <c r="H299" s="56">
        <v>48632</v>
      </c>
      <c r="I299" s="56">
        <v>48632</v>
      </c>
      <c r="J299" s="56" t="s">
        <v>2102</v>
      </c>
      <c r="K299" s="56">
        <v>9251705</v>
      </c>
      <c r="L299" s="56">
        <v>9254097</v>
      </c>
      <c r="M299" s="56" t="s">
        <v>331</v>
      </c>
      <c r="N299" s="56" t="s">
        <v>337</v>
      </c>
      <c r="O299" s="56">
        <v>-533</v>
      </c>
      <c r="P299" s="56">
        <v>533</v>
      </c>
      <c r="Q299" s="56" t="s">
        <v>336</v>
      </c>
    </row>
    <row r="300" spans="1:17" x14ac:dyDescent="0.35">
      <c r="A300" s="56" t="s">
        <v>401</v>
      </c>
      <c r="B300" s="56">
        <v>9726822</v>
      </c>
      <c r="C300" s="56">
        <v>9728985</v>
      </c>
      <c r="D300" s="56">
        <v>2164</v>
      </c>
      <c r="E300" s="56" t="s">
        <v>334</v>
      </c>
      <c r="F300" s="56" t="s">
        <v>2101</v>
      </c>
      <c r="G300" s="56">
        <v>195</v>
      </c>
      <c r="H300" s="56">
        <v>41697</v>
      </c>
      <c r="I300" s="56">
        <v>41697</v>
      </c>
      <c r="J300" s="56" t="s">
        <v>2100</v>
      </c>
      <c r="K300" s="56">
        <v>9727575</v>
      </c>
      <c r="L300" s="56">
        <v>9730342</v>
      </c>
      <c r="M300" s="56" t="s">
        <v>331</v>
      </c>
      <c r="N300" s="56" t="s">
        <v>337</v>
      </c>
      <c r="O300" s="56">
        <v>-753</v>
      </c>
      <c r="P300" s="56">
        <v>753</v>
      </c>
      <c r="Q300" s="56" t="s">
        <v>336</v>
      </c>
    </row>
    <row r="301" spans="1:17" x14ac:dyDescent="0.35">
      <c r="A301" s="56" t="s">
        <v>401</v>
      </c>
      <c r="B301" s="56">
        <v>10111257</v>
      </c>
      <c r="C301" s="56">
        <v>10112859</v>
      </c>
      <c r="D301" s="56">
        <v>1603</v>
      </c>
      <c r="E301" s="56" t="s">
        <v>334</v>
      </c>
      <c r="F301" s="56" t="s">
        <v>2099</v>
      </c>
      <c r="G301" s="56">
        <v>196</v>
      </c>
      <c r="H301" s="56">
        <v>41737</v>
      </c>
      <c r="I301" s="56">
        <v>41737</v>
      </c>
      <c r="J301" s="56" t="s">
        <v>2098</v>
      </c>
      <c r="K301" s="56">
        <v>10089081</v>
      </c>
      <c r="L301" s="56">
        <v>10112625</v>
      </c>
      <c r="M301" s="56" t="s">
        <v>173</v>
      </c>
      <c r="N301" s="56" t="s">
        <v>337</v>
      </c>
      <c r="O301" s="56">
        <v>1368</v>
      </c>
      <c r="P301" s="56">
        <v>234</v>
      </c>
      <c r="Q301" s="56" t="s">
        <v>336</v>
      </c>
    </row>
    <row r="302" spans="1:17" x14ac:dyDescent="0.35">
      <c r="A302" s="56" t="s">
        <v>401</v>
      </c>
      <c r="B302" s="56">
        <v>11242833</v>
      </c>
      <c r="C302" s="56">
        <v>11246579</v>
      </c>
      <c r="D302" s="56">
        <v>3747</v>
      </c>
      <c r="E302" s="56" t="s">
        <v>334</v>
      </c>
      <c r="F302" s="56" t="s">
        <v>2095</v>
      </c>
      <c r="G302" s="56">
        <v>197</v>
      </c>
      <c r="H302" s="56">
        <v>12798410</v>
      </c>
      <c r="I302" s="56">
        <v>12798410</v>
      </c>
      <c r="J302" s="56" t="s">
        <v>2097</v>
      </c>
      <c r="K302" s="56">
        <v>11243130</v>
      </c>
      <c r="L302" s="56">
        <v>11243197</v>
      </c>
      <c r="M302" s="56" t="s">
        <v>173</v>
      </c>
      <c r="N302" s="56" t="s">
        <v>362</v>
      </c>
      <c r="O302" s="56">
        <v>364</v>
      </c>
      <c r="P302" s="56">
        <v>297</v>
      </c>
      <c r="Q302" s="56" t="s">
        <v>336</v>
      </c>
    </row>
    <row r="303" spans="1:17" x14ac:dyDescent="0.35">
      <c r="A303" s="56" t="s">
        <v>401</v>
      </c>
      <c r="B303" s="56">
        <v>11242833</v>
      </c>
      <c r="C303" s="56">
        <v>11246579</v>
      </c>
      <c r="D303" s="56">
        <v>3747</v>
      </c>
      <c r="E303" s="56" t="s">
        <v>334</v>
      </c>
      <c r="F303" s="56" t="s">
        <v>2095</v>
      </c>
      <c r="G303" s="56">
        <v>197</v>
      </c>
      <c r="H303" s="56">
        <v>12798411</v>
      </c>
      <c r="I303" s="56">
        <v>12798411</v>
      </c>
      <c r="J303" s="56" t="s">
        <v>579</v>
      </c>
      <c r="K303" s="56">
        <v>11243264</v>
      </c>
      <c r="L303" s="56">
        <v>11243338</v>
      </c>
      <c r="M303" s="56" t="s">
        <v>173</v>
      </c>
      <c r="N303" s="56" t="s">
        <v>362</v>
      </c>
      <c r="O303" s="56">
        <v>505</v>
      </c>
      <c r="P303" s="56">
        <v>431</v>
      </c>
      <c r="Q303" s="56" t="s">
        <v>336</v>
      </c>
    </row>
    <row r="304" spans="1:17" x14ac:dyDescent="0.35">
      <c r="A304" s="56" t="s">
        <v>401</v>
      </c>
      <c r="B304" s="56">
        <v>11242833</v>
      </c>
      <c r="C304" s="56">
        <v>11246579</v>
      </c>
      <c r="D304" s="56">
        <v>3747</v>
      </c>
      <c r="E304" s="56" t="s">
        <v>334</v>
      </c>
      <c r="F304" s="56" t="s">
        <v>2095</v>
      </c>
      <c r="G304" s="56">
        <v>197</v>
      </c>
      <c r="H304" s="56">
        <v>12798412</v>
      </c>
      <c r="I304" s="56">
        <v>12798412</v>
      </c>
      <c r="J304" s="56" t="s">
        <v>581</v>
      </c>
      <c r="K304" s="56">
        <v>11243466</v>
      </c>
      <c r="L304" s="56">
        <v>11243567</v>
      </c>
      <c r="M304" s="56" t="s">
        <v>173</v>
      </c>
      <c r="N304" s="56" t="s">
        <v>362</v>
      </c>
      <c r="O304" s="56">
        <v>734</v>
      </c>
      <c r="P304" s="56">
        <v>633</v>
      </c>
      <c r="Q304" s="56" t="s">
        <v>336</v>
      </c>
    </row>
    <row r="305" spans="1:17" x14ac:dyDescent="0.35">
      <c r="A305" s="56" t="s">
        <v>401</v>
      </c>
      <c r="B305" s="56">
        <v>11242833</v>
      </c>
      <c r="C305" s="56">
        <v>11246579</v>
      </c>
      <c r="D305" s="56">
        <v>3747</v>
      </c>
      <c r="E305" s="56" t="s">
        <v>334</v>
      </c>
      <c r="F305" s="56" t="s">
        <v>2095</v>
      </c>
      <c r="G305" s="56">
        <v>197</v>
      </c>
      <c r="H305" s="56">
        <v>26067239</v>
      </c>
      <c r="I305" s="56">
        <v>26067239</v>
      </c>
      <c r="J305" s="56" t="s">
        <v>2096</v>
      </c>
      <c r="K305" s="56">
        <v>11243042</v>
      </c>
      <c r="L305" s="56">
        <v>11246432</v>
      </c>
      <c r="M305" s="56" t="s">
        <v>173</v>
      </c>
      <c r="N305" s="56" t="s">
        <v>362</v>
      </c>
      <c r="O305" s="56">
        <v>3599</v>
      </c>
      <c r="P305" s="56">
        <v>147</v>
      </c>
      <c r="Q305" s="56" t="s">
        <v>336</v>
      </c>
    </row>
    <row r="306" spans="1:17" x14ac:dyDescent="0.35">
      <c r="A306" s="56" t="s">
        <v>401</v>
      </c>
      <c r="B306" s="56">
        <v>11242833</v>
      </c>
      <c r="C306" s="56">
        <v>11246579</v>
      </c>
      <c r="D306" s="56">
        <v>3747</v>
      </c>
      <c r="E306" s="56" t="s">
        <v>334</v>
      </c>
      <c r="F306" s="56" t="s">
        <v>2095</v>
      </c>
      <c r="G306" s="56">
        <v>197</v>
      </c>
      <c r="H306" s="56">
        <v>41883</v>
      </c>
      <c r="I306" s="56">
        <v>41883</v>
      </c>
      <c r="J306" s="56" t="s">
        <v>2094</v>
      </c>
      <c r="K306" s="56">
        <v>11234145</v>
      </c>
      <c r="L306" s="56">
        <v>11242999</v>
      </c>
      <c r="M306" s="56" t="s">
        <v>331</v>
      </c>
      <c r="N306" s="56" t="s">
        <v>330</v>
      </c>
      <c r="O306" s="56">
        <v>8688</v>
      </c>
      <c r="P306" s="56">
        <v>166</v>
      </c>
      <c r="Q306" s="56" t="s">
        <v>329</v>
      </c>
    </row>
    <row r="307" spans="1:17" x14ac:dyDescent="0.35">
      <c r="A307" s="56" t="s">
        <v>401</v>
      </c>
      <c r="B307" s="56">
        <v>11972150</v>
      </c>
      <c r="C307" s="56">
        <v>11973403</v>
      </c>
      <c r="D307" s="56">
        <v>1254</v>
      </c>
      <c r="E307" s="56" t="s">
        <v>334</v>
      </c>
      <c r="F307" s="56" t="s">
        <v>2092</v>
      </c>
      <c r="G307" s="56">
        <v>198</v>
      </c>
      <c r="H307" s="56">
        <v>41959</v>
      </c>
      <c r="I307" s="56">
        <v>41959</v>
      </c>
      <c r="J307" s="56" t="s">
        <v>2093</v>
      </c>
      <c r="K307" s="56">
        <v>11970123</v>
      </c>
      <c r="L307" s="56">
        <v>11972577</v>
      </c>
      <c r="M307" s="56" t="s">
        <v>173</v>
      </c>
      <c r="N307" s="56" t="s">
        <v>337</v>
      </c>
      <c r="O307" s="56">
        <v>427</v>
      </c>
      <c r="P307" s="56">
        <v>427</v>
      </c>
      <c r="Q307" s="56" t="s">
        <v>336</v>
      </c>
    </row>
    <row r="308" spans="1:17" x14ac:dyDescent="0.35">
      <c r="A308" s="56" t="s">
        <v>401</v>
      </c>
      <c r="B308" s="56">
        <v>11972150</v>
      </c>
      <c r="C308" s="56">
        <v>11973403</v>
      </c>
      <c r="D308" s="56">
        <v>1254</v>
      </c>
      <c r="E308" s="56" t="s">
        <v>334</v>
      </c>
      <c r="F308" s="56" t="s">
        <v>2092</v>
      </c>
      <c r="G308" s="56">
        <v>198</v>
      </c>
      <c r="H308" s="56">
        <v>41960</v>
      </c>
      <c r="I308" s="56">
        <v>41960</v>
      </c>
      <c r="J308" s="56" t="s">
        <v>2091</v>
      </c>
      <c r="K308" s="56">
        <v>11972751</v>
      </c>
      <c r="L308" s="56">
        <v>11975358</v>
      </c>
      <c r="M308" s="56" t="s">
        <v>331</v>
      </c>
      <c r="N308" s="56" t="s">
        <v>337</v>
      </c>
      <c r="O308" s="56">
        <v>-601</v>
      </c>
      <c r="P308" s="56">
        <v>601</v>
      </c>
      <c r="Q308" s="56" t="s">
        <v>336</v>
      </c>
    </row>
    <row r="309" spans="1:17" x14ac:dyDescent="0.35">
      <c r="A309" s="56" t="s">
        <v>401</v>
      </c>
      <c r="B309" s="56">
        <v>12080407</v>
      </c>
      <c r="C309" s="56">
        <v>12081580</v>
      </c>
      <c r="D309" s="56">
        <v>1174</v>
      </c>
      <c r="E309" s="56" t="s">
        <v>334</v>
      </c>
      <c r="F309" s="56" t="s">
        <v>2090</v>
      </c>
      <c r="G309" s="56">
        <v>199</v>
      </c>
      <c r="H309" s="56">
        <v>53562</v>
      </c>
      <c r="I309" s="56">
        <v>53562</v>
      </c>
      <c r="J309" s="56" t="s">
        <v>566</v>
      </c>
      <c r="K309" s="56">
        <v>12051373</v>
      </c>
      <c r="L309" s="56">
        <v>12086051</v>
      </c>
      <c r="M309" s="56" t="s">
        <v>331</v>
      </c>
      <c r="N309" s="56" t="s">
        <v>339</v>
      </c>
      <c r="O309" s="56">
        <v>29034</v>
      </c>
      <c r="P309" s="56">
        <v>4471</v>
      </c>
      <c r="Q309" s="56" t="s">
        <v>329</v>
      </c>
    </row>
    <row r="310" spans="1:17" x14ac:dyDescent="0.35">
      <c r="A310" s="56" t="s">
        <v>401</v>
      </c>
      <c r="B310" s="56">
        <v>12080407</v>
      </c>
      <c r="C310" s="56">
        <v>12081580</v>
      </c>
      <c r="D310" s="56">
        <v>1174</v>
      </c>
      <c r="E310" s="56" t="s">
        <v>334</v>
      </c>
      <c r="F310" s="56" t="s">
        <v>2090</v>
      </c>
      <c r="G310" s="56">
        <v>199</v>
      </c>
      <c r="H310" s="56">
        <v>53565</v>
      </c>
      <c r="I310" s="56">
        <v>53565</v>
      </c>
      <c r="J310" s="56" t="s">
        <v>564</v>
      </c>
      <c r="K310" s="56">
        <v>12087077</v>
      </c>
      <c r="L310" s="56">
        <v>12089837</v>
      </c>
      <c r="M310" s="56" t="s">
        <v>173</v>
      </c>
      <c r="N310" s="56" t="s">
        <v>375</v>
      </c>
      <c r="O310" s="56">
        <v>9430</v>
      </c>
      <c r="P310" s="56">
        <v>5497</v>
      </c>
      <c r="Q310" s="56" t="s">
        <v>336</v>
      </c>
    </row>
    <row r="311" spans="1:17" x14ac:dyDescent="0.35">
      <c r="A311" s="56" t="s">
        <v>401</v>
      </c>
      <c r="B311" s="56">
        <v>12166504</v>
      </c>
      <c r="C311" s="56">
        <v>12168548</v>
      </c>
      <c r="D311" s="56">
        <v>2045</v>
      </c>
      <c r="E311" s="56" t="s">
        <v>334</v>
      </c>
      <c r="F311" s="56" t="s">
        <v>2088</v>
      </c>
      <c r="G311" s="56">
        <v>200</v>
      </c>
      <c r="H311" s="56">
        <v>41981</v>
      </c>
      <c r="I311" s="56">
        <v>41981</v>
      </c>
      <c r="J311" s="56" t="s">
        <v>2089</v>
      </c>
      <c r="K311" s="56">
        <v>12168040</v>
      </c>
      <c r="L311" s="56">
        <v>12171551</v>
      </c>
      <c r="M311" s="56" t="s">
        <v>331</v>
      </c>
      <c r="N311" s="56" t="s">
        <v>337</v>
      </c>
      <c r="O311" s="56">
        <v>-1536</v>
      </c>
      <c r="P311" s="56">
        <v>508</v>
      </c>
      <c r="Q311" s="56" t="s">
        <v>336</v>
      </c>
    </row>
    <row r="312" spans="1:17" x14ac:dyDescent="0.35">
      <c r="A312" s="56" t="s">
        <v>401</v>
      </c>
      <c r="B312" s="56">
        <v>12166504</v>
      </c>
      <c r="C312" s="56">
        <v>12168548</v>
      </c>
      <c r="D312" s="56">
        <v>2045</v>
      </c>
      <c r="E312" s="56" t="s">
        <v>334</v>
      </c>
      <c r="F312" s="56" t="s">
        <v>2088</v>
      </c>
      <c r="G312" s="56">
        <v>200</v>
      </c>
      <c r="H312" s="56">
        <v>53443</v>
      </c>
      <c r="I312" s="56">
        <v>53443</v>
      </c>
      <c r="J312" s="56" t="s">
        <v>2087</v>
      </c>
      <c r="K312" s="56">
        <v>12164665</v>
      </c>
      <c r="L312" s="56">
        <v>12167710</v>
      </c>
      <c r="M312" s="56" t="s">
        <v>173</v>
      </c>
      <c r="N312" s="56" t="s">
        <v>337</v>
      </c>
      <c r="O312" s="56">
        <v>1206</v>
      </c>
      <c r="P312" s="56">
        <v>838</v>
      </c>
      <c r="Q312" s="56" t="s">
        <v>336</v>
      </c>
    </row>
    <row r="313" spans="1:17" x14ac:dyDescent="0.35">
      <c r="A313" s="56" t="s">
        <v>401</v>
      </c>
      <c r="B313" s="56">
        <v>12377434</v>
      </c>
      <c r="C313" s="56">
        <v>12378857</v>
      </c>
      <c r="D313" s="56">
        <v>1424</v>
      </c>
      <c r="E313" s="56" t="s">
        <v>334</v>
      </c>
      <c r="F313" s="56" t="s">
        <v>2086</v>
      </c>
      <c r="G313" s="56">
        <v>201</v>
      </c>
      <c r="H313" s="56">
        <v>42013</v>
      </c>
      <c r="I313" s="56">
        <v>42013</v>
      </c>
      <c r="J313" s="56" t="s">
        <v>561</v>
      </c>
      <c r="K313" s="56">
        <v>12397237</v>
      </c>
      <c r="L313" s="56">
        <v>12398880</v>
      </c>
      <c r="M313" s="56" t="s">
        <v>331</v>
      </c>
      <c r="N313" s="56" t="s">
        <v>349</v>
      </c>
      <c r="O313" s="56">
        <v>-19803</v>
      </c>
      <c r="P313" s="56">
        <v>18380</v>
      </c>
      <c r="Q313" s="56" t="s">
        <v>336</v>
      </c>
    </row>
    <row r="314" spans="1:17" x14ac:dyDescent="0.35">
      <c r="A314" s="56" t="s">
        <v>401</v>
      </c>
      <c r="B314" s="56">
        <v>12377434</v>
      </c>
      <c r="C314" s="56">
        <v>12378857</v>
      </c>
      <c r="D314" s="56">
        <v>1424</v>
      </c>
      <c r="E314" s="56" t="s">
        <v>334</v>
      </c>
      <c r="F314" s="56" t="s">
        <v>2086</v>
      </c>
      <c r="G314" s="56">
        <v>201</v>
      </c>
      <c r="H314" s="56">
        <v>7354466</v>
      </c>
      <c r="I314" s="56">
        <v>7354466</v>
      </c>
      <c r="J314" s="56" t="s">
        <v>559</v>
      </c>
      <c r="K314" s="56">
        <v>12328492</v>
      </c>
      <c r="L314" s="56">
        <v>12397085</v>
      </c>
      <c r="M314" s="56" t="s">
        <v>331</v>
      </c>
      <c r="N314" s="56" t="s">
        <v>339</v>
      </c>
      <c r="O314" s="56">
        <v>48942</v>
      </c>
      <c r="P314" s="56">
        <v>18228</v>
      </c>
      <c r="Q314" s="56" t="s">
        <v>329</v>
      </c>
    </row>
    <row r="315" spans="1:17" x14ac:dyDescent="0.35">
      <c r="A315" s="56" t="s">
        <v>401</v>
      </c>
      <c r="B315" s="56">
        <v>12558397</v>
      </c>
      <c r="C315" s="56">
        <v>12560932</v>
      </c>
      <c r="D315" s="56">
        <v>2536</v>
      </c>
      <c r="E315" s="56" t="s">
        <v>334</v>
      </c>
      <c r="F315" s="56" t="s">
        <v>2085</v>
      </c>
      <c r="G315" s="56">
        <v>202</v>
      </c>
      <c r="H315" s="56">
        <v>42034</v>
      </c>
      <c r="I315" s="56">
        <v>42034</v>
      </c>
      <c r="J315" s="56" t="s">
        <v>552</v>
      </c>
      <c r="K315" s="56">
        <v>12482345</v>
      </c>
      <c r="L315" s="56">
        <v>12560148</v>
      </c>
      <c r="M315" s="56" t="s">
        <v>173</v>
      </c>
      <c r="N315" s="56" t="s">
        <v>337</v>
      </c>
      <c r="O315" s="56">
        <v>1751</v>
      </c>
      <c r="P315" s="56">
        <v>784</v>
      </c>
      <c r="Q315" s="56" t="s">
        <v>336</v>
      </c>
    </row>
    <row r="316" spans="1:17" x14ac:dyDescent="0.35">
      <c r="A316" s="56" t="s">
        <v>401</v>
      </c>
      <c r="B316" s="56">
        <v>12652923</v>
      </c>
      <c r="C316" s="56">
        <v>12656731</v>
      </c>
      <c r="D316" s="56">
        <v>3809</v>
      </c>
      <c r="E316" s="56" t="s">
        <v>334</v>
      </c>
      <c r="F316" s="56" t="s">
        <v>2084</v>
      </c>
      <c r="G316" s="56">
        <v>203</v>
      </c>
      <c r="H316" s="56">
        <v>42037</v>
      </c>
      <c r="I316" s="56">
        <v>42037</v>
      </c>
      <c r="J316" s="56" t="s">
        <v>2083</v>
      </c>
      <c r="K316" s="56">
        <v>12632936</v>
      </c>
      <c r="L316" s="56">
        <v>12655771</v>
      </c>
      <c r="M316" s="56" t="s">
        <v>173</v>
      </c>
      <c r="N316" s="56" t="s">
        <v>337</v>
      </c>
      <c r="O316" s="56">
        <v>2848</v>
      </c>
      <c r="P316" s="56">
        <v>960</v>
      </c>
      <c r="Q316" s="56" t="s">
        <v>336</v>
      </c>
    </row>
    <row r="317" spans="1:17" x14ac:dyDescent="0.35">
      <c r="A317" s="56" t="s">
        <v>401</v>
      </c>
      <c r="B317" s="56">
        <v>12758522</v>
      </c>
      <c r="C317" s="56">
        <v>12760449</v>
      </c>
      <c r="D317" s="56">
        <v>1928</v>
      </c>
      <c r="E317" s="56" t="s">
        <v>334</v>
      </c>
      <c r="F317" s="56" t="s">
        <v>2081</v>
      </c>
      <c r="G317" s="56">
        <v>204</v>
      </c>
      <c r="H317" s="56">
        <v>12798430</v>
      </c>
      <c r="I317" s="56">
        <v>12798430</v>
      </c>
      <c r="J317" s="56" t="s">
        <v>2082</v>
      </c>
      <c r="K317" s="56">
        <v>12656838</v>
      </c>
      <c r="L317" s="56">
        <v>12748953</v>
      </c>
      <c r="M317" s="56" t="s">
        <v>173</v>
      </c>
      <c r="N317" s="56" t="s">
        <v>349</v>
      </c>
      <c r="O317" s="56">
        <v>-9569</v>
      </c>
      <c r="P317" s="56">
        <v>9569</v>
      </c>
      <c r="Q317" s="56" t="s">
        <v>336</v>
      </c>
    </row>
    <row r="318" spans="1:17" x14ac:dyDescent="0.35">
      <c r="A318" s="56" t="s">
        <v>401</v>
      </c>
      <c r="B318" s="56">
        <v>12758522</v>
      </c>
      <c r="C318" s="56">
        <v>12760449</v>
      </c>
      <c r="D318" s="56">
        <v>1928</v>
      </c>
      <c r="E318" s="56" t="s">
        <v>334</v>
      </c>
      <c r="F318" s="56" t="s">
        <v>2081</v>
      </c>
      <c r="G318" s="56">
        <v>204</v>
      </c>
      <c r="H318" s="56">
        <v>47763</v>
      </c>
      <c r="I318" s="56">
        <v>47763</v>
      </c>
      <c r="J318" s="56" t="s">
        <v>2080</v>
      </c>
      <c r="K318" s="56">
        <v>12752934</v>
      </c>
      <c r="L318" s="56">
        <v>12797958</v>
      </c>
      <c r="M318" s="56" t="s">
        <v>173</v>
      </c>
      <c r="N318" s="56" t="s">
        <v>339</v>
      </c>
      <c r="O318" s="56">
        <v>39436</v>
      </c>
      <c r="P318" s="56">
        <v>5588</v>
      </c>
      <c r="Q318" s="56" t="s">
        <v>329</v>
      </c>
    </row>
    <row r="319" spans="1:17" x14ac:dyDescent="0.35">
      <c r="A319" s="56" t="s">
        <v>401</v>
      </c>
      <c r="B319" s="56">
        <v>13225024</v>
      </c>
      <c r="C319" s="56">
        <v>13227474</v>
      </c>
      <c r="D319" s="56">
        <v>2451</v>
      </c>
      <c r="E319" s="56" t="s">
        <v>334</v>
      </c>
      <c r="F319" s="56" t="s">
        <v>2079</v>
      </c>
      <c r="G319" s="56">
        <v>205</v>
      </c>
      <c r="H319" s="56">
        <v>42093</v>
      </c>
      <c r="I319" s="56">
        <v>42093</v>
      </c>
      <c r="J319" s="56" t="s">
        <v>2078</v>
      </c>
      <c r="K319" s="56">
        <v>13220921</v>
      </c>
      <c r="L319" s="56">
        <v>13228237</v>
      </c>
      <c r="M319" s="56" t="s">
        <v>173</v>
      </c>
      <c r="N319" s="56" t="s">
        <v>339</v>
      </c>
      <c r="O319" s="56">
        <v>3213</v>
      </c>
      <c r="P319" s="56">
        <v>763</v>
      </c>
      <c r="Q319" s="56" t="s">
        <v>336</v>
      </c>
    </row>
    <row r="320" spans="1:17" x14ac:dyDescent="0.35">
      <c r="A320" s="56" t="s">
        <v>401</v>
      </c>
      <c r="B320" s="56">
        <v>13541665</v>
      </c>
      <c r="C320" s="56">
        <v>13544047</v>
      </c>
      <c r="D320" s="56">
        <v>2383</v>
      </c>
      <c r="E320" s="56" t="s">
        <v>334</v>
      </c>
      <c r="F320" s="56" t="s">
        <v>2077</v>
      </c>
      <c r="G320" s="56">
        <v>206</v>
      </c>
      <c r="H320" s="56">
        <v>42130</v>
      </c>
      <c r="I320" s="56">
        <v>42130</v>
      </c>
      <c r="J320" s="56" t="s">
        <v>541</v>
      </c>
      <c r="K320" s="56">
        <v>13513540</v>
      </c>
      <c r="L320" s="56">
        <v>13544072</v>
      </c>
      <c r="M320" s="56" t="s">
        <v>173</v>
      </c>
      <c r="N320" s="56" t="s">
        <v>339</v>
      </c>
      <c r="O320" s="56">
        <v>2407</v>
      </c>
      <c r="P320" s="56">
        <v>25</v>
      </c>
      <c r="Q320" s="56" t="s">
        <v>336</v>
      </c>
    </row>
    <row r="321" spans="1:17" x14ac:dyDescent="0.35">
      <c r="A321" s="56" t="s">
        <v>401</v>
      </c>
      <c r="B321" s="56">
        <v>13872842</v>
      </c>
      <c r="C321" s="56">
        <v>13876751</v>
      </c>
      <c r="D321" s="56">
        <v>3910</v>
      </c>
      <c r="E321" s="56" t="s">
        <v>334</v>
      </c>
      <c r="F321" s="56" t="s">
        <v>2076</v>
      </c>
      <c r="G321" s="56">
        <v>207</v>
      </c>
      <c r="H321" s="56">
        <v>42160</v>
      </c>
      <c r="I321" s="56">
        <v>42160</v>
      </c>
      <c r="J321" s="56" t="s">
        <v>536</v>
      </c>
      <c r="K321" s="56">
        <v>13870938</v>
      </c>
      <c r="L321" s="56">
        <v>13878706</v>
      </c>
      <c r="M321" s="56" t="s">
        <v>173</v>
      </c>
      <c r="N321" s="56" t="s">
        <v>339</v>
      </c>
      <c r="O321" s="56">
        <v>5864</v>
      </c>
      <c r="P321" s="56">
        <v>1904</v>
      </c>
      <c r="Q321" s="56" t="s">
        <v>336</v>
      </c>
    </row>
    <row r="322" spans="1:17" x14ac:dyDescent="0.35">
      <c r="A322" s="56" t="s">
        <v>401</v>
      </c>
      <c r="B322" s="56">
        <v>13946664</v>
      </c>
      <c r="C322" s="56">
        <v>13947916</v>
      </c>
      <c r="D322" s="56">
        <v>1253</v>
      </c>
      <c r="E322" s="56" t="s">
        <v>334</v>
      </c>
      <c r="F322" s="56" t="s">
        <v>2074</v>
      </c>
      <c r="G322" s="56">
        <v>208</v>
      </c>
      <c r="H322" s="56">
        <v>42162</v>
      </c>
      <c r="I322" s="56">
        <v>42162</v>
      </c>
      <c r="J322" s="56" t="s">
        <v>2075</v>
      </c>
      <c r="K322" s="56">
        <v>13916525</v>
      </c>
      <c r="L322" s="56">
        <v>13961305</v>
      </c>
      <c r="M322" s="56" t="s">
        <v>331</v>
      </c>
      <c r="N322" s="56" t="s">
        <v>339</v>
      </c>
      <c r="O322" s="56">
        <v>30139</v>
      </c>
      <c r="P322" s="56">
        <v>13389</v>
      </c>
      <c r="Q322" s="56" t="s">
        <v>329</v>
      </c>
    </row>
    <row r="323" spans="1:17" x14ac:dyDescent="0.35">
      <c r="A323" s="56" t="s">
        <v>401</v>
      </c>
      <c r="B323" s="56">
        <v>13946664</v>
      </c>
      <c r="C323" s="56">
        <v>13947916</v>
      </c>
      <c r="D323" s="56">
        <v>1253</v>
      </c>
      <c r="E323" s="56" t="s">
        <v>334</v>
      </c>
      <c r="F323" s="56" t="s">
        <v>2074</v>
      </c>
      <c r="G323" s="56">
        <v>208</v>
      </c>
      <c r="H323" s="56">
        <v>42163</v>
      </c>
      <c r="I323" s="56">
        <v>42163</v>
      </c>
      <c r="J323" s="56" t="s">
        <v>2073</v>
      </c>
      <c r="K323" s="56">
        <v>13977842</v>
      </c>
      <c r="L323" s="56">
        <v>13979362</v>
      </c>
      <c r="M323" s="56" t="s">
        <v>331</v>
      </c>
      <c r="N323" s="56" t="s">
        <v>349</v>
      </c>
      <c r="O323" s="56">
        <v>-31178</v>
      </c>
      <c r="P323" s="56">
        <v>29926</v>
      </c>
      <c r="Q323" s="56" t="s">
        <v>336</v>
      </c>
    </row>
    <row r="324" spans="1:17" x14ac:dyDescent="0.35">
      <c r="A324" s="56" t="s">
        <v>401</v>
      </c>
      <c r="B324" s="56">
        <v>14895544</v>
      </c>
      <c r="C324" s="56">
        <v>14896830</v>
      </c>
      <c r="D324" s="56">
        <v>1287</v>
      </c>
      <c r="E324" s="56" t="s">
        <v>334</v>
      </c>
      <c r="F324" s="56" t="s">
        <v>2071</v>
      </c>
      <c r="G324" s="56">
        <v>209</v>
      </c>
      <c r="H324" s="56">
        <v>26067360</v>
      </c>
      <c r="I324" s="56">
        <v>26067360</v>
      </c>
      <c r="J324" s="56" t="s">
        <v>2072</v>
      </c>
      <c r="K324" s="56">
        <v>14883742</v>
      </c>
      <c r="L324" s="56">
        <v>14884241</v>
      </c>
      <c r="M324" s="56" t="s">
        <v>331</v>
      </c>
      <c r="N324" s="56" t="s">
        <v>375</v>
      </c>
      <c r="O324" s="56">
        <v>11802</v>
      </c>
      <c r="P324" s="56">
        <v>11303</v>
      </c>
      <c r="Q324" s="56" t="s">
        <v>336</v>
      </c>
    </row>
    <row r="325" spans="1:17" x14ac:dyDescent="0.35">
      <c r="A325" s="56" t="s">
        <v>401</v>
      </c>
      <c r="B325" s="56">
        <v>14895544</v>
      </c>
      <c r="C325" s="56">
        <v>14896830</v>
      </c>
      <c r="D325" s="56">
        <v>1287</v>
      </c>
      <c r="E325" s="56" t="s">
        <v>334</v>
      </c>
      <c r="F325" s="56" t="s">
        <v>2071</v>
      </c>
      <c r="G325" s="56">
        <v>209</v>
      </c>
      <c r="H325" s="56">
        <v>42289</v>
      </c>
      <c r="I325" s="56">
        <v>42289</v>
      </c>
      <c r="J325" s="56" t="s">
        <v>2070</v>
      </c>
      <c r="K325" s="56">
        <v>14870604</v>
      </c>
      <c r="L325" s="56">
        <v>14919992</v>
      </c>
      <c r="M325" s="56" t="s">
        <v>173</v>
      </c>
      <c r="N325" s="56" t="s">
        <v>339</v>
      </c>
      <c r="O325" s="56">
        <v>24448</v>
      </c>
      <c r="P325" s="56">
        <v>23162</v>
      </c>
      <c r="Q325" s="56" t="s">
        <v>329</v>
      </c>
    </row>
    <row r="326" spans="1:17" x14ac:dyDescent="0.35">
      <c r="A326" s="56" t="s">
        <v>401</v>
      </c>
      <c r="B326" s="56">
        <v>17201640</v>
      </c>
      <c r="C326" s="56">
        <v>17206635</v>
      </c>
      <c r="D326" s="56">
        <v>4996</v>
      </c>
      <c r="E326" s="56" t="s">
        <v>334</v>
      </c>
      <c r="F326" s="56" t="s">
        <v>2069</v>
      </c>
      <c r="G326" s="56">
        <v>210</v>
      </c>
      <c r="H326" s="56">
        <v>42536</v>
      </c>
      <c r="I326" s="56">
        <v>42536</v>
      </c>
      <c r="J326" s="56" t="s">
        <v>2068</v>
      </c>
      <c r="K326" s="56">
        <v>17204699</v>
      </c>
      <c r="L326" s="56">
        <v>17207692</v>
      </c>
      <c r="M326" s="56" t="s">
        <v>331</v>
      </c>
      <c r="N326" s="56" t="s">
        <v>337</v>
      </c>
      <c r="O326" s="56">
        <v>-3059</v>
      </c>
      <c r="P326" s="56">
        <v>1057</v>
      </c>
      <c r="Q326" s="56" t="s">
        <v>336</v>
      </c>
    </row>
    <row r="327" spans="1:17" x14ac:dyDescent="0.35">
      <c r="A327" s="56" t="s">
        <v>401</v>
      </c>
      <c r="B327" s="56">
        <v>17212296</v>
      </c>
      <c r="C327" s="56">
        <v>17219753</v>
      </c>
      <c r="D327" s="56">
        <v>7458</v>
      </c>
      <c r="E327" s="56" t="s">
        <v>334</v>
      </c>
      <c r="F327" s="56" t="s">
        <v>2067</v>
      </c>
      <c r="G327" s="56">
        <v>211</v>
      </c>
      <c r="H327" s="56">
        <v>42537</v>
      </c>
      <c r="I327" s="56">
        <v>42537</v>
      </c>
      <c r="J327" s="56" t="s">
        <v>2066</v>
      </c>
      <c r="K327" s="56">
        <v>17214602</v>
      </c>
      <c r="L327" s="56">
        <v>17216171</v>
      </c>
      <c r="M327" s="56" t="s">
        <v>331</v>
      </c>
      <c r="N327" s="56" t="s">
        <v>362</v>
      </c>
      <c r="O327" s="56">
        <v>-2306</v>
      </c>
      <c r="P327" s="56">
        <v>2306</v>
      </c>
      <c r="Q327" s="56" t="s">
        <v>336</v>
      </c>
    </row>
    <row r="328" spans="1:17" x14ac:dyDescent="0.35">
      <c r="A328" s="56" t="s">
        <v>401</v>
      </c>
      <c r="B328" s="56">
        <v>17271073</v>
      </c>
      <c r="C328" s="56">
        <v>17272661</v>
      </c>
      <c r="D328" s="56">
        <v>1589</v>
      </c>
      <c r="E328" s="56" t="s">
        <v>334</v>
      </c>
      <c r="F328" s="56" t="s">
        <v>2065</v>
      </c>
      <c r="G328" s="56">
        <v>212</v>
      </c>
      <c r="H328" s="56">
        <v>42542</v>
      </c>
      <c r="I328" s="56">
        <v>42542</v>
      </c>
      <c r="J328" s="56" t="s">
        <v>2064</v>
      </c>
      <c r="K328" s="56">
        <v>17267299</v>
      </c>
      <c r="L328" s="56">
        <v>17272259</v>
      </c>
      <c r="M328" s="56" t="s">
        <v>173</v>
      </c>
      <c r="N328" s="56" t="s">
        <v>337</v>
      </c>
      <c r="O328" s="56">
        <v>1186</v>
      </c>
      <c r="P328" s="56">
        <v>402</v>
      </c>
      <c r="Q328" s="56" t="s">
        <v>336</v>
      </c>
    </row>
    <row r="329" spans="1:17" x14ac:dyDescent="0.35">
      <c r="A329" s="56" t="s">
        <v>401</v>
      </c>
      <c r="B329" s="56">
        <v>17360033</v>
      </c>
      <c r="C329" s="56">
        <v>17361408</v>
      </c>
      <c r="D329" s="56">
        <v>1376</v>
      </c>
      <c r="E329" s="56" t="s">
        <v>334</v>
      </c>
      <c r="F329" s="56" t="s">
        <v>2063</v>
      </c>
      <c r="G329" s="56">
        <v>213</v>
      </c>
      <c r="H329" s="56">
        <v>14462498</v>
      </c>
      <c r="I329" s="56">
        <v>14462498</v>
      </c>
      <c r="J329" s="56" t="s">
        <v>2062</v>
      </c>
      <c r="K329" s="56">
        <v>17360151</v>
      </c>
      <c r="L329" s="56">
        <v>17361089</v>
      </c>
      <c r="M329" s="56" t="s">
        <v>331</v>
      </c>
      <c r="N329" s="56" t="s">
        <v>362</v>
      </c>
      <c r="O329" s="56">
        <v>-118</v>
      </c>
      <c r="P329" s="56">
        <v>118</v>
      </c>
      <c r="Q329" s="56" t="s">
        <v>336</v>
      </c>
    </row>
    <row r="330" spans="1:17" x14ac:dyDescent="0.35">
      <c r="A330" s="56" t="s">
        <v>401</v>
      </c>
      <c r="B330" s="56">
        <v>17381791</v>
      </c>
      <c r="C330" s="56">
        <v>17383995</v>
      </c>
      <c r="D330" s="56">
        <v>2205</v>
      </c>
      <c r="E330" s="56" t="s">
        <v>334</v>
      </c>
      <c r="F330" s="56" t="s">
        <v>2061</v>
      </c>
      <c r="G330" s="56">
        <v>214</v>
      </c>
      <c r="H330" s="56">
        <v>42547</v>
      </c>
      <c r="I330" s="56">
        <v>42547</v>
      </c>
      <c r="J330" s="56" t="s">
        <v>2060</v>
      </c>
      <c r="K330" s="56">
        <v>17374383</v>
      </c>
      <c r="L330" s="56">
        <v>17382904</v>
      </c>
      <c r="M330" s="56" t="s">
        <v>173</v>
      </c>
      <c r="N330" s="56" t="s">
        <v>337</v>
      </c>
      <c r="O330" s="56">
        <v>1113</v>
      </c>
      <c r="P330" s="56">
        <v>1091</v>
      </c>
      <c r="Q330" s="56" t="s">
        <v>336</v>
      </c>
    </row>
    <row r="331" spans="1:17" x14ac:dyDescent="0.35">
      <c r="A331" s="56" t="s">
        <v>401</v>
      </c>
      <c r="B331" s="56">
        <v>17935796</v>
      </c>
      <c r="C331" s="56">
        <v>17936964</v>
      </c>
      <c r="D331" s="56">
        <v>1169</v>
      </c>
      <c r="E331" s="56" t="s">
        <v>334</v>
      </c>
      <c r="F331" s="56" t="s">
        <v>2059</v>
      </c>
      <c r="G331" s="56">
        <v>215</v>
      </c>
      <c r="H331" s="56">
        <v>318610</v>
      </c>
      <c r="I331" s="56">
        <v>318610</v>
      </c>
      <c r="J331" s="56" t="s">
        <v>2058</v>
      </c>
      <c r="K331" s="56">
        <v>17939149</v>
      </c>
      <c r="L331" s="56">
        <v>17940936</v>
      </c>
      <c r="M331" s="56" t="s">
        <v>331</v>
      </c>
      <c r="N331" s="56" t="s">
        <v>349</v>
      </c>
      <c r="O331" s="56">
        <v>-3353</v>
      </c>
      <c r="P331" s="56">
        <v>2185</v>
      </c>
      <c r="Q331" s="56" t="s">
        <v>336</v>
      </c>
    </row>
    <row r="332" spans="1:17" x14ac:dyDescent="0.35">
      <c r="A332" s="56" t="s">
        <v>401</v>
      </c>
      <c r="B332" s="56">
        <v>18575564</v>
      </c>
      <c r="C332" s="56">
        <v>18577503</v>
      </c>
      <c r="D332" s="56">
        <v>1940</v>
      </c>
      <c r="E332" s="56" t="s">
        <v>334</v>
      </c>
      <c r="F332" s="56" t="s">
        <v>2055</v>
      </c>
      <c r="G332" s="56">
        <v>216</v>
      </c>
      <c r="H332" s="56">
        <v>326122</v>
      </c>
      <c r="I332" s="56">
        <v>326122</v>
      </c>
      <c r="J332" s="56" t="s">
        <v>2057</v>
      </c>
      <c r="K332" s="56">
        <v>18574736</v>
      </c>
      <c r="L332" s="56">
        <v>18576319</v>
      </c>
      <c r="M332" s="56" t="s">
        <v>173</v>
      </c>
      <c r="N332" s="56" t="s">
        <v>337</v>
      </c>
      <c r="O332" s="56">
        <v>755</v>
      </c>
      <c r="P332" s="56">
        <v>755</v>
      </c>
      <c r="Q332" s="56" t="s">
        <v>336</v>
      </c>
    </row>
    <row r="333" spans="1:17" x14ac:dyDescent="0.35">
      <c r="A333" s="56" t="s">
        <v>401</v>
      </c>
      <c r="B333" s="56">
        <v>18575564</v>
      </c>
      <c r="C333" s="56">
        <v>18577503</v>
      </c>
      <c r="D333" s="56">
        <v>1940</v>
      </c>
      <c r="E333" s="56" t="s">
        <v>334</v>
      </c>
      <c r="F333" s="56" t="s">
        <v>2055</v>
      </c>
      <c r="G333" s="56">
        <v>216</v>
      </c>
      <c r="H333" s="56">
        <v>42702</v>
      </c>
      <c r="I333" s="56">
        <v>42702</v>
      </c>
      <c r="J333" s="56" t="s">
        <v>2056</v>
      </c>
      <c r="K333" s="56">
        <v>18576623</v>
      </c>
      <c r="L333" s="56">
        <v>18602096</v>
      </c>
      <c r="M333" s="56" t="s">
        <v>331</v>
      </c>
      <c r="N333" s="56" t="s">
        <v>337</v>
      </c>
      <c r="O333" s="56">
        <v>-1059</v>
      </c>
      <c r="P333" s="56">
        <v>880</v>
      </c>
      <c r="Q333" s="56" t="s">
        <v>336</v>
      </c>
    </row>
    <row r="334" spans="1:17" x14ac:dyDescent="0.35">
      <c r="A334" s="56" t="s">
        <v>401</v>
      </c>
      <c r="B334" s="56">
        <v>18575564</v>
      </c>
      <c r="C334" s="56">
        <v>18577503</v>
      </c>
      <c r="D334" s="56">
        <v>1940</v>
      </c>
      <c r="E334" s="56" t="s">
        <v>334</v>
      </c>
      <c r="F334" s="56" t="s">
        <v>2055</v>
      </c>
      <c r="G334" s="56">
        <v>216</v>
      </c>
      <c r="H334" s="56">
        <v>42703</v>
      </c>
      <c r="I334" s="56">
        <v>42703</v>
      </c>
      <c r="J334" s="56" t="s">
        <v>2054</v>
      </c>
      <c r="K334" s="56">
        <v>18576623</v>
      </c>
      <c r="L334" s="56">
        <v>18619752</v>
      </c>
      <c r="M334" s="56" t="s">
        <v>331</v>
      </c>
      <c r="N334" s="56" t="s">
        <v>337</v>
      </c>
      <c r="O334" s="56">
        <v>-1059</v>
      </c>
      <c r="P334" s="56">
        <v>880</v>
      </c>
      <c r="Q334" s="56" t="s">
        <v>336</v>
      </c>
    </row>
    <row r="335" spans="1:17" x14ac:dyDescent="0.35">
      <c r="A335" s="56" t="s">
        <v>401</v>
      </c>
      <c r="B335" s="56">
        <v>18956398</v>
      </c>
      <c r="C335" s="56">
        <v>18960061</v>
      </c>
      <c r="D335" s="56">
        <v>3664</v>
      </c>
      <c r="E335" s="56" t="s">
        <v>334</v>
      </c>
      <c r="F335" s="56" t="s">
        <v>2053</v>
      </c>
      <c r="G335" s="56">
        <v>217</v>
      </c>
      <c r="H335" s="56">
        <v>326142</v>
      </c>
      <c r="I335" s="56">
        <v>326142</v>
      </c>
      <c r="J335" s="56" t="s">
        <v>492</v>
      </c>
      <c r="K335" s="56">
        <v>18952303</v>
      </c>
      <c r="L335" s="56">
        <v>18953703</v>
      </c>
      <c r="M335" s="56" t="s">
        <v>173</v>
      </c>
      <c r="N335" s="56" t="s">
        <v>349</v>
      </c>
      <c r="O335" s="56">
        <v>-2695</v>
      </c>
      <c r="P335" s="56">
        <v>2695</v>
      </c>
      <c r="Q335" s="56" t="s">
        <v>336</v>
      </c>
    </row>
    <row r="336" spans="1:17" x14ac:dyDescent="0.35">
      <c r="A336" s="56" t="s">
        <v>401</v>
      </c>
      <c r="B336" s="56">
        <v>18956398</v>
      </c>
      <c r="C336" s="56">
        <v>18960061</v>
      </c>
      <c r="D336" s="56">
        <v>3664</v>
      </c>
      <c r="E336" s="56" t="s">
        <v>334</v>
      </c>
      <c r="F336" s="56" t="s">
        <v>2053</v>
      </c>
      <c r="G336" s="56">
        <v>217</v>
      </c>
      <c r="H336" s="56">
        <v>42737</v>
      </c>
      <c r="I336" s="56">
        <v>42737</v>
      </c>
      <c r="J336" s="56" t="s">
        <v>494</v>
      </c>
      <c r="K336" s="56">
        <v>18953891</v>
      </c>
      <c r="L336" s="56">
        <v>18967628</v>
      </c>
      <c r="M336" s="56" t="s">
        <v>173</v>
      </c>
      <c r="N336" s="56" t="s">
        <v>339</v>
      </c>
      <c r="O336" s="56">
        <v>11230</v>
      </c>
      <c r="P336" s="56">
        <v>2507</v>
      </c>
      <c r="Q336" s="56" t="s">
        <v>329</v>
      </c>
    </row>
    <row r="337" spans="1:17" x14ac:dyDescent="0.35">
      <c r="A337" s="56" t="s">
        <v>401</v>
      </c>
      <c r="B337" s="56">
        <v>19557596</v>
      </c>
      <c r="C337" s="56">
        <v>19560286</v>
      </c>
      <c r="D337" s="56">
        <v>2691</v>
      </c>
      <c r="E337" s="56" t="s">
        <v>334</v>
      </c>
      <c r="F337" s="56" t="s">
        <v>2052</v>
      </c>
      <c r="G337" s="56">
        <v>218</v>
      </c>
      <c r="H337" s="56">
        <v>42802</v>
      </c>
      <c r="I337" s="56">
        <v>42802</v>
      </c>
      <c r="J337" s="56" t="s">
        <v>491</v>
      </c>
      <c r="K337" s="56">
        <v>19557097</v>
      </c>
      <c r="L337" s="56">
        <v>19559184</v>
      </c>
      <c r="M337" s="56" t="s">
        <v>173</v>
      </c>
      <c r="N337" s="56" t="s">
        <v>337</v>
      </c>
      <c r="O337" s="56">
        <v>1588</v>
      </c>
      <c r="P337" s="56">
        <v>499</v>
      </c>
      <c r="Q337" s="56" t="s">
        <v>336</v>
      </c>
    </row>
    <row r="338" spans="1:17" x14ac:dyDescent="0.35">
      <c r="A338" s="56" t="s">
        <v>401</v>
      </c>
      <c r="B338" s="56">
        <v>19557596</v>
      </c>
      <c r="C338" s="56">
        <v>19560286</v>
      </c>
      <c r="D338" s="56">
        <v>2691</v>
      </c>
      <c r="E338" s="56" t="s">
        <v>334</v>
      </c>
      <c r="F338" s="56" t="s">
        <v>2052</v>
      </c>
      <c r="G338" s="56">
        <v>218</v>
      </c>
      <c r="H338" s="56">
        <v>42803</v>
      </c>
      <c r="I338" s="56">
        <v>42803</v>
      </c>
      <c r="J338" s="56" t="s">
        <v>489</v>
      </c>
      <c r="K338" s="56">
        <v>19559046</v>
      </c>
      <c r="L338" s="56">
        <v>19576714</v>
      </c>
      <c r="M338" s="56" t="s">
        <v>331</v>
      </c>
      <c r="N338" s="56" t="s">
        <v>337</v>
      </c>
      <c r="O338" s="56">
        <v>-1450</v>
      </c>
      <c r="P338" s="56">
        <v>1240</v>
      </c>
      <c r="Q338" s="56" t="s">
        <v>336</v>
      </c>
    </row>
    <row r="339" spans="1:17" x14ac:dyDescent="0.35">
      <c r="A339" s="56" t="s">
        <v>401</v>
      </c>
      <c r="B339" s="56">
        <v>19825955</v>
      </c>
      <c r="C339" s="56">
        <v>19828208</v>
      </c>
      <c r="D339" s="56">
        <v>2254</v>
      </c>
      <c r="E339" s="56" t="s">
        <v>334</v>
      </c>
      <c r="F339" s="56" t="s">
        <v>2050</v>
      </c>
      <c r="G339" s="56">
        <v>219</v>
      </c>
      <c r="H339" s="56">
        <v>42842</v>
      </c>
      <c r="I339" s="56">
        <v>42842</v>
      </c>
      <c r="J339" s="56" t="s">
        <v>2051</v>
      </c>
      <c r="K339" s="56">
        <v>19821984</v>
      </c>
      <c r="L339" s="56">
        <v>19822739</v>
      </c>
      <c r="M339" s="56" t="s">
        <v>331</v>
      </c>
      <c r="N339" s="56" t="s">
        <v>375</v>
      </c>
      <c r="O339" s="56">
        <v>3971</v>
      </c>
      <c r="P339" s="56">
        <v>3216</v>
      </c>
      <c r="Q339" s="56" t="s">
        <v>336</v>
      </c>
    </row>
    <row r="340" spans="1:17" x14ac:dyDescent="0.35">
      <c r="A340" s="56" t="s">
        <v>401</v>
      </c>
      <c r="B340" s="56">
        <v>19825955</v>
      </c>
      <c r="C340" s="56">
        <v>19828208</v>
      </c>
      <c r="D340" s="56">
        <v>2254</v>
      </c>
      <c r="E340" s="56" t="s">
        <v>334</v>
      </c>
      <c r="F340" s="56" t="s">
        <v>2050</v>
      </c>
      <c r="G340" s="56">
        <v>219</v>
      </c>
      <c r="H340" s="56">
        <v>42843</v>
      </c>
      <c r="I340" s="56">
        <v>42843</v>
      </c>
      <c r="J340" s="56" t="s">
        <v>2049</v>
      </c>
      <c r="K340" s="56">
        <v>19823260</v>
      </c>
      <c r="L340" s="56">
        <v>19857549</v>
      </c>
      <c r="M340" s="56" t="s">
        <v>173</v>
      </c>
      <c r="N340" s="56" t="s">
        <v>339</v>
      </c>
      <c r="O340" s="56">
        <v>31594</v>
      </c>
      <c r="P340" s="56">
        <v>2695</v>
      </c>
      <c r="Q340" s="56" t="s">
        <v>329</v>
      </c>
    </row>
    <row r="341" spans="1:17" x14ac:dyDescent="0.35">
      <c r="A341" s="56" t="s">
        <v>401</v>
      </c>
      <c r="B341" s="56">
        <v>20108242</v>
      </c>
      <c r="C341" s="56">
        <v>20109731</v>
      </c>
      <c r="D341" s="56">
        <v>1490</v>
      </c>
      <c r="E341" s="56" t="s">
        <v>334</v>
      </c>
      <c r="F341" s="56" t="s">
        <v>2047</v>
      </c>
      <c r="G341" s="56">
        <v>220</v>
      </c>
      <c r="H341" s="56">
        <v>19836018</v>
      </c>
      <c r="I341" s="56">
        <v>19836018</v>
      </c>
      <c r="J341" s="56" t="s">
        <v>2048</v>
      </c>
      <c r="K341" s="56">
        <v>20108633</v>
      </c>
      <c r="L341" s="56">
        <v>20109090</v>
      </c>
      <c r="M341" s="56" t="s">
        <v>173</v>
      </c>
      <c r="N341" s="56" t="s">
        <v>362</v>
      </c>
      <c r="O341" s="56">
        <v>848</v>
      </c>
      <c r="P341" s="56">
        <v>391</v>
      </c>
      <c r="Q341" s="56" t="s">
        <v>336</v>
      </c>
    </row>
    <row r="342" spans="1:17" x14ac:dyDescent="0.35">
      <c r="A342" s="56" t="s">
        <v>401</v>
      </c>
      <c r="B342" s="56">
        <v>20108242</v>
      </c>
      <c r="C342" s="56">
        <v>20109731</v>
      </c>
      <c r="D342" s="56">
        <v>1490</v>
      </c>
      <c r="E342" s="56" t="s">
        <v>334</v>
      </c>
      <c r="F342" s="56" t="s">
        <v>2047</v>
      </c>
      <c r="G342" s="56">
        <v>220</v>
      </c>
      <c r="H342" s="56">
        <v>42893</v>
      </c>
      <c r="I342" s="56">
        <v>42893</v>
      </c>
      <c r="J342" s="56" t="s">
        <v>2046</v>
      </c>
      <c r="K342" s="56">
        <v>20109677</v>
      </c>
      <c r="L342" s="56">
        <v>20114339</v>
      </c>
      <c r="M342" s="56" t="s">
        <v>331</v>
      </c>
      <c r="N342" s="56" t="s">
        <v>337</v>
      </c>
      <c r="O342" s="56">
        <v>-1435</v>
      </c>
      <c r="P342" s="56">
        <v>54</v>
      </c>
      <c r="Q342" s="56" t="s">
        <v>336</v>
      </c>
    </row>
    <row r="343" spans="1:17" x14ac:dyDescent="0.35">
      <c r="A343" s="56" t="s">
        <v>401</v>
      </c>
      <c r="B343" s="56">
        <v>20411844</v>
      </c>
      <c r="C343" s="56">
        <v>20413248</v>
      </c>
      <c r="D343" s="56">
        <v>1405</v>
      </c>
      <c r="E343" s="56" t="s">
        <v>334</v>
      </c>
      <c r="F343" s="56" t="s">
        <v>2045</v>
      </c>
      <c r="G343" s="56">
        <v>221</v>
      </c>
      <c r="H343" s="56">
        <v>2768685</v>
      </c>
      <c r="I343" s="56">
        <v>2768685</v>
      </c>
      <c r="J343" s="56" t="s">
        <v>2044</v>
      </c>
      <c r="K343" s="56">
        <v>20411375</v>
      </c>
      <c r="L343" s="56">
        <v>20449621</v>
      </c>
      <c r="M343" s="56" t="s">
        <v>331</v>
      </c>
      <c r="N343" s="56" t="s">
        <v>339</v>
      </c>
      <c r="O343" s="56">
        <v>469</v>
      </c>
      <c r="P343" s="56">
        <v>469</v>
      </c>
      <c r="Q343" s="56" t="s">
        <v>336</v>
      </c>
    </row>
    <row r="344" spans="1:17" x14ac:dyDescent="0.35">
      <c r="A344" s="56" t="s">
        <v>401</v>
      </c>
      <c r="B344" s="56">
        <v>21830515</v>
      </c>
      <c r="C344" s="56">
        <v>21832602</v>
      </c>
      <c r="D344" s="56">
        <v>2088</v>
      </c>
      <c r="E344" s="56" t="s">
        <v>334</v>
      </c>
      <c r="F344" s="56" t="s">
        <v>2042</v>
      </c>
      <c r="G344" s="56">
        <v>222</v>
      </c>
      <c r="H344" s="56">
        <v>19836170</v>
      </c>
      <c r="I344" s="56">
        <v>19836170</v>
      </c>
      <c r="J344" s="56" t="s">
        <v>2043</v>
      </c>
      <c r="K344" s="56">
        <v>21832224</v>
      </c>
      <c r="L344" s="56">
        <v>21832795</v>
      </c>
      <c r="M344" s="56" t="s">
        <v>173</v>
      </c>
      <c r="N344" s="56" t="s">
        <v>330</v>
      </c>
      <c r="O344" s="56">
        <v>2280</v>
      </c>
      <c r="P344" s="56">
        <v>193</v>
      </c>
      <c r="Q344" s="56" t="s">
        <v>329</v>
      </c>
    </row>
    <row r="345" spans="1:17" x14ac:dyDescent="0.35">
      <c r="A345" s="56" t="s">
        <v>401</v>
      </c>
      <c r="B345" s="56">
        <v>21830515</v>
      </c>
      <c r="C345" s="56">
        <v>21832602</v>
      </c>
      <c r="D345" s="56">
        <v>2088</v>
      </c>
      <c r="E345" s="56" t="s">
        <v>334</v>
      </c>
      <c r="F345" s="56" t="s">
        <v>2042</v>
      </c>
      <c r="G345" s="56">
        <v>222</v>
      </c>
      <c r="H345" s="56">
        <v>43152</v>
      </c>
      <c r="I345" s="56">
        <v>43152</v>
      </c>
      <c r="J345" s="56" t="s">
        <v>2041</v>
      </c>
      <c r="K345" s="56">
        <v>21830768</v>
      </c>
      <c r="L345" s="56">
        <v>21831745</v>
      </c>
      <c r="M345" s="56" t="s">
        <v>173</v>
      </c>
      <c r="N345" s="56" t="s">
        <v>362</v>
      </c>
      <c r="O345" s="56">
        <v>1230</v>
      </c>
      <c r="P345" s="56">
        <v>253</v>
      </c>
      <c r="Q345" s="56" t="s">
        <v>336</v>
      </c>
    </row>
    <row r="346" spans="1:17" x14ac:dyDescent="0.35">
      <c r="A346" s="56" t="s">
        <v>401</v>
      </c>
      <c r="B346" s="56">
        <v>21867111</v>
      </c>
      <c r="C346" s="56">
        <v>21869252</v>
      </c>
      <c r="D346" s="56">
        <v>2142</v>
      </c>
      <c r="E346" s="56" t="s">
        <v>334</v>
      </c>
      <c r="F346" s="56" t="s">
        <v>2040</v>
      </c>
      <c r="G346" s="56">
        <v>223</v>
      </c>
      <c r="H346" s="56">
        <v>43162</v>
      </c>
      <c r="I346" s="56">
        <v>43162</v>
      </c>
      <c r="J346" s="56" t="s">
        <v>2039</v>
      </c>
      <c r="K346" s="56">
        <v>21867458</v>
      </c>
      <c r="L346" s="56">
        <v>21875633</v>
      </c>
      <c r="M346" s="56" t="s">
        <v>331</v>
      </c>
      <c r="N346" s="56" t="s">
        <v>337</v>
      </c>
      <c r="O346" s="56">
        <v>-347</v>
      </c>
      <c r="P346" s="56">
        <v>347</v>
      </c>
      <c r="Q346" s="56" t="s">
        <v>336</v>
      </c>
    </row>
    <row r="347" spans="1:17" x14ac:dyDescent="0.35">
      <c r="A347" s="56" t="s">
        <v>401</v>
      </c>
      <c r="B347" s="56">
        <v>24409921</v>
      </c>
      <c r="C347" s="56">
        <v>24412536</v>
      </c>
      <c r="D347" s="56">
        <v>2616</v>
      </c>
      <c r="E347" s="56" t="s">
        <v>334</v>
      </c>
      <c r="F347" s="56" t="s">
        <v>2037</v>
      </c>
      <c r="G347" s="56">
        <v>224</v>
      </c>
      <c r="H347" s="56">
        <v>12798284</v>
      </c>
      <c r="I347" s="56">
        <v>12798284</v>
      </c>
      <c r="J347" s="56" t="s">
        <v>2038</v>
      </c>
      <c r="K347" s="56">
        <v>24411770</v>
      </c>
      <c r="L347" s="56">
        <v>24417108</v>
      </c>
      <c r="M347" s="56" t="s">
        <v>331</v>
      </c>
      <c r="N347" s="56" t="s">
        <v>337</v>
      </c>
      <c r="O347" s="56">
        <v>-1849</v>
      </c>
      <c r="P347" s="56">
        <v>766</v>
      </c>
      <c r="Q347" s="56" t="s">
        <v>336</v>
      </c>
    </row>
    <row r="348" spans="1:17" x14ac:dyDescent="0.35">
      <c r="A348" s="56" t="s">
        <v>401</v>
      </c>
      <c r="B348" s="56">
        <v>24409921</v>
      </c>
      <c r="C348" s="56">
        <v>24412536</v>
      </c>
      <c r="D348" s="56">
        <v>2616</v>
      </c>
      <c r="E348" s="56" t="s">
        <v>334</v>
      </c>
      <c r="F348" s="56" t="s">
        <v>2037</v>
      </c>
      <c r="G348" s="56">
        <v>224</v>
      </c>
      <c r="H348" s="56">
        <v>43383</v>
      </c>
      <c r="I348" s="56">
        <v>43383</v>
      </c>
      <c r="J348" s="56" t="s">
        <v>2036</v>
      </c>
      <c r="K348" s="56">
        <v>24406698</v>
      </c>
      <c r="L348" s="56">
        <v>24410986</v>
      </c>
      <c r="M348" s="56" t="s">
        <v>173</v>
      </c>
      <c r="N348" s="56" t="s">
        <v>337</v>
      </c>
      <c r="O348" s="56">
        <v>1065</v>
      </c>
      <c r="P348" s="56">
        <v>1065</v>
      </c>
      <c r="Q348" s="56" t="s">
        <v>336</v>
      </c>
    </row>
    <row r="349" spans="1:17" x14ac:dyDescent="0.35">
      <c r="A349" s="56" t="s">
        <v>401</v>
      </c>
      <c r="B349" s="56">
        <v>24677486</v>
      </c>
      <c r="C349" s="56">
        <v>24678990</v>
      </c>
      <c r="D349" s="56">
        <v>1505</v>
      </c>
      <c r="E349" s="56" t="s">
        <v>334</v>
      </c>
      <c r="F349" s="56" t="s">
        <v>2034</v>
      </c>
      <c r="G349" s="56">
        <v>225</v>
      </c>
      <c r="H349" s="56">
        <v>43404</v>
      </c>
      <c r="I349" s="56">
        <v>43404</v>
      </c>
      <c r="J349" s="56" t="s">
        <v>2035</v>
      </c>
      <c r="K349" s="56">
        <v>24670992</v>
      </c>
      <c r="L349" s="56">
        <v>24696161</v>
      </c>
      <c r="M349" s="56" t="s">
        <v>331</v>
      </c>
      <c r="N349" s="56" t="s">
        <v>339</v>
      </c>
      <c r="O349" s="56">
        <v>6494</v>
      </c>
      <c r="P349" s="56">
        <v>6494</v>
      </c>
      <c r="Q349" s="56" t="s">
        <v>329</v>
      </c>
    </row>
    <row r="350" spans="1:17" x14ac:dyDescent="0.35">
      <c r="A350" s="56" t="s">
        <v>401</v>
      </c>
      <c r="B350" s="56">
        <v>24677486</v>
      </c>
      <c r="C350" s="56">
        <v>24678990</v>
      </c>
      <c r="D350" s="56">
        <v>1505</v>
      </c>
      <c r="E350" s="56" t="s">
        <v>334</v>
      </c>
      <c r="F350" s="56" t="s">
        <v>2034</v>
      </c>
      <c r="G350" s="56">
        <v>225</v>
      </c>
      <c r="H350" s="56">
        <v>44266</v>
      </c>
      <c r="I350" s="56">
        <v>44266</v>
      </c>
      <c r="J350" s="56" t="s">
        <v>2033</v>
      </c>
      <c r="K350" s="56">
        <v>24679328</v>
      </c>
      <c r="L350" s="56">
        <v>24685219</v>
      </c>
      <c r="M350" s="56" t="s">
        <v>173</v>
      </c>
      <c r="N350" s="56" t="s">
        <v>375</v>
      </c>
      <c r="O350" s="56">
        <v>7733</v>
      </c>
      <c r="P350" s="56">
        <v>338</v>
      </c>
      <c r="Q350" s="56" t="s">
        <v>336</v>
      </c>
    </row>
    <row r="351" spans="1:17" x14ac:dyDescent="0.35">
      <c r="A351" s="56" t="s">
        <v>401</v>
      </c>
      <c r="B351" s="56">
        <v>24974995</v>
      </c>
      <c r="C351" s="56">
        <v>24978467</v>
      </c>
      <c r="D351" s="56">
        <v>3473</v>
      </c>
      <c r="E351" s="56" t="s">
        <v>334</v>
      </c>
      <c r="F351" s="56" t="s">
        <v>2031</v>
      </c>
      <c r="G351" s="56">
        <v>226</v>
      </c>
      <c r="H351" s="56">
        <v>43447</v>
      </c>
      <c r="I351" s="56">
        <v>43447</v>
      </c>
      <c r="J351" s="56" t="s">
        <v>437</v>
      </c>
      <c r="K351" s="56">
        <v>24973970</v>
      </c>
      <c r="L351" s="56">
        <v>24975623</v>
      </c>
      <c r="M351" s="56" t="s">
        <v>331</v>
      </c>
      <c r="N351" s="56" t="s">
        <v>330</v>
      </c>
      <c r="O351" s="56">
        <v>1025</v>
      </c>
      <c r="P351" s="56">
        <v>628</v>
      </c>
      <c r="Q351" s="56" t="s">
        <v>329</v>
      </c>
    </row>
    <row r="352" spans="1:17" x14ac:dyDescent="0.35">
      <c r="A352" s="56" t="s">
        <v>401</v>
      </c>
      <c r="B352" s="56">
        <v>24974995</v>
      </c>
      <c r="C352" s="56">
        <v>24978467</v>
      </c>
      <c r="D352" s="56">
        <v>3473</v>
      </c>
      <c r="E352" s="56" t="s">
        <v>334</v>
      </c>
      <c r="F352" s="56" t="s">
        <v>2031</v>
      </c>
      <c r="G352" s="56">
        <v>226</v>
      </c>
      <c r="H352" s="56">
        <v>43448</v>
      </c>
      <c r="I352" s="56">
        <v>43448</v>
      </c>
      <c r="J352" s="56" t="s">
        <v>2032</v>
      </c>
      <c r="K352" s="56">
        <v>24977796</v>
      </c>
      <c r="L352" s="56">
        <v>24978988</v>
      </c>
      <c r="M352" s="56" t="s">
        <v>173</v>
      </c>
      <c r="N352" s="56" t="s">
        <v>330</v>
      </c>
      <c r="O352" s="56">
        <v>3993</v>
      </c>
      <c r="P352" s="56">
        <v>521</v>
      </c>
      <c r="Q352" s="56" t="s">
        <v>329</v>
      </c>
    </row>
    <row r="353" spans="1:17" x14ac:dyDescent="0.35">
      <c r="A353" s="56" t="s">
        <v>401</v>
      </c>
      <c r="B353" s="56">
        <v>24974995</v>
      </c>
      <c r="C353" s="56">
        <v>24978467</v>
      </c>
      <c r="D353" s="56">
        <v>3473</v>
      </c>
      <c r="E353" s="56" t="s">
        <v>334</v>
      </c>
      <c r="F353" s="56" t="s">
        <v>2031</v>
      </c>
      <c r="G353" s="56">
        <v>226</v>
      </c>
      <c r="H353" s="56">
        <v>64874</v>
      </c>
      <c r="I353" s="56">
        <v>64874</v>
      </c>
      <c r="J353" s="56" t="s">
        <v>2030</v>
      </c>
      <c r="K353" s="56">
        <v>24975618</v>
      </c>
      <c r="L353" s="56">
        <v>24977516</v>
      </c>
      <c r="M353" s="56" t="s">
        <v>173</v>
      </c>
      <c r="N353" s="56" t="s">
        <v>362</v>
      </c>
      <c r="O353" s="56">
        <v>2521</v>
      </c>
      <c r="P353" s="56">
        <v>623</v>
      </c>
      <c r="Q353" s="56" t="s">
        <v>336</v>
      </c>
    </row>
    <row r="354" spans="1:17" x14ac:dyDescent="0.35">
      <c r="A354" s="56" t="s">
        <v>401</v>
      </c>
      <c r="B354" s="56">
        <v>25080357</v>
      </c>
      <c r="C354" s="56">
        <v>25082238</v>
      </c>
      <c r="D354" s="56">
        <v>1882</v>
      </c>
      <c r="E354" s="56" t="s">
        <v>334</v>
      </c>
      <c r="F354" s="56" t="s">
        <v>2028</v>
      </c>
      <c r="G354" s="56">
        <v>227</v>
      </c>
      <c r="H354" s="56">
        <v>19834823</v>
      </c>
      <c r="I354" s="56">
        <v>19834823</v>
      </c>
      <c r="J354" s="56" t="s">
        <v>2029</v>
      </c>
      <c r="K354" s="56">
        <v>25082207</v>
      </c>
      <c r="L354" s="56">
        <v>25083147</v>
      </c>
      <c r="M354" s="56" t="s">
        <v>331</v>
      </c>
      <c r="N354" s="56" t="s">
        <v>337</v>
      </c>
      <c r="O354" s="56">
        <v>-1850</v>
      </c>
      <c r="P354" s="56">
        <v>31</v>
      </c>
      <c r="Q354" s="56" t="s">
        <v>336</v>
      </c>
    </row>
    <row r="355" spans="1:17" x14ac:dyDescent="0.35">
      <c r="A355" s="56" t="s">
        <v>401</v>
      </c>
      <c r="B355" s="56">
        <v>25080357</v>
      </c>
      <c r="C355" s="56">
        <v>25082238</v>
      </c>
      <c r="D355" s="56">
        <v>1882</v>
      </c>
      <c r="E355" s="56" t="s">
        <v>334</v>
      </c>
      <c r="F355" s="56" t="s">
        <v>2028</v>
      </c>
      <c r="G355" s="56">
        <v>227</v>
      </c>
      <c r="H355" s="56">
        <v>43466</v>
      </c>
      <c r="I355" s="56">
        <v>43466</v>
      </c>
      <c r="J355" s="56" t="s">
        <v>430</v>
      </c>
      <c r="K355" s="56">
        <v>25077548</v>
      </c>
      <c r="L355" s="56">
        <v>25081522</v>
      </c>
      <c r="M355" s="56" t="s">
        <v>173</v>
      </c>
      <c r="N355" s="56" t="s">
        <v>337</v>
      </c>
      <c r="O355" s="56">
        <v>1165</v>
      </c>
      <c r="P355" s="56">
        <v>716</v>
      </c>
      <c r="Q355" s="56" t="s">
        <v>336</v>
      </c>
    </row>
    <row r="356" spans="1:17" x14ac:dyDescent="0.35">
      <c r="A356" s="56" t="s">
        <v>401</v>
      </c>
      <c r="B356" s="56">
        <v>25348253</v>
      </c>
      <c r="C356" s="56">
        <v>25350162</v>
      </c>
      <c r="D356" s="56">
        <v>1910</v>
      </c>
      <c r="E356" s="56" t="s">
        <v>334</v>
      </c>
      <c r="F356" s="56" t="s">
        <v>2027</v>
      </c>
      <c r="G356" s="56">
        <v>228</v>
      </c>
      <c r="H356" s="56">
        <v>43477</v>
      </c>
      <c r="I356" s="56">
        <v>43477</v>
      </c>
      <c r="J356" s="56" t="s">
        <v>2026</v>
      </c>
      <c r="K356" s="56">
        <v>25341439</v>
      </c>
      <c r="L356" s="56">
        <v>25342249</v>
      </c>
      <c r="M356" s="56" t="s">
        <v>331</v>
      </c>
      <c r="N356" s="56" t="s">
        <v>375</v>
      </c>
      <c r="O356" s="56">
        <v>6814</v>
      </c>
      <c r="P356" s="56">
        <v>6004</v>
      </c>
      <c r="Q356" s="56" t="s">
        <v>336</v>
      </c>
    </row>
    <row r="357" spans="1:17" x14ac:dyDescent="0.35">
      <c r="A357" s="56" t="s">
        <v>401</v>
      </c>
      <c r="B357" s="56">
        <v>25381140</v>
      </c>
      <c r="C357" s="56">
        <v>25383413</v>
      </c>
      <c r="D357" s="56">
        <v>2274</v>
      </c>
      <c r="E357" s="56" t="s">
        <v>334</v>
      </c>
      <c r="F357" s="56" t="s">
        <v>2025</v>
      </c>
      <c r="G357" s="56">
        <v>229</v>
      </c>
      <c r="H357" s="56">
        <v>45285</v>
      </c>
      <c r="I357" s="56">
        <v>45285</v>
      </c>
      <c r="J357" s="56" t="s">
        <v>2024</v>
      </c>
      <c r="K357" s="56">
        <v>25382108</v>
      </c>
      <c r="L357" s="56">
        <v>25390966</v>
      </c>
      <c r="M357" s="56" t="s">
        <v>331</v>
      </c>
      <c r="N357" s="56" t="s">
        <v>337</v>
      </c>
      <c r="O357" s="56">
        <v>-968</v>
      </c>
      <c r="P357" s="56">
        <v>968</v>
      </c>
      <c r="Q357" s="56" t="s">
        <v>336</v>
      </c>
    </row>
    <row r="358" spans="1:17" x14ac:dyDescent="0.35">
      <c r="A358" s="56" t="s">
        <v>401</v>
      </c>
      <c r="B358" s="56">
        <v>26676941</v>
      </c>
      <c r="C358" s="56">
        <v>26679534</v>
      </c>
      <c r="D358" s="56">
        <v>2594</v>
      </c>
      <c r="E358" s="56" t="s">
        <v>334</v>
      </c>
      <c r="F358" s="56" t="s">
        <v>2023</v>
      </c>
      <c r="G358" s="56">
        <v>230</v>
      </c>
      <c r="H358" s="56">
        <v>43656</v>
      </c>
      <c r="I358" s="56">
        <v>43656</v>
      </c>
      <c r="J358" s="56" t="s">
        <v>2022</v>
      </c>
      <c r="K358" s="56">
        <v>26678037</v>
      </c>
      <c r="L358" s="56">
        <v>26680122</v>
      </c>
      <c r="M358" s="56" t="s">
        <v>331</v>
      </c>
      <c r="N358" s="56" t="s">
        <v>337</v>
      </c>
      <c r="O358" s="56">
        <v>-1096</v>
      </c>
      <c r="P358" s="56">
        <v>588</v>
      </c>
      <c r="Q358" s="56" t="s">
        <v>336</v>
      </c>
    </row>
    <row r="359" spans="1:17" x14ac:dyDescent="0.35">
      <c r="A359" s="56" t="s">
        <v>401</v>
      </c>
      <c r="B359" s="56">
        <v>26741214</v>
      </c>
      <c r="C359" s="56">
        <v>26744216</v>
      </c>
      <c r="D359" s="56">
        <v>3003</v>
      </c>
      <c r="E359" s="56" t="s">
        <v>334</v>
      </c>
      <c r="F359" s="56" t="s">
        <v>2021</v>
      </c>
      <c r="G359" s="56">
        <v>231</v>
      </c>
      <c r="H359" s="56">
        <v>43664</v>
      </c>
      <c r="I359" s="56">
        <v>43664</v>
      </c>
      <c r="J359" s="56" t="s">
        <v>407</v>
      </c>
      <c r="K359" s="56">
        <v>26738476</v>
      </c>
      <c r="L359" s="56">
        <v>26756404</v>
      </c>
      <c r="M359" s="56" t="s">
        <v>331</v>
      </c>
      <c r="N359" s="56" t="s">
        <v>339</v>
      </c>
      <c r="O359" s="56">
        <v>2738</v>
      </c>
      <c r="P359" s="56">
        <v>2738</v>
      </c>
      <c r="Q359" s="56" t="s">
        <v>336</v>
      </c>
    </row>
    <row r="360" spans="1:17" x14ac:dyDescent="0.35">
      <c r="A360" s="56" t="s">
        <v>394</v>
      </c>
      <c r="B360" s="56">
        <v>521656</v>
      </c>
      <c r="C360" s="56">
        <v>523835</v>
      </c>
      <c r="D360" s="56">
        <v>2180</v>
      </c>
      <c r="E360" s="56" t="s">
        <v>334</v>
      </c>
      <c r="F360" s="56" t="s">
        <v>2020</v>
      </c>
      <c r="G360" s="56">
        <v>232</v>
      </c>
      <c r="H360" s="56">
        <v>43795</v>
      </c>
      <c r="I360" s="56">
        <v>43795</v>
      </c>
      <c r="J360" s="56" t="s">
        <v>397</v>
      </c>
      <c r="K360" s="56">
        <v>522436</v>
      </c>
      <c r="L360" s="56">
        <v>561500</v>
      </c>
      <c r="M360" s="56" t="s">
        <v>331</v>
      </c>
      <c r="N360" s="56" t="s">
        <v>337</v>
      </c>
      <c r="O360" s="56">
        <v>-780</v>
      </c>
      <c r="P360" s="56">
        <v>780</v>
      </c>
      <c r="Q360" s="56" t="s">
        <v>336</v>
      </c>
    </row>
    <row r="361" spans="1:17" x14ac:dyDescent="0.35">
      <c r="A361" s="56" t="s">
        <v>394</v>
      </c>
      <c r="B361" s="56">
        <v>526736</v>
      </c>
      <c r="C361" s="56">
        <v>529282</v>
      </c>
      <c r="D361" s="56">
        <v>2547</v>
      </c>
      <c r="E361" s="56" t="s">
        <v>334</v>
      </c>
      <c r="F361" s="56" t="s">
        <v>2019</v>
      </c>
      <c r="G361" s="56">
        <v>233</v>
      </c>
      <c r="H361" s="56">
        <v>43795</v>
      </c>
      <c r="I361" s="56">
        <v>43795</v>
      </c>
      <c r="J361" s="56" t="s">
        <v>397</v>
      </c>
      <c r="K361" s="56">
        <v>522436</v>
      </c>
      <c r="L361" s="56">
        <v>561500</v>
      </c>
      <c r="M361" s="56" t="s">
        <v>331</v>
      </c>
      <c r="N361" s="56" t="s">
        <v>339</v>
      </c>
      <c r="O361" s="56">
        <v>4300</v>
      </c>
      <c r="P361" s="56">
        <v>4300</v>
      </c>
      <c r="Q361" s="56" t="s">
        <v>336</v>
      </c>
    </row>
    <row r="362" spans="1:17" x14ac:dyDescent="0.35">
      <c r="A362" s="56" t="s">
        <v>394</v>
      </c>
      <c r="B362" s="56">
        <v>723872</v>
      </c>
      <c r="C362" s="56">
        <v>726090</v>
      </c>
      <c r="D362" s="56">
        <v>2219</v>
      </c>
      <c r="E362" s="56" t="s">
        <v>334</v>
      </c>
      <c r="F362" s="56" t="s">
        <v>2018</v>
      </c>
      <c r="G362" s="56">
        <v>234</v>
      </c>
      <c r="H362" s="56">
        <v>43812</v>
      </c>
      <c r="I362" s="56">
        <v>43812</v>
      </c>
      <c r="J362" s="56" t="s">
        <v>2017</v>
      </c>
      <c r="K362" s="56">
        <v>718315</v>
      </c>
      <c r="L362" s="56">
        <v>741799</v>
      </c>
      <c r="M362" s="56" t="s">
        <v>331</v>
      </c>
      <c r="N362" s="56" t="s">
        <v>339</v>
      </c>
      <c r="O362" s="56">
        <v>5557</v>
      </c>
      <c r="P362" s="56">
        <v>5557</v>
      </c>
      <c r="Q362" s="56" t="s">
        <v>336</v>
      </c>
    </row>
    <row r="363" spans="1:17" x14ac:dyDescent="0.35">
      <c r="A363" s="56" t="s">
        <v>343</v>
      </c>
      <c r="B363" s="56">
        <v>1547519</v>
      </c>
      <c r="C363" s="56">
        <v>1550600</v>
      </c>
      <c r="D363" s="56">
        <v>3082</v>
      </c>
      <c r="E363" s="56" t="s">
        <v>334</v>
      </c>
      <c r="F363" s="56" t="s">
        <v>2014</v>
      </c>
      <c r="G363" s="56">
        <v>235</v>
      </c>
      <c r="H363" s="56">
        <v>31111</v>
      </c>
      <c r="I363" s="56">
        <v>31111</v>
      </c>
      <c r="J363" s="56" t="s">
        <v>2016</v>
      </c>
      <c r="K363" s="56">
        <v>1417587</v>
      </c>
      <c r="L363" s="56">
        <v>1562821</v>
      </c>
      <c r="M363" s="56" t="s">
        <v>173</v>
      </c>
      <c r="N363" s="56" t="s">
        <v>339</v>
      </c>
      <c r="O363" s="56">
        <v>15302</v>
      </c>
      <c r="P363" s="56">
        <v>12221</v>
      </c>
      <c r="Q363" s="56" t="s">
        <v>329</v>
      </c>
    </row>
    <row r="364" spans="1:17" x14ac:dyDescent="0.35">
      <c r="A364" s="56" t="s">
        <v>343</v>
      </c>
      <c r="B364" s="56">
        <v>1547519</v>
      </c>
      <c r="C364" s="56">
        <v>1550600</v>
      </c>
      <c r="D364" s="56">
        <v>3082</v>
      </c>
      <c r="E364" s="56" t="s">
        <v>334</v>
      </c>
      <c r="F364" s="56" t="s">
        <v>2014</v>
      </c>
      <c r="G364" s="56">
        <v>235</v>
      </c>
      <c r="H364" s="56">
        <v>31118</v>
      </c>
      <c r="I364" s="56">
        <v>31118</v>
      </c>
      <c r="J364" s="56" t="s">
        <v>2015</v>
      </c>
      <c r="K364" s="56">
        <v>1559085</v>
      </c>
      <c r="L364" s="56">
        <v>1562484</v>
      </c>
      <c r="M364" s="56" t="s">
        <v>331</v>
      </c>
      <c r="N364" s="56" t="s">
        <v>349</v>
      </c>
      <c r="O364" s="56">
        <v>-11566</v>
      </c>
      <c r="P364" s="56">
        <v>8485</v>
      </c>
      <c r="Q364" s="56" t="s">
        <v>336</v>
      </c>
    </row>
    <row r="365" spans="1:17" x14ac:dyDescent="0.35">
      <c r="A365" s="56" t="s">
        <v>343</v>
      </c>
      <c r="B365" s="56">
        <v>1547519</v>
      </c>
      <c r="C365" s="56">
        <v>1550600</v>
      </c>
      <c r="D365" s="56">
        <v>3082</v>
      </c>
      <c r="E365" s="56" t="s">
        <v>334</v>
      </c>
      <c r="F365" s="56" t="s">
        <v>2014</v>
      </c>
      <c r="G365" s="56">
        <v>235</v>
      </c>
      <c r="H365" s="56">
        <v>44505</v>
      </c>
      <c r="I365" s="56">
        <v>44505</v>
      </c>
      <c r="J365" s="56" t="s">
        <v>2013</v>
      </c>
      <c r="K365" s="56">
        <v>1469165</v>
      </c>
      <c r="L365" s="56">
        <v>1558902</v>
      </c>
      <c r="M365" s="56" t="s">
        <v>331</v>
      </c>
      <c r="N365" s="56" t="s">
        <v>339</v>
      </c>
      <c r="O365" s="56">
        <v>78354</v>
      </c>
      <c r="P365" s="56">
        <v>8302</v>
      </c>
      <c r="Q365" s="56" t="s">
        <v>329</v>
      </c>
    </row>
    <row r="366" spans="1:17" x14ac:dyDescent="0.35">
      <c r="A366" s="56" t="s">
        <v>343</v>
      </c>
      <c r="B366" s="56">
        <v>2081276</v>
      </c>
      <c r="C366" s="56">
        <v>2082361</v>
      </c>
      <c r="D366" s="56">
        <v>1086</v>
      </c>
      <c r="E366" s="56" t="s">
        <v>334</v>
      </c>
      <c r="F366" s="56" t="s">
        <v>2011</v>
      </c>
      <c r="G366" s="56">
        <v>236</v>
      </c>
      <c r="H366" s="56">
        <v>31196</v>
      </c>
      <c r="I366" s="56">
        <v>31196</v>
      </c>
      <c r="J366" s="56" t="s">
        <v>2012</v>
      </c>
      <c r="K366" s="56">
        <v>2081853</v>
      </c>
      <c r="L366" s="56">
        <v>2082952</v>
      </c>
      <c r="M366" s="56" t="s">
        <v>331</v>
      </c>
      <c r="N366" s="56" t="s">
        <v>337</v>
      </c>
      <c r="O366" s="56">
        <v>-577</v>
      </c>
      <c r="P366" s="56">
        <v>508</v>
      </c>
      <c r="Q366" s="56" t="s">
        <v>336</v>
      </c>
    </row>
    <row r="367" spans="1:17" x14ac:dyDescent="0.35">
      <c r="A367" s="56" t="s">
        <v>343</v>
      </c>
      <c r="B367" s="56">
        <v>2081276</v>
      </c>
      <c r="C367" s="56">
        <v>2082361</v>
      </c>
      <c r="D367" s="56">
        <v>1086</v>
      </c>
      <c r="E367" s="56" t="s">
        <v>334</v>
      </c>
      <c r="F367" s="56" t="s">
        <v>2011</v>
      </c>
      <c r="G367" s="56">
        <v>236</v>
      </c>
      <c r="H367" s="56">
        <v>50374</v>
      </c>
      <c r="I367" s="56">
        <v>50374</v>
      </c>
      <c r="J367" s="56" t="s">
        <v>2010</v>
      </c>
      <c r="K367" s="56">
        <v>2080888</v>
      </c>
      <c r="L367" s="56">
        <v>2081774</v>
      </c>
      <c r="M367" s="56" t="s">
        <v>331</v>
      </c>
      <c r="N367" s="56" t="s">
        <v>330</v>
      </c>
      <c r="O367" s="56">
        <v>388</v>
      </c>
      <c r="P367" s="56">
        <v>388</v>
      </c>
      <c r="Q367" s="56" t="s">
        <v>329</v>
      </c>
    </row>
    <row r="368" spans="1:17" x14ac:dyDescent="0.35">
      <c r="A368" s="56" t="s">
        <v>343</v>
      </c>
      <c r="B368" s="56">
        <v>8544219</v>
      </c>
      <c r="C368" s="56">
        <v>8545685</v>
      </c>
      <c r="D368" s="56">
        <v>1467</v>
      </c>
      <c r="E368" s="56" t="s">
        <v>334</v>
      </c>
      <c r="F368" s="56" t="s">
        <v>2009</v>
      </c>
      <c r="G368" s="56">
        <v>237</v>
      </c>
      <c r="H368" s="56">
        <v>31802</v>
      </c>
      <c r="I368" s="56">
        <v>31802</v>
      </c>
      <c r="J368" s="56" t="s">
        <v>2008</v>
      </c>
      <c r="K368" s="56">
        <v>8524192</v>
      </c>
      <c r="L368" s="56">
        <v>8544714</v>
      </c>
      <c r="M368" s="56" t="s">
        <v>173</v>
      </c>
      <c r="N368" s="56" t="s">
        <v>337</v>
      </c>
      <c r="O368" s="56">
        <v>495</v>
      </c>
      <c r="P368" s="56">
        <v>495</v>
      </c>
      <c r="Q368" s="56" t="s">
        <v>336</v>
      </c>
    </row>
    <row r="369" spans="1:17" x14ac:dyDescent="0.35">
      <c r="A369" s="56" t="s">
        <v>343</v>
      </c>
      <c r="B369" s="56">
        <v>8570453</v>
      </c>
      <c r="C369" s="56">
        <v>8571349</v>
      </c>
      <c r="D369" s="56">
        <v>897</v>
      </c>
      <c r="E369" s="56" t="s">
        <v>334</v>
      </c>
      <c r="F369" s="56" t="s">
        <v>2007</v>
      </c>
      <c r="G369" s="56">
        <v>238</v>
      </c>
      <c r="H369" s="56">
        <v>31803</v>
      </c>
      <c r="I369" s="56">
        <v>31803</v>
      </c>
      <c r="J369" s="56" t="s">
        <v>2006</v>
      </c>
      <c r="K369" s="56">
        <v>8571096</v>
      </c>
      <c r="L369" s="56">
        <v>8574945</v>
      </c>
      <c r="M369" s="56" t="s">
        <v>331</v>
      </c>
      <c r="N369" s="56" t="s">
        <v>337</v>
      </c>
      <c r="O369" s="56">
        <v>-643</v>
      </c>
      <c r="P369" s="56">
        <v>253</v>
      </c>
      <c r="Q369" s="56" t="s">
        <v>336</v>
      </c>
    </row>
    <row r="370" spans="1:17" x14ac:dyDescent="0.35">
      <c r="A370" s="56" t="s">
        <v>343</v>
      </c>
      <c r="B370" s="56">
        <v>17290941</v>
      </c>
      <c r="C370" s="56">
        <v>17293354</v>
      </c>
      <c r="D370" s="56">
        <v>2414</v>
      </c>
      <c r="E370" s="56" t="s">
        <v>334</v>
      </c>
      <c r="F370" s="56" t="s">
        <v>2005</v>
      </c>
      <c r="G370" s="56">
        <v>239</v>
      </c>
      <c r="H370" s="56">
        <v>32724</v>
      </c>
      <c r="I370" s="56">
        <v>32724</v>
      </c>
      <c r="J370" s="56" t="s">
        <v>2004</v>
      </c>
      <c r="K370" s="56">
        <v>17291511</v>
      </c>
      <c r="L370" s="56">
        <v>17297311</v>
      </c>
      <c r="M370" s="56" t="s">
        <v>331</v>
      </c>
      <c r="N370" s="56" t="s">
        <v>337</v>
      </c>
      <c r="O370" s="56">
        <v>-570</v>
      </c>
      <c r="P370" s="56">
        <v>570</v>
      </c>
      <c r="Q370" s="56" t="s">
        <v>336</v>
      </c>
    </row>
    <row r="371" spans="1:17" x14ac:dyDescent="0.35">
      <c r="A371" s="56" t="s">
        <v>343</v>
      </c>
      <c r="B371" s="56">
        <v>17719788</v>
      </c>
      <c r="C371" s="56">
        <v>17725236</v>
      </c>
      <c r="D371" s="56">
        <v>5449</v>
      </c>
      <c r="E371" s="56" t="s">
        <v>334</v>
      </c>
      <c r="F371" s="56" t="s">
        <v>2001</v>
      </c>
      <c r="G371" s="56">
        <v>240</v>
      </c>
      <c r="H371" s="56">
        <v>19835282</v>
      </c>
      <c r="I371" s="56">
        <v>19835282</v>
      </c>
      <c r="J371" s="56" t="s">
        <v>2003</v>
      </c>
      <c r="K371" s="56">
        <v>17722129</v>
      </c>
      <c r="L371" s="56">
        <v>17725127</v>
      </c>
      <c r="M371" s="56" t="s">
        <v>173</v>
      </c>
      <c r="N371" s="56" t="s">
        <v>362</v>
      </c>
      <c r="O371" s="56">
        <v>5339</v>
      </c>
      <c r="P371" s="56">
        <v>109</v>
      </c>
      <c r="Q371" s="56" t="s">
        <v>336</v>
      </c>
    </row>
    <row r="372" spans="1:17" x14ac:dyDescent="0.35">
      <c r="A372" s="56" t="s">
        <v>343</v>
      </c>
      <c r="B372" s="56">
        <v>17719788</v>
      </c>
      <c r="C372" s="56">
        <v>17725236</v>
      </c>
      <c r="D372" s="56">
        <v>5449</v>
      </c>
      <c r="E372" s="56" t="s">
        <v>334</v>
      </c>
      <c r="F372" s="56" t="s">
        <v>2001</v>
      </c>
      <c r="G372" s="56">
        <v>240</v>
      </c>
      <c r="H372" s="56">
        <v>32760</v>
      </c>
      <c r="I372" s="56">
        <v>32760</v>
      </c>
      <c r="J372" s="56" t="s">
        <v>2002</v>
      </c>
      <c r="K372" s="56">
        <v>17714797</v>
      </c>
      <c r="L372" s="56">
        <v>17721597</v>
      </c>
      <c r="M372" s="56" t="s">
        <v>173</v>
      </c>
      <c r="N372" s="56" t="s">
        <v>337</v>
      </c>
      <c r="O372" s="56">
        <v>1809</v>
      </c>
      <c r="P372" s="56">
        <v>1809</v>
      </c>
      <c r="Q372" s="56" t="s">
        <v>336</v>
      </c>
    </row>
    <row r="373" spans="1:17" x14ac:dyDescent="0.35">
      <c r="A373" s="56" t="s">
        <v>343</v>
      </c>
      <c r="B373" s="56">
        <v>17719788</v>
      </c>
      <c r="C373" s="56">
        <v>17725236</v>
      </c>
      <c r="D373" s="56">
        <v>5449</v>
      </c>
      <c r="E373" s="56" t="s">
        <v>334</v>
      </c>
      <c r="F373" s="56" t="s">
        <v>2001</v>
      </c>
      <c r="G373" s="56">
        <v>240</v>
      </c>
      <c r="H373" s="56">
        <v>32761</v>
      </c>
      <c r="I373" s="56">
        <v>32761</v>
      </c>
      <c r="J373" s="56" t="s">
        <v>2000</v>
      </c>
      <c r="K373" s="56">
        <v>17724861</v>
      </c>
      <c r="L373" s="56">
        <v>17735738</v>
      </c>
      <c r="M373" s="56" t="s">
        <v>331</v>
      </c>
      <c r="N373" s="56" t="s">
        <v>337</v>
      </c>
      <c r="O373" s="56">
        <v>-5073</v>
      </c>
      <c r="P373" s="56">
        <v>375</v>
      </c>
      <c r="Q373" s="56" t="s">
        <v>336</v>
      </c>
    </row>
    <row r="374" spans="1:17" x14ac:dyDescent="0.35">
      <c r="A374" s="56" t="s">
        <v>343</v>
      </c>
      <c r="B374" s="56">
        <v>19343673</v>
      </c>
      <c r="C374" s="56">
        <v>19344931</v>
      </c>
      <c r="D374" s="56">
        <v>1259</v>
      </c>
      <c r="E374" s="56" t="s">
        <v>334</v>
      </c>
      <c r="F374" s="56" t="s">
        <v>1998</v>
      </c>
      <c r="G374" s="56">
        <v>241</v>
      </c>
      <c r="H374" s="56">
        <v>32930</v>
      </c>
      <c r="I374" s="56">
        <v>32930</v>
      </c>
      <c r="J374" s="56" t="s">
        <v>1999</v>
      </c>
      <c r="K374" s="56">
        <v>19247214</v>
      </c>
      <c r="L374" s="56">
        <v>19365947</v>
      </c>
      <c r="M374" s="56" t="s">
        <v>331</v>
      </c>
      <c r="N374" s="56" t="s">
        <v>339</v>
      </c>
      <c r="O374" s="56">
        <v>96459</v>
      </c>
      <c r="P374" s="56">
        <v>21016</v>
      </c>
      <c r="Q374" s="56" t="s">
        <v>329</v>
      </c>
    </row>
    <row r="375" spans="1:17" x14ac:dyDescent="0.35">
      <c r="A375" s="56" t="s">
        <v>343</v>
      </c>
      <c r="B375" s="56">
        <v>19343673</v>
      </c>
      <c r="C375" s="56">
        <v>19344931</v>
      </c>
      <c r="D375" s="56">
        <v>1259</v>
      </c>
      <c r="E375" s="56" t="s">
        <v>334</v>
      </c>
      <c r="F375" s="56" t="s">
        <v>1998</v>
      </c>
      <c r="G375" s="56">
        <v>241</v>
      </c>
      <c r="H375" s="56">
        <v>32932</v>
      </c>
      <c r="I375" s="56">
        <v>32932</v>
      </c>
      <c r="J375" s="56" t="s">
        <v>1997</v>
      </c>
      <c r="K375" s="56">
        <v>19369096</v>
      </c>
      <c r="L375" s="56">
        <v>19370088</v>
      </c>
      <c r="M375" s="56" t="s">
        <v>331</v>
      </c>
      <c r="N375" s="56" t="s">
        <v>349</v>
      </c>
      <c r="O375" s="56">
        <v>-25423</v>
      </c>
      <c r="P375" s="56">
        <v>24165</v>
      </c>
      <c r="Q375" s="56" t="s">
        <v>336</v>
      </c>
    </row>
    <row r="376" spans="1:17" x14ac:dyDescent="0.35">
      <c r="A376" s="56" t="s">
        <v>343</v>
      </c>
      <c r="B376" s="56">
        <v>19575739</v>
      </c>
      <c r="C376" s="56">
        <v>19578389</v>
      </c>
      <c r="D376" s="56">
        <v>2651</v>
      </c>
      <c r="E376" s="56" t="s">
        <v>334</v>
      </c>
      <c r="F376" s="56" t="s">
        <v>1995</v>
      </c>
      <c r="G376" s="56">
        <v>242</v>
      </c>
      <c r="H376" s="56">
        <v>32976</v>
      </c>
      <c r="I376" s="56">
        <v>32976</v>
      </c>
      <c r="J376" s="56" t="s">
        <v>1996</v>
      </c>
      <c r="K376" s="56">
        <v>19570094</v>
      </c>
      <c r="L376" s="56">
        <v>19577551</v>
      </c>
      <c r="M376" s="56" t="s">
        <v>173</v>
      </c>
      <c r="N376" s="56" t="s">
        <v>337</v>
      </c>
      <c r="O376" s="56">
        <v>1812</v>
      </c>
      <c r="P376" s="56">
        <v>838</v>
      </c>
      <c r="Q376" s="56" t="s">
        <v>336</v>
      </c>
    </row>
    <row r="377" spans="1:17" x14ac:dyDescent="0.35">
      <c r="A377" s="56" t="s">
        <v>343</v>
      </c>
      <c r="B377" s="56">
        <v>19575739</v>
      </c>
      <c r="C377" s="56">
        <v>19578389</v>
      </c>
      <c r="D377" s="56">
        <v>2651</v>
      </c>
      <c r="E377" s="56" t="s">
        <v>334</v>
      </c>
      <c r="F377" s="56" t="s">
        <v>1995</v>
      </c>
      <c r="G377" s="56">
        <v>242</v>
      </c>
      <c r="H377" s="56">
        <v>32977</v>
      </c>
      <c r="I377" s="56">
        <v>32977</v>
      </c>
      <c r="J377" s="56" t="s">
        <v>1994</v>
      </c>
      <c r="K377" s="56">
        <v>19577841</v>
      </c>
      <c r="L377" s="56">
        <v>19581691</v>
      </c>
      <c r="M377" s="56" t="s">
        <v>331</v>
      </c>
      <c r="N377" s="56" t="s">
        <v>337</v>
      </c>
      <c r="O377" s="56">
        <v>-2102</v>
      </c>
      <c r="P377" s="56">
        <v>548</v>
      </c>
      <c r="Q377" s="56" t="s">
        <v>336</v>
      </c>
    </row>
    <row r="378" spans="1:17" x14ac:dyDescent="0.35">
      <c r="A378" s="56" t="s">
        <v>343</v>
      </c>
      <c r="B378" s="56">
        <v>19735244</v>
      </c>
      <c r="C378" s="56">
        <v>19738283</v>
      </c>
      <c r="D378" s="56">
        <v>3040</v>
      </c>
      <c r="E378" s="56" t="s">
        <v>334</v>
      </c>
      <c r="F378" s="56" t="s">
        <v>1993</v>
      </c>
      <c r="G378" s="56">
        <v>243</v>
      </c>
      <c r="H378" s="56">
        <v>33003</v>
      </c>
      <c r="I378" s="56">
        <v>33003</v>
      </c>
      <c r="J378" s="56" t="s">
        <v>1992</v>
      </c>
      <c r="K378" s="56">
        <v>19724248</v>
      </c>
      <c r="L378" s="56">
        <v>19746092</v>
      </c>
      <c r="M378" s="56" t="s">
        <v>173</v>
      </c>
      <c r="N378" s="56" t="s">
        <v>339</v>
      </c>
      <c r="O378" s="56">
        <v>10848</v>
      </c>
      <c r="P378" s="56">
        <v>7809</v>
      </c>
      <c r="Q378" s="56" t="s">
        <v>336</v>
      </c>
    </row>
    <row r="379" spans="1:17" x14ac:dyDescent="0.35">
      <c r="A379" s="56" t="s">
        <v>343</v>
      </c>
      <c r="B379" s="56">
        <v>20264385</v>
      </c>
      <c r="C379" s="56">
        <v>20266005</v>
      </c>
      <c r="D379" s="56">
        <v>1621</v>
      </c>
      <c r="E379" s="56" t="s">
        <v>334</v>
      </c>
      <c r="F379" s="56" t="s">
        <v>1990</v>
      </c>
      <c r="G379" s="56">
        <v>244</v>
      </c>
      <c r="H379" s="56">
        <v>33034</v>
      </c>
      <c r="I379" s="56">
        <v>33034</v>
      </c>
      <c r="J379" s="56" t="s">
        <v>1991</v>
      </c>
      <c r="K379" s="56">
        <v>20263361</v>
      </c>
      <c r="L379" s="56">
        <v>20264778</v>
      </c>
      <c r="M379" s="56" t="s">
        <v>173</v>
      </c>
      <c r="N379" s="56" t="s">
        <v>337</v>
      </c>
      <c r="O379" s="56">
        <v>393</v>
      </c>
      <c r="P379" s="56">
        <v>393</v>
      </c>
      <c r="Q379" s="56" t="s">
        <v>336</v>
      </c>
    </row>
    <row r="380" spans="1:17" x14ac:dyDescent="0.35">
      <c r="A380" s="56" t="s">
        <v>343</v>
      </c>
      <c r="B380" s="56">
        <v>20264385</v>
      </c>
      <c r="C380" s="56">
        <v>20266005</v>
      </c>
      <c r="D380" s="56">
        <v>1621</v>
      </c>
      <c r="E380" s="56" t="s">
        <v>334</v>
      </c>
      <c r="F380" s="56" t="s">
        <v>1990</v>
      </c>
      <c r="G380" s="56">
        <v>244</v>
      </c>
      <c r="H380" s="56">
        <v>33035</v>
      </c>
      <c r="I380" s="56">
        <v>33035</v>
      </c>
      <c r="J380" s="56" t="s">
        <v>1989</v>
      </c>
      <c r="K380" s="56">
        <v>20265422</v>
      </c>
      <c r="L380" s="56">
        <v>20283274</v>
      </c>
      <c r="M380" s="56" t="s">
        <v>331</v>
      </c>
      <c r="N380" s="56" t="s">
        <v>337</v>
      </c>
      <c r="O380" s="56">
        <v>-1037</v>
      </c>
      <c r="P380" s="56">
        <v>583</v>
      </c>
      <c r="Q380" s="56" t="s">
        <v>336</v>
      </c>
    </row>
    <row r="381" spans="1:17" x14ac:dyDescent="0.35">
      <c r="A381" s="56" t="s">
        <v>343</v>
      </c>
      <c r="B381" s="56">
        <v>20564650</v>
      </c>
      <c r="C381" s="56">
        <v>20566048</v>
      </c>
      <c r="D381" s="56">
        <v>1399</v>
      </c>
      <c r="E381" s="56" t="s">
        <v>334</v>
      </c>
      <c r="F381" s="56" t="s">
        <v>1988</v>
      </c>
      <c r="G381" s="56">
        <v>245</v>
      </c>
      <c r="H381" s="56">
        <v>33059</v>
      </c>
      <c r="I381" s="56">
        <v>33059</v>
      </c>
      <c r="J381" s="56" t="s">
        <v>1987</v>
      </c>
      <c r="K381" s="56">
        <v>20561697</v>
      </c>
      <c r="L381" s="56">
        <v>20568348</v>
      </c>
      <c r="M381" s="56" t="s">
        <v>331</v>
      </c>
      <c r="N381" s="56" t="s">
        <v>339</v>
      </c>
      <c r="O381" s="56">
        <v>2953</v>
      </c>
      <c r="P381" s="56">
        <v>2300</v>
      </c>
      <c r="Q381" s="56" t="s">
        <v>336</v>
      </c>
    </row>
    <row r="382" spans="1:17" x14ac:dyDescent="0.35">
      <c r="A382" s="56" t="s">
        <v>343</v>
      </c>
      <c r="B382" s="56">
        <v>20623823</v>
      </c>
      <c r="C382" s="56">
        <v>20625648</v>
      </c>
      <c r="D382" s="56">
        <v>1826</v>
      </c>
      <c r="E382" s="56" t="s">
        <v>334</v>
      </c>
      <c r="F382" s="56" t="s">
        <v>1986</v>
      </c>
      <c r="G382" s="56">
        <v>246</v>
      </c>
      <c r="H382" s="56">
        <v>19835184</v>
      </c>
      <c r="I382" s="56">
        <v>19835184</v>
      </c>
      <c r="J382" s="56" t="s">
        <v>1985</v>
      </c>
      <c r="K382" s="56">
        <v>20629516</v>
      </c>
      <c r="L382" s="56">
        <v>20630653</v>
      </c>
      <c r="M382" s="56" t="s">
        <v>331</v>
      </c>
      <c r="N382" s="56" t="s">
        <v>349</v>
      </c>
      <c r="O382" s="56">
        <v>-5693</v>
      </c>
      <c r="P382" s="56">
        <v>3868</v>
      </c>
      <c r="Q382" s="56" t="s">
        <v>336</v>
      </c>
    </row>
    <row r="383" spans="1:17" x14ac:dyDescent="0.35">
      <c r="A383" s="56" t="s">
        <v>343</v>
      </c>
      <c r="B383" s="56">
        <v>21857415</v>
      </c>
      <c r="C383" s="56">
        <v>21858964</v>
      </c>
      <c r="D383" s="56">
        <v>1550</v>
      </c>
      <c r="E383" s="56" t="s">
        <v>334</v>
      </c>
      <c r="F383" s="56" t="s">
        <v>1984</v>
      </c>
      <c r="G383" s="56">
        <v>247</v>
      </c>
      <c r="H383" s="56">
        <v>33132</v>
      </c>
      <c r="I383" s="56">
        <v>33132</v>
      </c>
      <c r="J383" s="56" t="s">
        <v>1983</v>
      </c>
      <c r="K383" s="56">
        <v>21857639</v>
      </c>
      <c r="L383" s="56">
        <v>21871982</v>
      </c>
      <c r="M383" s="56" t="s">
        <v>331</v>
      </c>
      <c r="N383" s="56" t="s">
        <v>337</v>
      </c>
      <c r="O383" s="56">
        <v>-224</v>
      </c>
      <c r="P383" s="56">
        <v>224</v>
      </c>
      <c r="Q383" s="56" t="s">
        <v>336</v>
      </c>
    </row>
    <row r="384" spans="1:17" x14ac:dyDescent="0.35">
      <c r="A384" s="56" t="s">
        <v>343</v>
      </c>
      <c r="B384" s="56">
        <v>22259923</v>
      </c>
      <c r="C384" s="56">
        <v>22262563</v>
      </c>
      <c r="D384" s="56">
        <v>2641</v>
      </c>
      <c r="E384" s="56" t="s">
        <v>334</v>
      </c>
      <c r="F384" s="56" t="s">
        <v>1981</v>
      </c>
      <c r="G384" s="56">
        <v>248</v>
      </c>
      <c r="H384" s="56">
        <v>33148</v>
      </c>
      <c r="I384" s="56">
        <v>33148</v>
      </c>
      <c r="J384" s="56" t="s">
        <v>1982</v>
      </c>
      <c r="K384" s="56">
        <v>22226153</v>
      </c>
      <c r="L384" s="56">
        <v>22257030</v>
      </c>
      <c r="M384" s="56" t="s">
        <v>173</v>
      </c>
      <c r="N384" s="56" t="s">
        <v>349</v>
      </c>
      <c r="O384" s="56">
        <v>-2893</v>
      </c>
      <c r="P384" s="56">
        <v>2893</v>
      </c>
      <c r="Q384" s="56" t="s">
        <v>336</v>
      </c>
    </row>
    <row r="385" spans="1:17" x14ac:dyDescent="0.35">
      <c r="A385" s="56" t="s">
        <v>343</v>
      </c>
      <c r="B385" s="56">
        <v>22259923</v>
      </c>
      <c r="C385" s="56">
        <v>22262563</v>
      </c>
      <c r="D385" s="56">
        <v>2641</v>
      </c>
      <c r="E385" s="56" t="s">
        <v>334</v>
      </c>
      <c r="F385" s="56" t="s">
        <v>1981</v>
      </c>
      <c r="G385" s="56">
        <v>248</v>
      </c>
      <c r="H385" s="56">
        <v>3355160</v>
      </c>
      <c r="I385" s="56">
        <v>3355160</v>
      </c>
      <c r="J385" s="56" t="s">
        <v>1980</v>
      </c>
      <c r="K385" s="56">
        <v>22234235</v>
      </c>
      <c r="L385" s="56">
        <v>22287377</v>
      </c>
      <c r="M385" s="56" t="s">
        <v>331</v>
      </c>
      <c r="N385" s="56" t="s">
        <v>339</v>
      </c>
      <c r="O385" s="56">
        <v>25688</v>
      </c>
      <c r="P385" s="56">
        <v>24814</v>
      </c>
      <c r="Q385" s="56" t="s">
        <v>329</v>
      </c>
    </row>
  </sheetData>
  <autoFilter ref="A1:Q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45</vt:i4>
      </vt:variant>
      <vt:variant>
        <vt:lpstr>Plages nommées</vt:lpstr>
      </vt:variant>
      <vt:variant>
        <vt:i4>2</vt:i4>
      </vt:variant>
    </vt:vector>
  </HeadingPairs>
  <TitlesOfParts>
    <vt:vector size="47" baseType="lpstr">
      <vt:lpstr>Figure 1e</vt:lpstr>
      <vt:lpstr>Figure 2c</vt:lpstr>
      <vt:lpstr>Figure 2f</vt:lpstr>
      <vt:lpstr>Figure 3b</vt:lpstr>
      <vt:lpstr>Figure 3c</vt:lpstr>
      <vt:lpstr>Figure 4a</vt:lpstr>
      <vt:lpstr>Figure 4a-neuroUbx_GRH_overlap</vt:lpstr>
      <vt:lpstr>Figure 4a-Resume Ubx-Grh</vt:lpstr>
      <vt:lpstr>Figure 4a-mesoUbx_Tin_overlap</vt:lpstr>
      <vt:lpstr>Figure 4a-Resume Ubx-Tin</vt:lpstr>
      <vt:lpstr>Figure 4b</vt:lpstr>
      <vt:lpstr>Figure 4c-region-Ubx-Grh-Tin</vt:lpstr>
      <vt:lpstr>Figure 4d Ubx-Tin-Grh</vt:lpstr>
      <vt:lpstr>ResumeFig4e-Ubx-Grh</vt:lpstr>
      <vt:lpstr>Figure 4e-Ubx-Tin</vt:lpstr>
      <vt:lpstr>Figure 4</vt:lpstr>
      <vt:lpstr>Figure 5h</vt:lpstr>
      <vt:lpstr>Figure 5i</vt:lpstr>
      <vt:lpstr>Figure 5k</vt:lpstr>
      <vt:lpstr>Figure 5l</vt:lpstr>
      <vt:lpstr>Figure 5m</vt:lpstr>
      <vt:lpstr>Figure 5n</vt:lpstr>
      <vt:lpstr>Figure 6b</vt:lpstr>
      <vt:lpstr>Supplementary figure 1a</vt:lpstr>
      <vt:lpstr>Supplementary figure 1b</vt:lpstr>
      <vt:lpstr>Supplementary figure 1c</vt:lpstr>
      <vt:lpstr>Supplementary figure 1d</vt:lpstr>
      <vt:lpstr>Supplementary figure 1e</vt:lpstr>
      <vt:lpstr>Supplementary figure 5a</vt:lpstr>
      <vt:lpstr>Supplementary figure 5b</vt:lpstr>
      <vt:lpstr>Supplementary figure 6a</vt:lpstr>
      <vt:lpstr>Supplementary figure 6c</vt:lpstr>
      <vt:lpstr>Supplementary figure 6d</vt:lpstr>
      <vt:lpstr>Supplementary figure 6e</vt:lpstr>
      <vt:lpstr>Supplementary figure 6f</vt:lpstr>
      <vt:lpstr>Supplementary figure 6h</vt:lpstr>
      <vt:lpstr>Supplementary figure 7a</vt:lpstr>
      <vt:lpstr>Supplementary figure 7b</vt:lpstr>
      <vt:lpstr>Supplementary figure 7c</vt:lpstr>
      <vt:lpstr>Supplementary 7d</vt:lpstr>
      <vt:lpstr>Supplementary figure 7e</vt:lpstr>
      <vt:lpstr>Supplementary figure 8</vt:lpstr>
      <vt:lpstr>Supplementary figure 9</vt:lpstr>
      <vt:lpstr>Supplementary figure 10</vt:lpstr>
      <vt:lpstr>Supplementary data 39</vt:lpstr>
      <vt:lpstr>'Supplementary data 39'!Zone_d_impression</vt:lpstr>
      <vt:lpstr>'Supplementary figure 10'!Zone_d_impression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</cp:lastModifiedBy>
  <dcterms:created xsi:type="dcterms:W3CDTF">2019-10-09T08:39:52Z</dcterms:created>
  <dcterms:modified xsi:type="dcterms:W3CDTF">2020-01-31T08:36:35Z</dcterms:modified>
</cp:coreProperties>
</file>