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2"/>
  <workbookPr/>
  <mc:AlternateContent xmlns:mc="http://schemas.openxmlformats.org/markup-compatibility/2006">
    <mc:Choice Requires="x15">
      <x15ac:absPath xmlns:x15ac="http://schemas.microsoft.com/office/spreadsheetml/2010/11/ac" url="/Users/pj3/Desktop/desktop_papers/SP_paper_FINAL EDITORIAL REV 2020/"/>
    </mc:Choice>
  </mc:AlternateContent>
  <xr:revisionPtr revIDLastSave="0" documentId="8_{98BCEDF1-CF52-E245-A740-3796756147D9}" xr6:coauthVersionLast="36" xr6:coauthVersionMax="36" xr10:uidLastSave="{00000000-0000-0000-0000-000000000000}"/>
  <bookViews>
    <workbookView xWindow="0" yWindow="460" windowWidth="28800" windowHeight="16540" tabRatio="961" xr2:uid="{00000000-000D-0000-FFFF-FFFF00000000}"/>
  </bookViews>
  <sheets>
    <sheet name="Lrig1_InducedCloneSizes" sheetId="9" r:id="rId1"/>
    <sheet name="Lrig1_LabelledCloneDensity" sheetId="28" r:id="rId2"/>
    <sheet name="Lrig1_PercentageLabelledCells" sheetId="29" r:id="rId3"/>
    <sheet name="Lrig1_UninducedControls" sheetId="27" r:id="rId4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" i="29" l="1"/>
  <c r="I6" i="29" s="1"/>
  <c r="J6" i="29"/>
  <c r="K6" i="29"/>
  <c r="L6" i="29"/>
  <c r="L11" i="29" s="1"/>
  <c r="M6" i="29" s="1"/>
  <c r="R6" i="29"/>
  <c r="W6" i="29" s="1"/>
  <c r="V6" i="29"/>
  <c r="Y6" i="29"/>
  <c r="AE6" i="29"/>
  <c r="AI6" i="29" s="1"/>
  <c r="AL6" i="29"/>
  <c r="AR6" i="29"/>
  <c r="AW6" i="29" s="1"/>
  <c r="AY6" i="29"/>
  <c r="E7" i="29"/>
  <c r="I7" i="29" s="1"/>
  <c r="J7" i="29"/>
  <c r="K7" i="29"/>
  <c r="L7" i="29"/>
  <c r="R7" i="29"/>
  <c r="V7" i="29"/>
  <c r="W7" i="29"/>
  <c r="X7" i="29"/>
  <c r="Y7" i="29"/>
  <c r="AE7" i="29"/>
  <c r="AJ7" i="29" s="1"/>
  <c r="AL7" i="29"/>
  <c r="AR7" i="29"/>
  <c r="AY7" i="29"/>
  <c r="E8" i="29"/>
  <c r="I8" i="29" s="1"/>
  <c r="J8" i="29"/>
  <c r="L8" i="29"/>
  <c r="R8" i="29"/>
  <c r="V8" i="29"/>
  <c r="W8" i="29"/>
  <c r="X8" i="29"/>
  <c r="Y8" i="29"/>
  <c r="AE8" i="29"/>
  <c r="AJ8" i="29" s="1"/>
  <c r="AI8" i="29"/>
  <c r="AL8" i="29"/>
  <c r="AL11" i="29" s="1"/>
  <c r="AR8" i="29"/>
  <c r="AY8" i="29"/>
  <c r="E9" i="29"/>
  <c r="I9" i="29" s="1"/>
  <c r="J9" i="29"/>
  <c r="L9" i="29"/>
  <c r="R9" i="29"/>
  <c r="W9" i="29" s="1"/>
  <c r="V9" i="29"/>
  <c r="Y9" i="29"/>
  <c r="AE9" i="29"/>
  <c r="AJ9" i="29" s="1"/>
  <c r="AL9" i="29"/>
  <c r="AR9" i="29"/>
  <c r="AY9" i="29"/>
  <c r="E10" i="29"/>
  <c r="I10" i="29" s="1"/>
  <c r="J10" i="29"/>
  <c r="K10" i="29"/>
  <c r="L10" i="29"/>
  <c r="R10" i="29"/>
  <c r="V10" i="29"/>
  <c r="W10" i="29"/>
  <c r="X10" i="29"/>
  <c r="Y10" i="29"/>
  <c r="AE10" i="29"/>
  <c r="AJ10" i="29" s="1"/>
  <c r="AI10" i="29"/>
  <c r="AL10" i="29"/>
  <c r="AR10" i="29"/>
  <c r="AY10" i="29"/>
  <c r="E11" i="29"/>
  <c r="F11" i="29"/>
  <c r="I11" i="29" s="1"/>
  <c r="G11" i="29"/>
  <c r="H11" i="29"/>
  <c r="S11" i="29"/>
  <c r="T11" i="29"/>
  <c r="U11" i="29"/>
  <c r="Y11" i="29"/>
  <c r="AF11" i="29"/>
  <c r="AG11" i="29"/>
  <c r="AH11" i="29"/>
  <c r="AR11" i="29"/>
  <c r="AV11" i="29" s="1"/>
  <c r="AY11" i="29"/>
  <c r="E12" i="29"/>
  <c r="K12" i="29" s="1"/>
  <c r="J12" i="29"/>
  <c r="L12" i="29"/>
  <c r="R12" i="29"/>
  <c r="Y12" i="29"/>
  <c r="AE12" i="29"/>
  <c r="AK12" i="29" s="1"/>
  <c r="AJ12" i="29"/>
  <c r="AL12" i="29"/>
  <c r="AL17" i="29" s="1"/>
  <c r="AR12" i="29"/>
  <c r="AY12" i="29"/>
  <c r="E13" i="29"/>
  <c r="J13" i="29" s="1"/>
  <c r="I13" i="29"/>
  <c r="L13" i="29"/>
  <c r="L17" i="29" s="1"/>
  <c r="R13" i="29"/>
  <c r="X13" i="29" s="1"/>
  <c r="Y13" i="29"/>
  <c r="AE13" i="29"/>
  <c r="AJ13" i="29" s="1"/>
  <c r="AL13" i="29"/>
  <c r="AR13" i="29"/>
  <c r="AY13" i="29"/>
  <c r="E14" i="29"/>
  <c r="I14" i="29"/>
  <c r="J14" i="29"/>
  <c r="K14" i="29"/>
  <c r="L14" i="29"/>
  <c r="R14" i="29"/>
  <c r="X14" i="29" s="1"/>
  <c r="W14" i="29"/>
  <c r="Y14" i="29"/>
  <c r="AE14" i="29"/>
  <c r="AJ14" i="29" s="1"/>
  <c r="AI14" i="29"/>
  <c r="AK14" i="29"/>
  <c r="AL14" i="29"/>
  <c r="AS14" i="29"/>
  <c r="AT14" i="29"/>
  <c r="AU14" i="29"/>
  <c r="E15" i="29"/>
  <c r="L15" i="29"/>
  <c r="R15" i="29"/>
  <c r="V15" i="29" s="1"/>
  <c r="W15" i="29"/>
  <c r="X15" i="29"/>
  <c r="Y15" i="29"/>
  <c r="AE15" i="29"/>
  <c r="AK15" i="29" s="1"/>
  <c r="AJ15" i="29"/>
  <c r="AL15" i="29"/>
  <c r="AR15" i="29"/>
  <c r="AW15" i="29" s="1"/>
  <c r="AX15" i="29"/>
  <c r="AY15" i="29"/>
  <c r="E16" i="29"/>
  <c r="I16" i="29" s="1"/>
  <c r="J16" i="29"/>
  <c r="K16" i="29"/>
  <c r="L16" i="29"/>
  <c r="R16" i="29"/>
  <c r="X16" i="29" s="1"/>
  <c r="W16" i="29"/>
  <c r="Y16" i="29"/>
  <c r="AE16" i="29"/>
  <c r="AJ16" i="29" s="1"/>
  <c r="AK16" i="29"/>
  <c r="AL16" i="29"/>
  <c r="AR16" i="29"/>
  <c r="AY16" i="29"/>
  <c r="F17" i="29"/>
  <c r="G17" i="29"/>
  <c r="H17" i="29"/>
  <c r="S17" i="29"/>
  <c r="T17" i="29"/>
  <c r="U17" i="29"/>
  <c r="AF17" i="29"/>
  <c r="AG17" i="29"/>
  <c r="AH17" i="29"/>
  <c r="AR17" i="29"/>
  <c r="AV17" i="29"/>
  <c r="AW17" i="29"/>
  <c r="AX17" i="29"/>
  <c r="AY17" i="29"/>
  <c r="E18" i="29"/>
  <c r="K18" i="29" s="1"/>
  <c r="J18" i="29"/>
  <c r="L18" i="29"/>
  <c r="R18" i="29"/>
  <c r="Y18" i="29"/>
  <c r="AE18" i="29"/>
  <c r="AK18" i="29" s="1"/>
  <c r="AL18" i="29"/>
  <c r="AR18" i="29"/>
  <c r="AY18" i="29"/>
  <c r="E19" i="29"/>
  <c r="I19" i="29" s="1"/>
  <c r="J19" i="29"/>
  <c r="K19" i="29"/>
  <c r="L19" i="29"/>
  <c r="R19" i="29"/>
  <c r="W19" i="29"/>
  <c r="Y19" i="29"/>
  <c r="AE19" i="29"/>
  <c r="AJ19" i="29" s="1"/>
  <c r="AK19" i="29"/>
  <c r="AL19" i="29"/>
  <c r="AR19" i="29"/>
  <c r="AW19" i="29" s="1"/>
  <c r="AY19" i="29"/>
  <c r="E20" i="29"/>
  <c r="J20" i="29" s="1"/>
  <c r="I20" i="29"/>
  <c r="L20" i="29"/>
  <c r="R20" i="29"/>
  <c r="W20" i="29" s="1"/>
  <c r="Y20" i="29"/>
  <c r="AE20" i="29"/>
  <c r="AJ20" i="29" s="1"/>
  <c r="AI20" i="29"/>
  <c r="AK20" i="29"/>
  <c r="AL20" i="29"/>
  <c r="AR20" i="29"/>
  <c r="AY20" i="29"/>
  <c r="E21" i="29"/>
  <c r="I21" i="29" s="1"/>
  <c r="L21" i="29"/>
  <c r="R21" i="29"/>
  <c r="Y21" i="29"/>
  <c r="AE21" i="29"/>
  <c r="AJ21" i="29" s="1"/>
  <c r="AI21" i="29"/>
  <c r="AL21" i="29"/>
  <c r="AR21" i="29"/>
  <c r="AW21" i="29"/>
  <c r="AY21" i="29"/>
  <c r="E22" i="29"/>
  <c r="K22" i="29" s="1"/>
  <c r="I22" i="29"/>
  <c r="J22" i="29"/>
  <c r="L22" i="29"/>
  <c r="S22" i="29"/>
  <c r="T22" i="29"/>
  <c r="U22" i="29"/>
  <c r="AE22" i="29"/>
  <c r="AJ22" i="29" s="1"/>
  <c r="AL22" i="29"/>
  <c r="AR22" i="29"/>
  <c r="AW22" i="29" s="1"/>
  <c r="AY22" i="29"/>
  <c r="E23" i="29"/>
  <c r="K23" i="29" s="1"/>
  <c r="F23" i="29"/>
  <c r="G23" i="29"/>
  <c r="H23" i="29"/>
  <c r="R23" i="29"/>
  <c r="W23" i="29" s="1"/>
  <c r="Y23" i="29"/>
  <c r="AE23" i="29"/>
  <c r="AK23" i="29" s="1"/>
  <c r="AF23" i="29"/>
  <c r="AG23" i="29"/>
  <c r="AH23" i="29"/>
  <c r="AS23" i="29"/>
  <c r="AT23" i="29"/>
  <c r="AU23" i="29"/>
  <c r="R24" i="29"/>
  <c r="W24" i="29" s="1"/>
  <c r="Y24" i="29"/>
  <c r="AE24" i="29"/>
  <c r="AJ24" i="29" s="1"/>
  <c r="AI24" i="29"/>
  <c r="AK24" i="29"/>
  <c r="AL24" i="29"/>
  <c r="AR24" i="29"/>
  <c r="AW24" i="29" s="1"/>
  <c r="AV24" i="29"/>
  <c r="AY24" i="29"/>
  <c r="R25" i="29"/>
  <c r="W25" i="29" s="1"/>
  <c r="Y25" i="29"/>
  <c r="AE25" i="29"/>
  <c r="AJ25" i="29" s="1"/>
  <c r="AL25" i="29"/>
  <c r="AR25" i="29"/>
  <c r="AW25" i="29" s="1"/>
  <c r="AV25" i="29"/>
  <c r="AY25" i="29"/>
  <c r="R26" i="29"/>
  <c r="W26" i="29" s="1"/>
  <c r="Y26" i="29"/>
  <c r="AE26" i="29"/>
  <c r="AJ26" i="29" s="1"/>
  <c r="AI26" i="29"/>
  <c r="AL26" i="29"/>
  <c r="AR26" i="29"/>
  <c r="AW26" i="29"/>
  <c r="AY26" i="29"/>
  <c r="S27" i="29"/>
  <c r="T27" i="29"/>
  <c r="U27" i="29"/>
  <c r="AE27" i="29"/>
  <c r="AI27" i="29"/>
  <c r="AJ27" i="29"/>
  <c r="AK27" i="29"/>
  <c r="AL27" i="29"/>
  <c r="AR27" i="29"/>
  <c r="AW27" i="29"/>
  <c r="AY27" i="29"/>
  <c r="R28" i="29"/>
  <c r="W28" i="29" s="1"/>
  <c r="V28" i="29"/>
  <c r="X28" i="29"/>
  <c r="Y28" i="29"/>
  <c r="AE28" i="29"/>
  <c r="AI28" i="29" s="1"/>
  <c r="AJ28" i="29"/>
  <c r="AK28" i="29"/>
  <c r="AL28" i="29"/>
  <c r="AR28" i="29"/>
  <c r="AY28" i="29"/>
  <c r="R29" i="29"/>
  <c r="W29" i="29" s="1"/>
  <c r="Y29" i="29"/>
  <c r="AE29" i="29"/>
  <c r="AI29" i="29" s="1"/>
  <c r="AF29" i="29"/>
  <c r="AG29" i="29"/>
  <c r="AH29" i="29"/>
  <c r="AK29" i="29" s="1"/>
  <c r="AR29" i="29"/>
  <c r="AW29" i="29" s="1"/>
  <c r="AY29" i="29"/>
  <c r="R30" i="29"/>
  <c r="V30" i="29" s="1"/>
  <c r="Y30" i="29"/>
  <c r="AR30" i="29"/>
  <c r="AW30" i="29" s="1"/>
  <c r="AY30" i="29"/>
  <c r="R31" i="29"/>
  <c r="W31" i="29" s="1"/>
  <c r="V31" i="29"/>
  <c r="Y31" i="29"/>
  <c r="AR31" i="29"/>
  <c r="AR32" i="29" s="1"/>
  <c r="AW32" i="29" s="1"/>
  <c r="AY31" i="29"/>
  <c r="R32" i="29"/>
  <c r="V32" i="29" s="1"/>
  <c r="W32" i="29"/>
  <c r="X32" i="29"/>
  <c r="Y32" i="29"/>
  <c r="AS32" i="29"/>
  <c r="AT32" i="29"/>
  <c r="AU32" i="29"/>
  <c r="S33" i="29"/>
  <c r="T33" i="29"/>
  <c r="U33" i="29"/>
  <c r="AR33" i="29"/>
  <c r="AX33" i="29" s="1"/>
  <c r="AV33" i="29"/>
  <c r="AY33" i="29"/>
  <c r="AR34" i="29"/>
  <c r="AV34" i="29" s="1"/>
  <c r="AW34" i="29"/>
  <c r="AY34" i="29"/>
  <c r="AR35" i="29"/>
  <c r="AX35" i="29" s="1"/>
  <c r="AV35" i="29"/>
  <c r="AW35" i="29"/>
  <c r="AY35" i="29"/>
  <c r="AR36" i="29"/>
  <c r="AX36" i="29" s="1"/>
  <c r="AY36" i="29"/>
  <c r="AY41" i="29" s="1"/>
  <c r="AR37" i="29"/>
  <c r="AW37" i="29" s="1"/>
  <c r="AY37" i="29"/>
  <c r="AR38" i="29"/>
  <c r="AV38" i="29" s="1"/>
  <c r="AY38" i="29"/>
  <c r="AR39" i="29"/>
  <c r="AV39" i="29" s="1"/>
  <c r="AY39" i="29"/>
  <c r="AR40" i="29"/>
  <c r="AV40" i="29" s="1"/>
  <c r="AW40" i="29"/>
  <c r="AY40" i="29"/>
  <c r="AS41" i="29"/>
  <c r="AT41" i="29"/>
  <c r="AU41" i="29"/>
  <c r="X30" i="29" l="1"/>
  <c r="Y33" i="29"/>
  <c r="Y27" i="29"/>
  <c r="K21" i="29"/>
  <c r="AX11" i="29"/>
  <c r="K8" i="29"/>
  <c r="AI23" i="29"/>
  <c r="I23" i="29"/>
  <c r="R33" i="29"/>
  <c r="X33" i="29" s="1"/>
  <c r="W30" i="29"/>
  <c r="X29" i="29"/>
  <c r="AX25" i="29"/>
  <c r="AL29" i="29"/>
  <c r="AM24" i="29" s="1"/>
  <c r="X25" i="29"/>
  <c r="AX24" i="29"/>
  <c r="AJ23" i="29"/>
  <c r="AX22" i="29"/>
  <c r="J21" i="29"/>
  <c r="K20" i="29"/>
  <c r="AI19" i="29"/>
  <c r="AI16" i="29"/>
  <c r="AV15" i="29"/>
  <c r="AR14" i="29"/>
  <c r="AX14" i="29" s="1"/>
  <c r="AK13" i="29"/>
  <c r="W13" i="29"/>
  <c r="K13" i="29"/>
  <c r="AW11" i="29"/>
  <c r="K11" i="29"/>
  <c r="X9" i="29"/>
  <c r="AK6" i="29"/>
  <c r="AX40" i="29"/>
  <c r="AW33" i="29"/>
  <c r="X31" i="29"/>
  <c r="V29" i="29"/>
  <c r="AY32" i="29"/>
  <c r="AZ24" i="29" s="1"/>
  <c r="AK26" i="29"/>
  <c r="V25" i="29"/>
  <c r="AV22" i="29"/>
  <c r="AK21" i="29"/>
  <c r="AJ18" i="29"/>
  <c r="L23" i="29"/>
  <c r="M18" i="29" s="1"/>
  <c r="AR23" i="29"/>
  <c r="AV23" i="29" s="1"/>
  <c r="AI13" i="29"/>
  <c r="V13" i="29"/>
  <c r="Y17" i="29"/>
  <c r="J11" i="29"/>
  <c r="AI9" i="29"/>
  <c r="K9" i="29"/>
  <c r="AI7" i="29"/>
  <c r="AV6" i="29"/>
  <c r="AJ6" i="29"/>
  <c r="Z23" i="29"/>
  <c r="AX23" i="29"/>
  <c r="AV18" i="29"/>
  <c r="AW18" i="29"/>
  <c r="AX18" i="29"/>
  <c r="Y22" i="29"/>
  <c r="AV12" i="29"/>
  <c r="AW12" i="29"/>
  <c r="AX12" i="29"/>
  <c r="AV10" i="29"/>
  <c r="AW10" i="29"/>
  <c r="AX10" i="29"/>
  <c r="AV8" i="29"/>
  <c r="AW8" i="29"/>
  <c r="AX8" i="29"/>
  <c r="AV32" i="29"/>
  <c r="AV31" i="29"/>
  <c r="AX31" i="29"/>
  <c r="AX28" i="29"/>
  <c r="AV28" i="29"/>
  <c r="X21" i="29"/>
  <c r="V21" i="29"/>
  <c r="AX39" i="29"/>
  <c r="AX27" i="29"/>
  <c r="AV27" i="29"/>
  <c r="X26" i="29"/>
  <c r="V26" i="29"/>
  <c r="AI25" i="29"/>
  <c r="AK25" i="29"/>
  <c r="R22" i="29"/>
  <c r="AV21" i="29"/>
  <c r="AX21" i="29"/>
  <c r="AR41" i="29"/>
  <c r="AX41" i="29" s="1"/>
  <c r="AW39" i="29"/>
  <c r="AX38" i="29"/>
  <c r="AX37" i="29"/>
  <c r="AW36" i="29"/>
  <c r="AX32" i="29"/>
  <c r="AV26" i="29"/>
  <c r="AX26" i="29"/>
  <c r="V23" i="29"/>
  <c r="R27" i="29"/>
  <c r="W27" i="29" s="1"/>
  <c r="X23" i="29"/>
  <c r="J23" i="29"/>
  <c r="X19" i="29"/>
  <c r="V19" i="29"/>
  <c r="AL23" i="29"/>
  <c r="AM18" i="29" s="1"/>
  <c r="V18" i="29"/>
  <c r="W18" i="29"/>
  <c r="X18" i="29"/>
  <c r="AI17" i="29"/>
  <c r="AW14" i="29"/>
  <c r="AV13" i="29"/>
  <c r="AW13" i="29"/>
  <c r="AX13" i="29"/>
  <c r="V12" i="29"/>
  <c r="R17" i="29"/>
  <c r="W17" i="29" s="1"/>
  <c r="W12" i="29"/>
  <c r="X12" i="29"/>
  <c r="V11" i="29"/>
  <c r="AY14" i="29"/>
  <c r="AZ6" i="29" s="1"/>
  <c r="AV20" i="29"/>
  <c r="AX20" i="29"/>
  <c r="X17" i="29"/>
  <c r="AV16" i="29"/>
  <c r="AW16" i="29"/>
  <c r="AX16" i="29"/>
  <c r="X11" i="29"/>
  <c r="AW38" i="29"/>
  <c r="AV37" i="29"/>
  <c r="AV36" i="29"/>
  <c r="AX34" i="29"/>
  <c r="AW31" i="29"/>
  <c r="AX30" i="29"/>
  <c r="AV30" i="29"/>
  <c r="AV29" i="29"/>
  <c r="AX29" i="29"/>
  <c r="AJ29" i="29"/>
  <c r="AW28" i="29"/>
  <c r="V27" i="29"/>
  <c r="X24" i="29"/>
  <c r="V24" i="29"/>
  <c r="AW23" i="29"/>
  <c r="AK22" i="29"/>
  <c r="AI22" i="29"/>
  <c r="W21" i="29"/>
  <c r="AW20" i="29"/>
  <c r="X20" i="29"/>
  <c r="V20" i="29"/>
  <c r="AV19" i="29"/>
  <c r="AX19" i="29"/>
  <c r="M12" i="29"/>
  <c r="AY23" i="29"/>
  <c r="AZ15" i="29" s="1"/>
  <c r="I15" i="29"/>
  <c r="E17" i="29"/>
  <c r="J17" i="29" s="1"/>
  <c r="J15" i="29"/>
  <c r="K15" i="29"/>
  <c r="AV9" i="29"/>
  <c r="AW9" i="29"/>
  <c r="AX9" i="29"/>
  <c r="AV7" i="29"/>
  <c r="AW7" i="29"/>
  <c r="AX7" i="29"/>
  <c r="AI18" i="29"/>
  <c r="I18" i="29"/>
  <c r="V16" i="29"/>
  <c r="AI15" i="29"/>
  <c r="V14" i="29"/>
  <c r="AI12" i="29"/>
  <c r="I12" i="29"/>
  <c r="AK10" i="29"/>
  <c r="AK9" i="29"/>
  <c r="AK8" i="29"/>
  <c r="AK7" i="29"/>
  <c r="AX6" i="29"/>
  <c r="X6" i="29"/>
  <c r="AE17" i="29"/>
  <c r="AJ17" i="29" s="1"/>
  <c r="AE11" i="29"/>
  <c r="AJ11" i="29" s="1"/>
  <c r="R11" i="29"/>
  <c r="F6" i="28"/>
  <c r="L6" i="28"/>
  <c r="R6" i="28"/>
  <c r="X6" i="28"/>
  <c r="F7" i="28"/>
  <c r="L7" i="28"/>
  <c r="P7" i="28"/>
  <c r="R7" i="28" s="1"/>
  <c r="X7" i="28"/>
  <c r="D8" i="28"/>
  <c r="F8" i="28"/>
  <c r="J8" i="28"/>
  <c r="L8" i="28" s="1"/>
  <c r="R8" i="28"/>
  <c r="X8" i="28"/>
  <c r="F9" i="28"/>
  <c r="L9" i="28"/>
  <c r="R9" i="28"/>
  <c r="X9" i="28"/>
  <c r="F10" i="28"/>
  <c r="L10" i="28"/>
  <c r="P10" i="28"/>
  <c r="R10" i="28" s="1"/>
  <c r="V10" i="28"/>
  <c r="X10" i="28" s="1"/>
  <c r="D11" i="28"/>
  <c r="F11" i="28"/>
  <c r="L11" i="28"/>
  <c r="R11" i="28"/>
  <c r="X11" i="28"/>
  <c r="F12" i="28"/>
  <c r="L12" i="28"/>
  <c r="R12" i="28"/>
  <c r="X12" i="28"/>
  <c r="F13" i="28"/>
  <c r="J13" i="28"/>
  <c r="L13" i="28" s="1"/>
  <c r="P13" i="28"/>
  <c r="R13" i="28" s="1"/>
  <c r="X13" i="28"/>
  <c r="D14" i="28"/>
  <c r="F14" i="28" s="1"/>
  <c r="R14" i="28"/>
  <c r="X14" i="28"/>
  <c r="R15" i="28"/>
  <c r="V15" i="28"/>
  <c r="X15" i="28"/>
  <c r="R16" i="28"/>
  <c r="X16" i="28"/>
  <c r="P17" i="28"/>
  <c r="R17" i="28"/>
  <c r="X17" i="28"/>
  <c r="X18" i="28"/>
  <c r="X19" i="28"/>
  <c r="V20" i="28"/>
  <c r="X20" i="28" s="1"/>
  <c r="X21" i="28"/>
  <c r="X22" i="28"/>
  <c r="X23" i="28"/>
  <c r="X24" i="28"/>
  <c r="V25" i="28"/>
  <c r="X25" i="28" s="1"/>
  <c r="Z28" i="29" l="1"/>
  <c r="AM12" i="29"/>
  <c r="AK17" i="29"/>
  <c r="AW41" i="29"/>
  <c r="V33" i="29"/>
  <c r="AV14" i="29"/>
  <c r="AI11" i="29"/>
  <c r="W33" i="29"/>
  <c r="W11" i="29"/>
  <c r="Z6" i="29"/>
  <c r="X22" i="29"/>
  <c r="V22" i="29"/>
  <c r="Z18" i="29"/>
  <c r="Z12" i="29"/>
  <c r="I17" i="29"/>
  <c r="X27" i="29"/>
  <c r="AK11" i="29"/>
  <c r="AV41" i="29"/>
  <c r="W22" i="29"/>
  <c r="AM6" i="29"/>
  <c r="V17" i="29"/>
  <c r="K17" i="29"/>
  <c r="AZ33" i="29"/>
  <c r="AF312" i="9"/>
  <c r="AF311" i="9"/>
  <c r="AF310" i="9"/>
  <c r="AF309" i="9"/>
  <c r="AF308" i="9"/>
  <c r="AF307" i="9"/>
  <c r="AF306" i="9"/>
  <c r="AF305" i="9"/>
  <c r="AF304" i="9"/>
  <c r="AF303" i="9"/>
  <c r="AF302" i="9"/>
  <c r="AF301" i="9"/>
  <c r="AF300" i="9"/>
  <c r="AF299" i="9"/>
  <c r="AF298" i="9"/>
  <c r="AF297" i="9"/>
  <c r="AF296" i="9"/>
  <c r="AF295" i="9"/>
  <c r="AF294" i="9"/>
  <c r="AF293" i="9"/>
  <c r="AF292" i="9"/>
  <c r="AF291" i="9"/>
  <c r="AF290" i="9"/>
  <c r="AF289" i="9"/>
  <c r="AF288" i="9"/>
  <c r="AF287" i="9"/>
  <c r="AF286" i="9"/>
  <c r="AF285" i="9"/>
  <c r="AF284" i="9"/>
  <c r="AF283" i="9"/>
  <c r="AF282" i="9"/>
  <c r="AF281" i="9"/>
  <c r="AF280" i="9"/>
  <c r="AF279" i="9"/>
  <c r="AF278" i="9"/>
  <c r="AF277" i="9"/>
  <c r="AF276" i="9"/>
  <c r="AF275" i="9"/>
  <c r="AF274" i="9"/>
  <c r="AF273" i="9"/>
  <c r="AF272" i="9"/>
  <c r="AF271" i="9"/>
  <c r="AF270" i="9"/>
  <c r="AF269" i="9"/>
  <c r="AF268" i="9"/>
  <c r="AF267" i="9"/>
  <c r="AF266" i="9"/>
  <c r="AF265" i="9"/>
  <c r="AF264" i="9"/>
  <c r="AF263" i="9"/>
  <c r="AF262" i="9"/>
  <c r="AF261" i="9"/>
  <c r="AF260" i="9"/>
  <c r="AF259" i="9"/>
  <c r="AF258" i="9"/>
  <c r="AF257" i="9"/>
  <c r="AF256" i="9"/>
  <c r="AF255" i="9"/>
  <c r="AF254" i="9"/>
  <c r="AF253" i="9"/>
  <c r="AF252" i="9"/>
  <c r="AF251" i="9"/>
  <c r="AF250" i="9"/>
  <c r="AF249" i="9"/>
  <c r="AF248" i="9"/>
  <c r="AF247" i="9"/>
  <c r="AF246" i="9"/>
  <c r="AF245" i="9"/>
  <c r="AF244" i="9"/>
  <c r="AF243" i="9"/>
  <c r="AF242" i="9"/>
  <c r="AF241" i="9"/>
  <c r="AF240" i="9"/>
  <c r="AF239" i="9"/>
  <c r="AF238" i="9"/>
  <c r="AF237" i="9"/>
  <c r="AF236" i="9"/>
  <c r="AF235" i="9"/>
  <c r="AF234" i="9"/>
  <c r="AF233" i="9"/>
  <c r="AF232" i="9"/>
  <c r="AF231" i="9"/>
  <c r="AF230" i="9"/>
  <c r="AF229" i="9"/>
  <c r="AF228" i="9"/>
  <c r="AF227" i="9"/>
  <c r="AF226" i="9"/>
  <c r="AF225" i="9"/>
  <c r="AF224" i="9"/>
  <c r="AF223" i="9"/>
  <c r="AF222" i="9"/>
  <c r="AF221" i="9"/>
  <c r="AF220" i="9"/>
  <c r="AF219" i="9"/>
  <c r="AF218" i="9"/>
  <c r="AF217" i="9"/>
  <c r="AF216" i="9"/>
  <c r="AF215" i="9"/>
  <c r="AF214" i="9"/>
  <c r="AF213" i="9"/>
  <c r="AF212" i="9"/>
  <c r="AF211" i="9"/>
  <c r="AF210" i="9"/>
  <c r="AF209" i="9"/>
  <c r="AF208" i="9"/>
  <c r="AF207" i="9"/>
  <c r="AF206" i="9"/>
  <c r="AF205" i="9"/>
  <c r="AF204" i="9"/>
  <c r="AF203" i="9"/>
  <c r="AF202" i="9"/>
  <c r="AF201" i="9"/>
  <c r="AF200" i="9"/>
  <c r="AF199" i="9"/>
  <c r="AF198" i="9"/>
  <c r="AF197" i="9"/>
  <c r="AF196" i="9"/>
  <c r="AF195" i="9"/>
  <c r="AF194" i="9"/>
  <c r="AF193" i="9"/>
  <c r="AF192" i="9"/>
  <c r="AF191" i="9"/>
  <c r="AF190" i="9"/>
  <c r="AF189" i="9"/>
  <c r="AF188" i="9"/>
  <c r="AF187" i="9"/>
  <c r="AF186" i="9"/>
  <c r="AF185" i="9"/>
  <c r="AF184" i="9"/>
  <c r="AF183" i="9"/>
  <c r="AF182" i="9"/>
  <c r="AF181" i="9"/>
  <c r="AF180" i="9"/>
  <c r="AF179" i="9"/>
  <c r="AF178" i="9"/>
  <c r="AF177" i="9"/>
  <c r="AF176" i="9"/>
  <c r="AF175" i="9"/>
  <c r="AF174" i="9"/>
  <c r="AF173" i="9"/>
  <c r="AF172" i="9"/>
  <c r="AF171" i="9"/>
  <c r="AF170" i="9"/>
  <c r="AF169" i="9"/>
  <c r="AF168" i="9"/>
  <c r="AF167" i="9"/>
  <c r="AF166" i="9"/>
  <c r="AF165" i="9"/>
  <c r="AF164" i="9"/>
  <c r="AF163" i="9"/>
  <c r="AF162" i="9"/>
  <c r="AF161" i="9"/>
  <c r="AF160" i="9"/>
  <c r="AF159" i="9"/>
  <c r="AF158" i="9"/>
  <c r="AF157" i="9"/>
  <c r="AF156" i="9"/>
  <c r="AF155" i="9"/>
  <c r="AF154" i="9"/>
  <c r="AF153" i="9"/>
  <c r="AF152" i="9"/>
  <c r="AF151" i="9"/>
  <c r="AF150" i="9"/>
  <c r="AF149" i="9"/>
  <c r="AF148" i="9"/>
  <c r="AF147" i="9"/>
  <c r="AF146" i="9"/>
  <c r="AF145" i="9"/>
  <c r="AF144" i="9"/>
  <c r="AF143" i="9"/>
  <c r="AF142" i="9"/>
  <c r="AF141" i="9"/>
  <c r="AF140" i="9"/>
  <c r="AF139" i="9"/>
  <c r="AF138" i="9"/>
  <c r="AF137" i="9"/>
  <c r="AF136" i="9"/>
  <c r="AF135" i="9"/>
  <c r="AF134" i="9"/>
  <c r="AF133" i="9"/>
  <c r="AF132" i="9"/>
  <c r="AF131" i="9"/>
  <c r="AF130" i="9"/>
  <c r="AF129" i="9"/>
  <c r="AF128" i="9"/>
  <c r="AF127" i="9"/>
  <c r="AF126" i="9"/>
  <c r="AF125" i="9"/>
  <c r="AF124" i="9"/>
  <c r="AF123" i="9"/>
  <c r="AF122" i="9"/>
  <c r="AF121" i="9"/>
  <c r="AF120" i="9"/>
  <c r="AF119" i="9"/>
  <c r="AF118" i="9"/>
  <c r="AF117" i="9"/>
  <c r="AF116" i="9"/>
  <c r="AF115" i="9"/>
  <c r="AF114" i="9"/>
  <c r="AF113" i="9"/>
  <c r="AF112" i="9"/>
  <c r="AF111" i="9"/>
  <c r="AF110" i="9"/>
  <c r="AF109" i="9"/>
  <c r="AF108" i="9"/>
  <c r="AF107" i="9"/>
  <c r="AF106" i="9"/>
  <c r="AF105" i="9"/>
  <c r="AF104" i="9"/>
  <c r="AF103" i="9"/>
  <c r="AF102" i="9"/>
  <c r="AF101" i="9"/>
  <c r="AF100" i="9"/>
  <c r="AF99" i="9"/>
  <c r="AF98" i="9"/>
  <c r="AF97" i="9"/>
  <c r="AF96" i="9"/>
  <c r="AF95" i="9"/>
  <c r="AF94" i="9"/>
  <c r="AF93" i="9"/>
  <c r="AF92" i="9"/>
  <c r="AF91" i="9"/>
  <c r="AF90" i="9"/>
  <c r="AF89" i="9"/>
  <c r="AF88" i="9"/>
  <c r="AF87" i="9"/>
  <c r="AF86" i="9"/>
  <c r="AF85" i="9"/>
  <c r="AF84" i="9"/>
  <c r="AF83" i="9"/>
  <c r="AF82" i="9"/>
  <c r="AF81" i="9"/>
  <c r="AF80" i="9"/>
  <c r="AF79" i="9"/>
  <c r="AF78" i="9"/>
  <c r="AF77" i="9"/>
  <c r="AF76" i="9"/>
  <c r="AF75" i="9"/>
  <c r="AF74" i="9"/>
  <c r="AF73" i="9"/>
  <c r="AF72" i="9"/>
  <c r="AF71" i="9"/>
  <c r="AF70" i="9"/>
  <c r="AF69" i="9"/>
  <c r="AF68" i="9"/>
  <c r="AF67" i="9"/>
  <c r="AF66" i="9"/>
  <c r="AF65" i="9"/>
  <c r="AF64" i="9"/>
  <c r="AF63" i="9"/>
  <c r="AF62" i="9"/>
  <c r="AF61" i="9"/>
  <c r="AF60" i="9"/>
  <c r="AF59" i="9"/>
  <c r="AF58" i="9"/>
  <c r="AF57" i="9"/>
  <c r="AF56" i="9"/>
  <c r="AF55" i="9"/>
  <c r="AF54" i="9"/>
  <c r="AF53" i="9"/>
  <c r="AF52" i="9"/>
  <c r="AF51" i="9"/>
  <c r="AF50" i="9"/>
  <c r="AF49" i="9"/>
  <c r="AF48" i="9"/>
  <c r="AF47" i="9"/>
  <c r="AF46" i="9"/>
  <c r="AF45" i="9"/>
  <c r="AF44" i="9"/>
  <c r="AF43" i="9"/>
  <c r="AF42" i="9"/>
  <c r="AF41" i="9"/>
  <c r="AF40" i="9"/>
  <c r="AF39" i="9"/>
  <c r="AF38" i="9"/>
  <c r="AF37" i="9"/>
  <c r="AF36" i="9"/>
  <c r="AF35" i="9"/>
  <c r="AF34" i="9"/>
  <c r="AF33" i="9"/>
  <c r="AF32" i="9"/>
  <c r="AF31" i="9"/>
  <c r="AF30" i="9"/>
  <c r="AF29" i="9"/>
  <c r="AF28" i="9"/>
  <c r="AF27" i="9"/>
  <c r="AF26" i="9"/>
  <c r="AF25" i="9"/>
  <c r="AF24" i="9"/>
  <c r="AF23" i="9"/>
  <c r="AF22" i="9"/>
  <c r="AF21" i="9"/>
  <c r="AF20" i="9"/>
  <c r="AF19" i="9"/>
  <c r="AF18" i="9"/>
  <c r="AF17" i="9"/>
  <c r="AF16" i="9"/>
  <c r="AF15" i="9"/>
  <c r="AF14" i="9"/>
  <c r="AF13" i="9"/>
  <c r="AF12" i="9"/>
  <c r="AF11" i="9"/>
  <c r="AF10" i="9"/>
  <c r="AF9" i="9"/>
  <c r="AF8" i="9"/>
  <c r="X309" i="9"/>
  <c r="X308" i="9"/>
  <c r="X307" i="9"/>
  <c r="X306" i="9"/>
  <c r="X305" i="9"/>
  <c r="X304" i="9"/>
  <c r="X303" i="9"/>
  <c r="X302" i="9"/>
  <c r="X301" i="9"/>
  <c r="X300" i="9"/>
  <c r="X299" i="9"/>
  <c r="X298" i="9"/>
  <c r="X297" i="9"/>
  <c r="X296" i="9"/>
  <c r="X295" i="9"/>
  <c r="X294" i="9"/>
  <c r="X293" i="9"/>
  <c r="X292" i="9"/>
  <c r="X291" i="9"/>
  <c r="X290" i="9"/>
  <c r="X289" i="9"/>
  <c r="X288" i="9"/>
  <c r="X287" i="9"/>
  <c r="X286" i="9"/>
  <c r="X285" i="9"/>
  <c r="X284" i="9"/>
  <c r="X283" i="9"/>
  <c r="X282" i="9"/>
  <c r="X281" i="9"/>
  <c r="X280" i="9"/>
  <c r="X279" i="9"/>
  <c r="X278" i="9"/>
  <c r="X277" i="9"/>
  <c r="X276" i="9"/>
  <c r="X275" i="9"/>
  <c r="X274" i="9"/>
  <c r="X273" i="9"/>
  <c r="X272" i="9"/>
  <c r="X271" i="9"/>
  <c r="X270" i="9"/>
  <c r="X269" i="9"/>
  <c r="X268" i="9"/>
  <c r="X267" i="9"/>
  <c r="X266" i="9"/>
  <c r="X265" i="9"/>
  <c r="X264" i="9"/>
  <c r="X263" i="9"/>
  <c r="X262" i="9"/>
  <c r="X261" i="9"/>
  <c r="X260" i="9"/>
  <c r="X259" i="9"/>
  <c r="X258" i="9"/>
  <c r="X257" i="9"/>
  <c r="X256" i="9"/>
  <c r="X255" i="9"/>
  <c r="X254" i="9"/>
  <c r="X253" i="9"/>
  <c r="X252" i="9"/>
  <c r="X251" i="9"/>
  <c r="X250" i="9"/>
  <c r="X249" i="9"/>
  <c r="X248" i="9"/>
  <c r="X247" i="9"/>
  <c r="X246" i="9"/>
  <c r="X245" i="9"/>
  <c r="X244" i="9"/>
  <c r="X243" i="9"/>
  <c r="X242" i="9"/>
  <c r="X241" i="9"/>
  <c r="X240" i="9"/>
  <c r="X239" i="9"/>
  <c r="X238" i="9"/>
  <c r="X237" i="9"/>
  <c r="X236" i="9"/>
  <c r="X235" i="9"/>
  <c r="X234" i="9"/>
  <c r="X233" i="9"/>
  <c r="X232" i="9"/>
  <c r="X231" i="9"/>
  <c r="X230" i="9"/>
  <c r="X229" i="9"/>
  <c r="X228" i="9"/>
  <c r="X227" i="9"/>
  <c r="X226" i="9"/>
  <c r="X225" i="9"/>
  <c r="X224" i="9"/>
  <c r="X223" i="9"/>
  <c r="X222" i="9"/>
  <c r="X221" i="9"/>
  <c r="X220" i="9"/>
  <c r="X219" i="9"/>
  <c r="X218" i="9"/>
  <c r="X217" i="9"/>
  <c r="X216" i="9"/>
  <c r="X215" i="9"/>
  <c r="X214" i="9"/>
  <c r="X213" i="9"/>
  <c r="X212" i="9"/>
  <c r="X211" i="9"/>
  <c r="X210" i="9"/>
  <c r="X209" i="9"/>
  <c r="X208" i="9"/>
  <c r="X207" i="9"/>
  <c r="X206" i="9"/>
  <c r="X205" i="9"/>
  <c r="X204" i="9"/>
  <c r="X203" i="9"/>
  <c r="X202" i="9"/>
  <c r="X201" i="9"/>
  <c r="X200" i="9"/>
  <c r="X199" i="9"/>
  <c r="X198" i="9"/>
  <c r="X197" i="9"/>
  <c r="X196" i="9"/>
  <c r="X195" i="9"/>
  <c r="X194" i="9"/>
  <c r="X193" i="9"/>
  <c r="X192" i="9"/>
  <c r="X191" i="9"/>
  <c r="X190" i="9"/>
  <c r="X189" i="9"/>
  <c r="X188" i="9"/>
  <c r="X187" i="9"/>
  <c r="X186" i="9"/>
  <c r="X185" i="9"/>
  <c r="X184" i="9"/>
  <c r="X183" i="9"/>
  <c r="X182" i="9"/>
  <c r="X181" i="9"/>
  <c r="X180" i="9"/>
  <c r="X179" i="9"/>
  <c r="X178" i="9"/>
  <c r="X177" i="9"/>
  <c r="X176" i="9"/>
  <c r="X175" i="9"/>
  <c r="X174" i="9"/>
  <c r="X173" i="9"/>
  <c r="X172" i="9"/>
  <c r="X171" i="9"/>
  <c r="X170" i="9"/>
  <c r="X169" i="9"/>
  <c r="X168" i="9"/>
  <c r="X167" i="9"/>
  <c r="X166" i="9"/>
  <c r="X165" i="9"/>
  <c r="X164" i="9"/>
  <c r="X163" i="9"/>
  <c r="X162" i="9"/>
  <c r="X161" i="9"/>
  <c r="X160" i="9"/>
  <c r="X159" i="9"/>
  <c r="X158" i="9"/>
  <c r="X157" i="9"/>
  <c r="X156" i="9"/>
  <c r="X155" i="9"/>
  <c r="X154" i="9"/>
  <c r="X153" i="9"/>
  <c r="X152" i="9"/>
  <c r="X151" i="9"/>
  <c r="X150" i="9"/>
  <c r="X149" i="9"/>
  <c r="X148" i="9"/>
  <c r="X147" i="9"/>
  <c r="X146" i="9"/>
  <c r="X145" i="9"/>
  <c r="X144" i="9"/>
  <c r="X143" i="9"/>
  <c r="X142" i="9"/>
  <c r="X141" i="9"/>
  <c r="X140" i="9"/>
  <c r="X139" i="9"/>
  <c r="X138" i="9"/>
  <c r="X137" i="9"/>
  <c r="X136" i="9"/>
  <c r="X135" i="9"/>
  <c r="X134" i="9"/>
  <c r="X133" i="9"/>
  <c r="X132" i="9"/>
  <c r="X131" i="9"/>
  <c r="X130" i="9"/>
  <c r="X129" i="9"/>
  <c r="X128" i="9"/>
  <c r="X127" i="9"/>
  <c r="X126" i="9"/>
  <c r="X125" i="9"/>
  <c r="X124" i="9"/>
  <c r="X123" i="9"/>
  <c r="X122" i="9"/>
  <c r="X121" i="9"/>
  <c r="X120" i="9"/>
  <c r="X119" i="9"/>
  <c r="X118" i="9"/>
  <c r="X117" i="9"/>
  <c r="X116" i="9"/>
  <c r="X115" i="9"/>
  <c r="X114" i="9"/>
  <c r="X113" i="9"/>
  <c r="X112" i="9"/>
  <c r="X111" i="9"/>
  <c r="X110" i="9"/>
  <c r="X109" i="9"/>
  <c r="X108" i="9"/>
  <c r="X107" i="9"/>
  <c r="X106" i="9"/>
  <c r="X105" i="9"/>
  <c r="X104" i="9"/>
  <c r="X103" i="9"/>
  <c r="X102" i="9"/>
  <c r="X101" i="9"/>
  <c r="X100" i="9"/>
  <c r="X99" i="9"/>
  <c r="X98" i="9"/>
  <c r="X97" i="9"/>
  <c r="X96" i="9"/>
  <c r="X95" i="9"/>
  <c r="X94" i="9"/>
  <c r="X93" i="9"/>
  <c r="X92" i="9"/>
  <c r="X91" i="9"/>
  <c r="X90" i="9"/>
  <c r="X89" i="9"/>
  <c r="X88" i="9"/>
  <c r="X87" i="9"/>
  <c r="X86" i="9"/>
  <c r="X85" i="9"/>
  <c r="X84" i="9"/>
  <c r="X83" i="9"/>
  <c r="X82" i="9"/>
  <c r="X81" i="9"/>
  <c r="X80" i="9"/>
  <c r="X79" i="9"/>
  <c r="X78" i="9"/>
  <c r="X77" i="9"/>
  <c r="X76" i="9"/>
  <c r="X75" i="9"/>
  <c r="X74" i="9"/>
  <c r="X73" i="9"/>
  <c r="X72" i="9"/>
  <c r="X71" i="9"/>
  <c r="X70" i="9"/>
  <c r="X69" i="9"/>
  <c r="X68" i="9"/>
  <c r="X67" i="9"/>
  <c r="X66" i="9"/>
  <c r="X65" i="9"/>
  <c r="X64" i="9"/>
  <c r="X63" i="9"/>
  <c r="X62" i="9"/>
  <c r="X61" i="9"/>
  <c r="X60" i="9"/>
  <c r="X59" i="9"/>
  <c r="X58" i="9"/>
  <c r="X57" i="9"/>
  <c r="X56" i="9"/>
  <c r="X55" i="9"/>
  <c r="X54" i="9"/>
  <c r="X53" i="9"/>
  <c r="X52" i="9"/>
  <c r="X51" i="9"/>
  <c r="X50" i="9"/>
  <c r="X49" i="9"/>
  <c r="X48" i="9"/>
  <c r="X47" i="9"/>
  <c r="X46" i="9"/>
  <c r="X45" i="9"/>
  <c r="X44" i="9"/>
  <c r="X43" i="9"/>
  <c r="X42" i="9"/>
  <c r="X41" i="9"/>
  <c r="X40" i="9"/>
  <c r="X39" i="9"/>
  <c r="X38" i="9"/>
  <c r="X37" i="9"/>
  <c r="X36" i="9"/>
  <c r="X35" i="9"/>
  <c r="X34" i="9"/>
  <c r="X33" i="9"/>
  <c r="X32" i="9"/>
  <c r="X31" i="9"/>
  <c r="X30" i="9"/>
  <c r="X29" i="9"/>
  <c r="X28" i="9"/>
  <c r="X27" i="9"/>
  <c r="X26" i="9"/>
  <c r="X25" i="9"/>
  <c r="X24" i="9"/>
  <c r="X23" i="9"/>
  <c r="X22" i="9"/>
  <c r="X21" i="9"/>
  <c r="X20" i="9"/>
  <c r="X19" i="9"/>
  <c r="X18" i="9"/>
  <c r="X17" i="9"/>
  <c r="X16" i="9"/>
  <c r="X15" i="9"/>
  <c r="X14" i="9"/>
  <c r="X13" i="9"/>
  <c r="X12" i="9"/>
  <c r="X11" i="9"/>
  <c r="X10" i="9"/>
  <c r="X9" i="9"/>
  <c r="X8" i="9"/>
  <c r="P322" i="9"/>
  <c r="P321" i="9"/>
  <c r="P320" i="9"/>
  <c r="P319" i="9"/>
  <c r="P318" i="9"/>
  <c r="P317" i="9"/>
  <c r="P316" i="9"/>
  <c r="P315" i="9"/>
  <c r="P314" i="9"/>
  <c r="P313" i="9"/>
  <c r="P312" i="9"/>
  <c r="P311" i="9"/>
  <c r="P310" i="9"/>
  <c r="P309" i="9"/>
  <c r="P308" i="9"/>
  <c r="P307" i="9"/>
  <c r="P306" i="9"/>
  <c r="P305" i="9"/>
  <c r="P304" i="9"/>
  <c r="P303" i="9"/>
  <c r="P302" i="9"/>
  <c r="P301" i="9"/>
  <c r="P300" i="9"/>
  <c r="P299" i="9"/>
  <c r="P298" i="9"/>
  <c r="P297" i="9"/>
  <c r="P296" i="9"/>
  <c r="P295" i="9"/>
  <c r="P294" i="9"/>
  <c r="P293" i="9"/>
  <c r="P292" i="9"/>
  <c r="P291" i="9"/>
  <c r="P290" i="9"/>
  <c r="P289" i="9"/>
  <c r="P288" i="9"/>
  <c r="P287" i="9"/>
  <c r="P286" i="9"/>
  <c r="P285" i="9"/>
  <c r="P284" i="9"/>
  <c r="P283" i="9"/>
  <c r="P282" i="9"/>
  <c r="P281" i="9"/>
  <c r="P280" i="9"/>
  <c r="P279" i="9"/>
  <c r="P278" i="9"/>
  <c r="P277" i="9"/>
  <c r="P276" i="9"/>
  <c r="P275" i="9"/>
  <c r="P274" i="9"/>
  <c r="P273" i="9"/>
  <c r="P272" i="9"/>
  <c r="P271" i="9"/>
  <c r="P270" i="9"/>
  <c r="P269" i="9"/>
  <c r="P268" i="9"/>
  <c r="P267" i="9"/>
  <c r="P266" i="9"/>
  <c r="P265" i="9"/>
  <c r="P264" i="9"/>
  <c r="P263" i="9"/>
  <c r="P262" i="9"/>
  <c r="P261" i="9"/>
  <c r="P260" i="9"/>
  <c r="P259" i="9"/>
  <c r="P258" i="9"/>
  <c r="P257" i="9"/>
  <c r="P256" i="9"/>
  <c r="P255" i="9"/>
  <c r="P254" i="9"/>
  <c r="P253" i="9"/>
  <c r="P252" i="9"/>
  <c r="P251" i="9"/>
  <c r="P250" i="9"/>
  <c r="P249" i="9"/>
  <c r="P248" i="9"/>
  <c r="P247" i="9"/>
  <c r="P246" i="9"/>
  <c r="P245" i="9"/>
  <c r="P244" i="9"/>
  <c r="P243" i="9"/>
  <c r="P242" i="9"/>
  <c r="P241" i="9"/>
  <c r="P240" i="9"/>
  <c r="P239" i="9"/>
  <c r="P238" i="9"/>
  <c r="P237" i="9"/>
  <c r="P236" i="9"/>
  <c r="P235" i="9"/>
  <c r="P234" i="9"/>
  <c r="P233" i="9"/>
  <c r="P232" i="9"/>
  <c r="P231" i="9"/>
  <c r="P230" i="9"/>
  <c r="P229" i="9"/>
  <c r="P228" i="9"/>
  <c r="P227" i="9"/>
  <c r="P226" i="9"/>
  <c r="P225" i="9"/>
  <c r="P224" i="9"/>
  <c r="P223" i="9"/>
  <c r="P222" i="9"/>
  <c r="P221" i="9"/>
  <c r="P220" i="9"/>
  <c r="P219" i="9"/>
  <c r="P218" i="9"/>
  <c r="P217" i="9"/>
  <c r="P216" i="9"/>
  <c r="P215" i="9"/>
  <c r="P214" i="9"/>
  <c r="P213" i="9"/>
  <c r="P212" i="9"/>
  <c r="P211" i="9"/>
  <c r="P210" i="9"/>
  <c r="P209" i="9"/>
  <c r="P208" i="9"/>
  <c r="P207" i="9"/>
  <c r="P206" i="9"/>
  <c r="P205" i="9"/>
  <c r="P204" i="9"/>
  <c r="P203" i="9"/>
  <c r="P202" i="9"/>
  <c r="P201" i="9"/>
  <c r="P200" i="9"/>
  <c r="P199" i="9"/>
  <c r="P198" i="9"/>
  <c r="P197" i="9"/>
  <c r="P196" i="9"/>
  <c r="P195" i="9"/>
  <c r="P194" i="9"/>
  <c r="P193" i="9"/>
  <c r="P192" i="9"/>
  <c r="P191" i="9"/>
  <c r="P190" i="9"/>
  <c r="P189" i="9"/>
  <c r="P188" i="9"/>
  <c r="P187" i="9"/>
  <c r="P186" i="9"/>
  <c r="P185" i="9"/>
  <c r="P184" i="9"/>
  <c r="P183" i="9"/>
  <c r="P182" i="9"/>
  <c r="P181" i="9"/>
  <c r="P180" i="9"/>
  <c r="P179" i="9"/>
  <c r="P178" i="9"/>
  <c r="P177" i="9"/>
  <c r="P176" i="9"/>
  <c r="P175" i="9"/>
  <c r="P174" i="9"/>
  <c r="P173" i="9"/>
  <c r="P172" i="9"/>
  <c r="P171" i="9"/>
  <c r="P170" i="9"/>
  <c r="P169" i="9"/>
  <c r="P168" i="9"/>
  <c r="P167" i="9"/>
  <c r="P166" i="9"/>
  <c r="P165" i="9"/>
  <c r="P164" i="9"/>
  <c r="P163" i="9"/>
  <c r="P162" i="9"/>
  <c r="P161" i="9"/>
  <c r="P160" i="9"/>
  <c r="P159" i="9"/>
  <c r="P158" i="9"/>
  <c r="P157" i="9"/>
  <c r="P156" i="9"/>
  <c r="P155" i="9"/>
  <c r="P154" i="9"/>
  <c r="P153" i="9"/>
  <c r="P152" i="9"/>
  <c r="P151" i="9"/>
  <c r="P150" i="9"/>
  <c r="P149" i="9"/>
  <c r="P148" i="9"/>
  <c r="P147" i="9"/>
  <c r="P146" i="9"/>
  <c r="P145" i="9"/>
  <c r="P144" i="9"/>
  <c r="P143" i="9"/>
  <c r="P142" i="9"/>
  <c r="P141" i="9"/>
  <c r="P140" i="9"/>
  <c r="P139" i="9"/>
  <c r="P138" i="9"/>
  <c r="P137" i="9"/>
  <c r="P136" i="9"/>
  <c r="P135" i="9"/>
  <c r="P134" i="9"/>
  <c r="P133" i="9"/>
  <c r="P132" i="9"/>
  <c r="P131" i="9"/>
  <c r="P130" i="9"/>
  <c r="P129" i="9"/>
  <c r="P128" i="9"/>
  <c r="P127" i="9"/>
  <c r="P126" i="9"/>
  <c r="P125" i="9"/>
  <c r="P124" i="9"/>
  <c r="P123" i="9"/>
  <c r="P122" i="9"/>
  <c r="P121" i="9"/>
  <c r="P120" i="9"/>
  <c r="P119" i="9"/>
  <c r="P118" i="9"/>
  <c r="P117" i="9"/>
  <c r="P116" i="9"/>
  <c r="P115" i="9"/>
  <c r="P114" i="9"/>
  <c r="P113" i="9"/>
  <c r="P112" i="9"/>
  <c r="P111" i="9"/>
  <c r="P110" i="9"/>
  <c r="P109" i="9"/>
  <c r="P108" i="9"/>
  <c r="P107" i="9"/>
  <c r="P106" i="9"/>
  <c r="P105" i="9"/>
  <c r="P104" i="9"/>
  <c r="P103" i="9"/>
  <c r="P102" i="9"/>
  <c r="P101" i="9"/>
  <c r="P100" i="9"/>
  <c r="P99" i="9"/>
  <c r="P98" i="9"/>
  <c r="P97" i="9"/>
  <c r="P96" i="9"/>
  <c r="P95" i="9"/>
  <c r="P94" i="9"/>
  <c r="P93" i="9"/>
  <c r="P92" i="9"/>
  <c r="P91" i="9"/>
  <c r="P90" i="9"/>
  <c r="P89" i="9"/>
  <c r="P88" i="9"/>
  <c r="P87" i="9"/>
  <c r="P86" i="9"/>
  <c r="P85" i="9"/>
  <c r="P84" i="9"/>
  <c r="P83" i="9"/>
  <c r="P82" i="9"/>
  <c r="P81" i="9"/>
  <c r="P80" i="9"/>
  <c r="P79" i="9"/>
  <c r="P78" i="9"/>
  <c r="P77" i="9"/>
  <c r="P76" i="9"/>
  <c r="P75" i="9"/>
  <c r="P74" i="9"/>
  <c r="P73" i="9"/>
  <c r="P72" i="9"/>
  <c r="P71" i="9"/>
  <c r="P70" i="9"/>
  <c r="P69" i="9"/>
  <c r="P68" i="9"/>
  <c r="P67" i="9"/>
  <c r="P66" i="9"/>
  <c r="P65" i="9"/>
  <c r="P64" i="9"/>
  <c r="P63" i="9"/>
  <c r="P62" i="9"/>
  <c r="P61" i="9"/>
  <c r="P60" i="9"/>
  <c r="P59" i="9"/>
  <c r="P58" i="9"/>
  <c r="P57" i="9"/>
  <c r="P56" i="9"/>
  <c r="P55" i="9"/>
  <c r="P54" i="9"/>
  <c r="P53" i="9"/>
  <c r="P52" i="9"/>
  <c r="P51" i="9"/>
  <c r="P50" i="9"/>
  <c r="P49" i="9"/>
  <c r="P48" i="9"/>
  <c r="P47" i="9"/>
  <c r="P46" i="9"/>
  <c r="P45" i="9"/>
  <c r="P44" i="9"/>
  <c r="P43" i="9"/>
  <c r="P42" i="9"/>
  <c r="P41" i="9"/>
  <c r="P40" i="9"/>
  <c r="P39" i="9"/>
  <c r="P38" i="9"/>
  <c r="P37" i="9"/>
  <c r="P36" i="9"/>
  <c r="P35" i="9"/>
  <c r="P34" i="9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P11" i="9"/>
  <c r="P10" i="9"/>
  <c r="P9" i="9"/>
  <c r="P8" i="9"/>
  <c r="H8" i="9"/>
  <c r="H143" i="9" l="1"/>
  <c r="H18" i="9"/>
  <c r="H202" i="9"/>
  <c r="H48" i="9"/>
  <c r="H114" i="9"/>
  <c r="H298" i="9"/>
  <c r="H232" i="9"/>
  <c r="H161" i="9"/>
  <c r="H174" i="9"/>
  <c r="H79" i="9"/>
  <c r="H154" i="9"/>
  <c r="H102" i="9"/>
  <c r="H155" i="9"/>
  <c r="H162" i="9"/>
  <c r="H13" i="9"/>
  <c r="H52" i="9"/>
  <c r="H189" i="9"/>
  <c r="H287" i="9"/>
  <c r="H130" i="9"/>
  <c r="H152" i="9"/>
  <c r="H62" i="9"/>
  <c r="H33" i="9"/>
  <c r="H187" i="9"/>
  <c r="H220" i="9"/>
  <c r="H32" i="9"/>
  <c r="H120" i="9"/>
  <c r="H209" i="9"/>
  <c r="H188" i="9"/>
  <c r="H304" i="9"/>
  <c r="H198" i="9"/>
  <c r="H163" i="9"/>
  <c r="H42" i="9"/>
  <c r="H176" i="9"/>
  <c r="H108" i="9"/>
  <c r="H192" i="9"/>
  <c r="H147" i="9"/>
  <c r="H205" i="9"/>
  <c r="H254" i="9"/>
  <c r="H80" i="9"/>
  <c r="H86" i="9"/>
  <c r="H135" i="9"/>
  <c r="H132" i="9"/>
  <c r="H241" i="9"/>
  <c r="H190" i="9"/>
  <c r="H279" i="9"/>
  <c r="H196" i="9"/>
  <c r="H61" i="9"/>
  <c r="H82" i="9"/>
  <c r="H28" i="9"/>
  <c r="H148" i="9"/>
  <c r="H14" i="9"/>
  <c r="H68" i="9"/>
  <c r="H213" i="9"/>
  <c r="H9" i="9"/>
  <c r="H238" i="9"/>
  <c r="H121" i="9"/>
  <c r="H63" i="9"/>
  <c r="H19" i="9"/>
  <c r="H78" i="9"/>
  <c r="H214" i="9"/>
  <c r="H290" i="9"/>
  <c r="H53" i="9"/>
  <c r="H113" i="9"/>
  <c r="H242" i="9"/>
  <c r="H69" i="9"/>
  <c r="H234" i="9"/>
  <c r="H34" i="9"/>
  <c r="H106" i="9"/>
  <c r="H54" i="9"/>
  <c r="H258" i="9"/>
  <c r="H123" i="9"/>
  <c r="H107" i="9"/>
  <c r="H263" i="9"/>
  <c r="H158" i="9"/>
  <c r="H149" i="9"/>
  <c r="H259" i="9"/>
  <c r="H224" i="9"/>
  <c r="H173" i="9"/>
  <c r="H164" i="9"/>
  <c r="H70" i="9"/>
  <c r="H103" i="9"/>
  <c r="H275" i="9"/>
  <c r="H165" i="9"/>
  <c r="H134" i="9"/>
  <c r="H25" i="9"/>
  <c r="H178" i="9"/>
  <c r="H215" i="9"/>
  <c r="H166" i="9"/>
  <c r="H229" i="9"/>
  <c r="H171" i="9"/>
  <c r="H20" i="9"/>
  <c r="H109" i="9"/>
  <c r="H251" i="9"/>
  <c r="H167" i="9"/>
  <c r="H168" i="9"/>
  <c r="H59" i="9"/>
  <c r="H212" i="9"/>
  <c r="H172" i="9"/>
  <c r="H177" i="9"/>
  <c r="H51" i="9"/>
  <c r="H144" i="9"/>
  <c r="H160" i="9"/>
  <c r="H77" i="9"/>
  <c r="H138" i="9"/>
  <c r="H21" i="9"/>
  <c r="H230" i="9"/>
  <c r="H278" i="9"/>
  <c r="H22" i="9"/>
  <c r="H11" i="9"/>
  <c r="H94" i="9"/>
  <c r="H261" i="9"/>
  <c r="H250" i="9"/>
  <c r="H43" i="9"/>
  <c r="H295" i="9"/>
  <c r="H246" i="9"/>
  <c r="H274" i="9"/>
  <c r="H206" i="9"/>
  <c r="H87" i="9"/>
  <c r="H247" i="9"/>
  <c r="H142" i="9"/>
  <c r="H124" i="9"/>
  <c r="H137" i="9"/>
  <c r="H23" i="9"/>
  <c r="H225" i="9"/>
  <c r="H184" i="9"/>
  <c r="H101" i="9"/>
  <c r="H207" i="9"/>
  <c r="H183" i="9"/>
  <c r="H236" i="9"/>
  <c r="H296" i="9"/>
  <c r="H139" i="9"/>
  <c r="H122" i="9"/>
  <c r="H26" i="9"/>
  <c r="H216" i="9"/>
  <c r="H179" i="9"/>
  <c r="H217" i="9"/>
  <c r="H276" i="9"/>
  <c r="H235" i="9"/>
  <c r="H57" i="9"/>
  <c r="H260" i="9"/>
  <c r="H226" i="9"/>
  <c r="H35" i="9"/>
  <c r="H84" i="9"/>
  <c r="H140" i="9"/>
  <c r="H293" i="9"/>
  <c r="H269" i="9"/>
  <c r="H73" i="9"/>
  <c r="H273" i="9"/>
  <c r="H245" i="9"/>
  <c r="H201" i="9"/>
  <c r="H83" i="9"/>
  <c r="H248" i="9"/>
  <c r="H270" i="9"/>
  <c r="H88" i="9"/>
  <c r="H65" i="9"/>
  <c r="H169" i="9"/>
  <c r="H180" i="9"/>
  <c r="H104" i="9"/>
  <c r="H44" i="9"/>
  <c r="H15" i="9"/>
  <c r="H95" i="9"/>
  <c r="H233" i="9"/>
  <c r="H136" i="9"/>
  <c r="H74" i="9"/>
  <c r="H240" i="9"/>
  <c r="H175" i="9"/>
  <c r="H47" i="9"/>
  <c r="H91" i="9"/>
  <c r="H55" i="9"/>
  <c r="H249" i="9"/>
  <c r="H283" i="9"/>
  <c r="H125" i="9"/>
  <c r="H146" i="9"/>
  <c r="H223" i="9"/>
  <c r="H110" i="9"/>
  <c r="H141" i="9"/>
  <c r="H60" i="9"/>
  <c r="H133" i="9"/>
  <c r="H40" i="9"/>
  <c r="H58" i="9"/>
  <c r="H93" i="9"/>
  <c r="H231" i="9"/>
  <c r="H159" i="9"/>
  <c r="H16" i="9"/>
  <c r="H39" i="9"/>
  <c r="H131" i="9"/>
  <c r="H111" i="9"/>
  <c r="H266" i="9"/>
  <c r="H221" i="9"/>
  <c r="H194" i="9"/>
  <c r="H195" i="9"/>
  <c r="H64" i="9"/>
  <c r="H98" i="9"/>
  <c r="H112" i="9"/>
  <c r="H199" i="9"/>
  <c r="H71" i="9"/>
  <c r="H284" i="9"/>
  <c r="H239" i="9"/>
  <c r="H301" i="9"/>
  <c r="H66" i="9"/>
  <c r="H126" i="9"/>
  <c r="H243" i="9"/>
  <c r="H252" i="9"/>
  <c r="H156" i="9"/>
  <c r="H17" i="9"/>
  <c r="H185" i="9"/>
  <c r="H191" i="9"/>
  <c r="H281" i="9"/>
  <c r="H49" i="9"/>
  <c r="H50" i="9"/>
  <c r="H227" i="9"/>
  <c r="H265" i="9"/>
  <c r="H10" i="9"/>
  <c r="H294" i="9"/>
  <c r="H286" i="9"/>
  <c r="H30" i="9"/>
  <c r="H118" i="9"/>
  <c r="H288" i="9"/>
  <c r="H186" i="9"/>
  <c r="H46" i="9"/>
  <c r="H145" i="9"/>
  <c r="H127" i="9"/>
  <c r="H115" i="9"/>
  <c r="H244" i="9"/>
  <c r="H256" i="9"/>
  <c r="H153" i="9"/>
  <c r="H36" i="9"/>
  <c r="H170" i="9"/>
  <c r="H280" i="9"/>
  <c r="H96" i="9"/>
  <c r="H222" i="9"/>
  <c r="H181" i="9"/>
  <c r="H157" i="9"/>
  <c r="H99" i="9"/>
  <c r="H116" i="9"/>
  <c r="H128" i="9"/>
  <c r="H277" i="9"/>
  <c r="H271" i="9"/>
  <c r="H257" i="9"/>
  <c r="H92" i="9"/>
  <c r="H307" i="9"/>
  <c r="H129" i="9"/>
  <c r="H302" i="9"/>
  <c r="H208" i="9"/>
  <c r="H29" i="9"/>
  <c r="H203" i="9"/>
  <c r="H218" i="9"/>
  <c r="H117" i="9"/>
  <c r="H299" i="9"/>
  <c r="H41" i="9"/>
  <c r="H272" i="9"/>
  <c r="H105" i="9"/>
  <c r="H291" i="9"/>
  <c r="H119" i="9"/>
  <c r="H75" i="9"/>
  <c r="H253" i="9"/>
  <c r="H306" i="9"/>
  <c r="H45" i="9"/>
  <c r="H31" i="9"/>
  <c r="H12" i="9"/>
  <c r="H56" i="9"/>
  <c r="H204" i="9"/>
  <c r="H76" i="9"/>
  <c r="H285" i="9"/>
  <c r="H150" i="9"/>
  <c r="H67" i="9"/>
  <c r="H210" i="9"/>
  <c r="H97" i="9"/>
  <c r="H268" i="9"/>
  <c r="H211" i="9"/>
  <c r="H303" i="9"/>
  <c r="H282" i="9"/>
  <c r="H89" i="9"/>
  <c r="H267" i="9"/>
  <c r="H193" i="9"/>
  <c r="H219" i="9"/>
  <c r="H292" i="9"/>
  <c r="H37" i="9"/>
  <c r="H27" i="9"/>
  <c r="H182" i="9"/>
  <c r="H297" i="9"/>
  <c r="H81" i="9"/>
  <c r="H200" i="9"/>
  <c r="H100" i="9"/>
  <c r="H255" i="9"/>
  <c r="H237" i="9"/>
  <c r="H90" i="9"/>
  <c r="H72" i="9"/>
  <c r="H85" i="9"/>
  <c r="H24" i="9"/>
  <c r="H228" i="9"/>
  <c r="H262" i="9"/>
  <c r="H300" i="9"/>
  <c r="H151" i="9"/>
  <c r="H38" i="9"/>
  <c r="H264" i="9"/>
  <c r="H197" i="9"/>
  <c r="H289" i="9"/>
  <c r="H305" i="9"/>
</calcChain>
</file>

<file path=xl/sharedStrings.xml><?xml version="1.0" encoding="utf-8"?>
<sst xmlns="http://schemas.openxmlformats.org/spreadsheetml/2006/main" count="2366" uniqueCount="84">
  <si>
    <t>Colour</t>
  </si>
  <si>
    <t>red</t>
  </si>
  <si>
    <t>cyan</t>
  </si>
  <si>
    <t>yellow</t>
  </si>
  <si>
    <t>YFP</t>
  </si>
  <si>
    <t>CFP</t>
  </si>
  <si>
    <t>RFP</t>
  </si>
  <si>
    <t>10 days</t>
  </si>
  <si>
    <t>84 days</t>
  </si>
  <si>
    <t>A8178</t>
  </si>
  <si>
    <t xml:space="preserve">female </t>
  </si>
  <si>
    <t>age</t>
  </si>
  <si>
    <t>sex</t>
  </si>
  <si>
    <t>A8464</t>
  </si>
  <si>
    <t>male</t>
  </si>
  <si>
    <t>16 weeks</t>
  </si>
  <si>
    <t>12 weeks</t>
  </si>
  <si>
    <t>A8461</t>
  </si>
  <si>
    <t>Clone ID</t>
  </si>
  <si>
    <t>Mouse ID</t>
  </si>
  <si>
    <t>Total Clone Size</t>
  </si>
  <si>
    <t xml:space="preserve">No. basal cells </t>
  </si>
  <si>
    <t>No. suprabasal cells</t>
  </si>
  <si>
    <t>No. terminally differentiated cells</t>
  </si>
  <si>
    <t>30 days</t>
  </si>
  <si>
    <t>5656</t>
  </si>
  <si>
    <t>5661</t>
  </si>
  <si>
    <t>5655</t>
  </si>
  <si>
    <t>5657</t>
  </si>
  <si>
    <t>5664</t>
  </si>
  <si>
    <t>5652</t>
  </si>
  <si>
    <t>6 months</t>
  </si>
  <si>
    <t>No. Labelled Clones</t>
  </si>
  <si>
    <t>Uninduced Mouse ID</t>
  </si>
  <si>
    <t>&gt;  No leakiness detected</t>
  </si>
  <si>
    <t>7784</t>
  </si>
  <si>
    <t>7787</t>
  </si>
  <si>
    <t>7791</t>
  </si>
  <si>
    <t>7792</t>
  </si>
  <si>
    <t>A7868</t>
  </si>
  <si>
    <t>A7874</t>
  </si>
  <si>
    <t>A7871</t>
  </si>
  <si>
    <t>Control quantification for the absence of labelling leakiness in uninduced mouse esophageal epithelium</t>
  </si>
  <si>
    <t>TOTAL</t>
  </si>
  <si>
    <t>wm1_2</t>
  </si>
  <si>
    <t>wm1_1</t>
  </si>
  <si>
    <t>wm2_2</t>
  </si>
  <si>
    <t>wm2_1</t>
  </si>
  <si>
    <t>wm5</t>
  </si>
  <si>
    <t>wm4</t>
  </si>
  <si>
    <t>wm1</t>
  </si>
  <si>
    <t>wm2</t>
  </si>
  <si>
    <t>Clone Density (/mm2)</t>
  </si>
  <si>
    <t>Area (mm2)</t>
  </si>
  <si>
    <t>No. of clones</t>
  </si>
  <si>
    <t>Field View</t>
  </si>
  <si>
    <t xml:space="preserve">10 days </t>
  </si>
  <si>
    <t>* pictures for counting taken with 40x magnification, in volocity per each pictures for basal cells counted 1/9 of total area, Marked square of 170x170 of original picture and counted basal cells inside</t>
  </si>
  <si>
    <t>wm1_5</t>
  </si>
  <si>
    <t>wm1_4</t>
  </si>
  <si>
    <t>wm1_3</t>
  </si>
  <si>
    <t>wm2_5</t>
  </si>
  <si>
    <t>wm2_4</t>
  </si>
  <si>
    <t>wm2_3</t>
  </si>
  <si>
    <t>2_8</t>
  </si>
  <si>
    <t>2_7</t>
  </si>
  <si>
    <t>2_6</t>
  </si>
  <si>
    <t>2_5</t>
  </si>
  <si>
    <t>2_4</t>
  </si>
  <si>
    <t>2_3</t>
  </si>
  <si>
    <t>2_2</t>
  </si>
  <si>
    <t>2_1</t>
  </si>
  <si>
    <t>% Labelled Cells</t>
  </si>
  <si>
    <t>Total Labelled</t>
  </si>
  <si>
    <t>%Cyan cells</t>
  </si>
  <si>
    <t>%Red cells</t>
  </si>
  <si>
    <t>%Yellow cells</t>
  </si>
  <si>
    <t>Cyan cells</t>
  </si>
  <si>
    <t>Red cells</t>
  </si>
  <si>
    <t>Yellow cells</t>
  </si>
  <si>
    <t>basal cells</t>
  </si>
  <si>
    <t>basal cells counted</t>
  </si>
  <si>
    <t>Density of Lrig1-derived labelled clones over time in murine esophageal epithelium</t>
  </si>
  <si>
    <t>Fraction of labelled basal cells over time in murine esophageal epithelium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</si>
</sst>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15" fillId="4" borderId="2" applyNumberFormat="0" applyAlignment="0" applyProtection="0"/>
  </cellStyleXfs>
  <cellXfs count="72">
    <xf numFmtId="0" fontId="0" fillId="0" borderId="0" xfId="0"/>
    <xf numFmtId="0" fontId="8" fillId="0" borderId="0" xfId="0" applyFont="1" applyFill="1" applyAlignment="1">
      <alignment horizontal="left"/>
    </xf>
    <xf numFmtId="0" fontId="9" fillId="0" borderId="0" xfId="0" applyFont="1" applyFill="1" applyAlignment="1">
      <alignment horizontal="center"/>
    </xf>
    <xf numFmtId="0" fontId="9" fillId="0" borderId="0" xfId="0" applyFont="1"/>
    <xf numFmtId="0" fontId="10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/>
    <xf numFmtId="0" fontId="11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8" fillId="0" borderId="0" xfId="0" applyFont="1"/>
    <xf numFmtId="0" fontId="12" fillId="0" borderId="0" xfId="0" applyFont="1" applyFill="1"/>
    <xf numFmtId="0" fontId="12" fillId="0" borderId="0" xfId="0" applyFont="1"/>
    <xf numFmtId="0" fontId="12" fillId="0" borderId="1" xfId="2" applyFont="1" applyFill="1" applyBorder="1"/>
    <xf numFmtId="0" fontId="12" fillId="0" borderId="0" xfId="1" applyFont="1" applyFill="1"/>
    <xf numFmtId="0" fontId="12" fillId="0" borderId="1" xfId="0" applyFont="1" applyFill="1" applyBorder="1"/>
    <xf numFmtId="0" fontId="1" fillId="0" borderId="0" xfId="21" applyFont="1" applyFill="1"/>
    <xf numFmtId="0" fontId="13" fillId="0" borderId="0" xfId="21" applyFont="1" applyFill="1" applyAlignment="1">
      <alignment horizontal="center"/>
    </xf>
    <xf numFmtId="0" fontId="1" fillId="0" borderId="0" xfId="21" applyFont="1"/>
    <xf numFmtId="0" fontId="1" fillId="0" borderId="0" xfId="21" applyFont="1" applyFill="1" applyAlignment="1">
      <alignment horizontal="center"/>
    </xf>
    <xf numFmtId="0" fontId="6" fillId="0" borderId="0" xfId="21" applyFont="1" applyFill="1" applyAlignment="1">
      <alignment horizontal="center"/>
    </xf>
    <xf numFmtId="2" fontId="14" fillId="0" borderId="1" xfId="21" applyNumberFormat="1" applyFont="1" applyFill="1" applyBorder="1" applyAlignment="1">
      <alignment horizontal="center"/>
    </xf>
    <xf numFmtId="0" fontId="14" fillId="0" borderId="1" xfId="21" applyFont="1" applyFill="1" applyBorder="1" applyAlignment="1">
      <alignment horizontal="center"/>
    </xf>
    <xf numFmtId="0" fontId="6" fillId="0" borderId="1" xfId="21" applyFont="1" applyFill="1" applyBorder="1" applyAlignment="1">
      <alignment horizontal="center"/>
    </xf>
    <xf numFmtId="0" fontId="1" fillId="0" borderId="1" xfId="21" applyFont="1" applyFill="1" applyBorder="1" applyAlignment="1">
      <alignment horizontal="center"/>
    </xf>
    <xf numFmtId="0" fontId="1" fillId="0" borderId="0" xfId="21" applyFont="1" applyFill="1" applyAlignment="1"/>
    <xf numFmtId="2" fontId="1" fillId="0" borderId="0" xfId="21" applyNumberFormat="1" applyFont="1" applyFill="1" applyAlignment="1">
      <alignment horizontal="center"/>
    </xf>
    <xf numFmtId="0" fontId="7" fillId="0" borderId="0" xfId="21" applyFont="1" applyFill="1"/>
    <xf numFmtId="0" fontId="1" fillId="0" borderId="0" xfId="21" applyFont="1" applyAlignment="1">
      <alignment horizontal="center"/>
    </xf>
    <xf numFmtId="2" fontId="6" fillId="0" borderId="1" xfId="21" applyNumberFormat="1" applyFont="1" applyFill="1" applyBorder="1" applyAlignment="1">
      <alignment horizontal="center"/>
    </xf>
    <xf numFmtId="0" fontId="6" fillId="0" borderId="0" xfId="21" applyFont="1"/>
    <xf numFmtId="0" fontId="1" fillId="0" borderId="0" xfId="21" applyFont="1" applyFill="1" applyBorder="1"/>
    <xf numFmtId="0" fontId="1" fillId="0" borderId="0" xfId="21" applyFont="1" applyFill="1" applyBorder="1" applyAlignment="1">
      <alignment horizontal="center"/>
    </xf>
    <xf numFmtId="0" fontId="6" fillId="0" borderId="0" xfId="21" applyFont="1" applyAlignment="1">
      <alignment horizontal="center"/>
    </xf>
    <xf numFmtId="0" fontId="1" fillId="0" borderId="1" xfId="23" applyFont="1" applyFill="1" applyBorder="1" applyAlignment="1">
      <alignment horizontal="center"/>
    </xf>
    <xf numFmtId="0" fontId="1" fillId="0" borderId="1" xfId="23" applyFont="1" applyFill="1" applyBorder="1"/>
    <xf numFmtId="0" fontId="1" fillId="0" borderId="0" xfId="23" applyFont="1" applyFill="1" applyBorder="1" applyAlignment="1">
      <alignment horizontal="center"/>
    </xf>
    <xf numFmtId="0" fontId="1" fillId="0" borderId="0" xfId="22" applyFont="1" applyFill="1" applyBorder="1" applyAlignment="1">
      <alignment horizontal="center"/>
    </xf>
    <xf numFmtId="0" fontId="1" fillId="0" borderId="0" xfId="22" applyFont="1" applyFill="1" applyBorder="1"/>
    <xf numFmtId="10" fontId="1" fillId="0" borderId="0" xfId="22" applyNumberFormat="1" applyFont="1" applyFill="1" applyBorder="1"/>
    <xf numFmtId="0" fontId="1" fillId="0" borderId="1" xfId="21" applyFont="1" applyBorder="1"/>
    <xf numFmtId="0" fontId="6" fillId="0" borderId="1" xfId="21" applyFont="1" applyBorder="1" applyAlignment="1">
      <alignment horizontal="center"/>
    </xf>
    <xf numFmtId="0" fontId="6" fillId="0" borderId="1" xfId="21" applyFont="1" applyBorder="1"/>
    <xf numFmtId="10" fontId="6" fillId="0" borderId="1" xfId="22" applyNumberFormat="1" applyFont="1" applyFill="1" applyBorder="1"/>
    <xf numFmtId="0" fontId="1" fillId="0" borderId="0" xfId="21" applyFont="1" applyBorder="1"/>
    <xf numFmtId="0" fontId="6" fillId="0" borderId="1" xfId="22" applyFont="1" applyFill="1" applyBorder="1" applyAlignment="1">
      <alignment horizontal="center"/>
    </xf>
    <xf numFmtId="0" fontId="6" fillId="0" borderId="1" xfId="22" applyFont="1" applyFill="1" applyBorder="1"/>
    <xf numFmtId="0" fontId="6" fillId="0" borderId="1" xfId="21" applyFont="1" applyFill="1" applyBorder="1"/>
    <xf numFmtId="0" fontId="1" fillId="0" borderId="1" xfId="21" applyFont="1" applyBorder="1" applyAlignment="1">
      <alignment horizontal="center"/>
    </xf>
    <xf numFmtId="0" fontId="1" fillId="0" borderId="0" xfId="21" applyFont="1" applyBorder="1" applyAlignment="1">
      <alignment horizontal="center"/>
    </xf>
    <xf numFmtId="0" fontId="6" fillId="0" borderId="0" xfId="21" applyFont="1" applyAlignment="1">
      <alignment horizontal="left"/>
    </xf>
    <xf numFmtId="0" fontId="1" fillId="0" borderId="0" xfId="21" applyFont="1" applyAlignment="1">
      <alignment horizontal="left"/>
    </xf>
    <xf numFmtId="0" fontId="1" fillId="0" borderId="1" xfId="21" applyFont="1" applyFill="1" applyBorder="1"/>
    <xf numFmtId="0" fontId="9" fillId="0" borderId="1" xfId="0" applyFont="1" applyFill="1" applyBorder="1" applyAlignment="1">
      <alignment horizontal="center"/>
    </xf>
    <xf numFmtId="0" fontId="11" fillId="0" borderId="1" xfId="0" applyFont="1" applyBorder="1" applyAlignment="1"/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1" xfId="21" applyFont="1" applyFill="1" applyBorder="1" applyAlignment="1">
      <alignment horizontal="center"/>
    </xf>
    <xf numFmtId="0" fontId="1" fillId="0" borderId="1" xfId="21" applyFont="1" applyBorder="1" applyAlignment="1">
      <alignment horizontal="center"/>
    </xf>
    <xf numFmtId="0" fontId="1" fillId="0" borderId="1" xfId="21" applyFont="1" applyBorder="1" applyAlignment="1"/>
    <xf numFmtId="0" fontId="6" fillId="0" borderId="0" xfId="21" applyFont="1" applyFill="1" applyAlignment="1">
      <alignment horizontal="center" vertical="top"/>
    </xf>
    <xf numFmtId="10" fontId="6" fillId="0" borderId="3" xfId="22" applyNumberFormat="1" applyFont="1" applyFill="1" applyBorder="1" applyAlignment="1">
      <alignment horizontal="center" vertical="center"/>
    </xf>
    <xf numFmtId="10" fontId="6" fillId="0" borderId="0" xfId="21" applyNumberFormat="1" applyFont="1" applyBorder="1" applyAlignment="1">
      <alignment horizontal="center" vertical="center"/>
    </xf>
    <xf numFmtId="10" fontId="6" fillId="0" borderId="1" xfId="21" applyNumberFormat="1" applyFont="1" applyBorder="1" applyAlignment="1">
      <alignment horizontal="center" vertical="center"/>
    </xf>
    <xf numFmtId="10" fontId="6" fillId="0" borderId="3" xfId="21" applyNumberFormat="1" applyFont="1" applyFill="1" applyBorder="1" applyAlignment="1">
      <alignment horizontal="center" vertical="center"/>
    </xf>
    <xf numFmtId="0" fontId="6" fillId="0" borderId="0" xfId="21" applyFont="1" applyBorder="1" applyAlignment="1">
      <alignment horizontal="center" vertical="center"/>
    </xf>
    <xf numFmtId="0" fontId="6" fillId="0" borderId="1" xfId="21" applyFont="1" applyBorder="1" applyAlignment="1">
      <alignment horizontal="center" vertical="center"/>
    </xf>
    <xf numFmtId="10" fontId="6" fillId="0" borderId="0" xfId="21" applyNumberFormat="1" applyFont="1" applyFill="1" applyBorder="1" applyAlignment="1">
      <alignment horizontal="center" vertical="center"/>
    </xf>
    <xf numFmtId="0" fontId="6" fillId="0" borderId="0" xfId="21" applyFont="1" applyBorder="1" applyAlignment="1"/>
    <xf numFmtId="0" fontId="6" fillId="0" borderId="1" xfId="21" applyFont="1" applyBorder="1" applyAlignment="1"/>
    <xf numFmtId="10" fontId="6" fillId="0" borderId="0" xfId="21" applyNumberFormat="1" applyFont="1" applyAlignment="1">
      <alignment horizontal="center" vertical="center"/>
    </xf>
  </cellXfs>
  <cellStyles count="24">
    <cellStyle name="20% - Accent1 2" xfId="22" xr:uid="{E8AF7EFA-617F-EF4C-AB93-33C8E766080B}"/>
    <cellStyle name="20% - Accent2" xfId="2" builtinId="34"/>
    <cellStyle name="Bad" xfId="1" builtinId="27"/>
    <cellStyle name="Check Cell 2" xfId="23" xr:uid="{DB9F98D2-97D4-ED43-ACE4-7FFFE24861D2}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  <cellStyle name="Normal 2" xfId="21" xr:uid="{A18559AD-0F04-7342-8BA7-47C08E45D4A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FF00FF"/>
      <rgbColor rgb="0053D4C9"/>
      <rgbColor rgb="00631F34"/>
      <rgbColor rgb="00008000"/>
      <rgbColor rgb="00002850"/>
      <rgbColor rgb="00819C00"/>
      <rgbColor rgb="007B007B"/>
      <rgbColor rgb="00007F74"/>
      <rgbColor rgb="00EEEEEE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CCFFCC"/>
      <rgbColor rgb="00FFFFCC"/>
      <rgbColor rgb="00BBCCDD"/>
      <rgbColor rgb="00F9C7D7"/>
      <rgbColor rgb="00E6BBE6"/>
      <rgbColor rgb="00E8D9C4"/>
      <rgbColor rgb="003E70A1"/>
      <rgbColor rgb="0036ACA2"/>
      <rgbColor rgb="00AEC53D"/>
      <rgbColor rgb="00DBB887"/>
      <rgbColor rgb="00C6934C"/>
      <rgbColor rgb="00935600"/>
      <rgbColor rgb="00B782D9"/>
      <rgbColor rgb="00B2B2B2"/>
      <rgbColor rgb="00003366"/>
      <rgbColor rgb="0036AD36"/>
      <rgbColor rgb="001B571B"/>
      <rgbColor rgb="0058631F"/>
      <rgbColor rgb="00734300"/>
      <rgbColor rgb="00AA34AA"/>
      <rgbColor rgb="006100A1"/>
      <rgbColor rgb="00333333"/>
    </indexedColors>
    <mruColors>
      <color rgb="FFCCCC00"/>
      <color rgb="FFC0BC00"/>
      <color rgb="FFFFFF8B"/>
      <color rgb="FFFF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0</xdr:row>
      <xdr:rowOff>50800</xdr:rowOff>
    </xdr:from>
    <xdr:to>
      <xdr:col>15</xdr:col>
      <xdr:colOff>0</xdr:colOff>
      <xdr:row>2</xdr:row>
      <xdr:rowOff>88900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E0F070F-6A69-DE46-AED0-DB704A2A71B6}"/>
            </a:ext>
          </a:extLst>
        </xdr:cNvPr>
        <xdr:cNvSpPr txBox="1"/>
      </xdr:nvSpPr>
      <xdr:spPr>
        <a:xfrm>
          <a:off x="762000" y="50800"/>
          <a:ext cx="11811000" cy="44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Supplementary Data 5: Lineage tracing data from Lrig1-eGFP-creERT R26flConfetti mice. Labelled clone sizes in murine esophageal epithelium at different times post-induction (number of basal-layer cells and total cells per labelled clone).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F395"/>
  <sheetViews>
    <sheetView tabSelected="1" workbookViewId="0"/>
  </sheetViews>
  <sheetFormatPr baseColWidth="10" defaultColWidth="9.1640625" defaultRowHeight="16" x14ac:dyDescent="0.2"/>
  <cols>
    <col min="1" max="1" width="9.1640625" style="9"/>
    <col min="2" max="2" width="11.33203125" style="2" bestFit="1" customWidth="1"/>
    <col min="3" max="3" width="8" style="2" bestFit="1" customWidth="1"/>
    <col min="4" max="4" width="9.1640625" style="2"/>
    <col min="5" max="5" width="12.1640625" style="3" bestFit="1" customWidth="1"/>
    <col min="6" max="7" width="12.1640625" style="3" customWidth="1"/>
    <col min="8" max="8" width="16.6640625" style="2" bestFit="1" customWidth="1"/>
    <col min="9" max="9" width="9.1640625" style="10" customWidth="1"/>
    <col min="10" max="10" width="11.33203125" style="2" bestFit="1" customWidth="1"/>
    <col min="11" max="11" width="8" style="2" bestFit="1" customWidth="1"/>
    <col min="12" max="12" width="9.1640625" style="2"/>
    <col min="13" max="13" width="12.1640625" style="2" bestFit="1" customWidth="1"/>
    <col min="14" max="15" width="12.1640625" style="2" customWidth="1"/>
    <col min="16" max="16" width="16.6640625" style="2" bestFit="1" customWidth="1"/>
    <col min="17" max="17" width="9.1640625" style="9"/>
    <col min="18" max="18" width="11.33203125" style="2" bestFit="1" customWidth="1"/>
    <col min="19" max="19" width="8" style="2" bestFit="1" customWidth="1"/>
    <col min="20" max="20" width="9.1640625" style="2"/>
    <col min="21" max="21" width="12.1640625" style="2" bestFit="1" customWidth="1"/>
    <col min="22" max="23" width="12.1640625" style="2" customWidth="1"/>
    <col min="24" max="24" width="16.6640625" style="2" bestFit="1" customWidth="1"/>
    <col min="25" max="25" width="9.1640625" style="9"/>
    <col min="26" max="26" width="11.33203125" style="2" bestFit="1" customWidth="1"/>
    <col min="27" max="27" width="8" style="2" bestFit="1" customWidth="1"/>
    <col min="28" max="28" width="9.1640625" style="2"/>
    <col min="29" max="29" width="12.1640625" style="2" bestFit="1" customWidth="1"/>
    <col min="30" max="31" width="12.1640625" style="2" customWidth="1"/>
    <col min="32" max="32" width="16.6640625" style="2" bestFit="1" customWidth="1"/>
    <col min="33" max="16384" width="9.1640625" style="9"/>
  </cols>
  <sheetData>
    <row r="3" spans="1:32" s="6" customFormat="1" x14ac:dyDescent="0.2">
      <c r="A3" s="1"/>
      <c r="B3" s="2"/>
      <c r="C3" s="2"/>
      <c r="D3" s="2"/>
      <c r="E3" s="3"/>
      <c r="F3" s="3"/>
      <c r="G3" s="3"/>
      <c r="H3" s="2"/>
      <c r="I3" s="4"/>
      <c r="J3" s="5"/>
      <c r="K3" s="5"/>
      <c r="L3" s="5"/>
      <c r="M3" s="5"/>
      <c r="N3" s="5"/>
      <c r="O3" s="5"/>
      <c r="P3" s="5"/>
      <c r="R3" s="2"/>
      <c r="S3" s="2"/>
      <c r="T3" s="2"/>
      <c r="U3" s="2"/>
      <c r="V3" s="2"/>
      <c r="W3" s="2"/>
      <c r="X3" s="2"/>
      <c r="Z3" s="2"/>
      <c r="AA3" s="2"/>
      <c r="AB3" s="2"/>
      <c r="AC3" s="2"/>
      <c r="AD3" s="2"/>
      <c r="AE3" s="2"/>
      <c r="AF3" s="2"/>
    </row>
    <row r="4" spans="1:32" s="6" customFormat="1" x14ac:dyDescent="0.2">
      <c r="B4" s="2"/>
      <c r="C4" s="2"/>
      <c r="D4" s="2"/>
      <c r="E4" s="3"/>
      <c r="F4" s="3"/>
      <c r="G4" s="3"/>
      <c r="H4" s="2"/>
      <c r="I4" s="4"/>
      <c r="J4" s="5"/>
      <c r="K4" s="5"/>
      <c r="L4" s="5"/>
      <c r="M4" s="5"/>
      <c r="N4" s="5"/>
      <c r="O4" s="5"/>
      <c r="P4" s="5"/>
      <c r="R4" s="2"/>
      <c r="S4" s="2"/>
      <c r="T4" s="2"/>
      <c r="U4" s="2"/>
      <c r="V4" s="2"/>
      <c r="W4" s="2"/>
      <c r="X4" s="2"/>
      <c r="Z4" s="2"/>
      <c r="AA4" s="2"/>
      <c r="AB4" s="2"/>
      <c r="AC4" s="2"/>
      <c r="AD4" s="2"/>
      <c r="AE4" s="2"/>
      <c r="AF4" s="2"/>
    </row>
    <row r="5" spans="1:32" s="6" customFormat="1" x14ac:dyDescent="0.2">
      <c r="B5" s="54" t="s">
        <v>7</v>
      </c>
      <c r="C5" s="55"/>
      <c r="D5" s="55"/>
      <c r="E5" s="55"/>
      <c r="F5" s="55"/>
      <c r="G5" s="55"/>
      <c r="H5" s="55"/>
      <c r="I5" s="4"/>
      <c r="J5" s="54" t="s">
        <v>24</v>
      </c>
      <c r="K5" s="56"/>
      <c r="L5" s="56"/>
      <c r="M5" s="56"/>
      <c r="N5" s="56"/>
      <c r="O5" s="56"/>
      <c r="P5" s="56"/>
      <c r="R5" s="54" t="s">
        <v>8</v>
      </c>
      <c r="S5" s="57"/>
      <c r="T5" s="57"/>
      <c r="U5" s="57"/>
      <c r="V5" s="57"/>
      <c r="W5" s="57"/>
      <c r="X5" s="57"/>
      <c r="Z5" s="54" t="s">
        <v>31</v>
      </c>
      <c r="AA5" s="57"/>
      <c r="AB5" s="57"/>
      <c r="AC5" s="57"/>
      <c r="AD5" s="57"/>
      <c r="AE5" s="57"/>
      <c r="AF5" s="57"/>
    </row>
    <row r="6" spans="1:32" s="6" customFormat="1" x14ac:dyDescent="0.2">
      <c r="B6" s="2"/>
      <c r="C6" s="2"/>
      <c r="D6" s="2"/>
      <c r="E6" s="2"/>
      <c r="F6" s="2"/>
      <c r="G6" s="2"/>
      <c r="H6" s="2"/>
      <c r="I6" s="4"/>
      <c r="J6" s="5"/>
      <c r="K6" s="5"/>
      <c r="L6" s="5"/>
      <c r="M6" s="5"/>
      <c r="N6" s="5"/>
      <c r="O6" s="5"/>
      <c r="P6" s="5"/>
      <c r="R6" s="2"/>
      <c r="S6" s="2"/>
      <c r="T6" s="2"/>
      <c r="U6" s="2"/>
      <c r="V6" s="2"/>
      <c r="W6" s="2"/>
      <c r="X6" s="2"/>
      <c r="Z6" s="2"/>
      <c r="AA6" s="2"/>
      <c r="AB6" s="2"/>
      <c r="AC6" s="2"/>
      <c r="AD6" s="2"/>
      <c r="AE6" s="2"/>
      <c r="AF6" s="2"/>
    </row>
    <row r="7" spans="1:32" s="6" customFormat="1" x14ac:dyDescent="0.2">
      <c r="B7" s="7" t="s">
        <v>19</v>
      </c>
      <c r="C7" s="7" t="s">
        <v>18</v>
      </c>
      <c r="D7" s="7" t="s">
        <v>0</v>
      </c>
      <c r="E7" s="8" t="s">
        <v>21</v>
      </c>
      <c r="F7" s="8" t="s">
        <v>22</v>
      </c>
      <c r="G7" s="8" t="s">
        <v>23</v>
      </c>
      <c r="H7" s="7" t="s">
        <v>20</v>
      </c>
      <c r="I7" s="4"/>
      <c r="J7" s="7" t="s">
        <v>19</v>
      </c>
      <c r="K7" s="7" t="s">
        <v>18</v>
      </c>
      <c r="L7" s="7" t="s">
        <v>0</v>
      </c>
      <c r="M7" s="8" t="s">
        <v>21</v>
      </c>
      <c r="N7" s="8" t="s">
        <v>22</v>
      </c>
      <c r="O7" s="8" t="s">
        <v>23</v>
      </c>
      <c r="P7" s="7" t="s">
        <v>20</v>
      </c>
      <c r="R7" s="7" t="s">
        <v>19</v>
      </c>
      <c r="S7" s="7" t="s">
        <v>18</v>
      </c>
      <c r="T7" s="7" t="s">
        <v>0</v>
      </c>
      <c r="U7" s="8" t="s">
        <v>21</v>
      </c>
      <c r="V7" s="8" t="s">
        <v>22</v>
      </c>
      <c r="W7" s="8" t="s">
        <v>23</v>
      </c>
      <c r="X7" s="7" t="s">
        <v>20</v>
      </c>
      <c r="Z7" s="7" t="s">
        <v>19</v>
      </c>
      <c r="AA7" s="7" t="s">
        <v>18</v>
      </c>
      <c r="AB7" s="7" t="s">
        <v>0</v>
      </c>
      <c r="AC7" s="8" t="s">
        <v>21</v>
      </c>
      <c r="AD7" s="8" t="s">
        <v>22</v>
      </c>
      <c r="AE7" s="8" t="s">
        <v>23</v>
      </c>
      <c r="AF7" s="7" t="s">
        <v>20</v>
      </c>
    </row>
    <row r="8" spans="1:32" ht="13.5" customHeight="1" x14ac:dyDescent="0.2">
      <c r="B8" s="3">
        <v>5865</v>
      </c>
      <c r="C8" s="3">
        <v>5</v>
      </c>
      <c r="D8" s="3" t="s">
        <v>1</v>
      </c>
      <c r="E8" s="3">
        <v>0</v>
      </c>
      <c r="F8" s="3">
        <v>0</v>
      </c>
      <c r="G8" s="3">
        <v>1</v>
      </c>
      <c r="H8" s="2">
        <f>SUM(E8:F8)</f>
        <v>0</v>
      </c>
      <c r="J8" s="3" t="s">
        <v>39</v>
      </c>
      <c r="K8" s="3">
        <v>9</v>
      </c>
      <c r="L8" s="3" t="s">
        <v>4</v>
      </c>
      <c r="M8" s="3">
        <v>0</v>
      </c>
      <c r="N8" s="3">
        <v>0</v>
      </c>
      <c r="O8" s="3">
        <v>1</v>
      </c>
      <c r="P8" s="2">
        <f t="shared" ref="P8:P71" si="0">SUM(M8:N8)</f>
        <v>0</v>
      </c>
      <c r="R8" s="3" t="s">
        <v>25</v>
      </c>
      <c r="S8" s="3">
        <v>172</v>
      </c>
      <c r="T8" s="3" t="s">
        <v>6</v>
      </c>
      <c r="U8" s="3">
        <v>0</v>
      </c>
      <c r="V8" s="3">
        <v>0</v>
      </c>
      <c r="W8" s="3">
        <v>1</v>
      </c>
      <c r="X8" s="2">
        <f t="shared" ref="X8:X71" si="1">SUM(U8:V8)</f>
        <v>0</v>
      </c>
      <c r="Z8" s="3" t="s">
        <v>35</v>
      </c>
      <c r="AA8" s="3">
        <v>1</v>
      </c>
      <c r="AB8" s="3" t="s">
        <v>6</v>
      </c>
      <c r="AC8" s="3">
        <v>8</v>
      </c>
      <c r="AD8" s="3">
        <v>6</v>
      </c>
      <c r="AE8" s="3">
        <v>1</v>
      </c>
      <c r="AF8" s="2">
        <f t="shared" ref="AF8:AF71" si="2">SUM(AC8:AD8)</f>
        <v>14</v>
      </c>
    </row>
    <row r="9" spans="1:32" ht="13.5" customHeight="1" x14ac:dyDescent="0.2">
      <c r="B9" s="3">
        <v>5865</v>
      </c>
      <c r="C9" s="3">
        <v>18</v>
      </c>
      <c r="D9" s="3" t="s">
        <v>1</v>
      </c>
      <c r="E9" s="3">
        <v>0</v>
      </c>
      <c r="F9" s="3">
        <v>0</v>
      </c>
      <c r="G9" s="3">
        <v>1</v>
      </c>
      <c r="H9" s="2">
        <f t="shared" ref="H9:H71" si="3">SUM(E9:F9)</f>
        <v>0</v>
      </c>
      <c r="J9" s="3" t="s">
        <v>39</v>
      </c>
      <c r="K9" s="3">
        <v>59</v>
      </c>
      <c r="L9" s="3" t="s">
        <v>6</v>
      </c>
      <c r="M9" s="3">
        <v>0</v>
      </c>
      <c r="N9" s="3">
        <v>0</v>
      </c>
      <c r="O9" s="3">
        <v>1</v>
      </c>
      <c r="P9" s="2">
        <f t="shared" si="0"/>
        <v>0</v>
      </c>
      <c r="R9" s="3" t="s">
        <v>26</v>
      </c>
      <c r="S9" s="3">
        <v>254</v>
      </c>
      <c r="T9" s="3" t="s">
        <v>5</v>
      </c>
      <c r="U9" s="3">
        <v>0</v>
      </c>
      <c r="V9" s="3">
        <v>1</v>
      </c>
      <c r="W9" s="3">
        <v>1</v>
      </c>
      <c r="X9" s="2">
        <f t="shared" si="1"/>
        <v>1</v>
      </c>
      <c r="Z9" s="3" t="s">
        <v>35</v>
      </c>
      <c r="AA9" s="3">
        <v>2</v>
      </c>
      <c r="AB9" s="3" t="s">
        <v>6</v>
      </c>
      <c r="AC9" s="3">
        <v>5</v>
      </c>
      <c r="AD9" s="3">
        <v>4</v>
      </c>
      <c r="AE9" s="3">
        <v>1</v>
      </c>
      <c r="AF9" s="2">
        <f t="shared" si="2"/>
        <v>9</v>
      </c>
    </row>
    <row r="10" spans="1:32" ht="13.5" customHeight="1" x14ac:dyDescent="0.2">
      <c r="B10" s="3">
        <v>5865</v>
      </c>
      <c r="C10" s="3">
        <v>19</v>
      </c>
      <c r="D10" s="3" t="s">
        <v>1</v>
      </c>
      <c r="E10" s="3">
        <v>0</v>
      </c>
      <c r="F10" s="3">
        <v>0</v>
      </c>
      <c r="G10" s="3">
        <v>1</v>
      </c>
      <c r="H10" s="2">
        <f t="shared" si="3"/>
        <v>0</v>
      </c>
      <c r="J10" s="3" t="s">
        <v>39</v>
      </c>
      <c r="K10" s="3">
        <v>83</v>
      </c>
      <c r="L10" s="3" t="s">
        <v>6</v>
      </c>
      <c r="M10" s="3">
        <v>0</v>
      </c>
      <c r="N10" s="3">
        <v>0</v>
      </c>
      <c r="O10" s="3">
        <v>1</v>
      </c>
      <c r="P10" s="2">
        <f t="shared" si="0"/>
        <v>0</v>
      </c>
      <c r="R10" s="3" t="s">
        <v>26</v>
      </c>
      <c r="S10" s="3">
        <v>143</v>
      </c>
      <c r="T10" s="3" t="s">
        <v>6</v>
      </c>
      <c r="U10" s="3">
        <v>0</v>
      </c>
      <c r="V10" s="3">
        <v>2</v>
      </c>
      <c r="W10" s="3">
        <v>1</v>
      </c>
      <c r="X10" s="2">
        <f t="shared" si="1"/>
        <v>2</v>
      </c>
      <c r="Z10" s="3" t="s">
        <v>35</v>
      </c>
      <c r="AA10" s="3">
        <v>3</v>
      </c>
      <c r="AB10" s="3" t="s">
        <v>6</v>
      </c>
      <c r="AC10" s="3">
        <v>2</v>
      </c>
      <c r="AD10" s="3">
        <v>6</v>
      </c>
      <c r="AE10" s="3">
        <v>1</v>
      </c>
      <c r="AF10" s="2">
        <f t="shared" si="2"/>
        <v>8</v>
      </c>
    </row>
    <row r="11" spans="1:32" ht="13.5" customHeight="1" x14ac:dyDescent="0.2">
      <c r="B11" s="3">
        <v>5865</v>
      </c>
      <c r="C11" s="3">
        <v>31</v>
      </c>
      <c r="D11" s="3" t="s">
        <v>1</v>
      </c>
      <c r="E11" s="3">
        <v>0</v>
      </c>
      <c r="F11" s="3">
        <v>0</v>
      </c>
      <c r="G11" s="3">
        <v>1</v>
      </c>
      <c r="H11" s="2">
        <f t="shared" si="3"/>
        <v>0</v>
      </c>
      <c r="J11" s="3" t="s">
        <v>39</v>
      </c>
      <c r="K11" s="3">
        <v>84</v>
      </c>
      <c r="L11" s="3" t="s">
        <v>6</v>
      </c>
      <c r="M11" s="3">
        <v>0</v>
      </c>
      <c r="N11" s="3">
        <v>0</v>
      </c>
      <c r="O11" s="3">
        <v>1</v>
      </c>
      <c r="P11" s="2">
        <f t="shared" si="0"/>
        <v>0</v>
      </c>
      <c r="R11" s="3" t="s">
        <v>26</v>
      </c>
      <c r="S11" s="3">
        <v>48</v>
      </c>
      <c r="T11" s="3" t="s">
        <v>4</v>
      </c>
      <c r="U11" s="3">
        <v>0</v>
      </c>
      <c r="V11" s="3">
        <v>4</v>
      </c>
      <c r="W11" s="3">
        <v>1</v>
      </c>
      <c r="X11" s="2">
        <f t="shared" si="1"/>
        <v>4</v>
      </c>
      <c r="Z11" s="3" t="s">
        <v>35</v>
      </c>
      <c r="AA11" s="3">
        <v>4</v>
      </c>
      <c r="AB11" s="3" t="s">
        <v>6</v>
      </c>
      <c r="AC11" s="3">
        <v>4</v>
      </c>
      <c r="AD11" s="3">
        <v>4</v>
      </c>
      <c r="AE11" s="3">
        <v>1</v>
      </c>
      <c r="AF11" s="2">
        <f t="shared" si="2"/>
        <v>8</v>
      </c>
    </row>
    <row r="12" spans="1:32" ht="13.5" customHeight="1" x14ac:dyDescent="0.2">
      <c r="B12" s="3">
        <v>5865</v>
      </c>
      <c r="C12" s="3">
        <v>77</v>
      </c>
      <c r="D12" s="3" t="s">
        <v>1</v>
      </c>
      <c r="E12" s="3">
        <v>0</v>
      </c>
      <c r="F12" s="3">
        <v>0</v>
      </c>
      <c r="G12" s="3">
        <v>1</v>
      </c>
      <c r="H12" s="2">
        <f t="shared" si="3"/>
        <v>0</v>
      </c>
      <c r="J12" s="3" t="s">
        <v>40</v>
      </c>
      <c r="K12" s="3">
        <v>153</v>
      </c>
      <c r="L12" s="3" t="s">
        <v>6</v>
      </c>
      <c r="M12" s="3">
        <v>0</v>
      </c>
      <c r="N12" s="3">
        <v>0</v>
      </c>
      <c r="O12" s="3">
        <v>1</v>
      </c>
      <c r="P12" s="2">
        <f t="shared" si="0"/>
        <v>0</v>
      </c>
      <c r="R12" s="3" t="s">
        <v>26</v>
      </c>
      <c r="S12" s="3">
        <v>141</v>
      </c>
      <c r="T12" s="3" t="s">
        <v>6</v>
      </c>
      <c r="U12" s="3">
        <v>0</v>
      </c>
      <c r="V12" s="3">
        <v>4</v>
      </c>
      <c r="W12" s="3">
        <v>1</v>
      </c>
      <c r="X12" s="2">
        <f t="shared" si="1"/>
        <v>4</v>
      </c>
      <c r="Z12" s="3" t="s">
        <v>35</v>
      </c>
      <c r="AA12" s="3">
        <v>5</v>
      </c>
      <c r="AB12" s="3" t="s">
        <v>6</v>
      </c>
      <c r="AC12" s="3">
        <v>4</v>
      </c>
      <c r="AD12" s="3">
        <v>9</v>
      </c>
      <c r="AE12" s="3">
        <v>1</v>
      </c>
      <c r="AF12" s="2">
        <f t="shared" si="2"/>
        <v>13</v>
      </c>
    </row>
    <row r="13" spans="1:32" ht="13.5" customHeight="1" x14ac:dyDescent="0.2">
      <c r="B13" s="3">
        <v>5865</v>
      </c>
      <c r="C13" s="3">
        <v>97</v>
      </c>
      <c r="D13" s="3" t="s">
        <v>1</v>
      </c>
      <c r="E13" s="3">
        <v>0</v>
      </c>
      <c r="F13" s="3">
        <v>0</v>
      </c>
      <c r="G13" s="3">
        <v>1</v>
      </c>
      <c r="H13" s="2">
        <f t="shared" si="3"/>
        <v>0</v>
      </c>
      <c r="J13" s="3" t="s">
        <v>40</v>
      </c>
      <c r="K13" s="3">
        <v>154</v>
      </c>
      <c r="L13" s="3" t="s">
        <v>6</v>
      </c>
      <c r="M13" s="3">
        <v>0</v>
      </c>
      <c r="N13" s="3">
        <v>0</v>
      </c>
      <c r="O13" s="3">
        <v>1</v>
      </c>
      <c r="P13" s="2">
        <f t="shared" si="0"/>
        <v>0</v>
      </c>
      <c r="R13" s="3" t="s">
        <v>26</v>
      </c>
      <c r="S13" s="3">
        <v>163</v>
      </c>
      <c r="T13" s="3" t="s">
        <v>6</v>
      </c>
      <c r="U13" s="3">
        <v>0</v>
      </c>
      <c r="V13" s="3">
        <v>4</v>
      </c>
      <c r="W13" s="3">
        <v>1</v>
      </c>
      <c r="X13" s="2">
        <f t="shared" si="1"/>
        <v>4</v>
      </c>
      <c r="Z13" s="3" t="s">
        <v>35</v>
      </c>
      <c r="AA13" s="3">
        <v>6</v>
      </c>
      <c r="AB13" s="3" t="s">
        <v>6</v>
      </c>
      <c r="AC13" s="3">
        <v>7</v>
      </c>
      <c r="AD13" s="3">
        <v>8</v>
      </c>
      <c r="AE13" s="3">
        <v>1</v>
      </c>
      <c r="AF13" s="2">
        <f t="shared" si="2"/>
        <v>15</v>
      </c>
    </row>
    <row r="14" spans="1:32" ht="13.5" customHeight="1" x14ac:dyDescent="0.2">
      <c r="B14" s="3">
        <v>5865</v>
      </c>
      <c r="C14" s="3">
        <v>104</v>
      </c>
      <c r="D14" s="3" t="s">
        <v>1</v>
      </c>
      <c r="E14" s="3">
        <v>0</v>
      </c>
      <c r="F14" s="3">
        <v>0</v>
      </c>
      <c r="G14" s="3">
        <v>1</v>
      </c>
      <c r="H14" s="2">
        <f t="shared" si="3"/>
        <v>0</v>
      </c>
      <c r="J14" s="3" t="s">
        <v>41</v>
      </c>
      <c r="K14" s="3">
        <v>186</v>
      </c>
      <c r="L14" s="3" t="s">
        <v>6</v>
      </c>
      <c r="M14" s="3">
        <v>0</v>
      </c>
      <c r="N14" s="3">
        <v>0</v>
      </c>
      <c r="O14" s="3">
        <v>1</v>
      </c>
      <c r="P14" s="2">
        <f t="shared" si="0"/>
        <v>0</v>
      </c>
      <c r="R14" s="3" t="s">
        <v>27</v>
      </c>
      <c r="S14" s="3">
        <v>96</v>
      </c>
      <c r="T14" s="3" t="s">
        <v>4</v>
      </c>
      <c r="U14" s="3">
        <v>0</v>
      </c>
      <c r="V14" s="3">
        <v>5</v>
      </c>
      <c r="W14" s="3">
        <v>1</v>
      </c>
      <c r="X14" s="2">
        <f t="shared" si="1"/>
        <v>5</v>
      </c>
      <c r="Z14" s="3" t="s">
        <v>35</v>
      </c>
      <c r="AA14" s="3">
        <v>7</v>
      </c>
      <c r="AB14" s="3" t="s">
        <v>6</v>
      </c>
      <c r="AC14" s="3">
        <v>3</v>
      </c>
      <c r="AD14" s="3">
        <v>2</v>
      </c>
      <c r="AE14" s="3">
        <v>1</v>
      </c>
      <c r="AF14" s="2">
        <f t="shared" si="2"/>
        <v>5</v>
      </c>
    </row>
    <row r="15" spans="1:32" ht="13.5" customHeight="1" x14ac:dyDescent="0.2">
      <c r="B15" s="3">
        <v>5865</v>
      </c>
      <c r="C15" s="3">
        <v>136</v>
      </c>
      <c r="D15" s="3" t="s">
        <v>2</v>
      </c>
      <c r="E15" s="3">
        <v>0</v>
      </c>
      <c r="F15" s="3">
        <v>0</v>
      </c>
      <c r="G15" s="3">
        <v>1</v>
      </c>
      <c r="H15" s="2">
        <f t="shared" si="3"/>
        <v>0</v>
      </c>
      <c r="J15" s="3" t="s">
        <v>41</v>
      </c>
      <c r="K15" s="3">
        <v>312</v>
      </c>
      <c r="L15" s="3" t="s">
        <v>6</v>
      </c>
      <c r="M15" s="3">
        <v>0</v>
      </c>
      <c r="N15" s="3">
        <v>0</v>
      </c>
      <c r="O15" s="3">
        <v>1</v>
      </c>
      <c r="P15" s="2">
        <f t="shared" si="0"/>
        <v>0</v>
      </c>
      <c r="R15" s="3" t="s">
        <v>28</v>
      </c>
      <c r="S15" s="3">
        <v>30</v>
      </c>
      <c r="T15" s="3" t="s">
        <v>4</v>
      </c>
      <c r="U15" s="3">
        <v>1</v>
      </c>
      <c r="V15" s="3">
        <v>2</v>
      </c>
      <c r="W15" s="3">
        <v>1</v>
      </c>
      <c r="X15" s="2">
        <f t="shared" si="1"/>
        <v>3</v>
      </c>
      <c r="Z15" s="3" t="s">
        <v>35</v>
      </c>
      <c r="AA15" s="3">
        <v>8</v>
      </c>
      <c r="AB15" s="3" t="s">
        <v>6</v>
      </c>
      <c r="AC15" s="3">
        <v>18</v>
      </c>
      <c r="AD15" s="3">
        <v>13</v>
      </c>
      <c r="AE15" s="3">
        <v>1</v>
      </c>
      <c r="AF15" s="2">
        <f t="shared" si="2"/>
        <v>31</v>
      </c>
    </row>
    <row r="16" spans="1:32" ht="13.5" customHeight="1" x14ac:dyDescent="0.2">
      <c r="B16" s="3">
        <v>5865</v>
      </c>
      <c r="C16" s="3">
        <v>139</v>
      </c>
      <c r="D16" s="3" t="s">
        <v>2</v>
      </c>
      <c r="E16" s="3">
        <v>0</v>
      </c>
      <c r="F16" s="3">
        <v>0</v>
      </c>
      <c r="G16" s="3">
        <v>1</v>
      </c>
      <c r="H16" s="2">
        <f t="shared" si="3"/>
        <v>0</v>
      </c>
      <c r="J16" s="3" t="s">
        <v>39</v>
      </c>
      <c r="K16" s="3">
        <v>14</v>
      </c>
      <c r="L16" s="3" t="s">
        <v>4</v>
      </c>
      <c r="M16" s="3">
        <v>0</v>
      </c>
      <c r="N16" s="3">
        <v>1</v>
      </c>
      <c r="O16" s="3">
        <v>0</v>
      </c>
      <c r="P16" s="2">
        <f t="shared" si="0"/>
        <v>1</v>
      </c>
      <c r="R16" s="3" t="s">
        <v>26</v>
      </c>
      <c r="S16" s="3">
        <v>63</v>
      </c>
      <c r="T16" s="3" t="s">
        <v>4</v>
      </c>
      <c r="U16" s="3">
        <v>1</v>
      </c>
      <c r="V16" s="3">
        <v>2</v>
      </c>
      <c r="W16" s="3">
        <v>1</v>
      </c>
      <c r="X16" s="2">
        <f t="shared" si="1"/>
        <v>3</v>
      </c>
      <c r="Z16" s="3" t="s">
        <v>35</v>
      </c>
      <c r="AA16" s="3">
        <v>9</v>
      </c>
      <c r="AB16" s="3" t="s">
        <v>6</v>
      </c>
      <c r="AC16" s="3">
        <v>6</v>
      </c>
      <c r="AD16" s="3">
        <v>2</v>
      </c>
      <c r="AE16" s="3">
        <v>1</v>
      </c>
      <c r="AF16" s="2">
        <f t="shared" si="2"/>
        <v>8</v>
      </c>
    </row>
    <row r="17" spans="2:32" ht="13.5" customHeight="1" x14ac:dyDescent="0.2">
      <c r="B17" s="3">
        <v>5865</v>
      </c>
      <c r="C17" s="3">
        <v>144</v>
      </c>
      <c r="D17" s="3" t="s">
        <v>2</v>
      </c>
      <c r="E17" s="3">
        <v>0</v>
      </c>
      <c r="F17" s="3">
        <v>0</v>
      </c>
      <c r="G17" s="3">
        <v>1</v>
      </c>
      <c r="H17" s="2">
        <f t="shared" si="3"/>
        <v>0</v>
      </c>
      <c r="J17" s="3" t="s">
        <v>40</v>
      </c>
      <c r="K17" s="3">
        <v>111</v>
      </c>
      <c r="L17" s="3" t="s">
        <v>6</v>
      </c>
      <c r="M17" s="3">
        <v>0</v>
      </c>
      <c r="N17" s="3">
        <v>1</v>
      </c>
      <c r="O17" s="3">
        <v>1</v>
      </c>
      <c r="P17" s="2">
        <f t="shared" si="0"/>
        <v>1</v>
      </c>
      <c r="R17" s="3" t="s">
        <v>25</v>
      </c>
      <c r="S17" s="3">
        <v>174</v>
      </c>
      <c r="T17" s="3" t="s">
        <v>6</v>
      </c>
      <c r="U17" s="3">
        <v>1</v>
      </c>
      <c r="V17" s="3">
        <v>2</v>
      </c>
      <c r="W17" s="3">
        <v>1</v>
      </c>
      <c r="X17" s="2">
        <f t="shared" si="1"/>
        <v>3</v>
      </c>
      <c r="Z17" s="3" t="s">
        <v>35</v>
      </c>
      <c r="AA17" s="3">
        <v>10</v>
      </c>
      <c r="AB17" s="3" t="s">
        <v>6</v>
      </c>
      <c r="AC17" s="3">
        <v>8</v>
      </c>
      <c r="AD17" s="3">
        <v>4</v>
      </c>
      <c r="AE17" s="3">
        <v>1</v>
      </c>
      <c r="AF17" s="2">
        <f t="shared" si="2"/>
        <v>12</v>
      </c>
    </row>
    <row r="18" spans="2:32" ht="13.5" customHeight="1" x14ac:dyDescent="0.2">
      <c r="B18" s="3">
        <v>5865</v>
      </c>
      <c r="C18" s="3">
        <v>162</v>
      </c>
      <c r="D18" s="3" t="s">
        <v>2</v>
      </c>
      <c r="E18" s="3">
        <v>0</v>
      </c>
      <c r="F18" s="3">
        <v>0</v>
      </c>
      <c r="G18" s="3">
        <v>1</v>
      </c>
      <c r="H18" s="2">
        <f t="shared" si="3"/>
        <v>0</v>
      </c>
      <c r="J18" s="3" t="s">
        <v>40</v>
      </c>
      <c r="K18" s="3">
        <v>164</v>
      </c>
      <c r="L18" s="3" t="s">
        <v>4</v>
      </c>
      <c r="M18" s="3">
        <v>0</v>
      </c>
      <c r="N18" s="3">
        <v>1</v>
      </c>
      <c r="O18" s="3">
        <v>0</v>
      </c>
      <c r="P18" s="2">
        <f t="shared" si="0"/>
        <v>1</v>
      </c>
      <c r="R18" s="3" t="s">
        <v>26</v>
      </c>
      <c r="S18" s="3">
        <v>256</v>
      </c>
      <c r="T18" s="3" t="s">
        <v>5</v>
      </c>
      <c r="U18" s="3">
        <v>1</v>
      </c>
      <c r="V18" s="3">
        <v>2</v>
      </c>
      <c r="W18" s="3">
        <v>1</v>
      </c>
      <c r="X18" s="2">
        <f t="shared" si="1"/>
        <v>3</v>
      </c>
      <c r="Z18" s="3" t="s">
        <v>35</v>
      </c>
      <c r="AA18" s="3">
        <v>11</v>
      </c>
      <c r="AB18" s="3" t="s">
        <v>6</v>
      </c>
      <c r="AC18" s="3">
        <v>9</v>
      </c>
      <c r="AD18" s="3">
        <v>10</v>
      </c>
      <c r="AE18" s="3">
        <v>1</v>
      </c>
      <c r="AF18" s="2">
        <f t="shared" si="2"/>
        <v>19</v>
      </c>
    </row>
    <row r="19" spans="2:32" ht="13.5" customHeight="1" x14ac:dyDescent="0.2">
      <c r="B19" s="3">
        <v>5865</v>
      </c>
      <c r="C19" s="3">
        <v>167</v>
      </c>
      <c r="D19" s="3" t="s">
        <v>2</v>
      </c>
      <c r="E19" s="3">
        <v>0</v>
      </c>
      <c r="F19" s="3">
        <v>0</v>
      </c>
      <c r="G19" s="3">
        <v>1</v>
      </c>
      <c r="H19" s="2">
        <f t="shared" si="3"/>
        <v>0</v>
      </c>
      <c r="J19" s="3" t="s">
        <v>41</v>
      </c>
      <c r="K19" s="3">
        <v>187</v>
      </c>
      <c r="L19" s="3" t="s">
        <v>6</v>
      </c>
      <c r="M19" s="3">
        <v>0</v>
      </c>
      <c r="N19" s="3">
        <v>1</v>
      </c>
      <c r="O19" s="3">
        <v>1</v>
      </c>
      <c r="P19" s="2">
        <f t="shared" si="0"/>
        <v>1</v>
      </c>
      <c r="R19" s="3" t="s">
        <v>26</v>
      </c>
      <c r="S19" s="3">
        <v>49</v>
      </c>
      <c r="T19" s="3" t="s">
        <v>4</v>
      </c>
      <c r="U19" s="3">
        <v>1</v>
      </c>
      <c r="V19" s="3">
        <v>3</v>
      </c>
      <c r="W19" s="3">
        <v>1</v>
      </c>
      <c r="X19" s="2">
        <f t="shared" si="1"/>
        <v>4</v>
      </c>
      <c r="Z19" s="3" t="s">
        <v>35</v>
      </c>
      <c r="AA19" s="3">
        <v>12</v>
      </c>
      <c r="AB19" s="3" t="s">
        <v>6</v>
      </c>
      <c r="AC19" s="3">
        <v>3</v>
      </c>
      <c r="AD19" s="3">
        <v>2</v>
      </c>
      <c r="AE19" s="3">
        <v>0</v>
      </c>
      <c r="AF19" s="2">
        <f t="shared" si="2"/>
        <v>5</v>
      </c>
    </row>
    <row r="20" spans="2:32" ht="13.5" customHeight="1" x14ac:dyDescent="0.2">
      <c r="B20" s="3">
        <v>5865</v>
      </c>
      <c r="C20" s="3">
        <v>171</v>
      </c>
      <c r="D20" s="3" t="s">
        <v>2</v>
      </c>
      <c r="E20" s="3">
        <v>0</v>
      </c>
      <c r="F20" s="3">
        <v>0</v>
      </c>
      <c r="G20" s="3">
        <v>1</v>
      </c>
      <c r="H20" s="2">
        <f t="shared" si="3"/>
        <v>0</v>
      </c>
      <c r="J20" s="3" t="s">
        <v>41</v>
      </c>
      <c r="K20" s="3">
        <v>198</v>
      </c>
      <c r="L20" s="3" t="s">
        <v>6</v>
      </c>
      <c r="M20" s="3">
        <v>0</v>
      </c>
      <c r="N20" s="3">
        <v>1</v>
      </c>
      <c r="O20" s="3">
        <v>1</v>
      </c>
      <c r="P20" s="2">
        <f t="shared" si="0"/>
        <v>1</v>
      </c>
      <c r="R20" s="3" t="s">
        <v>26</v>
      </c>
      <c r="S20" s="3">
        <v>55</v>
      </c>
      <c r="T20" s="3" t="s">
        <v>4</v>
      </c>
      <c r="U20" s="3">
        <v>1</v>
      </c>
      <c r="V20" s="3">
        <v>3</v>
      </c>
      <c r="W20" s="3">
        <v>1</v>
      </c>
      <c r="X20" s="2">
        <f t="shared" si="1"/>
        <v>4</v>
      </c>
      <c r="Z20" s="3" t="s">
        <v>35</v>
      </c>
      <c r="AA20" s="3">
        <v>13</v>
      </c>
      <c r="AB20" s="3" t="s">
        <v>6</v>
      </c>
      <c r="AC20" s="3">
        <v>7</v>
      </c>
      <c r="AD20" s="3">
        <v>3</v>
      </c>
      <c r="AE20" s="3">
        <v>1</v>
      </c>
      <c r="AF20" s="2">
        <f t="shared" si="2"/>
        <v>10</v>
      </c>
    </row>
    <row r="21" spans="2:32" ht="13.5" customHeight="1" x14ac:dyDescent="0.2">
      <c r="B21" s="3">
        <v>5865</v>
      </c>
      <c r="C21" s="3">
        <v>173</v>
      </c>
      <c r="D21" s="3" t="s">
        <v>2</v>
      </c>
      <c r="E21" s="3">
        <v>0</v>
      </c>
      <c r="F21" s="3">
        <v>0</v>
      </c>
      <c r="G21" s="3">
        <v>1</v>
      </c>
      <c r="H21" s="2">
        <f t="shared" si="3"/>
        <v>0</v>
      </c>
      <c r="J21" s="3" t="s">
        <v>41</v>
      </c>
      <c r="K21" s="3">
        <v>232</v>
      </c>
      <c r="L21" s="3" t="s">
        <v>6</v>
      </c>
      <c r="M21" s="3">
        <v>0</v>
      </c>
      <c r="N21" s="3">
        <v>1</v>
      </c>
      <c r="O21" s="3">
        <v>1</v>
      </c>
      <c r="P21" s="2">
        <f t="shared" si="0"/>
        <v>1</v>
      </c>
      <c r="R21" s="3" t="s">
        <v>26</v>
      </c>
      <c r="S21" s="3">
        <v>61</v>
      </c>
      <c r="T21" s="3" t="s">
        <v>4</v>
      </c>
      <c r="U21" s="3">
        <v>1</v>
      </c>
      <c r="V21" s="3">
        <v>3</v>
      </c>
      <c r="W21" s="3">
        <v>1</v>
      </c>
      <c r="X21" s="2">
        <f t="shared" si="1"/>
        <v>4</v>
      </c>
      <c r="Z21" s="3" t="s">
        <v>35</v>
      </c>
      <c r="AA21" s="3">
        <v>14</v>
      </c>
      <c r="AB21" s="3" t="s">
        <v>6</v>
      </c>
      <c r="AC21" s="3">
        <v>3</v>
      </c>
      <c r="AD21" s="3">
        <v>0</v>
      </c>
      <c r="AE21" s="3">
        <v>0</v>
      </c>
      <c r="AF21" s="2">
        <f t="shared" si="2"/>
        <v>3</v>
      </c>
    </row>
    <row r="22" spans="2:32" ht="13.5" customHeight="1" x14ac:dyDescent="0.2">
      <c r="B22" s="3">
        <v>5865</v>
      </c>
      <c r="C22" s="3">
        <v>174</v>
      </c>
      <c r="D22" s="3" t="s">
        <v>2</v>
      </c>
      <c r="E22" s="3">
        <v>0</v>
      </c>
      <c r="F22" s="3">
        <v>0</v>
      </c>
      <c r="G22" s="3">
        <v>1</v>
      </c>
      <c r="H22" s="2">
        <f t="shared" si="3"/>
        <v>0</v>
      </c>
      <c r="J22" s="3" t="s">
        <v>41</v>
      </c>
      <c r="K22" s="3">
        <v>252</v>
      </c>
      <c r="L22" s="3" t="s">
        <v>5</v>
      </c>
      <c r="M22" s="3">
        <v>0</v>
      </c>
      <c r="N22" s="3">
        <v>1</v>
      </c>
      <c r="O22" s="3">
        <v>1</v>
      </c>
      <c r="P22" s="2">
        <f t="shared" si="0"/>
        <v>1</v>
      </c>
      <c r="R22" s="3" t="s">
        <v>28</v>
      </c>
      <c r="S22" s="3">
        <v>119</v>
      </c>
      <c r="T22" s="3" t="s">
        <v>6</v>
      </c>
      <c r="U22" s="3">
        <v>1</v>
      </c>
      <c r="V22" s="3">
        <v>3</v>
      </c>
      <c r="W22" s="3">
        <v>1</v>
      </c>
      <c r="X22" s="2">
        <f t="shared" si="1"/>
        <v>4</v>
      </c>
      <c r="Z22" s="3" t="s">
        <v>35</v>
      </c>
      <c r="AA22" s="3">
        <v>15</v>
      </c>
      <c r="AB22" s="3" t="s">
        <v>6</v>
      </c>
      <c r="AC22" s="3">
        <v>1</v>
      </c>
      <c r="AD22" s="3">
        <v>3</v>
      </c>
      <c r="AE22" s="3">
        <v>0</v>
      </c>
      <c r="AF22" s="2">
        <f t="shared" si="2"/>
        <v>4</v>
      </c>
    </row>
    <row r="23" spans="2:32" ht="13.5" customHeight="1" x14ac:dyDescent="0.2">
      <c r="B23" s="3">
        <v>5865</v>
      </c>
      <c r="C23" s="3">
        <v>175</v>
      </c>
      <c r="D23" s="3" t="s">
        <v>2</v>
      </c>
      <c r="E23" s="3">
        <v>0</v>
      </c>
      <c r="F23" s="3">
        <v>0</v>
      </c>
      <c r="G23" s="3">
        <v>1</v>
      </c>
      <c r="H23" s="2">
        <f t="shared" si="3"/>
        <v>0</v>
      </c>
      <c r="J23" s="3" t="s">
        <v>39</v>
      </c>
      <c r="K23" s="3">
        <v>32</v>
      </c>
      <c r="L23" s="3" t="s">
        <v>6</v>
      </c>
      <c r="M23" s="3">
        <v>0</v>
      </c>
      <c r="N23" s="3">
        <v>2</v>
      </c>
      <c r="O23" s="3">
        <v>1</v>
      </c>
      <c r="P23" s="2">
        <f t="shared" si="0"/>
        <v>2</v>
      </c>
      <c r="R23" s="3" t="s">
        <v>29</v>
      </c>
      <c r="S23" s="3">
        <v>131</v>
      </c>
      <c r="T23" s="3" t="s">
        <v>6</v>
      </c>
      <c r="U23" s="3">
        <v>1</v>
      </c>
      <c r="V23" s="3">
        <v>3</v>
      </c>
      <c r="W23" s="3">
        <v>1</v>
      </c>
      <c r="X23" s="2">
        <f t="shared" si="1"/>
        <v>4</v>
      </c>
      <c r="Z23" s="3" t="s">
        <v>35</v>
      </c>
      <c r="AA23" s="3">
        <v>16</v>
      </c>
      <c r="AB23" s="3" t="s">
        <v>6</v>
      </c>
      <c r="AC23" s="3">
        <v>1</v>
      </c>
      <c r="AD23" s="3">
        <v>1</v>
      </c>
      <c r="AE23" s="3">
        <v>1</v>
      </c>
      <c r="AF23" s="2">
        <f t="shared" si="2"/>
        <v>2</v>
      </c>
    </row>
    <row r="24" spans="2:32" ht="13.5" customHeight="1" x14ac:dyDescent="0.2">
      <c r="B24" s="3">
        <v>5863</v>
      </c>
      <c r="C24" s="3">
        <v>193</v>
      </c>
      <c r="D24" s="3" t="s">
        <v>2</v>
      </c>
      <c r="E24" s="3">
        <v>0</v>
      </c>
      <c r="F24" s="3">
        <v>0</v>
      </c>
      <c r="G24" s="3">
        <v>1</v>
      </c>
      <c r="H24" s="2">
        <f t="shared" si="3"/>
        <v>0</v>
      </c>
      <c r="J24" s="3" t="s">
        <v>39</v>
      </c>
      <c r="K24" s="3">
        <v>80</v>
      </c>
      <c r="L24" s="3" t="s">
        <v>6</v>
      </c>
      <c r="M24" s="3">
        <v>0</v>
      </c>
      <c r="N24" s="3">
        <v>2</v>
      </c>
      <c r="O24" s="3">
        <v>1</v>
      </c>
      <c r="P24" s="2">
        <f t="shared" si="0"/>
        <v>2</v>
      </c>
      <c r="R24" s="3" t="s">
        <v>26</v>
      </c>
      <c r="S24" s="3">
        <v>142</v>
      </c>
      <c r="T24" s="3" t="s">
        <v>6</v>
      </c>
      <c r="U24" s="3">
        <v>1</v>
      </c>
      <c r="V24" s="3">
        <v>3</v>
      </c>
      <c r="W24" s="3">
        <v>1</v>
      </c>
      <c r="X24" s="2">
        <f t="shared" si="1"/>
        <v>4</v>
      </c>
      <c r="Z24" s="3" t="s">
        <v>35</v>
      </c>
      <c r="AA24" s="3">
        <v>17</v>
      </c>
      <c r="AB24" s="3" t="s">
        <v>6</v>
      </c>
      <c r="AC24" s="3">
        <v>7</v>
      </c>
      <c r="AD24" s="3">
        <v>8</v>
      </c>
      <c r="AE24" s="3">
        <v>1</v>
      </c>
      <c r="AF24" s="2">
        <f t="shared" si="2"/>
        <v>15</v>
      </c>
    </row>
    <row r="25" spans="2:32" ht="13.5" customHeight="1" x14ac:dyDescent="0.2">
      <c r="B25" s="3">
        <v>5864</v>
      </c>
      <c r="C25" s="3">
        <v>245</v>
      </c>
      <c r="D25" s="3" t="s">
        <v>3</v>
      </c>
      <c r="E25" s="3">
        <v>0</v>
      </c>
      <c r="F25" s="3">
        <v>0</v>
      </c>
      <c r="G25" s="3">
        <v>1</v>
      </c>
      <c r="H25" s="2">
        <f t="shared" si="3"/>
        <v>0</v>
      </c>
      <c r="J25" s="3" t="s">
        <v>40</v>
      </c>
      <c r="K25" s="3">
        <v>94</v>
      </c>
      <c r="L25" s="3" t="s">
        <v>6</v>
      </c>
      <c r="M25" s="3">
        <v>0</v>
      </c>
      <c r="N25" s="3">
        <v>2</v>
      </c>
      <c r="O25" s="3">
        <v>1</v>
      </c>
      <c r="P25" s="2">
        <f t="shared" si="0"/>
        <v>2</v>
      </c>
      <c r="R25" s="3" t="s">
        <v>28</v>
      </c>
      <c r="S25" s="3">
        <v>199</v>
      </c>
      <c r="T25" s="3" t="s">
        <v>6</v>
      </c>
      <c r="U25" s="3">
        <v>1</v>
      </c>
      <c r="V25" s="3">
        <v>3</v>
      </c>
      <c r="W25" s="3">
        <v>0</v>
      </c>
      <c r="X25" s="2">
        <f t="shared" si="1"/>
        <v>4</v>
      </c>
      <c r="Z25" s="3" t="s">
        <v>35</v>
      </c>
      <c r="AA25" s="3">
        <v>18</v>
      </c>
      <c r="AB25" s="3" t="s">
        <v>6</v>
      </c>
      <c r="AC25" s="3">
        <v>2</v>
      </c>
      <c r="AD25" s="3">
        <v>1</v>
      </c>
      <c r="AE25" s="3">
        <v>0</v>
      </c>
      <c r="AF25" s="2">
        <f t="shared" si="2"/>
        <v>3</v>
      </c>
    </row>
    <row r="26" spans="2:32" ht="13.5" customHeight="1" x14ac:dyDescent="0.2">
      <c r="B26" s="3">
        <v>5865</v>
      </c>
      <c r="C26" s="3">
        <v>282</v>
      </c>
      <c r="D26" s="3" t="s">
        <v>3</v>
      </c>
      <c r="E26" s="3">
        <v>0</v>
      </c>
      <c r="F26" s="3">
        <v>0</v>
      </c>
      <c r="G26" s="3">
        <v>1</v>
      </c>
      <c r="H26" s="2">
        <f t="shared" si="3"/>
        <v>0</v>
      </c>
      <c r="J26" s="3" t="s">
        <v>40</v>
      </c>
      <c r="K26" s="3">
        <v>116</v>
      </c>
      <c r="L26" s="3" t="s">
        <v>6</v>
      </c>
      <c r="M26" s="3">
        <v>0</v>
      </c>
      <c r="N26" s="3">
        <v>2</v>
      </c>
      <c r="O26" s="3">
        <v>1</v>
      </c>
      <c r="P26" s="2">
        <f t="shared" si="0"/>
        <v>2</v>
      </c>
      <c r="R26" s="3" t="s">
        <v>28</v>
      </c>
      <c r="S26" s="3">
        <v>124</v>
      </c>
      <c r="T26" s="3" t="s">
        <v>6</v>
      </c>
      <c r="U26" s="3">
        <v>1</v>
      </c>
      <c r="V26" s="3">
        <v>4</v>
      </c>
      <c r="W26" s="3">
        <v>1</v>
      </c>
      <c r="X26" s="2">
        <f t="shared" si="1"/>
        <v>5</v>
      </c>
      <c r="Z26" s="3" t="s">
        <v>35</v>
      </c>
      <c r="AA26" s="3">
        <v>19</v>
      </c>
      <c r="AB26" s="3" t="s">
        <v>6</v>
      </c>
      <c r="AC26" s="3">
        <v>20</v>
      </c>
      <c r="AD26" s="3">
        <v>14</v>
      </c>
      <c r="AE26" s="3">
        <v>1</v>
      </c>
      <c r="AF26" s="2">
        <f t="shared" si="2"/>
        <v>34</v>
      </c>
    </row>
    <row r="27" spans="2:32" ht="13.5" customHeight="1" x14ac:dyDescent="0.2">
      <c r="B27" s="3">
        <v>5865</v>
      </c>
      <c r="C27" s="3">
        <v>298</v>
      </c>
      <c r="D27" s="3" t="s">
        <v>3</v>
      </c>
      <c r="E27" s="3">
        <v>0</v>
      </c>
      <c r="F27" s="3">
        <v>0</v>
      </c>
      <c r="G27" s="3">
        <v>1</v>
      </c>
      <c r="H27" s="2">
        <f t="shared" si="3"/>
        <v>0</v>
      </c>
      <c r="J27" s="3" t="s">
        <v>40</v>
      </c>
      <c r="K27" s="3">
        <v>129</v>
      </c>
      <c r="L27" s="3" t="s">
        <v>6</v>
      </c>
      <c r="M27" s="3">
        <v>0</v>
      </c>
      <c r="N27" s="3">
        <v>2</v>
      </c>
      <c r="O27" s="3">
        <v>1</v>
      </c>
      <c r="P27" s="2">
        <f t="shared" si="0"/>
        <v>2</v>
      </c>
      <c r="R27" s="3" t="s">
        <v>28</v>
      </c>
      <c r="S27" s="3">
        <v>291</v>
      </c>
      <c r="T27" s="3" t="s">
        <v>5</v>
      </c>
      <c r="U27" s="3">
        <v>1</v>
      </c>
      <c r="V27" s="3">
        <v>4</v>
      </c>
      <c r="W27" s="3">
        <v>1</v>
      </c>
      <c r="X27" s="2">
        <f t="shared" si="1"/>
        <v>5</v>
      </c>
      <c r="Z27" s="3" t="s">
        <v>35</v>
      </c>
      <c r="AA27" s="3">
        <v>20</v>
      </c>
      <c r="AB27" s="3" t="s">
        <v>6</v>
      </c>
      <c r="AC27" s="3">
        <v>9</v>
      </c>
      <c r="AD27" s="3">
        <v>9</v>
      </c>
      <c r="AE27" s="3">
        <v>1</v>
      </c>
      <c r="AF27" s="2">
        <f t="shared" si="2"/>
        <v>18</v>
      </c>
    </row>
    <row r="28" spans="2:32" ht="13.5" customHeight="1" x14ac:dyDescent="0.2">
      <c r="B28" s="3">
        <v>5865</v>
      </c>
      <c r="C28" s="3">
        <v>3</v>
      </c>
      <c r="D28" s="3" t="s">
        <v>1</v>
      </c>
      <c r="E28" s="3">
        <v>0</v>
      </c>
      <c r="F28" s="3">
        <v>1</v>
      </c>
      <c r="G28" s="3">
        <v>0</v>
      </c>
      <c r="H28" s="2">
        <f t="shared" si="3"/>
        <v>1</v>
      </c>
      <c r="J28" s="3" t="s">
        <v>40</v>
      </c>
      <c r="K28" s="3">
        <v>146</v>
      </c>
      <c r="L28" s="3" t="s">
        <v>6</v>
      </c>
      <c r="M28" s="3">
        <v>0</v>
      </c>
      <c r="N28" s="3">
        <v>2</v>
      </c>
      <c r="O28" s="3">
        <v>1</v>
      </c>
      <c r="P28" s="2">
        <f t="shared" si="0"/>
        <v>2</v>
      </c>
      <c r="R28" s="3" t="s">
        <v>28</v>
      </c>
      <c r="S28" s="3">
        <v>15</v>
      </c>
      <c r="T28" s="3" t="s">
        <v>4</v>
      </c>
      <c r="U28" s="3">
        <v>1</v>
      </c>
      <c r="V28" s="3">
        <v>5</v>
      </c>
      <c r="W28" s="3">
        <v>1</v>
      </c>
      <c r="X28" s="2">
        <f t="shared" si="1"/>
        <v>6</v>
      </c>
      <c r="Z28" s="3" t="s">
        <v>35</v>
      </c>
      <c r="AA28" s="3">
        <v>21</v>
      </c>
      <c r="AB28" s="3" t="s">
        <v>6</v>
      </c>
      <c r="AC28" s="3">
        <v>2</v>
      </c>
      <c r="AD28" s="3">
        <v>2</v>
      </c>
      <c r="AE28" s="3">
        <v>1</v>
      </c>
      <c r="AF28" s="2">
        <f t="shared" si="2"/>
        <v>4</v>
      </c>
    </row>
    <row r="29" spans="2:32" ht="13.5" customHeight="1" x14ac:dyDescent="0.2">
      <c r="B29" s="3">
        <v>5865</v>
      </c>
      <c r="C29" s="3">
        <v>40</v>
      </c>
      <c r="D29" s="3" t="s">
        <v>1</v>
      </c>
      <c r="E29" s="3">
        <v>0</v>
      </c>
      <c r="F29" s="3">
        <v>1</v>
      </c>
      <c r="G29" s="3">
        <v>1</v>
      </c>
      <c r="H29" s="2">
        <f t="shared" si="3"/>
        <v>1</v>
      </c>
      <c r="J29" s="3" t="s">
        <v>40</v>
      </c>
      <c r="K29" s="3">
        <v>185</v>
      </c>
      <c r="L29" s="3" t="s">
        <v>4</v>
      </c>
      <c r="M29" s="3">
        <v>0</v>
      </c>
      <c r="N29" s="3">
        <v>2</v>
      </c>
      <c r="O29" s="3">
        <v>1</v>
      </c>
      <c r="P29" s="2">
        <f t="shared" si="0"/>
        <v>2</v>
      </c>
      <c r="R29" s="3" t="s">
        <v>26</v>
      </c>
      <c r="S29" s="3">
        <v>50</v>
      </c>
      <c r="T29" s="3" t="s">
        <v>4</v>
      </c>
      <c r="U29" s="3">
        <v>1</v>
      </c>
      <c r="V29" s="3">
        <v>7</v>
      </c>
      <c r="W29" s="3">
        <v>1</v>
      </c>
      <c r="X29" s="2">
        <f t="shared" si="1"/>
        <v>8</v>
      </c>
      <c r="Z29" s="3" t="s">
        <v>35</v>
      </c>
      <c r="AA29" s="3">
        <v>22</v>
      </c>
      <c r="AB29" s="3" t="s">
        <v>6</v>
      </c>
      <c r="AC29" s="3">
        <v>7</v>
      </c>
      <c r="AD29" s="3">
        <v>9</v>
      </c>
      <c r="AE29" s="3">
        <v>1</v>
      </c>
      <c r="AF29" s="2">
        <f t="shared" si="2"/>
        <v>16</v>
      </c>
    </row>
    <row r="30" spans="2:32" ht="13.5" customHeight="1" x14ac:dyDescent="0.2">
      <c r="B30" s="3">
        <v>5865</v>
      </c>
      <c r="C30" s="3">
        <v>45</v>
      </c>
      <c r="D30" s="3" t="s">
        <v>1</v>
      </c>
      <c r="E30" s="3">
        <v>0</v>
      </c>
      <c r="F30" s="3">
        <v>1</v>
      </c>
      <c r="G30" s="3">
        <v>1</v>
      </c>
      <c r="H30" s="2">
        <f t="shared" si="3"/>
        <v>1</v>
      </c>
      <c r="J30" s="3" t="s">
        <v>41</v>
      </c>
      <c r="K30" s="3">
        <v>208</v>
      </c>
      <c r="L30" s="3" t="s">
        <v>6</v>
      </c>
      <c r="M30" s="3">
        <v>0</v>
      </c>
      <c r="N30" s="3">
        <v>2</v>
      </c>
      <c r="O30" s="3">
        <v>1</v>
      </c>
      <c r="P30" s="2">
        <f t="shared" si="0"/>
        <v>2</v>
      </c>
      <c r="R30" s="3" t="s">
        <v>26</v>
      </c>
      <c r="S30" s="3">
        <v>58</v>
      </c>
      <c r="T30" s="3" t="s">
        <v>4</v>
      </c>
      <c r="U30" s="3">
        <v>1</v>
      </c>
      <c r="V30" s="3">
        <v>14</v>
      </c>
      <c r="W30" s="3">
        <v>1</v>
      </c>
      <c r="X30" s="2">
        <f t="shared" si="1"/>
        <v>15</v>
      </c>
      <c r="Z30" s="3" t="s">
        <v>35</v>
      </c>
      <c r="AA30" s="3">
        <v>23</v>
      </c>
      <c r="AB30" s="3" t="s">
        <v>6</v>
      </c>
      <c r="AC30" s="3">
        <v>5</v>
      </c>
      <c r="AD30" s="3">
        <v>3</v>
      </c>
      <c r="AE30" s="3">
        <v>1</v>
      </c>
      <c r="AF30" s="2">
        <f t="shared" si="2"/>
        <v>8</v>
      </c>
    </row>
    <row r="31" spans="2:32" ht="13.5" customHeight="1" x14ac:dyDescent="0.2">
      <c r="B31" s="3">
        <v>5865</v>
      </c>
      <c r="C31" s="3">
        <v>48</v>
      </c>
      <c r="D31" s="3" t="s">
        <v>1</v>
      </c>
      <c r="E31" s="3">
        <v>0</v>
      </c>
      <c r="F31" s="3">
        <v>1</v>
      </c>
      <c r="G31" s="3">
        <v>0</v>
      </c>
      <c r="H31" s="2">
        <f t="shared" si="3"/>
        <v>1</v>
      </c>
      <c r="J31" s="3" t="s">
        <v>41</v>
      </c>
      <c r="K31" s="3">
        <v>221</v>
      </c>
      <c r="L31" s="3" t="s">
        <v>6</v>
      </c>
      <c r="M31" s="3">
        <v>0</v>
      </c>
      <c r="N31" s="3">
        <v>2</v>
      </c>
      <c r="O31" s="3">
        <v>0</v>
      </c>
      <c r="P31" s="2">
        <f t="shared" si="0"/>
        <v>2</v>
      </c>
      <c r="R31" s="3" t="s">
        <v>30</v>
      </c>
      <c r="S31" s="3">
        <v>176</v>
      </c>
      <c r="T31" s="3" t="s">
        <v>6</v>
      </c>
      <c r="U31" s="3">
        <v>2</v>
      </c>
      <c r="V31" s="3">
        <v>1</v>
      </c>
      <c r="W31" s="3">
        <v>1</v>
      </c>
      <c r="X31" s="2">
        <f t="shared" si="1"/>
        <v>3</v>
      </c>
      <c r="Z31" s="3" t="s">
        <v>35</v>
      </c>
      <c r="AA31" s="3">
        <v>24</v>
      </c>
      <c r="AB31" s="3" t="s">
        <v>6</v>
      </c>
      <c r="AC31" s="3">
        <v>28</v>
      </c>
      <c r="AD31" s="3">
        <v>17</v>
      </c>
      <c r="AE31" s="3">
        <v>1</v>
      </c>
      <c r="AF31" s="2">
        <f t="shared" si="2"/>
        <v>45</v>
      </c>
    </row>
    <row r="32" spans="2:32" ht="13.5" customHeight="1" x14ac:dyDescent="0.2">
      <c r="B32" s="3">
        <v>5865</v>
      </c>
      <c r="C32" s="3">
        <v>61</v>
      </c>
      <c r="D32" s="3" t="s">
        <v>1</v>
      </c>
      <c r="E32" s="3">
        <v>0</v>
      </c>
      <c r="F32" s="3">
        <v>1</v>
      </c>
      <c r="G32" s="3">
        <v>1</v>
      </c>
      <c r="H32" s="2">
        <f t="shared" si="3"/>
        <v>1</v>
      </c>
      <c r="J32" s="3" t="s">
        <v>41</v>
      </c>
      <c r="K32" s="3">
        <v>229</v>
      </c>
      <c r="L32" s="3" t="s">
        <v>6</v>
      </c>
      <c r="M32" s="3">
        <v>0</v>
      </c>
      <c r="N32" s="3">
        <v>2</v>
      </c>
      <c r="O32" s="3">
        <v>1</v>
      </c>
      <c r="P32" s="2">
        <f t="shared" si="0"/>
        <v>2</v>
      </c>
      <c r="R32" s="3" t="s">
        <v>28</v>
      </c>
      <c r="S32" s="3">
        <v>217</v>
      </c>
      <c r="T32" s="3" t="s">
        <v>5</v>
      </c>
      <c r="U32" s="3">
        <v>2</v>
      </c>
      <c r="V32" s="3">
        <v>1</v>
      </c>
      <c r="W32" s="3">
        <v>1</v>
      </c>
      <c r="X32" s="2">
        <f t="shared" si="1"/>
        <v>3</v>
      </c>
      <c r="Z32" s="3" t="s">
        <v>35</v>
      </c>
      <c r="AA32" s="3">
        <v>25</v>
      </c>
      <c r="AB32" s="3" t="s">
        <v>6</v>
      </c>
      <c r="AC32" s="3">
        <v>19</v>
      </c>
      <c r="AD32" s="3">
        <v>10</v>
      </c>
      <c r="AE32" s="3">
        <v>1</v>
      </c>
      <c r="AF32" s="2">
        <f t="shared" si="2"/>
        <v>29</v>
      </c>
    </row>
    <row r="33" spans="2:32" ht="13.5" customHeight="1" x14ac:dyDescent="0.2">
      <c r="B33" s="3">
        <v>5865</v>
      </c>
      <c r="C33" s="3">
        <v>100</v>
      </c>
      <c r="D33" s="3" t="s">
        <v>1</v>
      </c>
      <c r="E33" s="3">
        <v>0</v>
      </c>
      <c r="F33" s="3">
        <v>1</v>
      </c>
      <c r="G33" s="3">
        <v>0</v>
      </c>
      <c r="H33" s="2">
        <f t="shared" si="3"/>
        <v>1</v>
      </c>
      <c r="J33" s="3" t="s">
        <v>41</v>
      </c>
      <c r="K33" s="3">
        <v>244</v>
      </c>
      <c r="L33" s="3" t="s">
        <v>5</v>
      </c>
      <c r="M33" s="3">
        <v>0</v>
      </c>
      <c r="N33" s="3">
        <v>2</v>
      </c>
      <c r="O33" s="3">
        <v>1</v>
      </c>
      <c r="P33" s="2">
        <f t="shared" si="0"/>
        <v>2</v>
      </c>
      <c r="R33" s="3" t="s">
        <v>29</v>
      </c>
      <c r="S33" s="3">
        <v>231</v>
      </c>
      <c r="T33" s="3" t="s">
        <v>5</v>
      </c>
      <c r="U33" s="3">
        <v>2</v>
      </c>
      <c r="V33" s="3">
        <v>1</v>
      </c>
      <c r="W33" s="3">
        <v>1</v>
      </c>
      <c r="X33" s="2">
        <f t="shared" si="1"/>
        <v>3</v>
      </c>
      <c r="Z33" s="3" t="s">
        <v>35</v>
      </c>
      <c r="AA33" s="3">
        <v>26</v>
      </c>
      <c r="AB33" s="3" t="s">
        <v>6</v>
      </c>
      <c r="AC33" s="3">
        <v>18</v>
      </c>
      <c r="AD33" s="3">
        <v>9</v>
      </c>
      <c r="AE33" s="3">
        <v>1</v>
      </c>
      <c r="AF33" s="2">
        <f t="shared" si="2"/>
        <v>27</v>
      </c>
    </row>
    <row r="34" spans="2:32" ht="13.5" customHeight="1" x14ac:dyDescent="0.2">
      <c r="B34" s="3">
        <v>5865</v>
      </c>
      <c r="C34" s="3">
        <v>110</v>
      </c>
      <c r="D34" s="3" t="s">
        <v>2</v>
      </c>
      <c r="E34" s="3">
        <v>0</v>
      </c>
      <c r="F34" s="3">
        <v>1</v>
      </c>
      <c r="G34" s="3">
        <v>0</v>
      </c>
      <c r="H34" s="2">
        <f t="shared" si="3"/>
        <v>1</v>
      </c>
      <c r="J34" s="3" t="s">
        <v>41</v>
      </c>
      <c r="K34" s="3">
        <v>249</v>
      </c>
      <c r="L34" s="3" t="s">
        <v>5</v>
      </c>
      <c r="M34" s="3">
        <v>0</v>
      </c>
      <c r="N34" s="3">
        <v>2</v>
      </c>
      <c r="O34" s="3">
        <v>1</v>
      </c>
      <c r="P34" s="2">
        <f t="shared" si="0"/>
        <v>2</v>
      </c>
      <c r="R34" s="3" t="s">
        <v>26</v>
      </c>
      <c r="S34" s="3">
        <v>248</v>
      </c>
      <c r="T34" s="3" t="s">
        <v>5</v>
      </c>
      <c r="U34" s="3">
        <v>2</v>
      </c>
      <c r="V34" s="3">
        <v>1</v>
      </c>
      <c r="W34" s="3">
        <v>0</v>
      </c>
      <c r="X34" s="2">
        <f t="shared" si="1"/>
        <v>3</v>
      </c>
      <c r="Z34" s="3" t="s">
        <v>35</v>
      </c>
      <c r="AA34" s="3">
        <v>27</v>
      </c>
      <c r="AB34" s="3" t="s">
        <v>6</v>
      </c>
      <c r="AC34" s="3">
        <v>12</v>
      </c>
      <c r="AD34" s="3">
        <v>19</v>
      </c>
      <c r="AE34" s="3">
        <v>1</v>
      </c>
      <c r="AF34" s="2">
        <f t="shared" si="2"/>
        <v>31</v>
      </c>
    </row>
    <row r="35" spans="2:32" ht="13.5" customHeight="1" x14ac:dyDescent="0.2">
      <c r="B35" s="3">
        <v>5865</v>
      </c>
      <c r="C35" s="3">
        <v>177</v>
      </c>
      <c r="D35" s="3" t="s">
        <v>2</v>
      </c>
      <c r="E35" s="3">
        <v>0</v>
      </c>
      <c r="F35" s="3">
        <v>1</v>
      </c>
      <c r="G35" s="3">
        <v>0</v>
      </c>
      <c r="H35" s="2">
        <f t="shared" si="3"/>
        <v>1</v>
      </c>
      <c r="J35" s="3" t="s">
        <v>41</v>
      </c>
      <c r="K35" s="3">
        <v>251</v>
      </c>
      <c r="L35" s="3" t="s">
        <v>5</v>
      </c>
      <c r="M35" s="3">
        <v>0</v>
      </c>
      <c r="N35" s="3">
        <v>2</v>
      </c>
      <c r="O35" s="3">
        <v>1</v>
      </c>
      <c r="P35" s="2">
        <f t="shared" si="0"/>
        <v>2</v>
      </c>
      <c r="R35" s="3" t="s">
        <v>26</v>
      </c>
      <c r="S35" s="3">
        <v>146</v>
      </c>
      <c r="T35" s="3" t="s">
        <v>6</v>
      </c>
      <c r="U35" s="3">
        <v>2</v>
      </c>
      <c r="V35" s="3">
        <v>2</v>
      </c>
      <c r="W35" s="3">
        <v>1</v>
      </c>
      <c r="X35" s="2">
        <f t="shared" si="1"/>
        <v>4</v>
      </c>
      <c r="Z35" s="3" t="s">
        <v>35</v>
      </c>
      <c r="AA35" s="3">
        <v>28</v>
      </c>
      <c r="AB35" s="3" t="s">
        <v>6</v>
      </c>
      <c r="AC35" s="3">
        <v>16</v>
      </c>
      <c r="AD35" s="3">
        <v>20</v>
      </c>
      <c r="AE35" s="3">
        <v>1</v>
      </c>
      <c r="AF35" s="2">
        <f t="shared" si="2"/>
        <v>36</v>
      </c>
    </row>
    <row r="36" spans="2:32" ht="13.5" customHeight="1" x14ac:dyDescent="0.2">
      <c r="B36" s="3">
        <v>5865</v>
      </c>
      <c r="C36" s="3">
        <v>183</v>
      </c>
      <c r="D36" s="3" t="s">
        <v>2</v>
      </c>
      <c r="E36" s="3">
        <v>0</v>
      </c>
      <c r="F36" s="3">
        <v>1</v>
      </c>
      <c r="G36" s="3">
        <v>1</v>
      </c>
      <c r="H36" s="2">
        <f t="shared" si="3"/>
        <v>1</v>
      </c>
      <c r="J36" s="3" t="s">
        <v>41</v>
      </c>
      <c r="K36" s="3">
        <v>261</v>
      </c>
      <c r="L36" s="3" t="s">
        <v>5</v>
      </c>
      <c r="M36" s="3">
        <v>0</v>
      </c>
      <c r="N36" s="3">
        <v>2</v>
      </c>
      <c r="O36" s="3">
        <v>0</v>
      </c>
      <c r="P36" s="2">
        <f t="shared" si="0"/>
        <v>2</v>
      </c>
      <c r="R36" s="3" t="s">
        <v>26</v>
      </c>
      <c r="S36" s="3">
        <v>147</v>
      </c>
      <c r="T36" s="3" t="s">
        <v>6</v>
      </c>
      <c r="U36" s="3">
        <v>2</v>
      </c>
      <c r="V36" s="3">
        <v>2</v>
      </c>
      <c r="W36" s="3">
        <v>0</v>
      </c>
      <c r="X36" s="2">
        <f t="shared" si="1"/>
        <v>4</v>
      </c>
      <c r="Z36" s="3" t="s">
        <v>35</v>
      </c>
      <c r="AA36" s="3">
        <v>29</v>
      </c>
      <c r="AB36" s="3" t="s">
        <v>6</v>
      </c>
      <c r="AC36" s="3">
        <v>15</v>
      </c>
      <c r="AD36" s="3">
        <v>11</v>
      </c>
      <c r="AE36" s="3">
        <v>1</v>
      </c>
      <c r="AF36" s="2">
        <f t="shared" si="2"/>
        <v>26</v>
      </c>
    </row>
    <row r="37" spans="2:32" ht="13.5" customHeight="1" x14ac:dyDescent="0.2">
      <c r="B37" s="3">
        <v>5863</v>
      </c>
      <c r="C37" s="3">
        <v>190</v>
      </c>
      <c r="D37" s="3" t="s">
        <v>2</v>
      </c>
      <c r="E37" s="3">
        <v>0</v>
      </c>
      <c r="F37" s="3">
        <v>1</v>
      </c>
      <c r="G37" s="3">
        <v>1</v>
      </c>
      <c r="H37" s="2">
        <f t="shared" si="3"/>
        <v>1</v>
      </c>
      <c r="J37" s="3" t="s">
        <v>41</v>
      </c>
      <c r="K37" s="3">
        <v>295</v>
      </c>
      <c r="L37" s="3" t="s">
        <v>4</v>
      </c>
      <c r="M37" s="3">
        <v>0</v>
      </c>
      <c r="N37" s="3">
        <v>2</v>
      </c>
      <c r="O37" s="3">
        <v>1</v>
      </c>
      <c r="P37" s="2">
        <f t="shared" si="0"/>
        <v>2</v>
      </c>
      <c r="R37" s="3" t="s">
        <v>25</v>
      </c>
      <c r="S37" s="3">
        <v>167</v>
      </c>
      <c r="T37" s="3" t="s">
        <v>6</v>
      </c>
      <c r="U37" s="3">
        <v>2</v>
      </c>
      <c r="V37" s="3">
        <v>2</v>
      </c>
      <c r="W37" s="3">
        <v>1</v>
      </c>
      <c r="X37" s="2">
        <f t="shared" si="1"/>
        <v>4</v>
      </c>
      <c r="Z37" s="3" t="s">
        <v>35</v>
      </c>
      <c r="AA37" s="3">
        <v>30</v>
      </c>
      <c r="AB37" s="3" t="s">
        <v>6</v>
      </c>
      <c r="AC37" s="3">
        <v>7</v>
      </c>
      <c r="AD37" s="3">
        <v>7</v>
      </c>
      <c r="AE37" s="3">
        <v>1</v>
      </c>
      <c r="AF37" s="2">
        <f t="shared" si="2"/>
        <v>14</v>
      </c>
    </row>
    <row r="38" spans="2:32" ht="13.5" customHeight="1" x14ac:dyDescent="0.2">
      <c r="B38" s="3">
        <v>5863</v>
      </c>
      <c r="C38" s="3">
        <v>194</v>
      </c>
      <c r="D38" s="3" t="s">
        <v>2</v>
      </c>
      <c r="E38" s="3">
        <v>0</v>
      </c>
      <c r="F38" s="3">
        <v>1</v>
      </c>
      <c r="G38" s="3">
        <v>1</v>
      </c>
      <c r="H38" s="2">
        <f t="shared" si="3"/>
        <v>1</v>
      </c>
      <c r="J38" s="3" t="s">
        <v>41</v>
      </c>
      <c r="K38" s="3">
        <v>310</v>
      </c>
      <c r="L38" s="3" t="s">
        <v>6</v>
      </c>
      <c r="M38" s="3">
        <v>0</v>
      </c>
      <c r="N38" s="3">
        <v>2</v>
      </c>
      <c r="O38" s="3">
        <v>1</v>
      </c>
      <c r="P38" s="2">
        <f t="shared" si="0"/>
        <v>2</v>
      </c>
      <c r="R38" s="3" t="s">
        <v>25</v>
      </c>
      <c r="S38" s="3">
        <v>168</v>
      </c>
      <c r="T38" s="3" t="s">
        <v>6</v>
      </c>
      <c r="U38" s="3">
        <v>2</v>
      </c>
      <c r="V38" s="3">
        <v>2</v>
      </c>
      <c r="W38" s="3">
        <v>1</v>
      </c>
      <c r="X38" s="2">
        <f t="shared" si="1"/>
        <v>4</v>
      </c>
      <c r="Z38" s="3" t="s">
        <v>35</v>
      </c>
      <c r="AA38" s="3">
        <v>31</v>
      </c>
      <c r="AB38" s="3" t="s">
        <v>6</v>
      </c>
      <c r="AC38" s="3">
        <v>21</v>
      </c>
      <c r="AD38" s="3">
        <v>18</v>
      </c>
      <c r="AE38" s="3">
        <v>1</v>
      </c>
      <c r="AF38" s="2">
        <f t="shared" si="2"/>
        <v>39</v>
      </c>
    </row>
    <row r="39" spans="2:32" ht="13.5" customHeight="1" x14ac:dyDescent="0.2">
      <c r="B39" s="3">
        <v>5863</v>
      </c>
      <c r="C39" s="3">
        <v>205</v>
      </c>
      <c r="D39" s="3" t="s">
        <v>3</v>
      </c>
      <c r="E39" s="3">
        <v>0</v>
      </c>
      <c r="F39" s="3">
        <v>1</v>
      </c>
      <c r="G39" s="3">
        <v>0</v>
      </c>
      <c r="H39" s="2">
        <f t="shared" si="3"/>
        <v>1</v>
      </c>
      <c r="J39" s="3" t="s">
        <v>40</v>
      </c>
      <c r="K39" s="3">
        <v>134</v>
      </c>
      <c r="L39" s="3" t="s">
        <v>6</v>
      </c>
      <c r="M39" s="3">
        <v>0</v>
      </c>
      <c r="N39" s="3">
        <v>3</v>
      </c>
      <c r="O39" s="3">
        <v>0</v>
      </c>
      <c r="P39" s="2">
        <f t="shared" si="0"/>
        <v>3</v>
      </c>
      <c r="R39" s="3" t="s">
        <v>26</v>
      </c>
      <c r="S39" s="3">
        <v>247</v>
      </c>
      <c r="T39" s="3" t="s">
        <v>5</v>
      </c>
      <c r="U39" s="3">
        <v>2</v>
      </c>
      <c r="V39" s="3">
        <v>2</v>
      </c>
      <c r="W39" s="3">
        <v>1</v>
      </c>
      <c r="X39" s="2">
        <f t="shared" si="1"/>
        <v>4</v>
      </c>
      <c r="Z39" s="3" t="s">
        <v>35</v>
      </c>
      <c r="AA39" s="3">
        <v>32</v>
      </c>
      <c r="AB39" s="3" t="s">
        <v>6</v>
      </c>
      <c r="AC39" s="3">
        <v>7</v>
      </c>
      <c r="AD39" s="3">
        <v>8</v>
      </c>
      <c r="AE39" s="3">
        <v>1</v>
      </c>
      <c r="AF39" s="2">
        <f t="shared" si="2"/>
        <v>15</v>
      </c>
    </row>
    <row r="40" spans="2:32" ht="13.5" customHeight="1" x14ac:dyDescent="0.2">
      <c r="B40" s="3">
        <v>5864</v>
      </c>
      <c r="C40" s="3">
        <v>231</v>
      </c>
      <c r="D40" s="3" t="s">
        <v>3</v>
      </c>
      <c r="E40" s="3">
        <v>0</v>
      </c>
      <c r="F40" s="3">
        <v>1</v>
      </c>
      <c r="G40" s="3">
        <v>1</v>
      </c>
      <c r="H40" s="2">
        <f t="shared" si="3"/>
        <v>1</v>
      </c>
      <c r="J40" s="3" t="s">
        <v>40</v>
      </c>
      <c r="K40" s="3">
        <v>178</v>
      </c>
      <c r="L40" s="3" t="s">
        <v>4</v>
      </c>
      <c r="M40" s="3">
        <v>0</v>
      </c>
      <c r="N40" s="3">
        <v>3</v>
      </c>
      <c r="O40" s="3">
        <v>1</v>
      </c>
      <c r="P40" s="2">
        <f t="shared" si="0"/>
        <v>3</v>
      </c>
      <c r="R40" s="3" t="s">
        <v>26</v>
      </c>
      <c r="S40" s="3">
        <v>260</v>
      </c>
      <c r="T40" s="3" t="s">
        <v>5</v>
      </c>
      <c r="U40" s="3">
        <v>2</v>
      </c>
      <c r="V40" s="3">
        <v>2</v>
      </c>
      <c r="W40" s="3">
        <v>1</v>
      </c>
      <c r="X40" s="2">
        <f t="shared" si="1"/>
        <v>4</v>
      </c>
      <c r="Z40" s="3" t="s">
        <v>35</v>
      </c>
      <c r="AA40" s="3">
        <v>33</v>
      </c>
      <c r="AB40" s="3" t="s">
        <v>6</v>
      </c>
      <c r="AC40" s="3">
        <v>18</v>
      </c>
      <c r="AD40" s="3">
        <v>22</v>
      </c>
      <c r="AE40" s="3">
        <v>1</v>
      </c>
      <c r="AF40" s="2">
        <f t="shared" si="2"/>
        <v>40</v>
      </c>
    </row>
    <row r="41" spans="2:32" ht="13.5" customHeight="1" x14ac:dyDescent="0.2">
      <c r="B41" s="3">
        <v>5864</v>
      </c>
      <c r="C41" s="3">
        <v>236</v>
      </c>
      <c r="D41" s="3" t="s">
        <v>3</v>
      </c>
      <c r="E41" s="3">
        <v>0</v>
      </c>
      <c r="F41" s="3">
        <v>1</v>
      </c>
      <c r="G41" s="3">
        <v>0</v>
      </c>
      <c r="H41" s="2">
        <f t="shared" si="3"/>
        <v>1</v>
      </c>
      <c r="J41" s="3" t="s">
        <v>39</v>
      </c>
      <c r="K41" s="3">
        <v>5</v>
      </c>
      <c r="L41" s="3" t="s">
        <v>4</v>
      </c>
      <c r="M41" s="3">
        <v>0</v>
      </c>
      <c r="N41" s="3">
        <v>5</v>
      </c>
      <c r="O41" s="3">
        <v>1</v>
      </c>
      <c r="P41" s="2">
        <f t="shared" si="0"/>
        <v>5</v>
      </c>
      <c r="R41" s="3" t="s">
        <v>25</v>
      </c>
      <c r="S41" s="3">
        <v>274</v>
      </c>
      <c r="T41" s="3" t="s">
        <v>5</v>
      </c>
      <c r="U41" s="3">
        <v>2</v>
      </c>
      <c r="V41" s="3">
        <v>2</v>
      </c>
      <c r="W41" s="3">
        <v>1</v>
      </c>
      <c r="X41" s="2">
        <f t="shared" si="1"/>
        <v>4</v>
      </c>
      <c r="Z41" s="3" t="s">
        <v>35</v>
      </c>
      <c r="AA41" s="3">
        <v>34</v>
      </c>
      <c r="AB41" s="3" t="s">
        <v>6</v>
      </c>
      <c r="AC41" s="3">
        <v>16</v>
      </c>
      <c r="AD41" s="3">
        <v>13</v>
      </c>
      <c r="AE41" s="3">
        <v>1</v>
      </c>
      <c r="AF41" s="2">
        <f t="shared" si="2"/>
        <v>29</v>
      </c>
    </row>
    <row r="42" spans="2:32" ht="13.5" customHeight="1" x14ac:dyDescent="0.2">
      <c r="B42" s="3">
        <v>5864</v>
      </c>
      <c r="C42" s="3">
        <v>241</v>
      </c>
      <c r="D42" s="3" t="s">
        <v>3</v>
      </c>
      <c r="E42" s="3">
        <v>0</v>
      </c>
      <c r="F42" s="3">
        <v>1</v>
      </c>
      <c r="G42" s="3">
        <v>0</v>
      </c>
      <c r="H42" s="2">
        <f t="shared" si="3"/>
        <v>1</v>
      </c>
      <c r="J42" s="3" t="s">
        <v>40</v>
      </c>
      <c r="K42" s="3">
        <v>90</v>
      </c>
      <c r="L42" s="3" t="s">
        <v>6</v>
      </c>
      <c r="M42" s="3">
        <v>1</v>
      </c>
      <c r="N42" s="3">
        <v>0</v>
      </c>
      <c r="O42" s="3">
        <v>1</v>
      </c>
      <c r="P42" s="2">
        <f t="shared" si="0"/>
        <v>1</v>
      </c>
      <c r="R42" s="3" t="s">
        <v>27</v>
      </c>
      <c r="S42" s="3">
        <v>286</v>
      </c>
      <c r="T42" s="3" t="s">
        <v>5</v>
      </c>
      <c r="U42" s="3">
        <v>2</v>
      </c>
      <c r="V42" s="3">
        <v>2</v>
      </c>
      <c r="W42" s="3">
        <v>1</v>
      </c>
      <c r="X42" s="2">
        <f t="shared" si="1"/>
        <v>4</v>
      </c>
      <c r="Z42" s="3" t="s">
        <v>35</v>
      </c>
      <c r="AA42" s="3">
        <v>35</v>
      </c>
      <c r="AB42" s="3" t="s">
        <v>6</v>
      </c>
      <c r="AC42" s="3">
        <v>22</v>
      </c>
      <c r="AD42" s="3">
        <v>22</v>
      </c>
      <c r="AE42" s="3">
        <v>1</v>
      </c>
      <c r="AF42" s="2">
        <f t="shared" si="2"/>
        <v>44</v>
      </c>
    </row>
    <row r="43" spans="2:32" ht="13.5" customHeight="1" x14ac:dyDescent="0.2">
      <c r="B43" s="3">
        <v>5865</v>
      </c>
      <c r="C43" s="3">
        <v>265</v>
      </c>
      <c r="D43" s="3" t="s">
        <v>3</v>
      </c>
      <c r="E43" s="3">
        <v>0</v>
      </c>
      <c r="F43" s="3">
        <v>1</v>
      </c>
      <c r="G43" s="3">
        <v>0</v>
      </c>
      <c r="H43" s="2">
        <f t="shared" si="3"/>
        <v>1</v>
      </c>
      <c r="J43" s="3" t="s">
        <v>39</v>
      </c>
      <c r="K43" s="3">
        <v>53</v>
      </c>
      <c r="L43" s="3" t="s">
        <v>4</v>
      </c>
      <c r="M43" s="3">
        <v>1</v>
      </c>
      <c r="N43" s="3">
        <v>1</v>
      </c>
      <c r="O43" s="3">
        <v>0</v>
      </c>
      <c r="P43" s="2">
        <f t="shared" si="0"/>
        <v>2</v>
      </c>
      <c r="R43" s="3" t="s">
        <v>28</v>
      </c>
      <c r="S43" s="3">
        <v>293</v>
      </c>
      <c r="T43" s="3" t="s">
        <v>5</v>
      </c>
      <c r="U43" s="3">
        <v>2</v>
      </c>
      <c r="V43" s="3">
        <v>2</v>
      </c>
      <c r="W43" s="3">
        <v>0</v>
      </c>
      <c r="X43" s="2">
        <f t="shared" si="1"/>
        <v>4</v>
      </c>
      <c r="Z43" s="3" t="s">
        <v>35</v>
      </c>
      <c r="AA43" s="3">
        <v>36</v>
      </c>
      <c r="AB43" s="3" t="s">
        <v>6</v>
      </c>
      <c r="AC43" s="3">
        <v>36</v>
      </c>
      <c r="AD43" s="3">
        <v>28</v>
      </c>
      <c r="AE43" s="3">
        <v>1</v>
      </c>
      <c r="AF43" s="2">
        <f t="shared" si="2"/>
        <v>64</v>
      </c>
    </row>
    <row r="44" spans="2:32" ht="13.5" customHeight="1" x14ac:dyDescent="0.2">
      <c r="B44" s="3">
        <v>5865</v>
      </c>
      <c r="C44" s="3">
        <v>300</v>
      </c>
      <c r="D44" s="3" t="s">
        <v>3</v>
      </c>
      <c r="E44" s="3">
        <v>0</v>
      </c>
      <c r="F44" s="3">
        <v>1</v>
      </c>
      <c r="G44" s="3">
        <v>0</v>
      </c>
      <c r="H44" s="2">
        <f t="shared" si="3"/>
        <v>1</v>
      </c>
      <c r="J44" s="3" t="s">
        <v>39</v>
      </c>
      <c r="K44" s="3">
        <v>85</v>
      </c>
      <c r="L44" s="3" t="s">
        <v>6</v>
      </c>
      <c r="M44" s="3">
        <v>1</v>
      </c>
      <c r="N44" s="3">
        <v>1</v>
      </c>
      <c r="O44" s="3">
        <v>0</v>
      </c>
      <c r="P44" s="2">
        <f t="shared" si="0"/>
        <v>2</v>
      </c>
      <c r="R44" s="3" t="s">
        <v>28</v>
      </c>
      <c r="S44" s="3">
        <v>295</v>
      </c>
      <c r="T44" s="3" t="s">
        <v>5</v>
      </c>
      <c r="U44" s="3">
        <v>2</v>
      </c>
      <c r="V44" s="3">
        <v>2</v>
      </c>
      <c r="W44" s="3">
        <v>0</v>
      </c>
      <c r="X44" s="2">
        <f t="shared" si="1"/>
        <v>4</v>
      </c>
      <c r="Z44" s="3" t="s">
        <v>35</v>
      </c>
      <c r="AA44" s="3">
        <v>37</v>
      </c>
      <c r="AB44" s="3" t="s">
        <v>6</v>
      </c>
      <c r="AC44" s="3">
        <v>4</v>
      </c>
      <c r="AD44" s="3">
        <v>5</v>
      </c>
      <c r="AE44" s="3">
        <v>1</v>
      </c>
      <c r="AF44" s="2">
        <f t="shared" si="2"/>
        <v>9</v>
      </c>
    </row>
    <row r="45" spans="2:32" ht="13.5" customHeight="1" x14ac:dyDescent="0.2">
      <c r="B45" s="3">
        <v>5865</v>
      </c>
      <c r="C45" s="3">
        <v>41</v>
      </c>
      <c r="D45" s="3" t="s">
        <v>1</v>
      </c>
      <c r="E45" s="3">
        <v>1</v>
      </c>
      <c r="F45" s="3">
        <v>0</v>
      </c>
      <c r="G45" s="3">
        <v>1</v>
      </c>
      <c r="H45" s="2">
        <f t="shared" si="3"/>
        <v>1</v>
      </c>
      <c r="J45" s="3" t="s">
        <v>40</v>
      </c>
      <c r="K45" s="3">
        <v>140</v>
      </c>
      <c r="L45" s="3" t="s">
        <v>6</v>
      </c>
      <c r="M45" s="3">
        <v>1</v>
      </c>
      <c r="N45" s="3">
        <v>1</v>
      </c>
      <c r="O45" s="3">
        <v>0</v>
      </c>
      <c r="P45" s="2">
        <f t="shared" si="0"/>
        <v>2</v>
      </c>
      <c r="R45" s="3" t="s">
        <v>28</v>
      </c>
      <c r="S45" s="3">
        <v>38</v>
      </c>
      <c r="T45" s="3" t="s">
        <v>4</v>
      </c>
      <c r="U45" s="3">
        <v>2</v>
      </c>
      <c r="V45" s="3">
        <v>3</v>
      </c>
      <c r="W45" s="3">
        <v>1</v>
      </c>
      <c r="X45" s="2">
        <f t="shared" si="1"/>
        <v>5</v>
      </c>
      <c r="Z45" s="3" t="s">
        <v>35</v>
      </c>
      <c r="AA45" s="3">
        <v>38</v>
      </c>
      <c r="AB45" s="3" t="s">
        <v>6</v>
      </c>
      <c r="AC45" s="3">
        <v>24</v>
      </c>
      <c r="AD45" s="3">
        <v>26</v>
      </c>
      <c r="AE45" s="3">
        <v>1</v>
      </c>
      <c r="AF45" s="2">
        <f t="shared" si="2"/>
        <v>50</v>
      </c>
    </row>
    <row r="46" spans="2:32" ht="13.5" customHeight="1" x14ac:dyDescent="0.2">
      <c r="B46" s="3">
        <v>5865</v>
      </c>
      <c r="C46" s="3">
        <v>49</v>
      </c>
      <c r="D46" s="3" t="s">
        <v>1</v>
      </c>
      <c r="E46" s="3">
        <v>1</v>
      </c>
      <c r="F46" s="3">
        <v>0</v>
      </c>
      <c r="G46" s="3">
        <v>1</v>
      </c>
      <c r="H46" s="2">
        <f t="shared" si="3"/>
        <v>1</v>
      </c>
      <c r="J46" s="3" t="s">
        <v>41</v>
      </c>
      <c r="K46" s="3">
        <v>200</v>
      </c>
      <c r="L46" s="3" t="s">
        <v>6</v>
      </c>
      <c r="M46" s="3">
        <v>1</v>
      </c>
      <c r="N46" s="3">
        <v>1</v>
      </c>
      <c r="O46" s="3">
        <v>1</v>
      </c>
      <c r="P46" s="2">
        <f t="shared" si="0"/>
        <v>2</v>
      </c>
      <c r="R46" s="3" t="s">
        <v>26</v>
      </c>
      <c r="S46" s="3">
        <v>43</v>
      </c>
      <c r="T46" s="3" t="s">
        <v>4</v>
      </c>
      <c r="U46" s="3">
        <v>2</v>
      </c>
      <c r="V46" s="3">
        <v>3</v>
      </c>
      <c r="W46" s="3">
        <v>1</v>
      </c>
      <c r="X46" s="2">
        <f t="shared" si="1"/>
        <v>5</v>
      </c>
      <c r="Z46" s="3" t="s">
        <v>35</v>
      </c>
      <c r="AA46" s="3">
        <v>39</v>
      </c>
      <c r="AB46" s="3" t="s">
        <v>6</v>
      </c>
      <c r="AC46" s="3">
        <v>2</v>
      </c>
      <c r="AD46" s="3">
        <v>3</v>
      </c>
      <c r="AE46" s="3">
        <v>1</v>
      </c>
      <c r="AF46" s="2">
        <f t="shared" si="2"/>
        <v>5</v>
      </c>
    </row>
    <row r="47" spans="2:32" ht="13.5" customHeight="1" x14ac:dyDescent="0.2">
      <c r="B47" s="3">
        <v>5865</v>
      </c>
      <c r="C47" s="3">
        <v>53</v>
      </c>
      <c r="D47" s="3" t="s">
        <v>1</v>
      </c>
      <c r="E47" s="3">
        <v>1</v>
      </c>
      <c r="F47" s="3">
        <v>0</v>
      </c>
      <c r="G47" s="3">
        <v>0</v>
      </c>
      <c r="H47" s="2">
        <f t="shared" si="3"/>
        <v>1</v>
      </c>
      <c r="J47" s="3" t="s">
        <v>39</v>
      </c>
      <c r="K47" s="3">
        <v>21</v>
      </c>
      <c r="L47" s="3" t="s">
        <v>6</v>
      </c>
      <c r="M47" s="3">
        <v>1</v>
      </c>
      <c r="N47" s="3">
        <v>2</v>
      </c>
      <c r="O47" s="3">
        <v>1</v>
      </c>
      <c r="P47" s="2">
        <f t="shared" si="0"/>
        <v>3</v>
      </c>
      <c r="R47" s="3" t="s">
        <v>26</v>
      </c>
      <c r="S47" s="3">
        <v>46</v>
      </c>
      <c r="T47" s="3" t="s">
        <v>4</v>
      </c>
      <c r="U47" s="3">
        <v>2</v>
      </c>
      <c r="V47" s="3">
        <v>3</v>
      </c>
      <c r="W47" s="3">
        <v>1</v>
      </c>
      <c r="X47" s="2">
        <f t="shared" si="1"/>
        <v>5</v>
      </c>
      <c r="Z47" s="3" t="s">
        <v>35</v>
      </c>
      <c r="AA47" s="3">
        <v>40</v>
      </c>
      <c r="AB47" s="3" t="s">
        <v>6</v>
      </c>
      <c r="AC47" s="3">
        <v>5</v>
      </c>
      <c r="AD47" s="3">
        <v>6</v>
      </c>
      <c r="AE47" s="3">
        <v>1</v>
      </c>
      <c r="AF47" s="2">
        <f t="shared" si="2"/>
        <v>11</v>
      </c>
    </row>
    <row r="48" spans="2:32" ht="13.5" customHeight="1" x14ac:dyDescent="0.2">
      <c r="B48" s="3">
        <v>5865</v>
      </c>
      <c r="C48" s="3">
        <v>57</v>
      </c>
      <c r="D48" s="3" t="s">
        <v>1</v>
      </c>
      <c r="E48" s="3">
        <v>1</v>
      </c>
      <c r="F48" s="3">
        <v>0</v>
      </c>
      <c r="G48" s="3">
        <v>1</v>
      </c>
      <c r="H48" s="2">
        <f t="shared" si="3"/>
        <v>1</v>
      </c>
      <c r="J48" s="3" t="s">
        <v>40</v>
      </c>
      <c r="K48" s="3">
        <v>138</v>
      </c>
      <c r="L48" s="3" t="s">
        <v>6</v>
      </c>
      <c r="M48" s="3">
        <v>1</v>
      </c>
      <c r="N48" s="3">
        <v>2</v>
      </c>
      <c r="O48" s="3">
        <v>1</v>
      </c>
      <c r="P48" s="2">
        <f t="shared" si="0"/>
        <v>3</v>
      </c>
      <c r="R48" s="3" t="s">
        <v>26</v>
      </c>
      <c r="S48" s="3">
        <v>56</v>
      </c>
      <c r="T48" s="3" t="s">
        <v>4</v>
      </c>
      <c r="U48" s="3">
        <v>2</v>
      </c>
      <c r="V48" s="3">
        <v>3</v>
      </c>
      <c r="W48" s="3">
        <v>1</v>
      </c>
      <c r="X48" s="2">
        <f t="shared" si="1"/>
        <v>5</v>
      </c>
      <c r="Z48" s="3" t="s">
        <v>35</v>
      </c>
      <c r="AA48" s="3">
        <v>41</v>
      </c>
      <c r="AB48" s="3" t="s">
        <v>6</v>
      </c>
      <c r="AC48" s="3">
        <v>16</v>
      </c>
      <c r="AD48" s="3">
        <v>14</v>
      </c>
      <c r="AE48" s="3">
        <v>1</v>
      </c>
      <c r="AF48" s="2">
        <f t="shared" si="2"/>
        <v>30</v>
      </c>
    </row>
    <row r="49" spans="2:32" ht="13.5" customHeight="1" x14ac:dyDescent="0.2">
      <c r="B49" s="3">
        <v>5865</v>
      </c>
      <c r="C49" s="3">
        <v>66</v>
      </c>
      <c r="D49" s="3" t="s">
        <v>1</v>
      </c>
      <c r="E49" s="3">
        <v>1</v>
      </c>
      <c r="F49" s="3">
        <v>0</v>
      </c>
      <c r="G49" s="3">
        <v>0</v>
      </c>
      <c r="H49" s="2">
        <f t="shared" si="3"/>
        <v>1</v>
      </c>
      <c r="J49" s="3" t="s">
        <v>40</v>
      </c>
      <c r="K49" s="3">
        <v>145</v>
      </c>
      <c r="L49" s="3" t="s">
        <v>6</v>
      </c>
      <c r="M49" s="3">
        <v>1</v>
      </c>
      <c r="N49" s="3">
        <v>2</v>
      </c>
      <c r="O49" s="3">
        <v>1</v>
      </c>
      <c r="P49" s="2">
        <f t="shared" si="0"/>
        <v>3</v>
      </c>
      <c r="R49" s="3" t="s">
        <v>30</v>
      </c>
      <c r="S49" s="3">
        <v>79</v>
      </c>
      <c r="T49" s="3" t="s">
        <v>4</v>
      </c>
      <c r="U49" s="3">
        <v>2</v>
      </c>
      <c r="V49" s="3">
        <v>3</v>
      </c>
      <c r="W49" s="3">
        <v>1</v>
      </c>
      <c r="X49" s="2">
        <f t="shared" si="1"/>
        <v>5</v>
      </c>
      <c r="Z49" s="3" t="s">
        <v>35</v>
      </c>
      <c r="AA49" s="3">
        <v>42</v>
      </c>
      <c r="AB49" s="3" t="s">
        <v>6</v>
      </c>
      <c r="AC49" s="3">
        <v>16</v>
      </c>
      <c r="AD49" s="3">
        <v>12</v>
      </c>
      <c r="AE49" s="3">
        <v>1</v>
      </c>
      <c r="AF49" s="2">
        <f t="shared" si="2"/>
        <v>28</v>
      </c>
    </row>
    <row r="50" spans="2:32" ht="13.5" customHeight="1" x14ac:dyDescent="0.2">
      <c r="B50" s="3">
        <v>5865</v>
      </c>
      <c r="C50" s="3">
        <v>76</v>
      </c>
      <c r="D50" s="3" t="s">
        <v>1</v>
      </c>
      <c r="E50" s="3">
        <v>1</v>
      </c>
      <c r="F50" s="3">
        <v>0</v>
      </c>
      <c r="G50" s="3">
        <v>0</v>
      </c>
      <c r="H50" s="2">
        <f t="shared" si="3"/>
        <v>1</v>
      </c>
      <c r="J50" s="3" t="s">
        <v>41</v>
      </c>
      <c r="K50" s="3">
        <v>231</v>
      </c>
      <c r="L50" s="3" t="s">
        <v>6</v>
      </c>
      <c r="M50" s="3">
        <v>1</v>
      </c>
      <c r="N50" s="3">
        <v>2</v>
      </c>
      <c r="O50" s="3">
        <v>1</v>
      </c>
      <c r="P50" s="2">
        <f t="shared" si="0"/>
        <v>3</v>
      </c>
      <c r="R50" s="3" t="s">
        <v>28</v>
      </c>
      <c r="S50" s="3">
        <v>118</v>
      </c>
      <c r="T50" s="3" t="s">
        <v>6</v>
      </c>
      <c r="U50" s="3">
        <v>2</v>
      </c>
      <c r="V50" s="3">
        <v>3</v>
      </c>
      <c r="W50" s="3">
        <v>1</v>
      </c>
      <c r="X50" s="2">
        <f t="shared" si="1"/>
        <v>5</v>
      </c>
      <c r="Z50" s="3" t="s">
        <v>35</v>
      </c>
      <c r="AA50" s="3">
        <v>43</v>
      </c>
      <c r="AB50" s="3" t="s">
        <v>6</v>
      </c>
      <c r="AC50" s="3">
        <v>8</v>
      </c>
      <c r="AD50" s="3">
        <v>16</v>
      </c>
      <c r="AE50" s="3">
        <v>1</v>
      </c>
      <c r="AF50" s="2">
        <f t="shared" si="2"/>
        <v>24</v>
      </c>
    </row>
    <row r="51" spans="2:32" ht="13.5" customHeight="1" x14ac:dyDescent="0.2">
      <c r="B51" s="3">
        <v>5865</v>
      </c>
      <c r="C51" s="3">
        <v>80</v>
      </c>
      <c r="D51" s="3" t="s">
        <v>1</v>
      </c>
      <c r="E51" s="3">
        <v>1</v>
      </c>
      <c r="F51" s="3">
        <v>0</v>
      </c>
      <c r="G51" s="3">
        <v>0</v>
      </c>
      <c r="H51" s="2">
        <f t="shared" si="3"/>
        <v>1</v>
      </c>
      <c r="J51" s="3" t="s">
        <v>39</v>
      </c>
      <c r="K51" s="3">
        <v>4</v>
      </c>
      <c r="L51" s="3" t="s">
        <v>4</v>
      </c>
      <c r="M51" s="3">
        <v>1</v>
      </c>
      <c r="N51" s="3">
        <v>3</v>
      </c>
      <c r="O51" s="3">
        <v>1</v>
      </c>
      <c r="P51" s="2">
        <f t="shared" si="0"/>
        <v>4</v>
      </c>
      <c r="R51" s="3" t="s">
        <v>29</v>
      </c>
      <c r="S51" s="3">
        <v>139</v>
      </c>
      <c r="T51" s="3" t="s">
        <v>6</v>
      </c>
      <c r="U51" s="3">
        <v>2</v>
      </c>
      <c r="V51" s="3">
        <v>3</v>
      </c>
      <c r="W51" s="3">
        <v>1</v>
      </c>
      <c r="X51" s="2">
        <f t="shared" si="1"/>
        <v>5</v>
      </c>
      <c r="Z51" s="3" t="s">
        <v>35</v>
      </c>
      <c r="AA51" s="3">
        <v>44</v>
      </c>
      <c r="AB51" s="3" t="s">
        <v>6</v>
      </c>
      <c r="AC51" s="3">
        <v>8</v>
      </c>
      <c r="AD51" s="3">
        <v>10</v>
      </c>
      <c r="AE51" s="3">
        <v>1</v>
      </c>
      <c r="AF51" s="2">
        <f t="shared" si="2"/>
        <v>18</v>
      </c>
    </row>
    <row r="52" spans="2:32" ht="13.5" customHeight="1" x14ac:dyDescent="0.2">
      <c r="B52" s="3">
        <v>5865</v>
      </c>
      <c r="C52" s="3">
        <v>98</v>
      </c>
      <c r="D52" s="3" t="s">
        <v>1</v>
      </c>
      <c r="E52" s="3">
        <v>1</v>
      </c>
      <c r="F52" s="3">
        <v>0</v>
      </c>
      <c r="G52" s="3">
        <v>0</v>
      </c>
      <c r="H52" s="2">
        <f t="shared" si="3"/>
        <v>1</v>
      </c>
      <c r="J52" s="3" t="s">
        <v>39</v>
      </c>
      <c r="K52" s="3">
        <v>20</v>
      </c>
      <c r="L52" s="3" t="s">
        <v>6</v>
      </c>
      <c r="M52" s="3">
        <v>1</v>
      </c>
      <c r="N52" s="3">
        <v>3</v>
      </c>
      <c r="O52" s="3">
        <v>1</v>
      </c>
      <c r="P52" s="2">
        <f t="shared" si="0"/>
        <v>4</v>
      </c>
      <c r="R52" s="3" t="s">
        <v>26</v>
      </c>
      <c r="S52" s="3">
        <v>144</v>
      </c>
      <c r="T52" s="3" t="s">
        <v>6</v>
      </c>
      <c r="U52" s="3">
        <v>2</v>
      </c>
      <c r="V52" s="3">
        <v>3</v>
      </c>
      <c r="W52" s="3">
        <v>0</v>
      </c>
      <c r="X52" s="2">
        <f t="shared" si="1"/>
        <v>5</v>
      </c>
      <c r="Z52" s="3" t="s">
        <v>35</v>
      </c>
      <c r="AA52" s="3">
        <v>45</v>
      </c>
      <c r="AB52" s="3" t="s">
        <v>6</v>
      </c>
      <c r="AC52" s="3">
        <v>6</v>
      </c>
      <c r="AD52" s="3">
        <v>3</v>
      </c>
      <c r="AE52" s="3">
        <v>1</v>
      </c>
      <c r="AF52" s="2">
        <f t="shared" si="2"/>
        <v>9</v>
      </c>
    </row>
    <row r="53" spans="2:32" ht="13.5" customHeight="1" x14ac:dyDescent="0.2">
      <c r="B53" s="3">
        <v>5865</v>
      </c>
      <c r="C53" s="3">
        <v>108</v>
      </c>
      <c r="D53" s="3" t="s">
        <v>2</v>
      </c>
      <c r="E53" s="3">
        <v>1</v>
      </c>
      <c r="F53" s="3">
        <v>0</v>
      </c>
      <c r="G53" s="3">
        <v>0</v>
      </c>
      <c r="H53" s="2">
        <f t="shared" si="3"/>
        <v>1</v>
      </c>
      <c r="J53" s="3" t="s">
        <v>39</v>
      </c>
      <c r="K53" s="3">
        <v>30</v>
      </c>
      <c r="L53" s="3" t="s">
        <v>6</v>
      </c>
      <c r="M53" s="3">
        <v>1</v>
      </c>
      <c r="N53" s="3">
        <v>3</v>
      </c>
      <c r="O53" s="3">
        <v>1</v>
      </c>
      <c r="P53" s="2">
        <f t="shared" si="0"/>
        <v>4</v>
      </c>
      <c r="R53" s="3" t="s">
        <v>25</v>
      </c>
      <c r="S53" s="3">
        <v>164</v>
      </c>
      <c r="T53" s="3" t="s">
        <v>6</v>
      </c>
      <c r="U53" s="3">
        <v>2</v>
      </c>
      <c r="V53" s="3">
        <v>3</v>
      </c>
      <c r="W53" s="3">
        <v>1</v>
      </c>
      <c r="X53" s="2">
        <f t="shared" si="1"/>
        <v>5</v>
      </c>
      <c r="Z53" s="3" t="s">
        <v>35</v>
      </c>
      <c r="AA53" s="3">
        <v>46</v>
      </c>
      <c r="AB53" s="3" t="s">
        <v>6</v>
      </c>
      <c r="AC53" s="3">
        <v>21</v>
      </c>
      <c r="AD53" s="3">
        <v>15</v>
      </c>
      <c r="AE53" s="3">
        <v>1</v>
      </c>
      <c r="AF53" s="2">
        <f t="shared" si="2"/>
        <v>36</v>
      </c>
    </row>
    <row r="54" spans="2:32" ht="13.5" customHeight="1" x14ac:dyDescent="0.2">
      <c r="B54" s="3">
        <v>5865</v>
      </c>
      <c r="C54" s="3">
        <v>111</v>
      </c>
      <c r="D54" s="3" t="s">
        <v>2</v>
      </c>
      <c r="E54" s="3">
        <v>1</v>
      </c>
      <c r="F54" s="3">
        <v>0</v>
      </c>
      <c r="G54" s="3">
        <v>0</v>
      </c>
      <c r="H54" s="2">
        <f t="shared" si="3"/>
        <v>1</v>
      </c>
      <c r="J54" s="3" t="s">
        <v>39</v>
      </c>
      <c r="K54" s="3">
        <v>41</v>
      </c>
      <c r="L54" s="3" t="s">
        <v>5</v>
      </c>
      <c r="M54" s="3">
        <v>1</v>
      </c>
      <c r="N54" s="3">
        <v>3</v>
      </c>
      <c r="O54" s="3">
        <v>1</v>
      </c>
      <c r="P54" s="2">
        <f t="shared" si="0"/>
        <v>4</v>
      </c>
      <c r="R54" s="3" t="s">
        <v>28</v>
      </c>
      <c r="S54" s="3">
        <v>206</v>
      </c>
      <c r="T54" s="3" t="s">
        <v>5</v>
      </c>
      <c r="U54" s="3">
        <v>2</v>
      </c>
      <c r="V54" s="3">
        <v>3</v>
      </c>
      <c r="W54" s="3">
        <v>1</v>
      </c>
      <c r="X54" s="2">
        <f t="shared" si="1"/>
        <v>5</v>
      </c>
      <c r="Z54" s="3" t="s">
        <v>35</v>
      </c>
      <c r="AA54" s="3">
        <v>47</v>
      </c>
      <c r="AB54" s="3" t="s">
        <v>6</v>
      </c>
      <c r="AC54" s="3">
        <v>6</v>
      </c>
      <c r="AD54" s="3">
        <v>6</v>
      </c>
      <c r="AE54" s="3">
        <v>1</v>
      </c>
      <c r="AF54" s="2">
        <f t="shared" si="2"/>
        <v>12</v>
      </c>
    </row>
    <row r="55" spans="2:32" ht="13.5" customHeight="1" x14ac:dyDescent="0.2">
      <c r="B55" s="3">
        <v>5865</v>
      </c>
      <c r="C55" s="3">
        <v>137</v>
      </c>
      <c r="D55" s="3" t="s">
        <v>2</v>
      </c>
      <c r="E55" s="3">
        <v>1</v>
      </c>
      <c r="F55" s="3">
        <v>0</v>
      </c>
      <c r="G55" s="3">
        <v>0</v>
      </c>
      <c r="H55" s="2">
        <f t="shared" si="3"/>
        <v>1</v>
      </c>
      <c r="J55" s="3" t="s">
        <v>40</v>
      </c>
      <c r="K55" s="3">
        <v>131</v>
      </c>
      <c r="L55" s="3" t="s">
        <v>6</v>
      </c>
      <c r="M55" s="3">
        <v>1</v>
      </c>
      <c r="N55" s="3">
        <v>3</v>
      </c>
      <c r="O55" s="3">
        <v>1</v>
      </c>
      <c r="P55" s="2">
        <f t="shared" si="0"/>
        <v>4</v>
      </c>
      <c r="R55" s="3" t="s">
        <v>28</v>
      </c>
      <c r="S55" s="3">
        <v>292</v>
      </c>
      <c r="T55" s="3" t="s">
        <v>5</v>
      </c>
      <c r="U55" s="3">
        <v>2</v>
      </c>
      <c r="V55" s="3">
        <v>3</v>
      </c>
      <c r="W55" s="3">
        <v>1</v>
      </c>
      <c r="X55" s="2">
        <f t="shared" si="1"/>
        <v>5</v>
      </c>
      <c r="Z55" s="3" t="s">
        <v>35</v>
      </c>
      <c r="AA55" s="3">
        <v>48</v>
      </c>
      <c r="AB55" s="3" t="s">
        <v>6</v>
      </c>
      <c r="AC55" s="3">
        <v>6</v>
      </c>
      <c r="AD55" s="3">
        <v>1</v>
      </c>
      <c r="AE55" s="3">
        <v>0</v>
      </c>
      <c r="AF55" s="2">
        <f t="shared" si="2"/>
        <v>7</v>
      </c>
    </row>
    <row r="56" spans="2:32" ht="13.5" customHeight="1" x14ac:dyDescent="0.2">
      <c r="B56" s="3">
        <v>5865</v>
      </c>
      <c r="C56" s="3">
        <v>156</v>
      </c>
      <c r="D56" s="3" t="s">
        <v>2</v>
      </c>
      <c r="E56" s="3">
        <v>1</v>
      </c>
      <c r="F56" s="3">
        <v>0</v>
      </c>
      <c r="G56" s="3">
        <v>0</v>
      </c>
      <c r="H56" s="2">
        <f t="shared" si="3"/>
        <v>1</v>
      </c>
      <c r="J56" s="3" t="s">
        <v>40</v>
      </c>
      <c r="K56" s="3">
        <v>179</v>
      </c>
      <c r="L56" s="3" t="s">
        <v>4</v>
      </c>
      <c r="M56" s="3">
        <v>1</v>
      </c>
      <c r="N56" s="3">
        <v>3</v>
      </c>
      <c r="O56" s="3">
        <v>1</v>
      </c>
      <c r="P56" s="2">
        <f t="shared" si="0"/>
        <v>4</v>
      </c>
      <c r="R56" s="3" t="s">
        <v>28</v>
      </c>
      <c r="S56" s="3">
        <v>22</v>
      </c>
      <c r="T56" s="3" t="s">
        <v>4</v>
      </c>
      <c r="U56" s="3">
        <v>2</v>
      </c>
      <c r="V56" s="3">
        <v>4</v>
      </c>
      <c r="W56" s="3">
        <v>1</v>
      </c>
      <c r="X56" s="2">
        <f t="shared" si="1"/>
        <v>6</v>
      </c>
      <c r="Z56" s="3" t="s">
        <v>35</v>
      </c>
      <c r="AA56" s="3">
        <v>49</v>
      </c>
      <c r="AB56" s="3" t="s">
        <v>6</v>
      </c>
      <c r="AC56" s="3">
        <v>10</v>
      </c>
      <c r="AD56" s="3">
        <v>12</v>
      </c>
      <c r="AE56" s="3">
        <v>1</v>
      </c>
      <c r="AF56" s="2">
        <f t="shared" si="2"/>
        <v>22</v>
      </c>
    </row>
    <row r="57" spans="2:32" ht="13.5" customHeight="1" x14ac:dyDescent="0.2">
      <c r="B57" s="3">
        <v>5863</v>
      </c>
      <c r="C57" s="3">
        <v>201</v>
      </c>
      <c r="D57" s="3" t="s">
        <v>3</v>
      </c>
      <c r="E57" s="3">
        <v>1</v>
      </c>
      <c r="F57" s="3">
        <v>0</v>
      </c>
      <c r="G57" s="3">
        <v>0</v>
      </c>
      <c r="H57" s="2">
        <f t="shared" si="3"/>
        <v>1</v>
      </c>
      <c r="J57" s="3" t="s">
        <v>39</v>
      </c>
      <c r="K57" s="3">
        <v>25</v>
      </c>
      <c r="L57" s="3" t="s">
        <v>6</v>
      </c>
      <c r="M57" s="3">
        <v>1</v>
      </c>
      <c r="N57" s="3">
        <v>4</v>
      </c>
      <c r="O57" s="3">
        <v>1</v>
      </c>
      <c r="P57" s="2">
        <f t="shared" si="0"/>
        <v>5</v>
      </c>
      <c r="R57" s="3" t="s">
        <v>28</v>
      </c>
      <c r="S57" s="3">
        <v>39</v>
      </c>
      <c r="T57" s="3" t="s">
        <v>4</v>
      </c>
      <c r="U57" s="3">
        <v>2</v>
      </c>
      <c r="V57" s="3">
        <v>4</v>
      </c>
      <c r="W57" s="3">
        <v>1</v>
      </c>
      <c r="X57" s="2">
        <f t="shared" si="1"/>
        <v>6</v>
      </c>
      <c r="Z57" s="3" t="s">
        <v>35</v>
      </c>
      <c r="AA57" s="3">
        <v>50</v>
      </c>
      <c r="AB57" s="3" t="s">
        <v>6</v>
      </c>
      <c r="AC57" s="3">
        <v>18</v>
      </c>
      <c r="AD57" s="3">
        <v>10</v>
      </c>
      <c r="AE57" s="3">
        <v>1</v>
      </c>
      <c r="AF57" s="2">
        <f t="shared" si="2"/>
        <v>28</v>
      </c>
    </row>
    <row r="58" spans="2:32" ht="13.5" customHeight="1" x14ac:dyDescent="0.2">
      <c r="B58" s="3">
        <v>5863</v>
      </c>
      <c r="C58" s="3">
        <v>204</v>
      </c>
      <c r="D58" s="3" t="s">
        <v>3</v>
      </c>
      <c r="E58" s="3">
        <v>1</v>
      </c>
      <c r="F58" s="3">
        <v>0</v>
      </c>
      <c r="G58" s="3">
        <v>1</v>
      </c>
      <c r="H58" s="2">
        <f t="shared" si="3"/>
        <v>1</v>
      </c>
      <c r="J58" s="3" t="s">
        <v>39</v>
      </c>
      <c r="K58" s="3">
        <v>56</v>
      </c>
      <c r="L58" s="3" t="s">
        <v>4</v>
      </c>
      <c r="M58" s="3">
        <v>1</v>
      </c>
      <c r="N58" s="3">
        <v>4</v>
      </c>
      <c r="O58" s="3">
        <v>1</v>
      </c>
      <c r="P58" s="2">
        <f t="shared" si="0"/>
        <v>5</v>
      </c>
      <c r="R58" s="3" t="s">
        <v>30</v>
      </c>
      <c r="S58" s="3">
        <v>87</v>
      </c>
      <c r="T58" s="3" t="s">
        <v>4</v>
      </c>
      <c r="U58" s="3">
        <v>2</v>
      </c>
      <c r="V58" s="3">
        <v>4</v>
      </c>
      <c r="W58" s="3">
        <v>1</v>
      </c>
      <c r="X58" s="2">
        <f t="shared" si="1"/>
        <v>6</v>
      </c>
      <c r="Z58" s="3" t="s">
        <v>35</v>
      </c>
      <c r="AA58" s="3">
        <v>51</v>
      </c>
      <c r="AB58" s="3" t="s">
        <v>6</v>
      </c>
      <c r="AC58" s="3">
        <v>9</v>
      </c>
      <c r="AD58" s="3">
        <v>9</v>
      </c>
      <c r="AE58" s="3">
        <v>1</v>
      </c>
      <c r="AF58" s="2">
        <f t="shared" si="2"/>
        <v>18</v>
      </c>
    </row>
    <row r="59" spans="2:32" ht="13.5" customHeight="1" x14ac:dyDescent="0.2">
      <c r="B59" s="3">
        <v>5865</v>
      </c>
      <c r="C59" s="3">
        <v>8</v>
      </c>
      <c r="D59" s="3" t="s">
        <v>1</v>
      </c>
      <c r="E59" s="3">
        <v>0</v>
      </c>
      <c r="F59" s="3">
        <v>2</v>
      </c>
      <c r="G59" s="3">
        <v>1</v>
      </c>
      <c r="H59" s="2">
        <f t="shared" si="3"/>
        <v>2</v>
      </c>
      <c r="J59" s="3" t="s">
        <v>40</v>
      </c>
      <c r="K59" s="3">
        <v>107</v>
      </c>
      <c r="L59" s="3" t="s">
        <v>6</v>
      </c>
      <c r="M59" s="3">
        <v>1</v>
      </c>
      <c r="N59" s="3">
        <v>4</v>
      </c>
      <c r="O59" s="3">
        <v>1</v>
      </c>
      <c r="P59" s="2">
        <f t="shared" si="0"/>
        <v>5</v>
      </c>
      <c r="R59" s="3" t="s">
        <v>28</v>
      </c>
      <c r="S59" s="3">
        <v>208</v>
      </c>
      <c r="T59" s="3" t="s">
        <v>5</v>
      </c>
      <c r="U59" s="3">
        <v>2</v>
      </c>
      <c r="V59" s="3">
        <v>4</v>
      </c>
      <c r="W59" s="3">
        <v>1</v>
      </c>
      <c r="X59" s="2">
        <f t="shared" si="1"/>
        <v>6</v>
      </c>
      <c r="Z59" s="3" t="s">
        <v>35</v>
      </c>
      <c r="AA59" s="3">
        <v>52</v>
      </c>
      <c r="AB59" s="3" t="s">
        <v>6</v>
      </c>
      <c r="AC59" s="3">
        <v>15</v>
      </c>
      <c r="AD59" s="3">
        <v>13</v>
      </c>
      <c r="AE59" s="3">
        <v>1</v>
      </c>
      <c r="AF59" s="2">
        <f t="shared" si="2"/>
        <v>28</v>
      </c>
    </row>
    <row r="60" spans="2:32" ht="13.5" customHeight="1" x14ac:dyDescent="0.2">
      <c r="B60" s="3">
        <v>5865</v>
      </c>
      <c r="C60" s="3">
        <v>13</v>
      </c>
      <c r="D60" s="3" t="s">
        <v>1</v>
      </c>
      <c r="E60" s="3">
        <v>0</v>
      </c>
      <c r="F60" s="3">
        <v>2</v>
      </c>
      <c r="G60" s="3">
        <v>1</v>
      </c>
      <c r="H60" s="2">
        <f t="shared" si="3"/>
        <v>2</v>
      </c>
      <c r="J60" s="3" t="s">
        <v>40</v>
      </c>
      <c r="K60" s="3">
        <v>125</v>
      </c>
      <c r="L60" s="3" t="s">
        <v>6</v>
      </c>
      <c r="M60" s="3">
        <v>1</v>
      </c>
      <c r="N60" s="3">
        <v>4</v>
      </c>
      <c r="O60" s="3">
        <v>1</v>
      </c>
      <c r="P60" s="2">
        <f t="shared" si="0"/>
        <v>5</v>
      </c>
      <c r="R60" s="3" t="s">
        <v>28</v>
      </c>
      <c r="S60" s="3">
        <v>223</v>
      </c>
      <c r="T60" s="3" t="s">
        <v>5</v>
      </c>
      <c r="U60" s="3">
        <v>2</v>
      </c>
      <c r="V60" s="3">
        <v>4</v>
      </c>
      <c r="W60" s="3">
        <v>1</v>
      </c>
      <c r="X60" s="2">
        <f t="shared" si="1"/>
        <v>6</v>
      </c>
      <c r="Z60" s="3" t="s">
        <v>35</v>
      </c>
      <c r="AA60" s="3">
        <v>53</v>
      </c>
      <c r="AB60" s="3" t="s">
        <v>6</v>
      </c>
      <c r="AC60" s="3">
        <v>20</v>
      </c>
      <c r="AD60" s="3">
        <v>10</v>
      </c>
      <c r="AE60" s="3">
        <v>1</v>
      </c>
      <c r="AF60" s="2">
        <f t="shared" si="2"/>
        <v>30</v>
      </c>
    </row>
    <row r="61" spans="2:32" x14ac:dyDescent="0.2">
      <c r="B61" s="3">
        <v>5865</v>
      </c>
      <c r="C61" s="3">
        <v>27</v>
      </c>
      <c r="D61" s="3" t="s">
        <v>1</v>
      </c>
      <c r="E61" s="3">
        <v>0</v>
      </c>
      <c r="F61" s="3">
        <v>2</v>
      </c>
      <c r="G61" s="3">
        <v>1</v>
      </c>
      <c r="H61" s="2">
        <f t="shared" si="3"/>
        <v>2</v>
      </c>
      <c r="J61" s="3" t="s">
        <v>40</v>
      </c>
      <c r="K61" s="3">
        <v>137</v>
      </c>
      <c r="L61" s="3" t="s">
        <v>6</v>
      </c>
      <c r="M61" s="3">
        <v>1</v>
      </c>
      <c r="N61" s="3">
        <v>4</v>
      </c>
      <c r="O61" s="3">
        <v>1</v>
      </c>
      <c r="P61" s="2">
        <f t="shared" si="0"/>
        <v>5</v>
      </c>
      <c r="R61" s="3" t="s">
        <v>29</v>
      </c>
      <c r="S61" s="3">
        <v>234</v>
      </c>
      <c r="T61" s="3" t="s">
        <v>5</v>
      </c>
      <c r="U61" s="3">
        <v>2</v>
      </c>
      <c r="V61" s="3">
        <v>4</v>
      </c>
      <c r="W61" s="3">
        <v>1</v>
      </c>
      <c r="X61" s="2">
        <f t="shared" si="1"/>
        <v>6</v>
      </c>
      <c r="Z61" s="3" t="s">
        <v>35</v>
      </c>
      <c r="AA61" s="3">
        <v>54</v>
      </c>
      <c r="AB61" s="3" t="s">
        <v>6</v>
      </c>
      <c r="AC61" s="3">
        <v>20</v>
      </c>
      <c r="AD61" s="3">
        <v>16</v>
      </c>
      <c r="AE61" s="3">
        <v>1</v>
      </c>
      <c r="AF61" s="2">
        <f t="shared" si="2"/>
        <v>36</v>
      </c>
    </row>
    <row r="62" spans="2:32" x14ac:dyDescent="0.2">
      <c r="B62" s="3">
        <v>5865</v>
      </c>
      <c r="C62" s="3">
        <v>69</v>
      </c>
      <c r="D62" s="3" t="s">
        <v>1</v>
      </c>
      <c r="E62" s="3">
        <v>0</v>
      </c>
      <c r="F62" s="3">
        <v>2</v>
      </c>
      <c r="G62" s="3">
        <v>1</v>
      </c>
      <c r="H62" s="2">
        <f t="shared" si="3"/>
        <v>2</v>
      </c>
      <c r="J62" s="3" t="s">
        <v>41</v>
      </c>
      <c r="K62" s="3">
        <v>191</v>
      </c>
      <c r="L62" s="3" t="s">
        <v>6</v>
      </c>
      <c r="M62" s="3">
        <v>1</v>
      </c>
      <c r="N62" s="3">
        <v>4</v>
      </c>
      <c r="O62" s="3">
        <v>1</v>
      </c>
      <c r="P62" s="2">
        <f t="shared" si="0"/>
        <v>5</v>
      </c>
      <c r="R62" s="3" t="s">
        <v>28</v>
      </c>
      <c r="S62" s="3">
        <v>302</v>
      </c>
      <c r="T62" s="3" t="s">
        <v>5</v>
      </c>
      <c r="U62" s="3">
        <v>2</v>
      </c>
      <c r="V62" s="3">
        <v>6</v>
      </c>
      <c r="W62" s="3">
        <v>1</v>
      </c>
      <c r="X62" s="2">
        <f t="shared" si="1"/>
        <v>8</v>
      </c>
      <c r="Z62" s="3" t="s">
        <v>35</v>
      </c>
      <c r="AA62" s="3">
        <v>55</v>
      </c>
      <c r="AB62" s="3" t="s">
        <v>6</v>
      </c>
      <c r="AC62" s="3">
        <v>8</v>
      </c>
      <c r="AD62" s="3">
        <v>13</v>
      </c>
      <c r="AE62" s="3">
        <v>1</v>
      </c>
      <c r="AF62" s="2">
        <f t="shared" si="2"/>
        <v>21</v>
      </c>
    </row>
    <row r="63" spans="2:32" x14ac:dyDescent="0.2">
      <c r="B63" s="3">
        <v>5865</v>
      </c>
      <c r="C63" s="3">
        <v>106</v>
      </c>
      <c r="D63" s="3" t="s">
        <v>2</v>
      </c>
      <c r="E63" s="3">
        <v>0</v>
      </c>
      <c r="F63" s="3">
        <v>2</v>
      </c>
      <c r="G63" s="3">
        <v>1</v>
      </c>
      <c r="H63" s="2">
        <f t="shared" si="3"/>
        <v>2</v>
      </c>
      <c r="J63" s="3" t="s">
        <v>40</v>
      </c>
      <c r="K63" s="3">
        <v>148</v>
      </c>
      <c r="L63" s="3" t="s">
        <v>6</v>
      </c>
      <c r="M63" s="3">
        <v>1</v>
      </c>
      <c r="N63" s="3">
        <v>5</v>
      </c>
      <c r="O63" s="3">
        <v>1</v>
      </c>
      <c r="P63" s="2">
        <f t="shared" si="0"/>
        <v>6</v>
      </c>
      <c r="R63" s="3" t="s">
        <v>29</v>
      </c>
      <c r="S63" s="3">
        <v>140</v>
      </c>
      <c r="T63" s="3" t="s">
        <v>6</v>
      </c>
      <c r="U63" s="3">
        <v>2</v>
      </c>
      <c r="V63" s="3">
        <v>7</v>
      </c>
      <c r="W63" s="3">
        <v>1</v>
      </c>
      <c r="X63" s="2">
        <f t="shared" si="1"/>
        <v>9</v>
      </c>
      <c r="Z63" s="3" t="s">
        <v>35</v>
      </c>
      <c r="AA63" s="3">
        <v>56</v>
      </c>
      <c r="AB63" s="3" t="s">
        <v>6</v>
      </c>
      <c r="AC63" s="3">
        <v>1</v>
      </c>
      <c r="AD63" s="3">
        <v>2</v>
      </c>
      <c r="AE63" s="3">
        <v>1</v>
      </c>
      <c r="AF63" s="2">
        <f t="shared" si="2"/>
        <v>3</v>
      </c>
    </row>
    <row r="64" spans="2:32" x14ac:dyDescent="0.2">
      <c r="B64" s="3">
        <v>5864</v>
      </c>
      <c r="C64" s="3">
        <v>253</v>
      </c>
      <c r="D64" s="3" t="s">
        <v>3</v>
      </c>
      <c r="E64" s="3">
        <v>0</v>
      </c>
      <c r="F64" s="3">
        <v>2</v>
      </c>
      <c r="G64" s="3">
        <v>0</v>
      </c>
      <c r="H64" s="2">
        <f t="shared" si="3"/>
        <v>2</v>
      </c>
      <c r="J64" s="3" t="s">
        <v>41</v>
      </c>
      <c r="K64" s="3">
        <v>277</v>
      </c>
      <c r="L64" s="3" t="s">
        <v>4</v>
      </c>
      <c r="M64" s="3">
        <v>1</v>
      </c>
      <c r="N64" s="3">
        <v>8</v>
      </c>
      <c r="O64" s="3">
        <v>1</v>
      </c>
      <c r="P64" s="2">
        <f t="shared" si="0"/>
        <v>9</v>
      </c>
      <c r="R64" s="3" t="s">
        <v>28</v>
      </c>
      <c r="S64" s="3">
        <v>219</v>
      </c>
      <c r="T64" s="3" t="s">
        <v>5</v>
      </c>
      <c r="U64" s="3">
        <v>2</v>
      </c>
      <c r="V64" s="3">
        <v>7</v>
      </c>
      <c r="W64" s="3">
        <v>1</v>
      </c>
      <c r="X64" s="2">
        <f t="shared" si="1"/>
        <v>9</v>
      </c>
      <c r="Z64" s="3" t="s">
        <v>35</v>
      </c>
      <c r="AA64" s="3">
        <v>57</v>
      </c>
      <c r="AB64" s="3" t="s">
        <v>6</v>
      </c>
      <c r="AC64" s="3">
        <v>8</v>
      </c>
      <c r="AD64" s="3">
        <v>9</v>
      </c>
      <c r="AE64" s="3">
        <v>1</v>
      </c>
      <c r="AF64" s="2">
        <f t="shared" si="2"/>
        <v>17</v>
      </c>
    </row>
    <row r="65" spans="2:32" x14ac:dyDescent="0.2">
      <c r="B65" s="3">
        <v>5865</v>
      </c>
      <c r="C65" s="3">
        <v>293</v>
      </c>
      <c r="D65" s="3" t="s">
        <v>3</v>
      </c>
      <c r="E65" s="3">
        <v>0</v>
      </c>
      <c r="F65" s="3">
        <v>2</v>
      </c>
      <c r="G65" s="3">
        <v>0</v>
      </c>
      <c r="H65" s="2">
        <f t="shared" si="3"/>
        <v>2</v>
      </c>
      <c r="J65" s="3" t="s">
        <v>41</v>
      </c>
      <c r="K65" s="3">
        <v>269</v>
      </c>
      <c r="L65" s="3" t="s">
        <v>4</v>
      </c>
      <c r="M65" s="3">
        <v>1</v>
      </c>
      <c r="N65" s="3">
        <v>9</v>
      </c>
      <c r="O65" s="3">
        <v>1</v>
      </c>
      <c r="P65" s="2">
        <f t="shared" si="0"/>
        <v>10</v>
      </c>
      <c r="R65" s="3" t="s">
        <v>26</v>
      </c>
      <c r="S65" s="3">
        <v>57</v>
      </c>
      <c r="T65" s="3" t="s">
        <v>4</v>
      </c>
      <c r="U65" s="3">
        <v>3</v>
      </c>
      <c r="V65" s="3">
        <v>0</v>
      </c>
      <c r="W65" s="3">
        <v>0</v>
      </c>
      <c r="X65" s="2">
        <f t="shared" si="1"/>
        <v>3</v>
      </c>
      <c r="Z65" s="3" t="s">
        <v>35</v>
      </c>
      <c r="AA65" s="3">
        <v>58</v>
      </c>
      <c r="AB65" s="3" t="s">
        <v>6</v>
      </c>
      <c r="AC65" s="3">
        <v>8</v>
      </c>
      <c r="AD65" s="3">
        <v>13</v>
      </c>
      <c r="AE65" s="3">
        <v>1</v>
      </c>
      <c r="AF65" s="2">
        <f t="shared" si="2"/>
        <v>21</v>
      </c>
    </row>
    <row r="66" spans="2:32" x14ac:dyDescent="0.2">
      <c r="B66" s="3">
        <v>5865</v>
      </c>
      <c r="C66" s="3">
        <v>2</v>
      </c>
      <c r="D66" s="3" t="s">
        <v>1</v>
      </c>
      <c r="E66" s="3">
        <v>1</v>
      </c>
      <c r="F66" s="3">
        <v>1</v>
      </c>
      <c r="G66" s="3">
        <v>0</v>
      </c>
      <c r="H66" s="2">
        <f t="shared" si="3"/>
        <v>2</v>
      </c>
      <c r="J66" s="3" t="s">
        <v>39</v>
      </c>
      <c r="K66" s="3">
        <v>6</v>
      </c>
      <c r="L66" s="3" t="s">
        <v>4</v>
      </c>
      <c r="M66" s="3">
        <v>2</v>
      </c>
      <c r="N66" s="3">
        <v>0</v>
      </c>
      <c r="O66" s="3">
        <v>0</v>
      </c>
      <c r="P66" s="2">
        <f t="shared" si="0"/>
        <v>2</v>
      </c>
      <c r="R66" s="3" t="s">
        <v>30</v>
      </c>
      <c r="S66" s="3">
        <v>85</v>
      </c>
      <c r="T66" s="3" t="s">
        <v>4</v>
      </c>
      <c r="U66" s="3">
        <v>3</v>
      </c>
      <c r="V66" s="3">
        <v>0</v>
      </c>
      <c r="W66" s="3">
        <v>0</v>
      </c>
      <c r="X66" s="2">
        <f t="shared" si="1"/>
        <v>3</v>
      </c>
      <c r="Z66" s="3" t="s">
        <v>35</v>
      </c>
      <c r="AA66" s="3">
        <v>59</v>
      </c>
      <c r="AB66" s="3" t="s">
        <v>6</v>
      </c>
      <c r="AC66" s="3">
        <v>4</v>
      </c>
      <c r="AD66" s="3">
        <v>5</v>
      </c>
      <c r="AE66" s="3">
        <v>1</v>
      </c>
      <c r="AF66" s="2">
        <f t="shared" si="2"/>
        <v>9</v>
      </c>
    </row>
    <row r="67" spans="2:32" x14ac:dyDescent="0.2">
      <c r="B67" s="3">
        <v>5865</v>
      </c>
      <c r="C67" s="3">
        <v>20</v>
      </c>
      <c r="D67" s="3" t="s">
        <v>1</v>
      </c>
      <c r="E67" s="3">
        <v>1</v>
      </c>
      <c r="F67" s="3">
        <v>1</v>
      </c>
      <c r="G67" s="3">
        <v>1</v>
      </c>
      <c r="H67" s="2">
        <f t="shared" si="3"/>
        <v>2</v>
      </c>
      <c r="J67" s="3" t="s">
        <v>39</v>
      </c>
      <c r="K67" s="3">
        <v>58</v>
      </c>
      <c r="L67" s="3" t="s">
        <v>6</v>
      </c>
      <c r="M67" s="3">
        <v>2</v>
      </c>
      <c r="N67" s="3">
        <v>0</v>
      </c>
      <c r="O67" s="3">
        <v>1</v>
      </c>
      <c r="P67" s="2">
        <f t="shared" si="0"/>
        <v>2</v>
      </c>
      <c r="R67" s="3" t="s">
        <v>28</v>
      </c>
      <c r="S67" s="3">
        <v>218</v>
      </c>
      <c r="T67" s="3" t="s">
        <v>5</v>
      </c>
      <c r="U67" s="3">
        <v>3</v>
      </c>
      <c r="V67" s="3">
        <v>0</v>
      </c>
      <c r="W67" s="3">
        <v>1</v>
      </c>
      <c r="X67" s="2">
        <f t="shared" si="1"/>
        <v>3</v>
      </c>
      <c r="Z67" s="3" t="s">
        <v>35</v>
      </c>
      <c r="AA67" s="3">
        <v>60</v>
      </c>
      <c r="AB67" s="3" t="s">
        <v>6</v>
      </c>
      <c r="AC67" s="3">
        <v>5</v>
      </c>
      <c r="AD67" s="3">
        <v>6</v>
      </c>
      <c r="AE67" s="3">
        <v>1</v>
      </c>
      <c r="AF67" s="2">
        <f t="shared" si="2"/>
        <v>11</v>
      </c>
    </row>
    <row r="68" spans="2:32" x14ac:dyDescent="0.2">
      <c r="B68" s="3">
        <v>5865</v>
      </c>
      <c r="C68" s="3">
        <v>29</v>
      </c>
      <c r="D68" s="3" t="s">
        <v>1</v>
      </c>
      <c r="E68" s="3">
        <v>1</v>
      </c>
      <c r="F68" s="3">
        <v>1</v>
      </c>
      <c r="G68" s="3">
        <v>1</v>
      </c>
      <c r="H68" s="2">
        <f t="shared" si="3"/>
        <v>2</v>
      </c>
      <c r="J68" s="3" t="s">
        <v>39</v>
      </c>
      <c r="K68" s="3">
        <v>78</v>
      </c>
      <c r="L68" s="3" t="s">
        <v>6</v>
      </c>
      <c r="M68" s="3">
        <v>2</v>
      </c>
      <c r="N68" s="3">
        <v>0</v>
      </c>
      <c r="O68" s="3">
        <v>0</v>
      </c>
      <c r="P68" s="2">
        <f t="shared" si="0"/>
        <v>2</v>
      </c>
      <c r="R68" s="3" t="s">
        <v>28</v>
      </c>
      <c r="S68" s="3">
        <v>17</v>
      </c>
      <c r="T68" s="3" t="s">
        <v>4</v>
      </c>
      <c r="U68" s="3">
        <v>3</v>
      </c>
      <c r="V68" s="3">
        <v>1</v>
      </c>
      <c r="W68" s="3">
        <v>1</v>
      </c>
      <c r="X68" s="2">
        <f t="shared" si="1"/>
        <v>4</v>
      </c>
      <c r="Z68" s="3" t="s">
        <v>35</v>
      </c>
      <c r="AA68" s="3">
        <v>61</v>
      </c>
      <c r="AB68" s="3" t="s">
        <v>6</v>
      </c>
      <c r="AC68" s="3">
        <v>16</v>
      </c>
      <c r="AD68" s="3">
        <v>16</v>
      </c>
      <c r="AE68" s="3">
        <v>1</v>
      </c>
      <c r="AF68" s="2">
        <f t="shared" si="2"/>
        <v>32</v>
      </c>
    </row>
    <row r="69" spans="2:32" x14ac:dyDescent="0.2">
      <c r="B69" s="3">
        <v>5865</v>
      </c>
      <c r="C69" s="3">
        <v>37</v>
      </c>
      <c r="D69" s="3" t="s">
        <v>1</v>
      </c>
      <c r="E69" s="3">
        <v>1</v>
      </c>
      <c r="F69" s="3">
        <v>1</v>
      </c>
      <c r="G69" s="3">
        <v>0</v>
      </c>
      <c r="H69" s="2">
        <f t="shared" si="3"/>
        <v>2</v>
      </c>
      <c r="J69" s="3" t="s">
        <v>40</v>
      </c>
      <c r="K69" s="3">
        <v>114</v>
      </c>
      <c r="L69" s="3" t="s">
        <v>6</v>
      </c>
      <c r="M69" s="3">
        <v>2</v>
      </c>
      <c r="N69" s="3">
        <v>0</v>
      </c>
      <c r="O69" s="3">
        <v>0</v>
      </c>
      <c r="P69" s="2">
        <f t="shared" si="0"/>
        <v>2</v>
      </c>
      <c r="R69" s="3" t="s">
        <v>30</v>
      </c>
      <c r="S69" s="3">
        <v>182</v>
      </c>
      <c r="T69" s="3" t="s">
        <v>6</v>
      </c>
      <c r="U69" s="3">
        <v>3</v>
      </c>
      <c r="V69" s="3">
        <v>1</v>
      </c>
      <c r="W69" s="3">
        <v>1</v>
      </c>
      <c r="X69" s="2">
        <f t="shared" si="1"/>
        <v>4</v>
      </c>
      <c r="Z69" s="3" t="s">
        <v>35</v>
      </c>
      <c r="AA69" s="3">
        <v>62</v>
      </c>
      <c r="AB69" s="3" t="s">
        <v>6</v>
      </c>
      <c r="AC69" s="3">
        <v>10</v>
      </c>
      <c r="AD69" s="3">
        <v>7</v>
      </c>
      <c r="AE69" s="3">
        <v>1</v>
      </c>
      <c r="AF69" s="2">
        <f t="shared" si="2"/>
        <v>17</v>
      </c>
    </row>
    <row r="70" spans="2:32" x14ac:dyDescent="0.2">
      <c r="B70" s="3">
        <v>5865</v>
      </c>
      <c r="C70" s="3">
        <v>38</v>
      </c>
      <c r="D70" s="3" t="s">
        <v>1</v>
      </c>
      <c r="E70" s="3">
        <v>1</v>
      </c>
      <c r="F70" s="3">
        <v>1</v>
      </c>
      <c r="G70" s="3">
        <v>1</v>
      </c>
      <c r="H70" s="2">
        <f t="shared" si="3"/>
        <v>2</v>
      </c>
      <c r="J70" s="3" t="s">
        <v>39</v>
      </c>
      <c r="K70" s="3">
        <v>2</v>
      </c>
      <c r="L70" s="3" t="s">
        <v>4</v>
      </c>
      <c r="M70" s="3">
        <v>2</v>
      </c>
      <c r="N70" s="3">
        <v>1</v>
      </c>
      <c r="O70" s="3">
        <v>1</v>
      </c>
      <c r="P70" s="2">
        <f t="shared" si="0"/>
        <v>3</v>
      </c>
      <c r="R70" s="3" t="s">
        <v>27</v>
      </c>
      <c r="S70" s="3">
        <v>186</v>
      </c>
      <c r="T70" s="3" t="s">
        <v>6</v>
      </c>
      <c r="U70" s="3">
        <v>3</v>
      </c>
      <c r="V70" s="3">
        <v>1</v>
      </c>
      <c r="W70" s="3">
        <v>1</v>
      </c>
      <c r="X70" s="2">
        <f t="shared" si="1"/>
        <v>4</v>
      </c>
      <c r="Z70" s="3" t="s">
        <v>36</v>
      </c>
      <c r="AA70" s="3">
        <v>63</v>
      </c>
      <c r="AB70" s="3" t="s">
        <v>6</v>
      </c>
      <c r="AC70" s="3">
        <v>18</v>
      </c>
      <c r="AD70" s="3">
        <v>24</v>
      </c>
      <c r="AE70" s="3">
        <v>1</v>
      </c>
      <c r="AF70" s="2">
        <f t="shared" si="2"/>
        <v>42</v>
      </c>
    </row>
    <row r="71" spans="2:32" x14ac:dyDescent="0.2">
      <c r="B71" s="3">
        <v>5865</v>
      </c>
      <c r="C71" s="3">
        <v>39</v>
      </c>
      <c r="D71" s="3" t="s">
        <v>1</v>
      </c>
      <c r="E71" s="3">
        <v>1</v>
      </c>
      <c r="F71" s="3">
        <v>1</v>
      </c>
      <c r="G71" s="3">
        <v>1</v>
      </c>
      <c r="H71" s="2">
        <f t="shared" si="3"/>
        <v>2</v>
      </c>
      <c r="J71" s="3" t="s">
        <v>39</v>
      </c>
      <c r="K71" s="3">
        <v>13</v>
      </c>
      <c r="L71" s="3" t="s">
        <v>4</v>
      </c>
      <c r="M71" s="3">
        <v>2</v>
      </c>
      <c r="N71" s="3">
        <v>1</v>
      </c>
      <c r="O71" s="3">
        <v>0</v>
      </c>
      <c r="P71" s="2">
        <f t="shared" si="0"/>
        <v>3</v>
      </c>
      <c r="R71" s="3" t="s">
        <v>28</v>
      </c>
      <c r="S71" s="3">
        <v>13</v>
      </c>
      <c r="T71" s="3" t="s">
        <v>4</v>
      </c>
      <c r="U71" s="3">
        <v>3</v>
      </c>
      <c r="V71" s="3">
        <v>2</v>
      </c>
      <c r="W71" s="3">
        <v>1</v>
      </c>
      <c r="X71" s="2">
        <f t="shared" si="1"/>
        <v>5</v>
      </c>
      <c r="Z71" s="3" t="s">
        <v>36</v>
      </c>
      <c r="AA71" s="3">
        <v>64</v>
      </c>
      <c r="AB71" s="3" t="s">
        <v>6</v>
      </c>
      <c r="AC71" s="3">
        <v>32</v>
      </c>
      <c r="AD71" s="3">
        <v>30</v>
      </c>
      <c r="AE71" s="3">
        <v>1</v>
      </c>
      <c r="AF71" s="2">
        <f t="shared" si="2"/>
        <v>62</v>
      </c>
    </row>
    <row r="72" spans="2:32" x14ac:dyDescent="0.2">
      <c r="B72" s="3">
        <v>5865</v>
      </c>
      <c r="C72" s="3">
        <v>42</v>
      </c>
      <c r="D72" s="3" t="s">
        <v>1</v>
      </c>
      <c r="E72" s="3">
        <v>1</v>
      </c>
      <c r="F72" s="3">
        <v>1</v>
      </c>
      <c r="G72" s="3">
        <v>0</v>
      </c>
      <c r="H72" s="2">
        <f t="shared" ref="H72:H135" si="4">SUM(E72:F72)</f>
        <v>2</v>
      </c>
      <c r="J72" s="3" t="s">
        <v>39</v>
      </c>
      <c r="K72" s="3">
        <v>18</v>
      </c>
      <c r="L72" s="3" t="s">
        <v>5</v>
      </c>
      <c r="M72" s="3">
        <v>2</v>
      </c>
      <c r="N72" s="3">
        <v>1</v>
      </c>
      <c r="O72" s="3">
        <v>1</v>
      </c>
      <c r="P72" s="2">
        <f t="shared" ref="P72:P135" si="5">SUM(M72:N72)</f>
        <v>3</v>
      </c>
      <c r="R72" s="3" t="s">
        <v>26</v>
      </c>
      <c r="S72" s="3">
        <v>60</v>
      </c>
      <c r="T72" s="3" t="s">
        <v>4</v>
      </c>
      <c r="U72" s="3">
        <v>3</v>
      </c>
      <c r="V72" s="3">
        <v>2</v>
      </c>
      <c r="W72" s="3">
        <v>1</v>
      </c>
      <c r="X72" s="2">
        <f t="shared" ref="X72:X135" si="6">SUM(U72:V72)</f>
        <v>5</v>
      </c>
      <c r="Z72" s="3" t="s">
        <v>36</v>
      </c>
      <c r="AA72" s="3">
        <v>65</v>
      </c>
      <c r="AB72" s="3" t="s">
        <v>6</v>
      </c>
      <c r="AC72" s="3">
        <v>30</v>
      </c>
      <c r="AD72" s="3">
        <v>19</v>
      </c>
      <c r="AE72" s="3">
        <v>1</v>
      </c>
      <c r="AF72" s="2">
        <f t="shared" ref="AF72:AF135" si="7">SUM(AC72:AD72)</f>
        <v>49</v>
      </c>
    </row>
    <row r="73" spans="2:32" x14ac:dyDescent="0.2">
      <c r="B73" s="3">
        <v>5865</v>
      </c>
      <c r="C73" s="3">
        <v>43</v>
      </c>
      <c r="D73" s="3" t="s">
        <v>1</v>
      </c>
      <c r="E73" s="3">
        <v>1</v>
      </c>
      <c r="F73" s="3">
        <v>1</v>
      </c>
      <c r="G73" s="3">
        <v>0</v>
      </c>
      <c r="H73" s="2">
        <f t="shared" si="4"/>
        <v>2</v>
      </c>
      <c r="J73" s="3" t="s">
        <v>40</v>
      </c>
      <c r="K73" s="3">
        <v>108</v>
      </c>
      <c r="L73" s="3" t="s">
        <v>6</v>
      </c>
      <c r="M73" s="3">
        <v>2</v>
      </c>
      <c r="N73" s="3">
        <v>1</v>
      </c>
      <c r="O73" s="3">
        <v>1</v>
      </c>
      <c r="P73" s="2">
        <f t="shared" si="5"/>
        <v>3</v>
      </c>
      <c r="R73" s="3" t="s">
        <v>26</v>
      </c>
      <c r="S73" s="3">
        <v>149</v>
      </c>
      <c r="T73" s="3" t="s">
        <v>6</v>
      </c>
      <c r="U73" s="3">
        <v>3</v>
      </c>
      <c r="V73" s="3">
        <v>2</v>
      </c>
      <c r="W73" s="3">
        <v>1</v>
      </c>
      <c r="X73" s="2">
        <f t="shared" si="6"/>
        <v>5</v>
      </c>
      <c r="Z73" s="3" t="s">
        <v>36</v>
      </c>
      <c r="AA73" s="3">
        <v>66</v>
      </c>
      <c r="AB73" s="3" t="s">
        <v>6</v>
      </c>
      <c r="AC73" s="3">
        <v>34</v>
      </c>
      <c r="AD73" s="3">
        <v>25</v>
      </c>
      <c r="AE73" s="3">
        <v>1</v>
      </c>
      <c r="AF73" s="2">
        <f t="shared" si="7"/>
        <v>59</v>
      </c>
    </row>
    <row r="74" spans="2:32" x14ac:dyDescent="0.2">
      <c r="B74" s="3">
        <v>5865</v>
      </c>
      <c r="C74" s="3">
        <v>44</v>
      </c>
      <c r="D74" s="3" t="s">
        <v>1</v>
      </c>
      <c r="E74" s="3">
        <v>1</v>
      </c>
      <c r="F74" s="3">
        <v>1</v>
      </c>
      <c r="G74" s="3">
        <v>0</v>
      </c>
      <c r="H74" s="2">
        <f t="shared" si="4"/>
        <v>2</v>
      </c>
      <c r="J74" s="3" t="s">
        <v>40</v>
      </c>
      <c r="K74" s="3">
        <v>166</v>
      </c>
      <c r="L74" s="3" t="s">
        <v>4</v>
      </c>
      <c r="M74" s="3">
        <v>2</v>
      </c>
      <c r="N74" s="3">
        <v>1</v>
      </c>
      <c r="O74" s="3">
        <v>1</v>
      </c>
      <c r="P74" s="2">
        <f t="shared" si="5"/>
        <v>3</v>
      </c>
      <c r="R74" s="3" t="s">
        <v>27</v>
      </c>
      <c r="S74" s="3">
        <v>193</v>
      </c>
      <c r="T74" s="3" t="s">
        <v>6</v>
      </c>
      <c r="U74" s="3">
        <v>3</v>
      </c>
      <c r="V74" s="3">
        <v>2</v>
      </c>
      <c r="W74" s="3">
        <v>0</v>
      </c>
      <c r="X74" s="2">
        <f t="shared" si="6"/>
        <v>5</v>
      </c>
      <c r="Z74" s="3" t="s">
        <v>36</v>
      </c>
      <c r="AA74" s="3">
        <v>67</v>
      </c>
      <c r="AB74" s="3" t="s">
        <v>6</v>
      </c>
      <c r="AC74" s="3">
        <v>5</v>
      </c>
      <c r="AD74" s="3">
        <v>6</v>
      </c>
      <c r="AE74" s="3">
        <v>1</v>
      </c>
      <c r="AF74" s="2">
        <f t="shared" si="7"/>
        <v>11</v>
      </c>
    </row>
    <row r="75" spans="2:32" x14ac:dyDescent="0.2">
      <c r="B75" s="3">
        <v>5865</v>
      </c>
      <c r="C75" s="3">
        <v>47</v>
      </c>
      <c r="D75" s="3" t="s">
        <v>1</v>
      </c>
      <c r="E75" s="3">
        <v>1</v>
      </c>
      <c r="F75" s="3">
        <v>1</v>
      </c>
      <c r="G75" s="3">
        <v>1</v>
      </c>
      <c r="H75" s="2">
        <f t="shared" si="4"/>
        <v>2</v>
      </c>
      <c r="J75" s="3" t="s">
        <v>39</v>
      </c>
      <c r="K75" s="3">
        <v>12</v>
      </c>
      <c r="L75" s="3" t="s">
        <v>4</v>
      </c>
      <c r="M75" s="3">
        <v>2</v>
      </c>
      <c r="N75" s="3">
        <v>2</v>
      </c>
      <c r="O75" s="3">
        <v>1</v>
      </c>
      <c r="P75" s="2">
        <f t="shared" si="5"/>
        <v>4</v>
      </c>
      <c r="R75" s="3" t="s">
        <v>29</v>
      </c>
      <c r="S75" s="3">
        <v>133</v>
      </c>
      <c r="T75" s="3" t="s">
        <v>6</v>
      </c>
      <c r="U75" s="3">
        <v>3</v>
      </c>
      <c r="V75" s="3">
        <v>3</v>
      </c>
      <c r="W75" s="3">
        <v>0</v>
      </c>
      <c r="X75" s="2">
        <f t="shared" si="6"/>
        <v>6</v>
      </c>
      <c r="Z75" s="3" t="s">
        <v>36</v>
      </c>
      <c r="AA75" s="3">
        <v>68</v>
      </c>
      <c r="AB75" s="3" t="s">
        <v>6</v>
      </c>
      <c r="AC75" s="3">
        <v>7</v>
      </c>
      <c r="AD75" s="3">
        <v>7</v>
      </c>
      <c r="AE75" s="3">
        <v>1</v>
      </c>
      <c r="AF75" s="2">
        <f t="shared" si="7"/>
        <v>14</v>
      </c>
    </row>
    <row r="76" spans="2:32" x14ac:dyDescent="0.2">
      <c r="B76" s="3">
        <v>5865</v>
      </c>
      <c r="C76" s="3">
        <v>51</v>
      </c>
      <c r="D76" s="3" t="s">
        <v>1</v>
      </c>
      <c r="E76" s="3">
        <v>1</v>
      </c>
      <c r="F76" s="3">
        <v>1</v>
      </c>
      <c r="G76" s="3">
        <v>1</v>
      </c>
      <c r="H76" s="2">
        <f t="shared" si="4"/>
        <v>2</v>
      </c>
      <c r="J76" s="3" t="s">
        <v>39</v>
      </c>
      <c r="K76" s="3">
        <v>34</v>
      </c>
      <c r="L76" s="3" t="s">
        <v>6</v>
      </c>
      <c r="M76" s="3">
        <v>2</v>
      </c>
      <c r="N76" s="3">
        <v>2</v>
      </c>
      <c r="O76" s="3">
        <v>1</v>
      </c>
      <c r="P76" s="2">
        <f t="shared" si="5"/>
        <v>4</v>
      </c>
      <c r="R76" s="3" t="s">
        <v>28</v>
      </c>
      <c r="S76" s="3">
        <v>195</v>
      </c>
      <c r="T76" s="3" t="s">
        <v>6</v>
      </c>
      <c r="U76" s="3">
        <v>3</v>
      </c>
      <c r="V76" s="3">
        <v>3</v>
      </c>
      <c r="W76" s="3">
        <v>1</v>
      </c>
      <c r="X76" s="2">
        <f t="shared" si="6"/>
        <v>6</v>
      </c>
      <c r="Z76" s="3" t="s">
        <v>36</v>
      </c>
      <c r="AA76" s="3">
        <v>69</v>
      </c>
      <c r="AB76" s="3" t="s">
        <v>6</v>
      </c>
      <c r="AC76" s="3">
        <v>25</v>
      </c>
      <c r="AD76" s="3">
        <v>30</v>
      </c>
      <c r="AE76" s="3">
        <v>1</v>
      </c>
      <c r="AF76" s="2">
        <f t="shared" si="7"/>
        <v>55</v>
      </c>
    </row>
    <row r="77" spans="2:32" x14ac:dyDescent="0.2">
      <c r="B77" s="3">
        <v>5865</v>
      </c>
      <c r="C77" s="3">
        <v>55</v>
      </c>
      <c r="D77" s="3" t="s">
        <v>1</v>
      </c>
      <c r="E77" s="3">
        <v>1</v>
      </c>
      <c r="F77" s="3">
        <v>1</v>
      </c>
      <c r="G77" s="3">
        <v>1</v>
      </c>
      <c r="H77" s="2">
        <f t="shared" si="4"/>
        <v>2</v>
      </c>
      <c r="J77" s="3" t="s">
        <v>39</v>
      </c>
      <c r="K77" s="3">
        <v>48</v>
      </c>
      <c r="L77" s="3" t="s">
        <v>5</v>
      </c>
      <c r="M77" s="3">
        <v>2</v>
      </c>
      <c r="N77" s="3">
        <v>2</v>
      </c>
      <c r="O77" s="3">
        <v>1</v>
      </c>
      <c r="P77" s="2">
        <f t="shared" si="5"/>
        <v>4</v>
      </c>
      <c r="R77" s="3" t="s">
        <v>26</v>
      </c>
      <c r="S77" s="3">
        <v>257</v>
      </c>
      <c r="T77" s="3" t="s">
        <v>5</v>
      </c>
      <c r="U77" s="3">
        <v>3</v>
      </c>
      <c r="V77" s="3">
        <v>3</v>
      </c>
      <c r="W77" s="3">
        <v>1</v>
      </c>
      <c r="X77" s="2">
        <f t="shared" si="6"/>
        <v>6</v>
      </c>
      <c r="Z77" s="3" t="s">
        <v>36</v>
      </c>
      <c r="AA77" s="3">
        <v>70</v>
      </c>
      <c r="AB77" s="3" t="s">
        <v>6</v>
      </c>
      <c r="AC77" s="3">
        <v>12</v>
      </c>
      <c r="AD77" s="3">
        <v>9</v>
      </c>
      <c r="AE77" s="3">
        <v>1</v>
      </c>
      <c r="AF77" s="2">
        <f t="shared" si="7"/>
        <v>21</v>
      </c>
    </row>
    <row r="78" spans="2:32" x14ac:dyDescent="0.2">
      <c r="B78" s="3">
        <v>5865</v>
      </c>
      <c r="C78" s="3">
        <v>56</v>
      </c>
      <c r="D78" s="3" t="s">
        <v>1</v>
      </c>
      <c r="E78" s="3">
        <v>1</v>
      </c>
      <c r="F78" s="3">
        <v>1</v>
      </c>
      <c r="G78" s="3">
        <v>1</v>
      </c>
      <c r="H78" s="2">
        <f t="shared" si="4"/>
        <v>2</v>
      </c>
      <c r="J78" s="3" t="s">
        <v>39</v>
      </c>
      <c r="K78" s="3">
        <v>70</v>
      </c>
      <c r="L78" s="3" t="s">
        <v>4</v>
      </c>
      <c r="M78" s="3">
        <v>2</v>
      </c>
      <c r="N78" s="3">
        <v>2</v>
      </c>
      <c r="O78" s="3">
        <v>1</v>
      </c>
      <c r="P78" s="2">
        <f t="shared" si="5"/>
        <v>4</v>
      </c>
      <c r="R78" s="3" t="s">
        <v>27</v>
      </c>
      <c r="S78" s="3">
        <v>285</v>
      </c>
      <c r="T78" s="3" t="s">
        <v>5</v>
      </c>
      <c r="U78" s="3">
        <v>3</v>
      </c>
      <c r="V78" s="3">
        <v>4</v>
      </c>
      <c r="W78" s="3">
        <v>0</v>
      </c>
      <c r="X78" s="2">
        <f t="shared" si="6"/>
        <v>7</v>
      </c>
      <c r="Z78" s="3" t="s">
        <v>36</v>
      </c>
      <c r="AA78" s="3">
        <v>71</v>
      </c>
      <c r="AB78" s="3" t="s">
        <v>6</v>
      </c>
      <c r="AC78" s="3">
        <v>8</v>
      </c>
      <c r="AD78" s="3">
        <v>10</v>
      </c>
      <c r="AE78" s="3">
        <v>1</v>
      </c>
      <c r="AF78" s="2">
        <f t="shared" si="7"/>
        <v>18</v>
      </c>
    </row>
    <row r="79" spans="2:32" x14ac:dyDescent="0.2">
      <c r="B79" s="3">
        <v>5865</v>
      </c>
      <c r="C79" s="3">
        <v>58</v>
      </c>
      <c r="D79" s="3" t="s">
        <v>1</v>
      </c>
      <c r="E79" s="3">
        <v>1</v>
      </c>
      <c r="F79" s="3">
        <v>1</v>
      </c>
      <c r="G79" s="3">
        <v>0</v>
      </c>
      <c r="H79" s="2">
        <f t="shared" si="4"/>
        <v>2</v>
      </c>
      <c r="J79" s="3" t="s">
        <v>40</v>
      </c>
      <c r="K79" s="3">
        <v>109</v>
      </c>
      <c r="L79" s="3" t="s">
        <v>6</v>
      </c>
      <c r="M79" s="3">
        <v>2</v>
      </c>
      <c r="N79" s="3">
        <v>2</v>
      </c>
      <c r="O79" s="3">
        <v>1</v>
      </c>
      <c r="P79" s="2">
        <f t="shared" si="5"/>
        <v>4</v>
      </c>
      <c r="R79" s="3" t="s">
        <v>30</v>
      </c>
      <c r="S79" s="3">
        <v>88</v>
      </c>
      <c r="T79" s="3" t="s">
        <v>4</v>
      </c>
      <c r="U79" s="3">
        <v>3</v>
      </c>
      <c r="V79" s="3">
        <v>5</v>
      </c>
      <c r="W79" s="3">
        <v>1</v>
      </c>
      <c r="X79" s="2">
        <f t="shared" si="6"/>
        <v>8</v>
      </c>
      <c r="Z79" s="3" t="s">
        <v>36</v>
      </c>
      <c r="AA79" s="3">
        <v>72</v>
      </c>
      <c r="AB79" s="3" t="s">
        <v>6</v>
      </c>
      <c r="AC79" s="3">
        <v>6</v>
      </c>
      <c r="AD79" s="3">
        <v>9</v>
      </c>
      <c r="AE79" s="3">
        <v>1</v>
      </c>
      <c r="AF79" s="2">
        <f t="shared" si="7"/>
        <v>15</v>
      </c>
    </row>
    <row r="80" spans="2:32" x14ac:dyDescent="0.2">
      <c r="B80" s="3">
        <v>5865</v>
      </c>
      <c r="C80" s="3">
        <v>64</v>
      </c>
      <c r="D80" s="3" t="s">
        <v>1</v>
      </c>
      <c r="E80" s="3">
        <v>1</v>
      </c>
      <c r="F80" s="3">
        <v>1</v>
      </c>
      <c r="G80" s="3">
        <v>1</v>
      </c>
      <c r="H80" s="2">
        <f t="shared" si="4"/>
        <v>2</v>
      </c>
      <c r="J80" s="3" t="s">
        <v>40</v>
      </c>
      <c r="K80" s="3">
        <v>115</v>
      </c>
      <c r="L80" s="3" t="s">
        <v>6</v>
      </c>
      <c r="M80" s="3">
        <v>2</v>
      </c>
      <c r="N80" s="3">
        <v>2</v>
      </c>
      <c r="O80" s="3">
        <v>1</v>
      </c>
      <c r="P80" s="2">
        <f t="shared" si="5"/>
        <v>4</v>
      </c>
      <c r="R80" s="3" t="s">
        <v>25</v>
      </c>
      <c r="S80" s="3">
        <v>74</v>
      </c>
      <c r="T80" s="3" t="s">
        <v>4</v>
      </c>
      <c r="U80" s="3">
        <v>3</v>
      </c>
      <c r="V80" s="3">
        <v>6</v>
      </c>
      <c r="W80" s="3">
        <v>1</v>
      </c>
      <c r="X80" s="2">
        <f t="shared" si="6"/>
        <v>9</v>
      </c>
      <c r="Z80" s="3" t="s">
        <v>36</v>
      </c>
      <c r="AA80" s="3">
        <v>73</v>
      </c>
      <c r="AB80" s="3" t="s">
        <v>6</v>
      </c>
      <c r="AC80" s="3">
        <v>1</v>
      </c>
      <c r="AD80" s="3">
        <v>3</v>
      </c>
      <c r="AE80" s="3">
        <v>0</v>
      </c>
      <c r="AF80" s="2">
        <f t="shared" si="7"/>
        <v>4</v>
      </c>
    </row>
    <row r="81" spans="2:32" x14ac:dyDescent="0.2">
      <c r="B81" s="3">
        <v>5865</v>
      </c>
      <c r="C81" s="3">
        <v>68</v>
      </c>
      <c r="D81" s="3" t="s">
        <v>1</v>
      </c>
      <c r="E81" s="3">
        <v>1</v>
      </c>
      <c r="F81" s="3">
        <v>1</v>
      </c>
      <c r="G81" s="3">
        <v>0</v>
      </c>
      <c r="H81" s="2">
        <f t="shared" si="4"/>
        <v>2</v>
      </c>
      <c r="J81" s="3" t="s">
        <v>40</v>
      </c>
      <c r="K81" s="3">
        <v>119</v>
      </c>
      <c r="L81" s="3" t="s">
        <v>6</v>
      </c>
      <c r="M81" s="3">
        <v>2</v>
      </c>
      <c r="N81" s="3">
        <v>2</v>
      </c>
      <c r="O81" s="3">
        <v>1</v>
      </c>
      <c r="P81" s="2">
        <f t="shared" si="5"/>
        <v>4</v>
      </c>
      <c r="R81" s="3" t="s">
        <v>27</v>
      </c>
      <c r="S81" s="3">
        <v>91</v>
      </c>
      <c r="T81" s="3" t="s">
        <v>4</v>
      </c>
      <c r="U81" s="3">
        <v>3</v>
      </c>
      <c r="V81" s="3">
        <v>6</v>
      </c>
      <c r="W81" s="3">
        <v>1</v>
      </c>
      <c r="X81" s="2">
        <f t="shared" si="6"/>
        <v>9</v>
      </c>
      <c r="Z81" s="3" t="s">
        <v>36</v>
      </c>
      <c r="AA81" s="3">
        <v>74</v>
      </c>
      <c r="AB81" s="3" t="s">
        <v>6</v>
      </c>
      <c r="AC81" s="3">
        <v>1</v>
      </c>
      <c r="AD81" s="3">
        <v>1</v>
      </c>
      <c r="AE81" s="3">
        <v>1</v>
      </c>
      <c r="AF81" s="2">
        <f t="shared" si="7"/>
        <v>2</v>
      </c>
    </row>
    <row r="82" spans="2:32" x14ac:dyDescent="0.2">
      <c r="B82" s="3">
        <v>5865</v>
      </c>
      <c r="C82" s="3">
        <v>70</v>
      </c>
      <c r="D82" s="3" t="s">
        <v>1</v>
      </c>
      <c r="E82" s="3">
        <v>1</v>
      </c>
      <c r="F82" s="3">
        <v>1</v>
      </c>
      <c r="G82" s="3">
        <v>1</v>
      </c>
      <c r="H82" s="2">
        <f t="shared" si="4"/>
        <v>2</v>
      </c>
      <c r="J82" s="3" t="s">
        <v>40</v>
      </c>
      <c r="K82" s="3">
        <v>120</v>
      </c>
      <c r="L82" s="3" t="s">
        <v>6</v>
      </c>
      <c r="M82" s="3">
        <v>2</v>
      </c>
      <c r="N82" s="3">
        <v>2</v>
      </c>
      <c r="O82" s="3">
        <v>1</v>
      </c>
      <c r="P82" s="2">
        <f t="shared" si="5"/>
        <v>4</v>
      </c>
      <c r="R82" s="3" t="s">
        <v>27</v>
      </c>
      <c r="S82" s="3">
        <v>94</v>
      </c>
      <c r="T82" s="3" t="s">
        <v>4</v>
      </c>
      <c r="U82" s="3">
        <v>3</v>
      </c>
      <c r="V82" s="3">
        <v>6</v>
      </c>
      <c r="W82" s="3">
        <v>1</v>
      </c>
      <c r="X82" s="2">
        <f t="shared" si="6"/>
        <v>9</v>
      </c>
      <c r="Z82" s="3" t="s">
        <v>36</v>
      </c>
      <c r="AA82" s="3">
        <v>75</v>
      </c>
      <c r="AB82" s="3" t="s">
        <v>6</v>
      </c>
      <c r="AC82" s="3">
        <v>5</v>
      </c>
      <c r="AD82" s="3">
        <v>3</v>
      </c>
      <c r="AE82" s="3">
        <v>1</v>
      </c>
      <c r="AF82" s="2">
        <f t="shared" si="7"/>
        <v>8</v>
      </c>
    </row>
    <row r="83" spans="2:32" x14ac:dyDescent="0.2">
      <c r="B83" s="3">
        <v>5865</v>
      </c>
      <c r="C83" s="3">
        <v>73</v>
      </c>
      <c r="D83" s="3" t="s">
        <v>1</v>
      </c>
      <c r="E83" s="3">
        <v>1</v>
      </c>
      <c r="F83" s="3">
        <v>1</v>
      </c>
      <c r="G83" s="3">
        <v>0</v>
      </c>
      <c r="H83" s="2">
        <f t="shared" si="4"/>
        <v>2</v>
      </c>
      <c r="J83" s="3" t="s">
        <v>40</v>
      </c>
      <c r="K83" s="3">
        <v>156</v>
      </c>
      <c r="L83" s="3" t="s">
        <v>6</v>
      </c>
      <c r="M83" s="3">
        <v>2</v>
      </c>
      <c r="N83" s="3">
        <v>2</v>
      </c>
      <c r="O83" s="3">
        <v>1</v>
      </c>
      <c r="P83" s="2">
        <f t="shared" si="5"/>
        <v>4</v>
      </c>
      <c r="R83" s="3" t="s">
        <v>28</v>
      </c>
      <c r="S83" s="3">
        <v>227</v>
      </c>
      <c r="T83" s="3" t="s">
        <v>5</v>
      </c>
      <c r="U83" s="3">
        <v>3</v>
      </c>
      <c r="V83" s="3">
        <v>6</v>
      </c>
      <c r="W83" s="3">
        <v>1</v>
      </c>
      <c r="X83" s="2">
        <f t="shared" si="6"/>
        <v>9</v>
      </c>
      <c r="Z83" s="3" t="s">
        <v>36</v>
      </c>
      <c r="AA83" s="3">
        <v>76</v>
      </c>
      <c r="AB83" s="3" t="s">
        <v>6</v>
      </c>
      <c r="AC83" s="3">
        <v>20</v>
      </c>
      <c r="AD83" s="3">
        <v>7</v>
      </c>
      <c r="AE83" s="3">
        <v>1</v>
      </c>
      <c r="AF83" s="2">
        <f t="shared" si="7"/>
        <v>27</v>
      </c>
    </row>
    <row r="84" spans="2:32" x14ac:dyDescent="0.2">
      <c r="B84" s="3">
        <v>5865</v>
      </c>
      <c r="C84" s="3">
        <v>83</v>
      </c>
      <c r="D84" s="3" t="s">
        <v>1</v>
      </c>
      <c r="E84" s="3">
        <v>1</v>
      </c>
      <c r="F84" s="3">
        <v>1</v>
      </c>
      <c r="G84" s="3">
        <v>0</v>
      </c>
      <c r="H84" s="2">
        <f t="shared" si="4"/>
        <v>2</v>
      </c>
      <c r="J84" s="3" t="s">
        <v>41</v>
      </c>
      <c r="K84" s="3">
        <v>225</v>
      </c>
      <c r="L84" s="3" t="s">
        <v>6</v>
      </c>
      <c r="M84" s="3">
        <v>2</v>
      </c>
      <c r="N84" s="3">
        <v>2</v>
      </c>
      <c r="O84" s="3">
        <v>0</v>
      </c>
      <c r="P84" s="2">
        <f t="shared" si="5"/>
        <v>4</v>
      </c>
      <c r="R84" s="3" t="s">
        <v>27</v>
      </c>
      <c r="S84" s="3">
        <v>97</v>
      </c>
      <c r="T84" s="3" t="s">
        <v>4</v>
      </c>
      <c r="U84" s="3">
        <v>3</v>
      </c>
      <c r="V84" s="3">
        <v>7</v>
      </c>
      <c r="W84" s="3">
        <v>1</v>
      </c>
      <c r="X84" s="2">
        <f t="shared" si="6"/>
        <v>10</v>
      </c>
      <c r="Z84" s="3" t="s">
        <v>36</v>
      </c>
      <c r="AA84" s="3">
        <v>77</v>
      </c>
      <c r="AB84" s="3" t="s">
        <v>6</v>
      </c>
      <c r="AC84" s="3">
        <v>25</v>
      </c>
      <c r="AD84" s="3">
        <v>15</v>
      </c>
      <c r="AE84" s="3">
        <v>1</v>
      </c>
      <c r="AF84" s="2">
        <f t="shared" si="7"/>
        <v>40</v>
      </c>
    </row>
    <row r="85" spans="2:32" x14ac:dyDescent="0.2">
      <c r="B85" s="3">
        <v>5865</v>
      </c>
      <c r="C85" s="3">
        <v>85</v>
      </c>
      <c r="D85" s="3" t="s">
        <v>1</v>
      </c>
      <c r="E85" s="3">
        <v>1</v>
      </c>
      <c r="F85" s="3">
        <v>1</v>
      </c>
      <c r="G85" s="3">
        <v>1</v>
      </c>
      <c r="H85" s="2">
        <f t="shared" si="4"/>
        <v>2</v>
      </c>
      <c r="J85" s="3" t="s">
        <v>41</v>
      </c>
      <c r="K85" s="3">
        <v>241</v>
      </c>
      <c r="L85" s="3" t="s">
        <v>5</v>
      </c>
      <c r="M85" s="3">
        <v>2</v>
      </c>
      <c r="N85" s="3">
        <v>2</v>
      </c>
      <c r="O85" s="3">
        <v>1</v>
      </c>
      <c r="P85" s="2">
        <f t="shared" si="5"/>
        <v>4</v>
      </c>
      <c r="R85" s="3" t="s">
        <v>29</v>
      </c>
      <c r="S85" s="3">
        <v>238</v>
      </c>
      <c r="T85" s="3" t="s">
        <v>5</v>
      </c>
      <c r="U85" s="3">
        <v>3</v>
      </c>
      <c r="V85" s="3">
        <v>9</v>
      </c>
      <c r="W85" s="3">
        <v>1</v>
      </c>
      <c r="X85" s="2">
        <f t="shared" si="6"/>
        <v>12</v>
      </c>
      <c r="Z85" s="3" t="s">
        <v>36</v>
      </c>
      <c r="AA85" s="3">
        <v>78</v>
      </c>
      <c r="AB85" s="3" t="s">
        <v>6</v>
      </c>
      <c r="AC85" s="3">
        <v>16</v>
      </c>
      <c r="AD85" s="3">
        <v>15</v>
      </c>
      <c r="AE85" s="3">
        <v>1</v>
      </c>
      <c r="AF85" s="2">
        <f t="shared" si="7"/>
        <v>31</v>
      </c>
    </row>
    <row r="86" spans="2:32" x14ac:dyDescent="0.2">
      <c r="B86" s="3">
        <v>5865</v>
      </c>
      <c r="C86" s="3">
        <v>102</v>
      </c>
      <c r="D86" s="3" t="s">
        <v>1</v>
      </c>
      <c r="E86" s="3">
        <v>1</v>
      </c>
      <c r="F86" s="3">
        <v>1</v>
      </c>
      <c r="G86" s="3">
        <v>0</v>
      </c>
      <c r="H86" s="2">
        <f t="shared" si="4"/>
        <v>2</v>
      </c>
      <c r="J86" s="3" t="s">
        <v>41</v>
      </c>
      <c r="K86" s="3">
        <v>253</v>
      </c>
      <c r="L86" s="3" t="s">
        <v>5</v>
      </c>
      <c r="M86" s="3">
        <v>2</v>
      </c>
      <c r="N86" s="3">
        <v>2</v>
      </c>
      <c r="O86" s="3">
        <v>1</v>
      </c>
      <c r="P86" s="2">
        <f t="shared" si="5"/>
        <v>4</v>
      </c>
      <c r="R86" s="3" t="s">
        <v>26</v>
      </c>
      <c r="S86" s="3">
        <v>152</v>
      </c>
      <c r="T86" s="3" t="s">
        <v>6</v>
      </c>
      <c r="U86" s="3">
        <v>3</v>
      </c>
      <c r="V86" s="3">
        <v>11</v>
      </c>
      <c r="W86" s="3">
        <v>1</v>
      </c>
      <c r="X86" s="2">
        <f t="shared" si="6"/>
        <v>14</v>
      </c>
      <c r="Z86" s="3" t="s">
        <v>36</v>
      </c>
      <c r="AA86" s="3">
        <v>79</v>
      </c>
      <c r="AB86" s="3" t="s">
        <v>6</v>
      </c>
      <c r="AC86" s="3">
        <v>13</v>
      </c>
      <c r="AD86" s="3">
        <v>10</v>
      </c>
      <c r="AE86" s="3">
        <v>1</v>
      </c>
      <c r="AF86" s="2">
        <f t="shared" si="7"/>
        <v>23</v>
      </c>
    </row>
    <row r="87" spans="2:32" x14ac:dyDescent="0.2">
      <c r="B87" s="3">
        <v>5865</v>
      </c>
      <c r="C87" s="3">
        <v>125</v>
      </c>
      <c r="D87" s="3" t="s">
        <v>2</v>
      </c>
      <c r="E87" s="3">
        <v>1</v>
      </c>
      <c r="F87" s="3">
        <v>1</v>
      </c>
      <c r="G87" s="3">
        <v>0</v>
      </c>
      <c r="H87" s="2">
        <f t="shared" si="4"/>
        <v>2</v>
      </c>
      <c r="J87" s="3" t="s">
        <v>41</v>
      </c>
      <c r="K87" s="3">
        <v>257</v>
      </c>
      <c r="L87" s="3" t="s">
        <v>5</v>
      </c>
      <c r="M87" s="3">
        <v>2</v>
      </c>
      <c r="N87" s="3">
        <v>2</v>
      </c>
      <c r="O87" s="3">
        <v>1</v>
      </c>
      <c r="P87" s="2">
        <f t="shared" si="5"/>
        <v>4</v>
      </c>
      <c r="R87" s="3" t="s">
        <v>25</v>
      </c>
      <c r="S87" s="3">
        <v>77</v>
      </c>
      <c r="T87" s="3" t="s">
        <v>4</v>
      </c>
      <c r="U87" s="3">
        <v>4</v>
      </c>
      <c r="V87" s="3">
        <v>2</v>
      </c>
      <c r="W87" s="3">
        <v>1</v>
      </c>
      <c r="X87" s="2">
        <f t="shared" si="6"/>
        <v>6</v>
      </c>
      <c r="Z87" s="3" t="s">
        <v>36</v>
      </c>
      <c r="AA87" s="3">
        <v>80</v>
      </c>
      <c r="AB87" s="3" t="s">
        <v>6</v>
      </c>
      <c r="AC87" s="3">
        <v>5</v>
      </c>
      <c r="AD87" s="3">
        <v>4</v>
      </c>
      <c r="AE87" s="3">
        <v>1</v>
      </c>
      <c r="AF87" s="2">
        <f t="shared" si="7"/>
        <v>9</v>
      </c>
    </row>
    <row r="88" spans="2:32" x14ac:dyDescent="0.2">
      <c r="B88" s="3">
        <v>5865</v>
      </c>
      <c r="C88" s="3">
        <v>133</v>
      </c>
      <c r="D88" s="3" t="s">
        <v>2</v>
      </c>
      <c r="E88" s="3">
        <v>1</v>
      </c>
      <c r="F88" s="3">
        <v>1</v>
      </c>
      <c r="G88" s="3">
        <v>0</v>
      </c>
      <c r="H88" s="2">
        <f t="shared" si="4"/>
        <v>2</v>
      </c>
      <c r="J88" s="3" t="s">
        <v>41</v>
      </c>
      <c r="K88" s="3">
        <v>287</v>
      </c>
      <c r="L88" s="3" t="s">
        <v>4</v>
      </c>
      <c r="M88" s="3">
        <v>2</v>
      </c>
      <c r="N88" s="3">
        <v>2</v>
      </c>
      <c r="O88" s="3">
        <v>1</v>
      </c>
      <c r="P88" s="2">
        <f t="shared" si="5"/>
        <v>4</v>
      </c>
      <c r="R88" s="3" t="s">
        <v>25</v>
      </c>
      <c r="S88" s="3">
        <v>269</v>
      </c>
      <c r="T88" s="3" t="s">
        <v>5</v>
      </c>
      <c r="U88" s="3">
        <v>4</v>
      </c>
      <c r="V88" s="3">
        <v>2</v>
      </c>
      <c r="W88" s="3">
        <v>1</v>
      </c>
      <c r="X88" s="2">
        <f t="shared" si="6"/>
        <v>6</v>
      </c>
      <c r="Z88" s="3" t="s">
        <v>36</v>
      </c>
      <c r="AA88" s="3">
        <v>81</v>
      </c>
      <c r="AB88" s="3" t="s">
        <v>6</v>
      </c>
      <c r="AC88" s="3">
        <v>4</v>
      </c>
      <c r="AD88" s="3">
        <v>6</v>
      </c>
      <c r="AE88" s="3">
        <v>1</v>
      </c>
      <c r="AF88" s="2">
        <f t="shared" si="7"/>
        <v>10</v>
      </c>
    </row>
    <row r="89" spans="2:32" x14ac:dyDescent="0.2">
      <c r="B89" s="3">
        <v>5865</v>
      </c>
      <c r="C89" s="3">
        <v>157</v>
      </c>
      <c r="D89" s="3" t="s">
        <v>2</v>
      </c>
      <c r="E89" s="3">
        <v>1</v>
      </c>
      <c r="F89" s="3">
        <v>1</v>
      </c>
      <c r="G89" s="3">
        <v>0</v>
      </c>
      <c r="H89" s="2">
        <f t="shared" si="4"/>
        <v>2</v>
      </c>
      <c r="J89" s="3" t="s">
        <v>41</v>
      </c>
      <c r="K89" s="3">
        <v>305</v>
      </c>
      <c r="L89" s="3" t="s">
        <v>4</v>
      </c>
      <c r="M89" s="3">
        <v>2</v>
      </c>
      <c r="N89" s="3">
        <v>2</v>
      </c>
      <c r="O89" s="3">
        <v>1</v>
      </c>
      <c r="P89" s="2">
        <f t="shared" si="5"/>
        <v>4</v>
      </c>
      <c r="R89" s="3" t="s">
        <v>28</v>
      </c>
      <c r="S89" s="3">
        <v>24</v>
      </c>
      <c r="T89" s="3" t="s">
        <v>4</v>
      </c>
      <c r="U89" s="3">
        <v>4</v>
      </c>
      <c r="V89" s="3">
        <v>3</v>
      </c>
      <c r="W89" s="3">
        <v>1</v>
      </c>
      <c r="X89" s="2">
        <f t="shared" si="6"/>
        <v>7</v>
      </c>
      <c r="Z89" s="3" t="s">
        <v>36</v>
      </c>
      <c r="AA89" s="3">
        <v>82</v>
      </c>
      <c r="AB89" s="3" t="s">
        <v>6</v>
      </c>
      <c r="AC89" s="3">
        <v>8</v>
      </c>
      <c r="AD89" s="3">
        <v>10</v>
      </c>
      <c r="AE89" s="3">
        <v>1</v>
      </c>
      <c r="AF89" s="2">
        <f t="shared" si="7"/>
        <v>18</v>
      </c>
    </row>
    <row r="90" spans="2:32" x14ac:dyDescent="0.2">
      <c r="B90" s="3">
        <v>5863</v>
      </c>
      <c r="C90" s="3">
        <v>192</v>
      </c>
      <c r="D90" s="3" t="s">
        <v>2</v>
      </c>
      <c r="E90" s="3">
        <v>1</v>
      </c>
      <c r="F90" s="3">
        <v>1</v>
      </c>
      <c r="G90" s="3">
        <v>0</v>
      </c>
      <c r="H90" s="2">
        <f t="shared" si="4"/>
        <v>2</v>
      </c>
      <c r="J90" s="3" t="s">
        <v>39</v>
      </c>
      <c r="K90" s="3">
        <v>1</v>
      </c>
      <c r="L90" s="3" t="s">
        <v>4</v>
      </c>
      <c r="M90" s="3">
        <v>2</v>
      </c>
      <c r="N90" s="3">
        <v>3</v>
      </c>
      <c r="O90" s="3">
        <v>1</v>
      </c>
      <c r="P90" s="2">
        <f t="shared" si="5"/>
        <v>5</v>
      </c>
      <c r="R90" s="3" t="s">
        <v>28</v>
      </c>
      <c r="S90" s="3">
        <v>35</v>
      </c>
      <c r="T90" s="3" t="s">
        <v>4</v>
      </c>
      <c r="U90" s="3">
        <v>4</v>
      </c>
      <c r="V90" s="3">
        <v>3</v>
      </c>
      <c r="W90" s="3">
        <v>1</v>
      </c>
      <c r="X90" s="2">
        <f t="shared" si="6"/>
        <v>7</v>
      </c>
      <c r="Z90" s="3" t="s">
        <v>36</v>
      </c>
      <c r="AA90" s="3">
        <v>83</v>
      </c>
      <c r="AB90" s="3" t="s">
        <v>6</v>
      </c>
      <c r="AC90" s="3">
        <v>26</v>
      </c>
      <c r="AD90" s="3">
        <v>14</v>
      </c>
      <c r="AE90" s="3">
        <v>1</v>
      </c>
      <c r="AF90" s="2">
        <f t="shared" si="7"/>
        <v>40</v>
      </c>
    </row>
    <row r="91" spans="2:32" x14ac:dyDescent="0.2">
      <c r="B91" s="3">
        <v>5863</v>
      </c>
      <c r="C91" s="3">
        <v>203</v>
      </c>
      <c r="D91" s="3" t="s">
        <v>3</v>
      </c>
      <c r="E91" s="3">
        <v>1</v>
      </c>
      <c r="F91" s="3">
        <v>1</v>
      </c>
      <c r="G91" s="3">
        <v>0</v>
      </c>
      <c r="H91" s="2">
        <f t="shared" si="4"/>
        <v>2</v>
      </c>
      <c r="J91" s="3" t="s">
        <v>39</v>
      </c>
      <c r="K91" s="3">
        <v>69</v>
      </c>
      <c r="L91" s="3" t="s">
        <v>4</v>
      </c>
      <c r="M91" s="3">
        <v>2</v>
      </c>
      <c r="N91" s="3">
        <v>3</v>
      </c>
      <c r="O91" s="3">
        <v>1</v>
      </c>
      <c r="P91" s="2">
        <f t="shared" si="5"/>
        <v>5</v>
      </c>
      <c r="R91" s="3" t="s">
        <v>30</v>
      </c>
      <c r="S91" s="3">
        <v>80</v>
      </c>
      <c r="T91" s="3" t="s">
        <v>4</v>
      </c>
      <c r="U91" s="3">
        <v>4</v>
      </c>
      <c r="V91" s="3">
        <v>3</v>
      </c>
      <c r="W91" s="3">
        <v>1</v>
      </c>
      <c r="X91" s="2">
        <f t="shared" si="6"/>
        <v>7</v>
      </c>
      <c r="Z91" s="3" t="s">
        <v>36</v>
      </c>
      <c r="AA91" s="3">
        <v>84</v>
      </c>
      <c r="AB91" s="3" t="s">
        <v>6</v>
      </c>
      <c r="AC91" s="3">
        <v>4</v>
      </c>
      <c r="AD91" s="3">
        <v>5</v>
      </c>
      <c r="AE91" s="3">
        <v>1</v>
      </c>
      <c r="AF91" s="2">
        <f t="shared" si="7"/>
        <v>9</v>
      </c>
    </row>
    <row r="92" spans="2:32" x14ac:dyDescent="0.2">
      <c r="B92" s="3">
        <v>5863</v>
      </c>
      <c r="C92" s="3">
        <v>208</v>
      </c>
      <c r="D92" s="3" t="s">
        <v>3</v>
      </c>
      <c r="E92" s="3">
        <v>1</v>
      </c>
      <c r="F92" s="3">
        <v>1</v>
      </c>
      <c r="G92" s="3">
        <v>0</v>
      </c>
      <c r="H92" s="2">
        <f t="shared" si="4"/>
        <v>2</v>
      </c>
      <c r="J92" s="3" t="s">
        <v>39</v>
      </c>
      <c r="K92" s="3">
        <v>81</v>
      </c>
      <c r="L92" s="3" t="s">
        <v>6</v>
      </c>
      <c r="M92" s="3">
        <v>2</v>
      </c>
      <c r="N92" s="3">
        <v>3</v>
      </c>
      <c r="O92" s="3">
        <v>1</v>
      </c>
      <c r="P92" s="2">
        <f t="shared" si="5"/>
        <v>5</v>
      </c>
      <c r="R92" s="3" t="s">
        <v>26</v>
      </c>
      <c r="S92" s="3">
        <v>145</v>
      </c>
      <c r="T92" s="3" t="s">
        <v>6</v>
      </c>
      <c r="U92" s="3">
        <v>4</v>
      </c>
      <c r="V92" s="3">
        <v>3</v>
      </c>
      <c r="W92" s="3">
        <v>1</v>
      </c>
      <c r="X92" s="2">
        <f t="shared" si="6"/>
        <v>7</v>
      </c>
      <c r="Z92" s="3" t="s">
        <v>36</v>
      </c>
      <c r="AA92" s="3">
        <v>85</v>
      </c>
      <c r="AB92" s="3" t="s">
        <v>6</v>
      </c>
      <c r="AC92" s="3">
        <v>9</v>
      </c>
      <c r="AD92" s="3">
        <v>8</v>
      </c>
      <c r="AE92" s="3">
        <v>1</v>
      </c>
      <c r="AF92" s="2">
        <f t="shared" si="7"/>
        <v>17</v>
      </c>
    </row>
    <row r="93" spans="2:32" x14ac:dyDescent="0.2">
      <c r="B93" s="3">
        <v>5863</v>
      </c>
      <c r="C93" s="3">
        <v>215</v>
      </c>
      <c r="D93" s="3" t="s">
        <v>3</v>
      </c>
      <c r="E93" s="3">
        <v>1</v>
      </c>
      <c r="F93" s="3">
        <v>1</v>
      </c>
      <c r="G93" s="3">
        <v>0</v>
      </c>
      <c r="H93" s="2">
        <f t="shared" si="4"/>
        <v>2</v>
      </c>
      <c r="J93" s="3" t="s">
        <v>39</v>
      </c>
      <c r="K93" s="3">
        <v>82</v>
      </c>
      <c r="L93" s="3" t="s">
        <v>6</v>
      </c>
      <c r="M93" s="3">
        <v>2</v>
      </c>
      <c r="N93" s="3">
        <v>3</v>
      </c>
      <c r="O93" s="3">
        <v>1</v>
      </c>
      <c r="P93" s="2">
        <f t="shared" si="5"/>
        <v>5</v>
      </c>
      <c r="R93" s="3" t="s">
        <v>26</v>
      </c>
      <c r="S93" s="3">
        <v>249</v>
      </c>
      <c r="T93" s="3" t="s">
        <v>5</v>
      </c>
      <c r="U93" s="3">
        <v>4</v>
      </c>
      <c r="V93" s="3">
        <v>3</v>
      </c>
      <c r="W93" s="3">
        <v>1</v>
      </c>
      <c r="X93" s="2">
        <f t="shared" si="6"/>
        <v>7</v>
      </c>
      <c r="Z93" s="3" t="s">
        <v>36</v>
      </c>
      <c r="AA93" s="3">
        <v>86</v>
      </c>
      <c r="AB93" s="3" t="s">
        <v>6</v>
      </c>
      <c r="AC93" s="3">
        <v>10</v>
      </c>
      <c r="AD93" s="3">
        <v>32</v>
      </c>
      <c r="AE93" s="3">
        <v>1</v>
      </c>
      <c r="AF93" s="2">
        <f t="shared" si="7"/>
        <v>42</v>
      </c>
    </row>
    <row r="94" spans="2:32" x14ac:dyDescent="0.2">
      <c r="B94" s="3">
        <v>5863</v>
      </c>
      <c r="C94" s="3">
        <v>223</v>
      </c>
      <c r="D94" s="3" t="s">
        <v>3</v>
      </c>
      <c r="E94" s="3">
        <v>1</v>
      </c>
      <c r="F94" s="3">
        <v>1</v>
      </c>
      <c r="G94" s="3">
        <v>0</v>
      </c>
      <c r="H94" s="2">
        <f t="shared" si="4"/>
        <v>2</v>
      </c>
      <c r="J94" s="3" t="s">
        <v>40</v>
      </c>
      <c r="K94" s="3">
        <v>103</v>
      </c>
      <c r="L94" s="3" t="s">
        <v>6</v>
      </c>
      <c r="M94" s="3">
        <v>2</v>
      </c>
      <c r="N94" s="3">
        <v>3</v>
      </c>
      <c r="O94" s="3">
        <v>1</v>
      </c>
      <c r="P94" s="2">
        <f t="shared" si="5"/>
        <v>5</v>
      </c>
      <c r="R94" s="3" t="s">
        <v>25</v>
      </c>
      <c r="S94" s="3">
        <v>266</v>
      </c>
      <c r="T94" s="3" t="s">
        <v>5</v>
      </c>
      <c r="U94" s="3">
        <v>4</v>
      </c>
      <c r="V94" s="3">
        <v>3</v>
      </c>
      <c r="W94" s="3">
        <v>1</v>
      </c>
      <c r="X94" s="2">
        <f t="shared" si="6"/>
        <v>7</v>
      </c>
      <c r="Z94" s="3" t="s">
        <v>36</v>
      </c>
      <c r="AA94" s="3">
        <v>87</v>
      </c>
      <c r="AB94" s="3" t="s">
        <v>6</v>
      </c>
      <c r="AC94" s="3">
        <v>5</v>
      </c>
      <c r="AD94" s="3">
        <v>14</v>
      </c>
      <c r="AE94" s="3">
        <v>1</v>
      </c>
      <c r="AF94" s="2">
        <f t="shared" si="7"/>
        <v>19</v>
      </c>
    </row>
    <row r="95" spans="2:32" x14ac:dyDescent="0.2">
      <c r="B95" s="3">
        <v>5863</v>
      </c>
      <c r="C95" s="3">
        <v>227</v>
      </c>
      <c r="D95" s="3" t="s">
        <v>3</v>
      </c>
      <c r="E95" s="3">
        <v>1</v>
      </c>
      <c r="F95" s="3">
        <v>1</v>
      </c>
      <c r="G95" s="3">
        <v>1</v>
      </c>
      <c r="H95" s="2">
        <f t="shared" si="4"/>
        <v>2</v>
      </c>
      <c r="J95" s="3" t="s">
        <v>40</v>
      </c>
      <c r="K95" s="3">
        <v>105</v>
      </c>
      <c r="L95" s="3" t="s">
        <v>6</v>
      </c>
      <c r="M95" s="3">
        <v>2</v>
      </c>
      <c r="N95" s="3">
        <v>3</v>
      </c>
      <c r="O95" s="3">
        <v>1</v>
      </c>
      <c r="P95" s="2">
        <f t="shared" si="5"/>
        <v>5</v>
      </c>
      <c r="R95" s="3" t="s">
        <v>30</v>
      </c>
      <c r="S95" s="3">
        <v>277</v>
      </c>
      <c r="T95" s="3" t="s">
        <v>5</v>
      </c>
      <c r="U95" s="3">
        <v>4</v>
      </c>
      <c r="V95" s="3">
        <v>3</v>
      </c>
      <c r="W95" s="3">
        <v>1</v>
      </c>
      <c r="X95" s="2">
        <f t="shared" si="6"/>
        <v>7</v>
      </c>
      <c r="Z95" s="3" t="s">
        <v>36</v>
      </c>
      <c r="AA95" s="3">
        <v>88</v>
      </c>
      <c r="AB95" s="3" t="s">
        <v>6</v>
      </c>
      <c r="AC95" s="3">
        <v>4</v>
      </c>
      <c r="AD95" s="3">
        <v>6</v>
      </c>
      <c r="AE95" s="3">
        <v>1</v>
      </c>
      <c r="AF95" s="2">
        <f t="shared" si="7"/>
        <v>10</v>
      </c>
    </row>
    <row r="96" spans="2:32" x14ac:dyDescent="0.2">
      <c r="B96" s="3">
        <v>5864</v>
      </c>
      <c r="C96" s="3">
        <v>234</v>
      </c>
      <c r="D96" s="3" t="s">
        <v>3</v>
      </c>
      <c r="E96" s="3">
        <v>1</v>
      </c>
      <c r="F96" s="3">
        <v>1</v>
      </c>
      <c r="G96" s="3">
        <v>0</v>
      </c>
      <c r="H96" s="2">
        <f t="shared" si="4"/>
        <v>2</v>
      </c>
      <c r="J96" s="3" t="s">
        <v>40</v>
      </c>
      <c r="K96" s="3">
        <v>112</v>
      </c>
      <c r="L96" s="3" t="s">
        <v>6</v>
      </c>
      <c r="M96" s="3">
        <v>2</v>
      </c>
      <c r="N96" s="3">
        <v>3</v>
      </c>
      <c r="O96" s="3">
        <v>1</v>
      </c>
      <c r="P96" s="2">
        <f t="shared" si="5"/>
        <v>5</v>
      </c>
      <c r="R96" s="3" t="s">
        <v>27</v>
      </c>
      <c r="S96" s="3">
        <v>289</v>
      </c>
      <c r="T96" s="3" t="s">
        <v>5</v>
      </c>
      <c r="U96" s="3">
        <v>4</v>
      </c>
      <c r="V96" s="3">
        <v>3</v>
      </c>
      <c r="W96" s="3">
        <v>1</v>
      </c>
      <c r="X96" s="2">
        <f t="shared" si="6"/>
        <v>7</v>
      </c>
      <c r="Z96" s="3" t="s">
        <v>36</v>
      </c>
      <c r="AA96" s="3">
        <v>89</v>
      </c>
      <c r="AB96" s="3" t="s">
        <v>6</v>
      </c>
      <c r="AC96" s="3">
        <v>6</v>
      </c>
      <c r="AD96" s="3">
        <v>8</v>
      </c>
      <c r="AE96" s="3">
        <v>1</v>
      </c>
      <c r="AF96" s="2">
        <f t="shared" si="7"/>
        <v>14</v>
      </c>
    </row>
    <row r="97" spans="2:32" x14ac:dyDescent="0.2">
      <c r="B97" s="3">
        <v>5864</v>
      </c>
      <c r="C97" s="3">
        <v>237</v>
      </c>
      <c r="D97" s="3" t="s">
        <v>3</v>
      </c>
      <c r="E97" s="3">
        <v>1</v>
      </c>
      <c r="F97" s="3">
        <v>1</v>
      </c>
      <c r="G97" s="3">
        <v>0</v>
      </c>
      <c r="H97" s="2">
        <f t="shared" si="4"/>
        <v>2</v>
      </c>
      <c r="J97" s="3" t="s">
        <v>40</v>
      </c>
      <c r="K97" s="3">
        <v>118</v>
      </c>
      <c r="L97" s="3" t="s">
        <v>6</v>
      </c>
      <c r="M97" s="3">
        <v>2</v>
      </c>
      <c r="N97" s="3">
        <v>3</v>
      </c>
      <c r="O97" s="3">
        <v>1</v>
      </c>
      <c r="P97" s="2">
        <f t="shared" si="5"/>
        <v>5</v>
      </c>
      <c r="R97" s="3" t="s">
        <v>25</v>
      </c>
      <c r="S97" s="3">
        <v>69</v>
      </c>
      <c r="T97" s="3" t="s">
        <v>4</v>
      </c>
      <c r="U97" s="3">
        <v>4</v>
      </c>
      <c r="V97" s="3">
        <v>4</v>
      </c>
      <c r="W97" s="3">
        <v>1</v>
      </c>
      <c r="X97" s="2">
        <f t="shared" si="6"/>
        <v>8</v>
      </c>
      <c r="Z97" s="3" t="s">
        <v>36</v>
      </c>
      <c r="AA97" s="3">
        <v>90</v>
      </c>
      <c r="AB97" s="3" t="s">
        <v>6</v>
      </c>
      <c r="AC97" s="3">
        <v>14</v>
      </c>
      <c r="AD97" s="3">
        <v>20</v>
      </c>
      <c r="AE97" s="3">
        <v>1</v>
      </c>
      <c r="AF97" s="2">
        <f t="shared" si="7"/>
        <v>34</v>
      </c>
    </row>
    <row r="98" spans="2:32" x14ac:dyDescent="0.2">
      <c r="B98" s="3">
        <v>5865</v>
      </c>
      <c r="C98" s="3">
        <v>289</v>
      </c>
      <c r="D98" s="3" t="s">
        <v>3</v>
      </c>
      <c r="E98" s="3">
        <v>1</v>
      </c>
      <c r="F98" s="3">
        <v>1</v>
      </c>
      <c r="G98" s="3">
        <v>1</v>
      </c>
      <c r="H98" s="2">
        <f t="shared" si="4"/>
        <v>2</v>
      </c>
      <c r="J98" s="3" t="s">
        <v>40</v>
      </c>
      <c r="K98" s="3">
        <v>123</v>
      </c>
      <c r="L98" s="3" t="s">
        <v>6</v>
      </c>
      <c r="M98" s="3">
        <v>2</v>
      </c>
      <c r="N98" s="3">
        <v>3</v>
      </c>
      <c r="O98" s="3">
        <v>1</v>
      </c>
      <c r="P98" s="2">
        <f t="shared" si="5"/>
        <v>5</v>
      </c>
      <c r="R98" s="3" t="s">
        <v>29</v>
      </c>
      <c r="S98" s="3">
        <v>134</v>
      </c>
      <c r="T98" s="3" t="s">
        <v>6</v>
      </c>
      <c r="U98" s="3">
        <v>4</v>
      </c>
      <c r="V98" s="3">
        <v>4</v>
      </c>
      <c r="W98" s="3">
        <v>1</v>
      </c>
      <c r="X98" s="2">
        <f t="shared" si="6"/>
        <v>8</v>
      </c>
      <c r="Z98" s="3" t="s">
        <v>36</v>
      </c>
      <c r="AA98" s="3">
        <v>91</v>
      </c>
      <c r="AB98" s="3" t="s">
        <v>6</v>
      </c>
      <c r="AC98" s="3">
        <v>5</v>
      </c>
      <c r="AD98" s="3">
        <v>13</v>
      </c>
      <c r="AE98" s="3">
        <v>1</v>
      </c>
      <c r="AF98" s="2">
        <f t="shared" si="7"/>
        <v>18</v>
      </c>
    </row>
    <row r="99" spans="2:32" x14ac:dyDescent="0.2">
      <c r="B99" s="3">
        <v>5865</v>
      </c>
      <c r="C99" s="3">
        <v>17</v>
      </c>
      <c r="D99" s="3" t="s">
        <v>1</v>
      </c>
      <c r="E99" s="3">
        <v>2</v>
      </c>
      <c r="F99" s="3">
        <v>0</v>
      </c>
      <c r="G99" s="3">
        <v>1</v>
      </c>
      <c r="H99" s="2">
        <f t="shared" si="4"/>
        <v>2</v>
      </c>
      <c r="J99" s="3" t="s">
        <v>40</v>
      </c>
      <c r="K99" s="3">
        <v>143</v>
      </c>
      <c r="L99" s="3" t="s">
        <v>6</v>
      </c>
      <c r="M99" s="3">
        <v>2</v>
      </c>
      <c r="N99" s="3">
        <v>3</v>
      </c>
      <c r="O99" s="3">
        <v>1</v>
      </c>
      <c r="P99" s="2">
        <f t="shared" si="5"/>
        <v>5</v>
      </c>
      <c r="R99" s="3" t="s">
        <v>28</v>
      </c>
      <c r="S99" s="3">
        <v>197</v>
      </c>
      <c r="T99" s="3" t="s">
        <v>6</v>
      </c>
      <c r="U99" s="3">
        <v>4</v>
      </c>
      <c r="V99" s="3">
        <v>4</v>
      </c>
      <c r="W99" s="3">
        <v>1</v>
      </c>
      <c r="X99" s="2">
        <f t="shared" si="6"/>
        <v>8</v>
      </c>
      <c r="Z99" s="3" t="s">
        <v>36</v>
      </c>
      <c r="AA99" s="3">
        <v>92</v>
      </c>
      <c r="AB99" s="3" t="s">
        <v>6</v>
      </c>
      <c r="AC99" s="3">
        <v>5</v>
      </c>
      <c r="AD99" s="3">
        <v>9</v>
      </c>
      <c r="AE99" s="3">
        <v>1</v>
      </c>
      <c r="AF99" s="2">
        <f t="shared" si="7"/>
        <v>14</v>
      </c>
    </row>
    <row r="100" spans="2:32" x14ac:dyDescent="0.2">
      <c r="B100" s="3">
        <v>5865</v>
      </c>
      <c r="C100" s="3">
        <v>33</v>
      </c>
      <c r="D100" s="3" t="s">
        <v>1</v>
      </c>
      <c r="E100" s="3">
        <v>2</v>
      </c>
      <c r="F100" s="3">
        <v>0</v>
      </c>
      <c r="G100" s="3">
        <v>1</v>
      </c>
      <c r="H100" s="2">
        <f t="shared" si="4"/>
        <v>2</v>
      </c>
      <c r="J100" s="3" t="s">
        <v>40</v>
      </c>
      <c r="K100" s="3">
        <v>152</v>
      </c>
      <c r="L100" s="3" t="s">
        <v>6</v>
      </c>
      <c r="M100" s="3">
        <v>2</v>
      </c>
      <c r="N100" s="3">
        <v>3</v>
      </c>
      <c r="O100" s="3">
        <v>1</v>
      </c>
      <c r="P100" s="2">
        <f t="shared" si="5"/>
        <v>5</v>
      </c>
      <c r="R100" s="3" t="s">
        <v>26</v>
      </c>
      <c r="S100" s="3">
        <v>258</v>
      </c>
      <c r="T100" s="3" t="s">
        <v>5</v>
      </c>
      <c r="U100" s="3">
        <v>4</v>
      </c>
      <c r="V100" s="3">
        <v>4</v>
      </c>
      <c r="W100" s="3">
        <v>1</v>
      </c>
      <c r="X100" s="2">
        <f t="shared" si="6"/>
        <v>8</v>
      </c>
      <c r="Z100" s="3" t="s">
        <v>36</v>
      </c>
      <c r="AA100" s="3">
        <v>93</v>
      </c>
      <c r="AB100" s="3" t="s">
        <v>6</v>
      </c>
      <c r="AC100" s="3">
        <v>11</v>
      </c>
      <c r="AD100" s="3">
        <v>10</v>
      </c>
      <c r="AE100" s="3">
        <v>1</v>
      </c>
      <c r="AF100" s="2">
        <f t="shared" si="7"/>
        <v>21</v>
      </c>
    </row>
    <row r="101" spans="2:32" x14ac:dyDescent="0.2">
      <c r="B101" s="3">
        <v>5865</v>
      </c>
      <c r="C101" s="3">
        <v>81</v>
      </c>
      <c r="D101" s="3" t="s">
        <v>1</v>
      </c>
      <c r="E101" s="3">
        <v>2</v>
      </c>
      <c r="F101" s="3">
        <v>0</v>
      </c>
      <c r="G101" s="3">
        <v>1</v>
      </c>
      <c r="H101" s="2">
        <f t="shared" si="4"/>
        <v>2</v>
      </c>
      <c r="J101" s="3" t="s">
        <v>40</v>
      </c>
      <c r="K101" s="3">
        <v>155</v>
      </c>
      <c r="L101" s="3" t="s">
        <v>6</v>
      </c>
      <c r="M101" s="3">
        <v>2</v>
      </c>
      <c r="N101" s="3">
        <v>3</v>
      </c>
      <c r="O101" s="3">
        <v>1</v>
      </c>
      <c r="P101" s="2">
        <f t="shared" si="5"/>
        <v>5</v>
      </c>
      <c r="R101" s="3" t="s">
        <v>26</v>
      </c>
      <c r="S101" s="3">
        <v>261</v>
      </c>
      <c r="T101" s="3" t="s">
        <v>5</v>
      </c>
      <c r="U101" s="3">
        <v>4</v>
      </c>
      <c r="V101" s="3">
        <v>4</v>
      </c>
      <c r="W101" s="3">
        <v>1</v>
      </c>
      <c r="X101" s="2">
        <f t="shared" si="6"/>
        <v>8</v>
      </c>
      <c r="Z101" s="3" t="s">
        <v>36</v>
      </c>
      <c r="AA101" s="3">
        <v>94</v>
      </c>
      <c r="AB101" s="3" t="s">
        <v>6</v>
      </c>
      <c r="AC101" s="3">
        <v>19</v>
      </c>
      <c r="AD101" s="3">
        <v>15</v>
      </c>
      <c r="AE101" s="3">
        <v>1</v>
      </c>
      <c r="AF101" s="2">
        <f t="shared" si="7"/>
        <v>34</v>
      </c>
    </row>
    <row r="102" spans="2:32" x14ac:dyDescent="0.2">
      <c r="B102" s="3">
        <v>5865</v>
      </c>
      <c r="C102" s="3">
        <v>95</v>
      </c>
      <c r="D102" s="3" t="s">
        <v>1</v>
      </c>
      <c r="E102" s="3">
        <v>2</v>
      </c>
      <c r="F102" s="3">
        <v>0</v>
      </c>
      <c r="G102" s="3">
        <v>0</v>
      </c>
      <c r="H102" s="2">
        <f t="shared" si="4"/>
        <v>2</v>
      </c>
      <c r="J102" s="3" t="s">
        <v>41</v>
      </c>
      <c r="K102" s="3">
        <v>218</v>
      </c>
      <c r="L102" s="3" t="s">
        <v>6</v>
      </c>
      <c r="M102" s="3">
        <v>2</v>
      </c>
      <c r="N102" s="3">
        <v>3</v>
      </c>
      <c r="O102" s="3">
        <v>1</v>
      </c>
      <c r="P102" s="2">
        <f t="shared" si="5"/>
        <v>5</v>
      </c>
      <c r="R102" s="3" t="s">
        <v>26</v>
      </c>
      <c r="S102" s="3">
        <v>263</v>
      </c>
      <c r="T102" s="3" t="s">
        <v>5</v>
      </c>
      <c r="U102" s="3">
        <v>4</v>
      </c>
      <c r="V102" s="3">
        <v>4</v>
      </c>
      <c r="W102" s="3">
        <v>1</v>
      </c>
      <c r="X102" s="2">
        <f t="shared" si="6"/>
        <v>8</v>
      </c>
      <c r="Z102" s="3" t="s">
        <v>36</v>
      </c>
      <c r="AA102" s="3">
        <v>95</v>
      </c>
      <c r="AB102" s="3" t="s">
        <v>6</v>
      </c>
      <c r="AC102" s="3">
        <v>6</v>
      </c>
      <c r="AD102" s="3">
        <v>10</v>
      </c>
      <c r="AE102" s="3">
        <v>1</v>
      </c>
      <c r="AF102" s="2">
        <f t="shared" si="7"/>
        <v>16</v>
      </c>
    </row>
    <row r="103" spans="2:32" x14ac:dyDescent="0.2">
      <c r="B103" s="3">
        <v>5865</v>
      </c>
      <c r="C103" s="3">
        <v>117</v>
      </c>
      <c r="D103" s="3" t="s">
        <v>2</v>
      </c>
      <c r="E103" s="3">
        <v>2</v>
      </c>
      <c r="F103" s="3">
        <v>0</v>
      </c>
      <c r="G103" s="3">
        <v>0</v>
      </c>
      <c r="H103" s="2">
        <f t="shared" si="4"/>
        <v>2</v>
      </c>
      <c r="J103" s="3" t="s">
        <v>41</v>
      </c>
      <c r="K103" s="3">
        <v>226</v>
      </c>
      <c r="L103" s="3" t="s">
        <v>6</v>
      </c>
      <c r="M103" s="3">
        <v>2</v>
      </c>
      <c r="N103" s="3">
        <v>3</v>
      </c>
      <c r="O103" s="3">
        <v>1</v>
      </c>
      <c r="P103" s="2">
        <f t="shared" si="5"/>
        <v>5</v>
      </c>
      <c r="R103" s="3" t="s">
        <v>29</v>
      </c>
      <c r="S103" s="3">
        <v>41</v>
      </c>
      <c r="T103" s="3" t="s">
        <v>4</v>
      </c>
      <c r="U103" s="3">
        <v>4</v>
      </c>
      <c r="V103" s="3">
        <v>5</v>
      </c>
      <c r="W103" s="3">
        <v>1</v>
      </c>
      <c r="X103" s="2">
        <f t="shared" si="6"/>
        <v>9</v>
      </c>
      <c r="Z103" s="3" t="s">
        <v>36</v>
      </c>
      <c r="AA103" s="3">
        <v>96</v>
      </c>
      <c r="AB103" s="3" t="s">
        <v>6</v>
      </c>
      <c r="AC103" s="3">
        <v>26</v>
      </c>
      <c r="AD103" s="3">
        <v>12</v>
      </c>
      <c r="AE103" s="3">
        <v>1</v>
      </c>
      <c r="AF103" s="2">
        <f t="shared" si="7"/>
        <v>38</v>
      </c>
    </row>
    <row r="104" spans="2:32" x14ac:dyDescent="0.2">
      <c r="B104" s="3">
        <v>5865</v>
      </c>
      <c r="C104" s="3">
        <v>135</v>
      </c>
      <c r="D104" s="3" t="s">
        <v>2</v>
      </c>
      <c r="E104" s="3">
        <v>2</v>
      </c>
      <c r="F104" s="3">
        <v>0</v>
      </c>
      <c r="G104" s="3">
        <v>0</v>
      </c>
      <c r="H104" s="2">
        <f t="shared" si="4"/>
        <v>2</v>
      </c>
      <c r="J104" s="3" t="s">
        <v>41</v>
      </c>
      <c r="K104" s="3">
        <v>243</v>
      </c>
      <c r="L104" s="3" t="s">
        <v>5</v>
      </c>
      <c r="M104" s="3">
        <v>2</v>
      </c>
      <c r="N104" s="3">
        <v>3</v>
      </c>
      <c r="O104" s="3">
        <v>1</v>
      </c>
      <c r="P104" s="2">
        <f t="shared" si="5"/>
        <v>5</v>
      </c>
      <c r="R104" s="3" t="s">
        <v>28</v>
      </c>
      <c r="S104" s="3">
        <v>126</v>
      </c>
      <c r="T104" s="3" t="s">
        <v>6</v>
      </c>
      <c r="U104" s="3">
        <v>4</v>
      </c>
      <c r="V104" s="3">
        <v>5</v>
      </c>
      <c r="W104" s="3">
        <v>0</v>
      </c>
      <c r="X104" s="2">
        <f t="shared" si="6"/>
        <v>9</v>
      </c>
      <c r="Z104" s="3" t="s">
        <v>36</v>
      </c>
      <c r="AA104" s="3">
        <v>97</v>
      </c>
      <c r="AB104" s="3" t="s">
        <v>6</v>
      </c>
      <c r="AC104" s="3">
        <v>2</v>
      </c>
      <c r="AD104" s="3">
        <v>0</v>
      </c>
      <c r="AE104" s="3">
        <v>0</v>
      </c>
      <c r="AF104" s="2">
        <f t="shared" si="7"/>
        <v>2</v>
      </c>
    </row>
    <row r="105" spans="2:32" x14ac:dyDescent="0.2">
      <c r="B105" s="3">
        <v>5865</v>
      </c>
      <c r="C105" s="3">
        <v>155</v>
      </c>
      <c r="D105" s="3" t="s">
        <v>2</v>
      </c>
      <c r="E105" s="3">
        <v>2</v>
      </c>
      <c r="F105" s="3">
        <v>0</v>
      </c>
      <c r="G105" s="3">
        <v>1</v>
      </c>
      <c r="H105" s="2">
        <f t="shared" si="4"/>
        <v>2</v>
      </c>
      <c r="J105" s="3" t="s">
        <v>41</v>
      </c>
      <c r="K105" s="3">
        <v>267</v>
      </c>
      <c r="L105" s="3" t="s">
        <v>5</v>
      </c>
      <c r="M105" s="3">
        <v>2</v>
      </c>
      <c r="N105" s="3">
        <v>3</v>
      </c>
      <c r="O105" s="3">
        <v>1</v>
      </c>
      <c r="P105" s="2">
        <f t="shared" si="5"/>
        <v>5</v>
      </c>
      <c r="R105" s="3" t="s">
        <v>29</v>
      </c>
      <c r="S105" s="3">
        <v>132</v>
      </c>
      <c r="T105" s="3" t="s">
        <v>6</v>
      </c>
      <c r="U105" s="3">
        <v>4</v>
      </c>
      <c r="V105" s="3">
        <v>5</v>
      </c>
      <c r="W105" s="3">
        <v>0</v>
      </c>
      <c r="X105" s="2">
        <f t="shared" si="6"/>
        <v>9</v>
      </c>
      <c r="Z105" s="3" t="s">
        <v>36</v>
      </c>
      <c r="AA105" s="3">
        <v>98</v>
      </c>
      <c r="AB105" s="3" t="s">
        <v>6</v>
      </c>
      <c r="AC105" s="3">
        <v>4</v>
      </c>
      <c r="AD105" s="3">
        <v>4</v>
      </c>
      <c r="AE105" s="3">
        <v>1</v>
      </c>
      <c r="AF105" s="2">
        <f t="shared" si="7"/>
        <v>8</v>
      </c>
    </row>
    <row r="106" spans="2:32" x14ac:dyDescent="0.2">
      <c r="B106" s="3">
        <v>5865</v>
      </c>
      <c r="C106" s="3">
        <v>168</v>
      </c>
      <c r="D106" s="3" t="s">
        <v>2</v>
      </c>
      <c r="E106" s="3">
        <v>2</v>
      </c>
      <c r="F106" s="3">
        <v>0</v>
      </c>
      <c r="G106" s="3">
        <v>1</v>
      </c>
      <c r="H106" s="2">
        <f t="shared" si="4"/>
        <v>2</v>
      </c>
      <c r="J106" s="3" t="s">
        <v>41</v>
      </c>
      <c r="K106" s="3">
        <v>273</v>
      </c>
      <c r="L106" s="3" t="s">
        <v>4</v>
      </c>
      <c r="M106" s="3">
        <v>2</v>
      </c>
      <c r="N106" s="3">
        <v>3</v>
      </c>
      <c r="O106" s="3">
        <v>1</v>
      </c>
      <c r="P106" s="2">
        <f t="shared" si="5"/>
        <v>5</v>
      </c>
      <c r="R106" s="3" t="s">
        <v>28</v>
      </c>
      <c r="S106" s="3">
        <v>203</v>
      </c>
      <c r="T106" s="3" t="s">
        <v>5</v>
      </c>
      <c r="U106" s="3">
        <v>4</v>
      </c>
      <c r="V106" s="3">
        <v>5</v>
      </c>
      <c r="W106" s="3">
        <v>1</v>
      </c>
      <c r="X106" s="2">
        <f t="shared" si="6"/>
        <v>9</v>
      </c>
      <c r="Z106" s="3" t="s">
        <v>36</v>
      </c>
      <c r="AA106" s="3">
        <v>99</v>
      </c>
      <c r="AB106" s="3" t="s">
        <v>6</v>
      </c>
      <c r="AC106" s="3">
        <v>50</v>
      </c>
      <c r="AD106" s="3">
        <v>19</v>
      </c>
      <c r="AE106" s="3">
        <v>1</v>
      </c>
      <c r="AF106" s="2">
        <f t="shared" si="7"/>
        <v>69</v>
      </c>
    </row>
    <row r="107" spans="2:32" x14ac:dyDescent="0.2">
      <c r="B107" s="3">
        <v>5865</v>
      </c>
      <c r="C107" s="3">
        <v>169</v>
      </c>
      <c r="D107" s="3" t="s">
        <v>2</v>
      </c>
      <c r="E107" s="3">
        <v>2</v>
      </c>
      <c r="F107" s="3">
        <v>0</v>
      </c>
      <c r="G107" s="3">
        <v>0</v>
      </c>
      <c r="H107" s="2">
        <f t="shared" si="4"/>
        <v>2</v>
      </c>
      <c r="J107" s="3" t="s">
        <v>41</v>
      </c>
      <c r="K107" s="3">
        <v>278</v>
      </c>
      <c r="L107" s="3" t="s">
        <v>4</v>
      </c>
      <c r="M107" s="3">
        <v>2</v>
      </c>
      <c r="N107" s="3">
        <v>3</v>
      </c>
      <c r="O107" s="3">
        <v>0</v>
      </c>
      <c r="P107" s="2">
        <f t="shared" si="5"/>
        <v>5</v>
      </c>
      <c r="R107" s="3" t="s">
        <v>26</v>
      </c>
      <c r="S107" s="3">
        <v>251</v>
      </c>
      <c r="T107" s="3" t="s">
        <v>5</v>
      </c>
      <c r="U107" s="3">
        <v>4</v>
      </c>
      <c r="V107" s="3">
        <v>5</v>
      </c>
      <c r="W107" s="3">
        <v>1</v>
      </c>
      <c r="X107" s="2">
        <f t="shared" si="6"/>
        <v>9</v>
      </c>
      <c r="Z107" s="3" t="s">
        <v>36</v>
      </c>
      <c r="AA107" s="3">
        <v>100</v>
      </c>
      <c r="AB107" s="3" t="s">
        <v>6</v>
      </c>
      <c r="AC107" s="3">
        <v>18</v>
      </c>
      <c r="AD107" s="3">
        <v>18</v>
      </c>
      <c r="AE107" s="3">
        <v>1</v>
      </c>
      <c r="AF107" s="2">
        <f t="shared" si="7"/>
        <v>36</v>
      </c>
    </row>
    <row r="108" spans="2:32" x14ac:dyDescent="0.2">
      <c r="B108" s="3">
        <v>5863</v>
      </c>
      <c r="C108" s="3">
        <v>210</v>
      </c>
      <c r="D108" s="3" t="s">
        <v>3</v>
      </c>
      <c r="E108" s="3">
        <v>2</v>
      </c>
      <c r="F108" s="3">
        <v>0</v>
      </c>
      <c r="G108" s="3">
        <v>0</v>
      </c>
      <c r="H108" s="2">
        <f t="shared" si="4"/>
        <v>2</v>
      </c>
      <c r="J108" s="3" t="s">
        <v>41</v>
      </c>
      <c r="K108" s="3">
        <v>290</v>
      </c>
      <c r="L108" s="3" t="s">
        <v>4</v>
      </c>
      <c r="M108" s="3">
        <v>2</v>
      </c>
      <c r="N108" s="3">
        <v>3</v>
      </c>
      <c r="O108" s="3">
        <v>1</v>
      </c>
      <c r="P108" s="2">
        <f t="shared" si="5"/>
        <v>5</v>
      </c>
      <c r="R108" s="3" t="s">
        <v>30</v>
      </c>
      <c r="S108" s="3">
        <v>279</v>
      </c>
      <c r="T108" s="3" t="s">
        <v>5</v>
      </c>
      <c r="U108" s="3">
        <v>4</v>
      </c>
      <c r="V108" s="3">
        <v>5</v>
      </c>
      <c r="W108" s="3">
        <v>1</v>
      </c>
      <c r="X108" s="2">
        <f t="shared" si="6"/>
        <v>9</v>
      </c>
      <c r="Z108" s="3" t="s">
        <v>36</v>
      </c>
      <c r="AA108" s="3">
        <v>101</v>
      </c>
      <c r="AB108" s="3" t="s">
        <v>6</v>
      </c>
      <c r="AC108" s="3">
        <v>3</v>
      </c>
      <c r="AD108" s="3">
        <v>4</v>
      </c>
      <c r="AE108" s="3">
        <v>1</v>
      </c>
      <c r="AF108" s="2">
        <f t="shared" si="7"/>
        <v>7</v>
      </c>
    </row>
    <row r="109" spans="2:32" x14ac:dyDescent="0.2">
      <c r="B109" s="3">
        <v>5863</v>
      </c>
      <c r="C109" s="3">
        <v>212</v>
      </c>
      <c r="D109" s="3" t="s">
        <v>3</v>
      </c>
      <c r="E109" s="3">
        <v>2</v>
      </c>
      <c r="F109" s="3">
        <v>0</v>
      </c>
      <c r="G109" s="3">
        <v>1</v>
      </c>
      <c r="H109" s="2">
        <f t="shared" si="4"/>
        <v>2</v>
      </c>
      <c r="J109" s="3" t="s">
        <v>41</v>
      </c>
      <c r="K109" s="3">
        <v>296</v>
      </c>
      <c r="L109" s="3" t="s">
        <v>4</v>
      </c>
      <c r="M109" s="3">
        <v>2</v>
      </c>
      <c r="N109" s="3">
        <v>3</v>
      </c>
      <c r="O109" s="3">
        <v>1</v>
      </c>
      <c r="P109" s="2">
        <f t="shared" si="5"/>
        <v>5</v>
      </c>
      <c r="R109" s="3" t="s">
        <v>27</v>
      </c>
      <c r="S109" s="3">
        <v>287</v>
      </c>
      <c r="T109" s="3" t="s">
        <v>5</v>
      </c>
      <c r="U109" s="3">
        <v>4</v>
      </c>
      <c r="V109" s="3">
        <v>5</v>
      </c>
      <c r="W109" s="3">
        <v>1</v>
      </c>
      <c r="X109" s="2">
        <f t="shared" si="6"/>
        <v>9</v>
      </c>
      <c r="Z109" s="3" t="s">
        <v>36</v>
      </c>
      <c r="AA109" s="3">
        <v>102</v>
      </c>
      <c r="AB109" s="3" t="s">
        <v>6</v>
      </c>
      <c r="AC109" s="3">
        <v>20</v>
      </c>
      <c r="AD109" s="3">
        <v>20</v>
      </c>
      <c r="AE109" s="3">
        <v>1</v>
      </c>
      <c r="AF109" s="2">
        <f t="shared" si="7"/>
        <v>40</v>
      </c>
    </row>
    <row r="110" spans="2:32" x14ac:dyDescent="0.2">
      <c r="B110" s="3">
        <v>5865</v>
      </c>
      <c r="C110" s="3">
        <v>268</v>
      </c>
      <c r="D110" s="3" t="s">
        <v>3</v>
      </c>
      <c r="E110" s="3">
        <v>2</v>
      </c>
      <c r="F110" s="3">
        <v>0</v>
      </c>
      <c r="G110" s="3">
        <v>1</v>
      </c>
      <c r="H110" s="2">
        <f t="shared" si="4"/>
        <v>2</v>
      </c>
      <c r="J110" s="3" t="s">
        <v>39</v>
      </c>
      <c r="K110" s="3">
        <v>27</v>
      </c>
      <c r="L110" s="3" t="s">
        <v>6</v>
      </c>
      <c r="M110" s="3">
        <v>2</v>
      </c>
      <c r="N110" s="3">
        <v>4</v>
      </c>
      <c r="O110" s="3">
        <v>1</v>
      </c>
      <c r="P110" s="2">
        <f t="shared" si="5"/>
        <v>6</v>
      </c>
      <c r="R110" s="3" t="s">
        <v>27</v>
      </c>
      <c r="S110" s="3">
        <v>288</v>
      </c>
      <c r="T110" s="3" t="s">
        <v>5</v>
      </c>
      <c r="U110" s="3">
        <v>4</v>
      </c>
      <c r="V110" s="3">
        <v>5</v>
      </c>
      <c r="W110" s="3">
        <v>1</v>
      </c>
      <c r="X110" s="2">
        <f t="shared" si="6"/>
        <v>9</v>
      </c>
      <c r="Z110" s="3" t="s">
        <v>36</v>
      </c>
      <c r="AA110" s="3">
        <v>103</v>
      </c>
      <c r="AB110" s="3" t="s">
        <v>6</v>
      </c>
      <c r="AC110" s="3">
        <v>0</v>
      </c>
      <c r="AD110" s="3">
        <v>1</v>
      </c>
      <c r="AE110" s="3">
        <v>1</v>
      </c>
      <c r="AF110" s="2">
        <f t="shared" si="7"/>
        <v>1</v>
      </c>
    </row>
    <row r="111" spans="2:32" x14ac:dyDescent="0.2">
      <c r="B111" s="3">
        <v>5865</v>
      </c>
      <c r="C111" s="3">
        <v>269</v>
      </c>
      <c r="D111" s="3" t="s">
        <v>3</v>
      </c>
      <c r="E111" s="3">
        <v>2</v>
      </c>
      <c r="F111" s="3">
        <v>0</v>
      </c>
      <c r="G111" s="3">
        <v>1</v>
      </c>
      <c r="H111" s="2">
        <f t="shared" si="4"/>
        <v>2</v>
      </c>
      <c r="J111" s="3" t="s">
        <v>39</v>
      </c>
      <c r="K111" s="3">
        <v>35</v>
      </c>
      <c r="L111" s="3" t="s">
        <v>6</v>
      </c>
      <c r="M111" s="3">
        <v>2</v>
      </c>
      <c r="N111" s="3">
        <v>4</v>
      </c>
      <c r="O111" s="3">
        <v>1</v>
      </c>
      <c r="P111" s="2">
        <f t="shared" si="5"/>
        <v>6</v>
      </c>
      <c r="R111" s="3" t="s">
        <v>27</v>
      </c>
      <c r="S111" s="3">
        <v>290</v>
      </c>
      <c r="T111" s="3" t="s">
        <v>5</v>
      </c>
      <c r="U111" s="3">
        <v>4</v>
      </c>
      <c r="V111" s="3">
        <v>5</v>
      </c>
      <c r="W111" s="3">
        <v>1</v>
      </c>
      <c r="X111" s="2">
        <f t="shared" si="6"/>
        <v>9</v>
      </c>
      <c r="Z111" s="3" t="s">
        <v>36</v>
      </c>
      <c r="AA111" s="3">
        <v>104</v>
      </c>
      <c r="AB111" s="3" t="s">
        <v>6</v>
      </c>
      <c r="AC111" s="3">
        <v>1</v>
      </c>
      <c r="AD111" s="3">
        <v>4</v>
      </c>
      <c r="AE111" s="3">
        <v>1</v>
      </c>
      <c r="AF111" s="2">
        <f t="shared" si="7"/>
        <v>5</v>
      </c>
    </row>
    <row r="112" spans="2:32" x14ac:dyDescent="0.2">
      <c r="B112" s="3">
        <v>5865</v>
      </c>
      <c r="C112" s="3">
        <v>270</v>
      </c>
      <c r="D112" s="3" t="s">
        <v>3</v>
      </c>
      <c r="E112" s="3">
        <v>2</v>
      </c>
      <c r="F112" s="3">
        <v>0</v>
      </c>
      <c r="G112" s="3">
        <v>1</v>
      </c>
      <c r="H112" s="2">
        <f t="shared" si="4"/>
        <v>2</v>
      </c>
      <c r="J112" s="3" t="s">
        <v>39</v>
      </c>
      <c r="K112" s="3">
        <v>37</v>
      </c>
      <c r="L112" s="3" t="s">
        <v>6</v>
      </c>
      <c r="M112" s="3">
        <v>2</v>
      </c>
      <c r="N112" s="3">
        <v>4</v>
      </c>
      <c r="O112" s="3">
        <v>1</v>
      </c>
      <c r="P112" s="2">
        <f t="shared" si="5"/>
        <v>6</v>
      </c>
      <c r="R112" s="3" t="s">
        <v>26</v>
      </c>
      <c r="S112" s="3">
        <v>253</v>
      </c>
      <c r="T112" s="3" t="s">
        <v>5</v>
      </c>
      <c r="U112" s="3">
        <v>4</v>
      </c>
      <c r="V112" s="3">
        <v>6</v>
      </c>
      <c r="W112" s="3">
        <v>1</v>
      </c>
      <c r="X112" s="2">
        <f t="shared" si="6"/>
        <v>10</v>
      </c>
      <c r="Z112" s="3" t="s">
        <v>36</v>
      </c>
      <c r="AA112" s="3">
        <v>105</v>
      </c>
      <c r="AB112" s="3" t="s">
        <v>6</v>
      </c>
      <c r="AC112" s="3">
        <v>3</v>
      </c>
      <c r="AD112" s="3">
        <v>6</v>
      </c>
      <c r="AE112" s="3">
        <v>1</v>
      </c>
      <c r="AF112" s="2">
        <f t="shared" si="7"/>
        <v>9</v>
      </c>
    </row>
    <row r="113" spans="2:32" x14ac:dyDescent="0.2">
      <c r="B113" s="3">
        <v>5865</v>
      </c>
      <c r="C113" s="3">
        <v>280</v>
      </c>
      <c r="D113" s="3" t="s">
        <v>3</v>
      </c>
      <c r="E113" s="3">
        <v>2</v>
      </c>
      <c r="F113" s="3">
        <v>0</v>
      </c>
      <c r="G113" s="3">
        <v>0</v>
      </c>
      <c r="H113" s="2">
        <f t="shared" si="4"/>
        <v>2</v>
      </c>
      <c r="J113" s="3" t="s">
        <v>39</v>
      </c>
      <c r="K113" s="3">
        <v>44</v>
      </c>
      <c r="L113" s="3" t="s">
        <v>5</v>
      </c>
      <c r="M113" s="3">
        <v>2</v>
      </c>
      <c r="N113" s="3">
        <v>4</v>
      </c>
      <c r="O113" s="3">
        <v>1</v>
      </c>
      <c r="P113" s="2">
        <f t="shared" si="5"/>
        <v>6</v>
      </c>
      <c r="R113" s="3" t="s">
        <v>27</v>
      </c>
      <c r="S113" s="3">
        <v>89</v>
      </c>
      <c r="T113" s="3" t="s">
        <v>4</v>
      </c>
      <c r="U113" s="3">
        <v>4</v>
      </c>
      <c r="V113" s="3">
        <v>7</v>
      </c>
      <c r="W113" s="3">
        <v>1</v>
      </c>
      <c r="X113" s="2">
        <f t="shared" si="6"/>
        <v>11</v>
      </c>
      <c r="Z113" s="3" t="s">
        <v>36</v>
      </c>
      <c r="AA113" s="3">
        <v>106</v>
      </c>
      <c r="AB113" s="3" t="s">
        <v>6</v>
      </c>
      <c r="AC113" s="3">
        <v>0</v>
      </c>
      <c r="AD113" s="3">
        <v>4</v>
      </c>
      <c r="AE113" s="3">
        <v>1</v>
      </c>
      <c r="AF113" s="2">
        <f t="shared" si="7"/>
        <v>4</v>
      </c>
    </row>
    <row r="114" spans="2:32" x14ac:dyDescent="0.2">
      <c r="B114" s="3">
        <v>5865</v>
      </c>
      <c r="C114" s="3">
        <v>6</v>
      </c>
      <c r="D114" s="3" t="s">
        <v>1</v>
      </c>
      <c r="E114" s="3">
        <v>0</v>
      </c>
      <c r="F114" s="3">
        <v>3</v>
      </c>
      <c r="G114" s="3">
        <v>1</v>
      </c>
      <c r="H114" s="2">
        <f t="shared" si="4"/>
        <v>3</v>
      </c>
      <c r="J114" s="3" t="s">
        <v>39</v>
      </c>
      <c r="K114" s="3">
        <v>57</v>
      </c>
      <c r="L114" s="3" t="s">
        <v>6</v>
      </c>
      <c r="M114" s="3">
        <v>2</v>
      </c>
      <c r="N114" s="3">
        <v>4</v>
      </c>
      <c r="O114" s="3">
        <v>1</v>
      </c>
      <c r="P114" s="2">
        <f t="shared" si="5"/>
        <v>6</v>
      </c>
      <c r="R114" s="3" t="s">
        <v>27</v>
      </c>
      <c r="S114" s="3">
        <v>99</v>
      </c>
      <c r="T114" s="3" t="s">
        <v>4</v>
      </c>
      <c r="U114" s="3">
        <v>4</v>
      </c>
      <c r="V114" s="3">
        <v>7</v>
      </c>
      <c r="W114" s="3">
        <v>1</v>
      </c>
      <c r="X114" s="2">
        <f t="shared" si="6"/>
        <v>11</v>
      </c>
      <c r="Z114" s="3" t="s">
        <v>36</v>
      </c>
      <c r="AA114" s="3">
        <v>107</v>
      </c>
      <c r="AB114" s="3" t="s">
        <v>6</v>
      </c>
      <c r="AC114" s="3">
        <v>4</v>
      </c>
      <c r="AD114" s="3">
        <v>17</v>
      </c>
      <c r="AE114" s="3">
        <v>1</v>
      </c>
      <c r="AF114" s="2">
        <f t="shared" si="7"/>
        <v>21</v>
      </c>
    </row>
    <row r="115" spans="2:32" x14ac:dyDescent="0.2">
      <c r="B115" s="3">
        <v>5865</v>
      </c>
      <c r="C115" s="3">
        <v>146</v>
      </c>
      <c r="D115" s="3" t="s">
        <v>2</v>
      </c>
      <c r="E115" s="3">
        <v>0</v>
      </c>
      <c r="F115" s="3">
        <v>3</v>
      </c>
      <c r="G115" s="3">
        <v>1</v>
      </c>
      <c r="H115" s="2">
        <f t="shared" si="4"/>
        <v>3</v>
      </c>
      <c r="J115" s="3" t="s">
        <v>39</v>
      </c>
      <c r="K115" s="3">
        <v>63</v>
      </c>
      <c r="L115" s="3" t="s">
        <v>6</v>
      </c>
      <c r="M115" s="3">
        <v>2</v>
      </c>
      <c r="N115" s="3">
        <v>4</v>
      </c>
      <c r="O115" s="3">
        <v>1</v>
      </c>
      <c r="P115" s="2">
        <f t="shared" si="5"/>
        <v>6</v>
      </c>
      <c r="R115" s="3" t="s">
        <v>27</v>
      </c>
      <c r="S115" s="3">
        <v>192</v>
      </c>
      <c r="T115" s="3" t="s">
        <v>6</v>
      </c>
      <c r="U115" s="3">
        <v>4</v>
      </c>
      <c r="V115" s="3">
        <v>8</v>
      </c>
      <c r="W115" s="3">
        <v>1</v>
      </c>
      <c r="X115" s="2">
        <f t="shared" si="6"/>
        <v>12</v>
      </c>
      <c r="Z115" s="3" t="s">
        <v>36</v>
      </c>
      <c r="AA115" s="3">
        <v>108</v>
      </c>
      <c r="AB115" s="3" t="s">
        <v>6</v>
      </c>
      <c r="AC115" s="3">
        <v>3</v>
      </c>
      <c r="AD115" s="3">
        <v>4</v>
      </c>
      <c r="AE115" s="3">
        <v>1</v>
      </c>
      <c r="AF115" s="2">
        <f t="shared" si="7"/>
        <v>7</v>
      </c>
    </row>
    <row r="116" spans="2:32" x14ac:dyDescent="0.2">
      <c r="B116" s="3">
        <v>5865</v>
      </c>
      <c r="C116" s="3">
        <v>149</v>
      </c>
      <c r="D116" s="3" t="s">
        <v>2</v>
      </c>
      <c r="E116" s="3">
        <v>0</v>
      </c>
      <c r="F116" s="3">
        <v>3</v>
      </c>
      <c r="G116" s="3">
        <v>0</v>
      </c>
      <c r="H116" s="2">
        <f t="shared" si="4"/>
        <v>3</v>
      </c>
      <c r="J116" s="3" t="s">
        <v>39</v>
      </c>
      <c r="K116" s="3">
        <v>67</v>
      </c>
      <c r="L116" s="3" t="s">
        <v>5</v>
      </c>
      <c r="M116" s="3">
        <v>2</v>
      </c>
      <c r="N116" s="3">
        <v>4</v>
      </c>
      <c r="O116" s="3">
        <v>1</v>
      </c>
      <c r="P116" s="2">
        <f t="shared" si="5"/>
        <v>6</v>
      </c>
      <c r="R116" s="3" t="s">
        <v>28</v>
      </c>
      <c r="S116" s="3">
        <v>298</v>
      </c>
      <c r="T116" s="3" t="s">
        <v>5</v>
      </c>
      <c r="U116" s="3">
        <v>4</v>
      </c>
      <c r="V116" s="3">
        <v>8</v>
      </c>
      <c r="W116" s="3">
        <v>1</v>
      </c>
      <c r="X116" s="2">
        <f t="shared" si="6"/>
        <v>12</v>
      </c>
      <c r="Z116" s="3" t="s">
        <v>36</v>
      </c>
      <c r="AA116" s="3">
        <v>109</v>
      </c>
      <c r="AB116" s="3" t="s">
        <v>6</v>
      </c>
      <c r="AC116" s="3">
        <v>4</v>
      </c>
      <c r="AD116" s="3">
        <v>14</v>
      </c>
      <c r="AE116" s="3">
        <v>1</v>
      </c>
      <c r="AF116" s="2">
        <f t="shared" si="7"/>
        <v>18</v>
      </c>
    </row>
    <row r="117" spans="2:32" x14ac:dyDescent="0.2">
      <c r="B117" s="3">
        <v>5865</v>
      </c>
      <c r="C117" s="3">
        <v>186</v>
      </c>
      <c r="D117" s="3" t="s">
        <v>2</v>
      </c>
      <c r="E117" s="3">
        <v>0</v>
      </c>
      <c r="F117" s="3">
        <v>3</v>
      </c>
      <c r="G117" s="3">
        <v>0</v>
      </c>
      <c r="H117" s="2">
        <f t="shared" si="4"/>
        <v>3</v>
      </c>
      <c r="J117" s="3" t="s">
        <v>40</v>
      </c>
      <c r="K117" s="3">
        <v>88</v>
      </c>
      <c r="L117" s="3" t="s">
        <v>6</v>
      </c>
      <c r="M117" s="3">
        <v>2</v>
      </c>
      <c r="N117" s="3">
        <v>4</v>
      </c>
      <c r="O117" s="3">
        <v>1</v>
      </c>
      <c r="P117" s="2">
        <f t="shared" si="5"/>
        <v>6</v>
      </c>
      <c r="R117" s="3" t="s">
        <v>28</v>
      </c>
      <c r="S117" s="3">
        <v>23</v>
      </c>
      <c r="T117" s="3" t="s">
        <v>4</v>
      </c>
      <c r="U117" s="3">
        <v>4</v>
      </c>
      <c r="V117" s="3">
        <v>10</v>
      </c>
      <c r="W117" s="3">
        <v>1</v>
      </c>
      <c r="X117" s="2">
        <f t="shared" si="6"/>
        <v>14</v>
      </c>
      <c r="Z117" s="3" t="s">
        <v>36</v>
      </c>
      <c r="AA117" s="3">
        <v>110</v>
      </c>
      <c r="AB117" s="3" t="s">
        <v>6</v>
      </c>
      <c r="AC117" s="3">
        <v>8</v>
      </c>
      <c r="AD117" s="3">
        <v>17</v>
      </c>
      <c r="AE117" s="3">
        <v>1</v>
      </c>
      <c r="AF117" s="2">
        <f t="shared" si="7"/>
        <v>25</v>
      </c>
    </row>
    <row r="118" spans="2:32" x14ac:dyDescent="0.2">
      <c r="B118" s="3">
        <v>5865</v>
      </c>
      <c r="C118" s="3">
        <v>272</v>
      </c>
      <c r="D118" s="3" t="s">
        <v>3</v>
      </c>
      <c r="E118" s="3">
        <v>0</v>
      </c>
      <c r="F118" s="3">
        <v>3</v>
      </c>
      <c r="G118" s="3">
        <v>0</v>
      </c>
      <c r="H118" s="2">
        <f t="shared" si="4"/>
        <v>3</v>
      </c>
      <c r="J118" s="3" t="s">
        <v>40</v>
      </c>
      <c r="K118" s="3">
        <v>133</v>
      </c>
      <c r="L118" s="3" t="s">
        <v>6</v>
      </c>
      <c r="M118" s="3">
        <v>2</v>
      </c>
      <c r="N118" s="3">
        <v>4</v>
      </c>
      <c r="O118" s="3">
        <v>1</v>
      </c>
      <c r="P118" s="2">
        <f t="shared" si="5"/>
        <v>6</v>
      </c>
      <c r="R118" s="3" t="s">
        <v>27</v>
      </c>
      <c r="S118" s="3">
        <v>187</v>
      </c>
      <c r="T118" s="3" t="s">
        <v>6</v>
      </c>
      <c r="U118" s="3">
        <v>4</v>
      </c>
      <c r="V118" s="3">
        <v>10</v>
      </c>
      <c r="W118" s="3">
        <v>1</v>
      </c>
      <c r="X118" s="2">
        <f t="shared" si="6"/>
        <v>14</v>
      </c>
      <c r="Z118" s="3" t="s">
        <v>36</v>
      </c>
      <c r="AA118" s="3">
        <v>111</v>
      </c>
      <c r="AB118" s="3" t="s">
        <v>6</v>
      </c>
      <c r="AC118" s="3">
        <v>4</v>
      </c>
      <c r="AD118" s="3">
        <v>11</v>
      </c>
      <c r="AE118" s="3">
        <v>1</v>
      </c>
      <c r="AF118" s="2">
        <f t="shared" si="7"/>
        <v>15</v>
      </c>
    </row>
    <row r="119" spans="2:32" x14ac:dyDescent="0.2">
      <c r="B119" s="3">
        <v>5865</v>
      </c>
      <c r="C119" s="3">
        <v>11</v>
      </c>
      <c r="D119" s="3" t="s">
        <v>1</v>
      </c>
      <c r="E119" s="3">
        <v>1</v>
      </c>
      <c r="F119" s="3">
        <v>2</v>
      </c>
      <c r="G119" s="3">
        <v>1</v>
      </c>
      <c r="H119" s="2">
        <f t="shared" si="4"/>
        <v>3</v>
      </c>
      <c r="J119" s="3" t="s">
        <v>40</v>
      </c>
      <c r="K119" s="3">
        <v>162</v>
      </c>
      <c r="L119" s="3" t="s">
        <v>4</v>
      </c>
      <c r="M119" s="3">
        <v>2</v>
      </c>
      <c r="N119" s="3">
        <v>4</v>
      </c>
      <c r="O119" s="3">
        <v>1</v>
      </c>
      <c r="P119" s="2">
        <f t="shared" si="5"/>
        <v>6</v>
      </c>
      <c r="R119" s="3" t="s">
        <v>28</v>
      </c>
      <c r="S119" s="3">
        <v>224</v>
      </c>
      <c r="T119" s="3" t="s">
        <v>5</v>
      </c>
      <c r="U119" s="3">
        <v>4</v>
      </c>
      <c r="V119" s="3">
        <v>10</v>
      </c>
      <c r="W119" s="3">
        <v>1</v>
      </c>
      <c r="X119" s="2">
        <f t="shared" si="6"/>
        <v>14</v>
      </c>
      <c r="Z119" s="3" t="s">
        <v>36</v>
      </c>
      <c r="AA119" s="3">
        <v>112</v>
      </c>
      <c r="AB119" s="3" t="s">
        <v>6</v>
      </c>
      <c r="AC119" s="3">
        <v>4</v>
      </c>
      <c r="AD119" s="3">
        <v>10</v>
      </c>
      <c r="AE119" s="3">
        <v>1</v>
      </c>
      <c r="AF119" s="2">
        <f t="shared" si="7"/>
        <v>14</v>
      </c>
    </row>
    <row r="120" spans="2:32" x14ac:dyDescent="0.2">
      <c r="B120" s="3">
        <v>5865</v>
      </c>
      <c r="C120" s="3">
        <v>24</v>
      </c>
      <c r="D120" s="3" t="s">
        <v>1</v>
      </c>
      <c r="E120" s="3">
        <v>1</v>
      </c>
      <c r="F120" s="3">
        <v>2</v>
      </c>
      <c r="G120" s="3">
        <v>1</v>
      </c>
      <c r="H120" s="2">
        <f t="shared" si="4"/>
        <v>3</v>
      </c>
      <c r="J120" s="3" t="s">
        <v>40</v>
      </c>
      <c r="K120" s="3">
        <v>168</v>
      </c>
      <c r="L120" s="3" t="s">
        <v>4</v>
      </c>
      <c r="M120" s="3">
        <v>2</v>
      </c>
      <c r="N120" s="3">
        <v>4</v>
      </c>
      <c r="O120" s="3">
        <v>1</v>
      </c>
      <c r="P120" s="2">
        <f t="shared" si="5"/>
        <v>6</v>
      </c>
      <c r="R120" s="3" t="s">
        <v>26</v>
      </c>
      <c r="S120" s="3">
        <v>252</v>
      </c>
      <c r="T120" s="3" t="s">
        <v>5</v>
      </c>
      <c r="U120" s="3">
        <v>5</v>
      </c>
      <c r="V120" s="3">
        <v>1</v>
      </c>
      <c r="W120" s="3">
        <v>0</v>
      </c>
      <c r="X120" s="2">
        <f t="shared" si="6"/>
        <v>6</v>
      </c>
      <c r="Z120" s="3" t="s">
        <v>36</v>
      </c>
      <c r="AA120" s="3">
        <v>113</v>
      </c>
      <c r="AB120" s="3" t="s">
        <v>6</v>
      </c>
      <c r="AC120" s="3">
        <v>7</v>
      </c>
      <c r="AD120" s="3">
        <v>10</v>
      </c>
      <c r="AE120" s="3">
        <v>1</v>
      </c>
      <c r="AF120" s="2">
        <f t="shared" si="7"/>
        <v>17</v>
      </c>
    </row>
    <row r="121" spans="2:32" x14ac:dyDescent="0.2">
      <c r="B121" s="3">
        <v>5865</v>
      </c>
      <c r="C121" s="3">
        <v>78</v>
      </c>
      <c r="D121" s="3" t="s">
        <v>1</v>
      </c>
      <c r="E121" s="3">
        <v>1</v>
      </c>
      <c r="F121" s="3">
        <v>2</v>
      </c>
      <c r="G121" s="3">
        <v>1</v>
      </c>
      <c r="H121" s="2">
        <f t="shared" si="4"/>
        <v>3</v>
      </c>
      <c r="J121" s="3" t="s">
        <v>41</v>
      </c>
      <c r="K121" s="3">
        <v>211</v>
      </c>
      <c r="L121" s="3" t="s">
        <v>6</v>
      </c>
      <c r="M121" s="3">
        <v>2</v>
      </c>
      <c r="N121" s="3">
        <v>4</v>
      </c>
      <c r="O121" s="3">
        <v>1</v>
      </c>
      <c r="P121" s="2">
        <f t="shared" si="5"/>
        <v>6</v>
      </c>
      <c r="R121" s="3" t="s">
        <v>28</v>
      </c>
      <c r="S121" s="3">
        <v>12</v>
      </c>
      <c r="T121" s="3" t="s">
        <v>4</v>
      </c>
      <c r="U121" s="3">
        <v>5</v>
      </c>
      <c r="V121" s="3">
        <v>2</v>
      </c>
      <c r="W121" s="3">
        <v>1</v>
      </c>
      <c r="X121" s="2">
        <f t="shared" si="6"/>
        <v>7</v>
      </c>
      <c r="Z121" s="3" t="s">
        <v>36</v>
      </c>
      <c r="AA121" s="3">
        <v>114</v>
      </c>
      <c r="AB121" s="3" t="s">
        <v>6</v>
      </c>
      <c r="AC121" s="3">
        <v>2</v>
      </c>
      <c r="AD121" s="3">
        <v>6</v>
      </c>
      <c r="AE121" s="3">
        <v>1</v>
      </c>
      <c r="AF121" s="2">
        <f t="shared" si="7"/>
        <v>8</v>
      </c>
    </row>
    <row r="122" spans="2:32" x14ac:dyDescent="0.2">
      <c r="B122" s="3">
        <v>5865</v>
      </c>
      <c r="C122" s="3">
        <v>82</v>
      </c>
      <c r="D122" s="3" t="s">
        <v>1</v>
      </c>
      <c r="E122" s="3">
        <v>1</v>
      </c>
      <c r="F122" s="3">
        <v>2</v>
      </c>
      <c r="G122" s="3">
        <v>1</v>
      </c>
      <c r="H122" s="2">
        <f t="shared" si="4"/>
        <v>3</v>
      </c>
      <c r="J122" s="3" t="s">
        <v>41</v>
      </c>
      <c r="K122" s="3">
        <v>237</v>
      </c>
      <c r="L122" s="3" t="s">
        <v>6</v>
      </c>
      <c r="M122" s="3">
        <v>2</v>
      </c>
      <c r="N122" s="3">
        <v>4</v>
      </c>
      <c r="O122" s="3">
        <v>1</v>
      </c>
      <c r="P122" s="2">
        <f t="shared" si="5"/>
        <v>6</v>
      </c>
      <c r="R122" s="3" t="s">
        <v>28</v>
      </c>
      <c r="S122" s="3">
        <v>121</v>
      </c>
      <c r="T122" s="3" t="s">
        <v>6</v>
      </c>
      <c r="U122" s="3">
        <v>5</v>
      </c>
      <c r="V122" s="3">
        <v>2</v>
      </c>
      <c r="W122" s="3">
        <v>1</v>
      </c>
      <c r="X122" s="2">
        <f t="shared" si="6"/>
        <v>7</v>
      </c>
      <c r="Z122" s="3" t="s">
        <v>36</v>
      </c>
      <c r="AA122" s="3">
        <v>115</v>
      </c>
      <c r="AB122" s="3" t="s">
        <v>6</v>
      </c>
      <c r="AC122" s="3">
        <v>12</v>
      </c>
      <c r="AD122" s="3">
        <v>18</v>
      </c>
      <c r="AE122" s="3">
        <v>1</v>
      </c>
      <c r="AF122" s="2">
        <f t="shared" si="7"/>
        <v>30</v>
      </c>
    </row>
    <row r="123" spans="2:32" x14ac:dyDescent="0.2">
      <c r="B123" s="3">
        <v>5865</v>
      </c>
      <c r="C123" s="3">
        <v>113</v>
      </c>
      <c r="D123" s="3" t="s">
        <v>2</v>
      </c>
      <c r="E123" s="3">
        <v>1</v>
      </c>
      <c r="F123" s="3">
        <v>2</v>
      </c>
      <c r="G123" s="3">
        <v>0</v>
      </c>
      <c r="H123" s="2">
        <f t="shared" si="4"/>
        <v>3</v>
      </c>
      <c r="J123" s="3" t="s">
        <v>39</v>
      </c>
      <c r="K123" s="3">
        <v>42</v>
      </c>
      <c r="L123" s="3" t="s">
        <v>5</v>
      </c>
      <c r="M123" s="3">
        <v>2</v>
      </c>
      <c r="N123" s="3">
        <v>5</v>
      </c>
      <c r="O123" s="3">
        <v>1</v>
      </c>
      <c r="P123" s="2">
        <f t="shared" si="5"/>
        <v>7</v>
      </c>
      <c r="R123" s="3" t="s">
        <v>28</v>
      </c>
      <c r="S123" s="3">
        <v>122</v>
      </c>
      <c r="T123" s="3" t="s">
        <v>6</v>
      </c>
      <c r="U123" s="3">
        <v>5</v>
      </c>
      <c r="V123" s="3">
        <v>2</v>
      </c>
      <c r="W123" s="3">
        <v>1</v>
      </c>
      <c r="X123" s="2">
        <f t="shared" si="6"/>
        <v>7</v>
      </c>
      <c r="Z123" s="3" t="s">
        <v>36</v>
      </c>
      <c r="AA123" s="3">
        <v>116</v>
      </c>
      <c r="AB123" s="3" t="s">
        <v>6</v>
      </c>
      <c r="AC123" s="3">
        <v>12</v>
      </c>
      <c r="AD123" s="3">
        <v>15</v>
      </c>
      <c r="AE123" s="3">
        <v>1</v>
      </c>
      <c r="AF123" s="2">
        <f t="shared" si="7"/>
        <v>27</v>
      </c>
    </row>
    <row r="124" spans="2:32" x14ac:dyDescent="0.2">
      <c r="B124" s="3">
        <v>5865</v>
      </c>
      <c r="C124" s="3">
        <v>126</v>
      </c>
      <c r="D124" s="3" t="s">
        <v>2</v>
      </c>
      <c r="E124" s="3">
        <v>1</v>
      </c>
      <c r="F124" s="3">
        <v>2</v>
      </c>
      <c r="G124" s="3">
        <v>0</v>
      </c>
      <c r="H124" s="2">
        <f t="shared" si="4"/>
        <v>3</v>
      </c>
      <c r="J124" s="3" t="s">
        <v>39</v>
      </c>
      <c r="K124" s="3">
        <v>55</v>
      </c>
      <c r="L124" s="3" t="s">
        <v>4</v>
      </c>
      <c r="M124" s="3">
        <v>2</v>
      </c>
      <c r="N124" s="3">
        <v>5</v>
      </c>
      <c r="O124" s="3">
        <v>1</v>
      </c>
      <c r="P124" s="2">
        <f t="shared" si="5"/>
        <v>7</v>
      </c>
      <c r="R124" s="3" t="s">
        <v>27</v>
      </c>
      <c r="S124" s="3">
        <v>92</v>
      </c>
      <c r="T124" s="3" t="s">
        <v>4</v>
      </c>
      <c r="U124" s="3">
        <v>5</v>
      </c>
      <c r="V124" s="3">
        <v>3</v>
      </c>
      <c r="W124" s="3">
        <v>1</v>
      </c>
      <c r="X124" s="2">
        <f t="shared" si="6"/>
        <v>8</v>
      </c>
      <c r="Z124" s="3" t="s">
        <v>36</v>
      </c>
      <c r="AA124" s="3">
        <v>117</v>
      </c>
      <c r="AB124" s="3" t="s">
        <v>6</v>
      </c>
      <c r="AC124" s="3">
        <v>4</v>
      </c>
      <c r="AD124" s="3">
        <v>17</v>
      </c>
      <c r="AE124" s="3">
        <v>1</v>
      </c>
      <c r="AF124" s="2">
        <f t="shared" si="7"/>
        <v>21</v>
      </c>
    </row>
    <row r="125" spans="2:32" x14ac:dyDescent="0.2">
      <c r="B125" s="3">
        <v>5865</v>
      </c>
      <c r="C125" s="3">
        <v>138</v>
      </c>
      <c r="D125" s="3" t="s">
        <v>2</v>
      </c>
      <c r="E125" s="3">
        <v>1</v>
      </c>
      <c r="F125" s="3">
        <v>2</v>
      </c>
      <c r="G125" s="3">
        <v>0</v>
      </c>
      <c r="H125" s="2">
        <f t="shared" si="4"/>
        <v>3</v>
      </c>
      <c r="J125" s="3" t="s">
        <v>39</v>
      </c>
      <c r="K125" s="3">
        <v>68</v>
      </c>
      <c r="L125" s="3" t="s">
        <v>4</v>
      </c>
      <c r="M125" s="3">
        <v>2</v>
      </c>
      <c r="N125" s="3">
        <v>5</v>
      </c>
      <c r="O125" s="3">
        <v>0</v>
      </c>
      <c r="P125" s="2">
        <f t="shared" si="5"/>
        <v>7</v>
      </c>
      <c r="R125" s="3" t="s">
        <v>26</v>
      </c>
      <c r="S125" s="3">
        <v>250</v>
      </c>
      <c r="T125" s="3" t="s">
        <v>5</v>
      </c>
      <c r="U125" s="3">
        <v>5</v>
      </c>
      <c r="V125" s="3">
        <v>3</v>
      </c>
      <c r="W125" s="3">
        <v>0</v>
      </c>
      <c r="X125" s="2">
        <f t="shared" si="6"/>
        <v>8</v>
      </c>
      <c r="Z125" s="3" t="s">
        <v>36</v>
      </c>
      <c r="AA125" s="3">
        <v>118</v>
      </c>
      <c r="AB125" s="3" t="s">
        <v>6</v>
      </c>
      <c r="AC125" s="3">
        <v>7</v>
      </c>
      <c r="AD125" s="3">
        <v>6</v>
      </c>
      <c r="AE125" s="3">
        <v>1</v>
      </c>
      <c r="AF125" s="2">
        <f t="shared" si="7"/>
        <v>13</v>
      </c>
    </row>
    <row r="126" spans="2:32" x14ac:dyDescent="0.2">
      <c r="B126" s="3">
        <v>5865</v>
      </c>
      <c r="C126" s="3">
        <v>142</v>
      </c>
      <c r="D126" s="3" t="s">
        <v>2</v>
      </c>
      <c r="E126" s="3">
        <v>1</v>
      </c>
      <c r="F126" s="3">
        <v>2</v>
      </c>
      <c r="G126" s="3">
        <v>0</v>
      </c>
      <c r="H126" s="2">
        <f t="shared" si="4"/>
        <v>3</v>
      </c>
      <c r="J126" s="3" t="s">
        <v>40</v>
      </c>
      <c r="K126" s="3">
        <v>87</v>
      </c>
      <c r="L126" s="3" t="s">
        <v>6</v>
      </c>
      <c r="M126" s="3">
        <v>2</v>
      </c>
      <c r="N126" s="3">
        <v>5</v>
      </c>
      <c r="O126" s="3">
        <v>1</v>
      </c>
      <c r="P126" s="2">
        <f t="shared" si="5"/>
        <v>7</v>
      </c>
      <c r="R126" s="3" t="s">
        <v>28</v>
      </c>
      <c r="S126" s="3">
        <v>29</v>
      </c>
      <c r="T126" s="3" t="s">
        <v>4</v>
      </c>
      <c r="U126" s="3">
        <v>5</v>
      </c>
      <c r="V126" s="3">
        <v>4</v>
      </c>
      <c r="W126" s="3">
        <v>1</v>
      </c>
      <c r="X126" s="2">
        <f t="shared" si="6"/>
        <v>9</v>
      </c>
      <c r="Z126" s="3" t="s">
        <v>36</v>
      </c>
      <c r="AA126" s="3">
        <v>119</v>
      </c>
      <c r="AB126" s="3" t="s">
        <v>6</v>
      </c>
      <c r="AC126" s="3">
        <v>7</v>
      </c>
      <c r="AD126" s="3">
        <v>8</v>
      </c>
      <c r="AE126" s="3">
        <v>1</v>
      </c>
      <c r="AF126" s="2">
        <f t="shared" si="7"/>
        <v>15</v>
      </c>
    </row>
    <row r="127" spans="2:32" x14ac:dyDescent="0.2">
      <c r="B127" s="3">
        <v>5865</v>
      </c>
      <c r="C127" s="3">
        <v>145</v>
      </c>
      <c r="D127" s="3" t="s">
        <v>2</v>
      </c>
      <c r="E127" s="3">
        <v>1</v>
      </c>
      <c r="F127" s="3">
        <v>2</v>
      </c>
      <c r="G127" s="3">
        <v>0</v>
      </c>
      <c r="H127" s="2">
        <f t="shared" si="4"/>
        <v>3</v>
      </c>
      <c r="J127" s="3" t="s">
        <v>40</v>
      </c>
      <c r="K127" s="3">
        <v>96</v>
      </c>
      <c r="L127" s="3" t="s">
        <v>6</v>
      </c>
      <c r="M127" s="3">
        <v>2</v>
      </c>
      <c r="N127" s="3">
        <v>5</v>
      </c>
      <c r="O127" s="3">
        <v>1</v>
      </c>
      <c r="P127" s="2">
        <f t="shared" si="5"/>
        <v>7</v>
      </c>
      <c r="R127" s="3" t="s">
        <v>26</v>
      </c>
      <c r="S127" s="3">
        <v>52</v>
      </c>
      <c r="T127" s="3" t="s">
        <v>4</v>
      </c>
      <c r="U127" s="3">
        <v>5</v>
      </c>
      <c r="V127" s="3">
        <v>4</v>
      </c>
      <c r="W127" s="3">
        <v>1</v>
      </c>
      <c r="X127" s="2">
        <f t="shared" si="6"/>
        <v>9</v>
      </c>
      <c r="Z127" s="3" t="s">
        <v>36</v>
      </c>
      <c r="AA127" s="3">
        <v>120</v>
      </c>
      <c r="AB127" s="3" t="s">
        <v>6</v>
      </c>
      <c r="AC127" s="3">
        <v>9</v>
      </c>
      <c r="AD127" s="3">
        <v>7</v>
      </c>
      <c r="AE127" s="3">
        <v>1</v>
      </c>
      <c r="AF127" s="2">
        <f t="shared" si="7"/>
        <v>16</v>
      </c>
    </row>
    <row r="128" spans="2:32" x14ac:dyDescent="0.2">
      <c r="B128" s="3">
        <v>5865</v>
      </c>
      <c r="C128" s="3">
        <v>150</v>
      </c>
      <c r="D128" s="3" t="s">
        <v>2</v>
      </c>
      <c r="E128" s="3">
        <v>1</v>
      </c>
      <c r="F128" s="3">
        <v>2</v>
      </c>
      <c r="G128" s="3">
        <v>0</v>
      </c>
      <c r="H128" s="2">
        <f t="shared" si="4"/>
        <v>3</v>
      </c>
      <c r="J128" s="3" t="s">
        <v>40</v>
      </c>
      <c r="K128" s="3">
        <v>165</v>
      </c>
      <c r="L128" s="3" t="s">
        <v>4</v>
      </c>
      <c r="M128" s="3">
        <v>2</v>
      </c>
      <c r="N128" s="3">
        <v>5</v>
      </c>
      <c r="O128" s="3">
        <v>1</v>
      </c>
      <c r="P128" s="2">
        <f t="shared" si="5"/>
        <v>7</v>
      </c>
      <c r="R128" s="3" t="s">
        <v>26</v>
      </c>
      <c r="S128" s="3">
        <v>62</v>
      </c>
      <c r="T128" s="3" t="s">
        <v>4</v>
      </c>
      <c r="U128" s="3">
        <v>5</v>
      </c>
      <c r="V128" s="3">
        <v>4</v>
      </c>
      <c r="W128" s="3">
        <v>0</v>
      </c>
      <c r="X128" s="2">
        <f t="shared" si="6"/>
        <v>9</v>
      </c>
      <c r="Z128" s="3" t="s">
        <v>36</v>
      </c>
      <c r="AA128" s="3">
        <v>121</v>
      </c>
      <c r="AB128" s="3" t="s">
        <v>6</v>
      </c>
      <c r="AC128" s="3">
        <v>2</v>
      </c>
      <c r="AD128" s="3">
        <v>8</v>
      </c>
      <c r="AE128" s="3">
        <v>1</v>
      </c>
      <c r="AF128" s="2">
        <f t="shared" si="7"/>
        <v>10</v>
      </c>
    </row>
    <row r="129" spans="2:32" x14ac:dyDescent="0.2">
      <c r="B129" s="3">
        <v>5865</v>
      </c>
      <c r="C129" s="3">
        <v>152</v>
      </c>
      <c r="D129" s="3" t="s">
        <v>2</v>
      </c>
      <c r="E129" s="3">
        <v>1</v>
      </c>
      <c r="F129" s="3">
        <v>2</v>
      </c>
      <c r="G129" s="3">
        <v>0</v>
      </c>
      <c r="H129" s="2">
        <f t="shared" si="4"/>
        <v>3</v>
      </c>
      <c r="J129" s="3" t="s">
        <v>41</v>
      </c>
      <c r="K129" s="3">
        <v>271</v>
      </c>
      <c r="L129" s="3" t="s">
        <v>4</v>
      </c>
      <c r="M129" s="3">
        <v>2</v>
      </c>
      <c r="N129" s="3">
        <v>5</v>
      </c>
      <c r="O129" s="3">
        <v>1</v>
      </c>
      <c r="P129" s="2">
        <f t="shared" si="5"/>
        <v>7</v>
      </c>
      <c r="R129" s="3" t="s">
        <v>29</v>
      </c>
      <c r="S129" s="3">
        <v>232</v>
      </c>
      <c r="T129" s="3" t="s">
        <v>5</v>
      </c>
      <c r="U129" s="3">
        <v>5</v>
      </c>
      <c r="V129" s="3">
        <v>4</v>
      </c>
      <c r="W129" s="3">
        <v>1</v>
      </c>
      <c r="X129" s="2">
        <f t="shared" si="6"/>
        <v>9</v>
      </c>
      <c r="Z129" s="3" t="s">
        <v>36</v>
      </c>
      <c r="AA129" s="3">
        <v>122</v>
      </c>
      <c r="AB129" s="3" t="s">
        <v>6</v>
      </c>
      <c r="AC129" s="3">
        <v>2</v>
      </c>
      <c r="AD129" s="3">
        <v>7</v>
      </c>
      <c r="AE129" s="3">
        <v>1</v>
      </c>
      <c r="AF129" s="2">
        <f t="shared" si="7"/>
        <v>9</v>
      </c>
    </row>
    <row r="130" spans="2:32" x14ac:dyDescent="0.2">
      <c r="B130" s="3">
        <v>5865</v>
      </c>
      <c r="C130" s="3">
        <v>163</v>
      </c>
      <c r="D130" s="3" t="s">
        <v>2</v>
      </c>
      <c r="E130" s="3">
        <v>1</v>
      </c>
      <c r="F130" s="3">
        <v>2</v>
      </c>
      <c r="G130" s="3">
        <v>0</v>
      </c>
      <c r="H130" s="2">
        <f t="shared" si="4"/>
        <v>3</v>
      </c>
      <c r="J130" s="3" t="s">
        <v>39</v>
      </c>
      <c r="K130" s="3">
        <v>76</v>
      </c>
      <c r="L130" s="3" t="s">
        <v>4</v>
      </c>
      <c r="M130" s="3">
        <v>2</v>
      </c>
      <c r="N130" s="3">
        <v>6</v>
      </c>
      <c r="O130" s="3">
        <v>1</v>
      </c>
      <c r="P130" s="2">
        <f t="shared" si="5"/>
        <v>8</v>
      </c>
      <c r="R130" s="3" t="s">
        <v>29</v>
      </c>
      <c r="S130" s="3">
        <v>236</v>
      </c>
      <c r="T130" s="3" t="s">
        <v>5</v>
      </c>
      <c r="U130" s="3">
        <v>5</v>
      </c>
      <c r="V130" s="3">
        <v>4</v>
      </c>
      <c r="W130" s="3">
        <v>1</v>
      </c>
      <c r="X130" s="2">
        <f t="shared" si="6"/>
        <v>9</v>
      </c>
      <c r="Z130" s="3" t="s">
        <v>36</v>
      </c>
      <c r="AA130" s="3">
        <v>123</v>
      </c>
      <c r="AB130" s="3" t="s">
        <v>6</v>
      </c>
      <c r="AC130" s="3">
        <v>15</v>
      </c>
      <c r="AD130" s="3">
        <v>18</v>
      </c>
      <c r="AE130" s="3">
        <v>1</v>
      </c>
      <c r="AF130" s="2">
        <f t="shared" si="7"/>
        <v>33</v>
      </c>
    </row>
    <row r="131" spans="2:32" x14ac:dyDescent="0.2">
      <c r="B131" s="3">
        <v>5865</v>
      </c>
      <c r="C131" s="3">
        <v>179</v>
      </c>
      <c r="D131" s="3" t="s">
        <v>2</v>
      </c>
      <c r="E131" s="3">
        <v>1</v>
      </c>
      <c r="F131" s="3">
        <v>2</v>
      </c>
      <c r="G131" s="3">
        <v>0</v>
      </c>
      <c r="H131" s="2">
        <f t="shared" si="4"/>
        <v>3</v>
      </c>
      <c r="J131" s="3" t="s">
        <v>40</v>
      </c>
      <c r="K131" s="3">
        <v>104</v>
      </c>
      <c r="L131" s="3" t="s">
        <v>6</v>
      </c>
      <c r="M131" s="3">
        <v>2</v>
      </c>
      <c r="N131" s="3">
        <v>6</v>
      </c>
      <c r="O131" s="3">
        <v>0</v>
      </c>
      <c r="P131" s="2">
        <f t="shared" si="5"/>
        <v>8</v>
      </c>
      <c r="R131" s="3" t="s">
        <v>28</v>
      </c>
      <c r="S131" s="3">
        <v>116</v>
      </c>
      <c r="T131" s="3" t="s">
        <v>6</v>
      </c>
      <c r="U131" s="3">
        <v>5</v>
      </c>
      <c r="V131" s="3">
        <v>5</v>
      </c>
      <c r="W131" s="3">
        <v>1</v>
      </c>
      <c r="X131" s="2">
        <f t="shared" si="6"/>
        <v>10</v>
      </c>
      <c r="Z131" s="3" t="s">
        <v>36</v>
      </c>
      <c r="AA131" s="3">
        <v>124</v>
      </c>
      <c r="AB131" s="3" t="s">
        <v>6</v>
      </c>
      <c r="AC131" s="3">
        <v>8</v>
      </c>
      <c r="AD131" s="3">
        <v>10</v>
      </c>
      <c r="AE131" s="3">
        <v>1</v>
      </c>
      <c r="AF131" s="2">
        <f t="shared" si="7"/>
        <v>18</v>
      </c>
    </row>
    <row r="132" spans="2:32" x14ac:dyDescent="0.2">
      <c r="B132" s="3">
        <v>5863</v>
      </c>
      <c r="C132" s="3">
        <v>211</v>
      </c>
      <c r="D132" s="3" t="s">
        <v>3</v>
      </c>
      <c r="E132" s="3">
        <v>1</v>
      </c>
      <c r="F132" s="3">
        <v>2</v>
      </c>
      <c r="G132" s="3">
        <v>0</v>
      </c>
      <c r="H132" s="2">
        <f t="shared" si="4"/>
        <v>3</v>
      </c>
      <c r="J132" s="3" t="s">
        <v>41</v>
      </c>
      <c r="K132" s="3">
        <v>300</v>
      </c>
      <c r="L132" s="3" t="s">
        <v>4</v>
      </c>
      <c r="M132" s="3">
        <v>2</v>
      </c>
      <c r="N132" s="3">
        <v>7</v>
      </c>
      <c r="O132" s="3">
        <v>1</v>
      </c>
      <c r="P132" s="2">
        <f t="shared" si="5"/>
        <v>9</v>
      </c>
      <c r="R132" s="3" t="s">
        <v>29</v>
      </c>
      <c r="S132" s="3">
        <v>240</v>
      </c>
      <c r="T132" s="3" t="s">
        <v>5</v>
      </c>
      <c r="U132" s="3">
        <v>5</v>
      </c>
      <c r="V132" s="3">
        <v>5</v>
      </c>
      <c r="W132" s="3">
        <v>1</v>
      </c>
      <c r="X132" s="2">
        <f t="shared" si="6"/>
        <v>10</v>
      </c>
      <c r="Z132" s="3" t="s">
        <v>36</v>
      </c>
      <c r="AA132" s="3">
        <v>125</v>
      </c>
      <c r="AB132" s="3" t="s">
        <v>6</v>
      </c>
      <c r="AC132" s="3">
        <v>9</v>
      </c>
      <c r="AD132" s="3">
        <v>12</v>
      </c>
      <c r="AE132" s="3">
        <v>1</v>
      </c>
      <c r="AF132" s="2">
        <f t="shared" si="7"/>
        <v>21</v>
      </c>
    </row>
    <row r="133" spans="2:32" x14ac:dyDescent="0.2">
      <c r="B133" s="3">
        <v>5863</v>
      </c>
      <c r="C133" s="3">
        <v>214</v>
      </c>
      <c r="D133" s="3" t="s">
        <v>3</v>
      </c>
      <c r="E133" s="3">
        <v>1</v>
      </c>
      <c r="F133" s="3">
        <v>2</v>
      </c>
      <c r="G133" s="3">
        <v>0</v>
      </c>
      <c r="H133" s="2">
        <f t="shared" si="4"/>
        <v>3</v>
      </c>
      <c r="J133" s="3" t="s">
        <v>40</v>
      </c>
      <c r="K133" s="3">
        <v>128</v>
      </c>
      <c r="L133" s="3" t="s">
        <v>6</v>
      </c>
      <c r="M133" s="3">
        <v>3</v>
      </c>
      <c r="N133" s="3">
        <v>0</v>
      </c>
      <c r="O133" s="3">
        <v>1</v>
      </c>
      <c r="P133" s="2">
        <f t="shared" si="5"/>
        <v>3</v>
      </c>
      <c r="R133" s="3" t="s">
        <v>26</v>
      </c>
      <c r="S133" s="3">
        <v>51</v>
      </c>
      <c r="T133" s="3" t="s">
        <v>4</v>
      </c>
      <c r="U133" s="3">
        <v>5</v>
      </c>
      <c r="V133" s="3">
        <v>6</v>
      </c>
      <c r="W133" s="3">
        <v>1</v>
      </c>
      <c r="X133" s="2">
        <f t="shared" si="6"/>
        <v>11</v>
      </c>
      <c r="Z133" s="3" t="s">
        <v>36</v>
      </c>
      <c r="AA133" s="3">
        <v>126</v>
      </c>
      <c r="AB133" s="3" t="s">
        <v>6</v>
      </c>
      <c r="AC133" s="3">
        <v>1</v>
      </c>
      <c r="AD133" s="3">
        <v>9</v>
      </c>
      <c r="AE133" s="3">
        <v>1</v>
      </c>
      <c r="AF133" s="2">
        <f t="shared" si="7"/>
        <v>10</v>
      </c>
    </row>
    <row r="134" spans="2:32" x14ac:dyDescent="0.2">
      <c r="B134" s="3">
        <v>5863</v>
      </c>
      <c r="C134" s="3">
        <v>216</v>
      </c>
      <c r="D134" s="3" t="s">
        <v>3</v>
      </c>
      <c r="E134" s="3">
        <v>1</v>
      </c>
      <c r="F134" s="3">
        <v>2</v>
      </c>
      <c r="G134" s="3">
        <v>0</v>
      </c>
      <c r="H134" s="2">
        <f t="shared" si="4"/>
        <v>3</v>
      </c>
      <c r="J134" s="3" t="s">
        <v>40</v>
      </c>
      <c r="K134" s="3">
        <v>147</v>
      </c>
      <c r="L134" s="3" t="s">
        <v>6</v>
      </c>
      <c r="M134" s="3">
        <v>3</v>
      </c>
      <c r="N134" s="3">
        <v>0</v>
      </c>
      <c r="O134" s="3">
        <v>1</v>
      </c>
      <c r="P134" s="2">
        <f t="shared" si="5"/>
        <v>3</v>
      </c>
      <c r="R134" s="3" t="s">
        <v>26</v>
      </c>
      <c r="S134" s="3">
        <v>155</v>
      </c>
      <c r="T134" s="3" t="s">
        <v>6</v>
      </c>
      <c r="U134" s="3">
        <v>5</v>
      </c>
      <c r="V134" s="3">
        <v>6</v>
      </c>
      <c r="W134" s="3">
        <v>1</v>
      </c>
      <c r="X134" s="2">
        <f t="shared" si="6"/>
        <v>11</v>
      </c>
      <c r="Z134" s="3" t="s">
        <v>36</v>
      </c>
      <c r="AA134" s="3">
        <v>127</v>
      </c>
      <c r="AB134" s="3" t="s">
        <v>6</v>
      </c>
      <c r="AC134" s="3">
        <v>16</v>
      </c>
      <c r="AD134" s="3">
        <v>14</v>
      </c>
      <c r="AE134" s="3">
        <v>1</v>
      </c>
      <c r="AF134" s="2">
        <f t="shared" si="7"/>
        <v>30</v>
      </c>
    </row>
    <row r="135" spans="2:32" x14ac:dyDescent="0.2">
      <c r="B135" s="3">
        <v>5863</v>
      </c>
      <c r="C135" s="3">
        <v>219</v>
      </c>
      <c r="D135" s="3" t="s">
        <v>3</v>
      </c>
      <c r="E135" s="3">
        <v>1</v>
      </c>
      <c r="F135" s="3">
        <v>2</v>
      </c>
      <c r="G135" s="3">
        <v>1</v>
      </c>
      <c r="H135" s="2">
        <f t="shared" si="4"/>
        <v>3</v>
      </c>
      <c r="J135" s="3" t="s">
        <v>40</v>
      </c>
      <c r="K135" s="3">
        <v>132</v>
      </c>
      <c r="L135" s="3" t="s">
        <v>6</v>
      </c>
      <c r="M135" s="3">
        <v>3</v>
      </c>
      <c r="N135" s="3">
        <v>1</v>
      </c>
      <c r="O135" s="3">
        <v>1</v>
      </c>
      <c r="P135" s="2">
        <f t="shared" si="5"/>
        <v>4</v>
      </c>
      <c r="R135" s="3" t="s">
        <v>26</v>
      </c>
      <c r="S135" s="3">
        <v>161</v>
      </c>
      <c r="T135" s="3" t="s">
        <v>6</v>
      </c>
      <c r="U135" s="3">
        <v>5</v>
      </c>
      <c r="V135" s="3">
        <v>6</v>
      </c>
      <c r="W135" s="3">
        <v>1</v>
      </c>
      <c r="X135" s="2">
        <f t="shared" si="6"/>
        <v>11</v>
      </c>
      <c r="Z135" s="3" t="s">
        <v>37</v>
      </c>
      <c r="AA135" s="3">
        <v>128</v>
      </c>
      <c r="AB135" s="3" t="s">
        <v>6</v>
      </c>
      <c r="AC135" s="3">
        <v>6</v>
      </c>
      <c r="AD135" s="3">
        <v>6</v>
      </c>
      <c r="AE135" s="3">
        <v>1</v>
      </c>
      <c r="AF135" s="2">
        <f t="shared" si="7"/>
        <v>12</v>
      </c>
    </row>
    <row r="136" spans="2:32" x14ac:dyDescent="0.2">
      <c r="B136" s="3">
        <v>5863</v>
      </c>
      <c r="C136" s="3">
        <v>228</v>
      </c>
      <c r="D136" s="3" t="s">
        <v>3</v>
      </c>
      <c r="E136" s="3">
        <v>1</v>
      </c>
      <c r="F136" s="3">
        <v>2</v>
      </c>
      <c r="G136" s="3">
        <v>1</v>
      </c>
      <c r="H136" s="2">
        <f t="shared" ref="H136:H199" si="8">SUM(E136:F136)</f>
        <v>3</v>
      </c>
      <c r="J136" s="3" t="s">
        <v>41</v>
      </c>
      <c r="K136" s="3">
        <v>214</v>
      </c>
      <c r="L136" s="3" t="s">
        <v>6</v>
      </c>
      <c r="M136" s="3">
        <v>3</v>
      </c>
      <c r="N136" s="3">
        <v>2</v>
      </c>
      <c r="O136" s="3">
        <v>1</v>
      </c>
      <c r="P136" s="2">
        <f t="shared" ref="P136:P199" si="9">SUM(M136:N136)</f>
        <v>5</v>
      </c>
      <c r="R136" s="3" t="s">
        <v>29</v>
      </c>
      <c r="S136" s="3">
        <v>237</v>
      </c>
      <c r="T136" s="3" t="s">
        <v>5</v>
      </c>
      <c r="U136" s="3">
        <v>5</v>
      </c>
      <c r="V136" s="3">
        <v>6</v>
      </c>
      <c r="W136" s="3">
        <v>1</v>
      </c>
      <c r="X136" s="2">
        <f t="shared" ref="X136:X199" si="10">SUM(U136:V136)</f>
        <v>11</v>
      </c>
      <c r="Z136" s="3" t="s">
        <v>37</v>
      </c>
      <c r="AA136" s="3">
        <v>129</v>
      </c>
      <c r="AB136" s="3" t="s">
        <v>6</v>
      </c>
      <c r="AC136" s="3">
        <v>11</v>
      </c>
      <c r="AD136" s="3">
        <v>23</v>
      </c>
      <c r="AE136" s="3">
        <v>1</v>
      </c>
      <c r="AF136" s="2">
        <f t="shared" ref="AF136:AF199" si="11">SUM(AC136:AD136)</f>
        <v>34</v>
      </c>
    </row>
    <row r="137" spans="2:32" x14ac:dyDescent="0.2">
      <c r="B137" s="3">
        <v>5864</v>
      </c>
      <c r="C137" s="3">
        <v>249</v>
      </c>
      <c r="D137" s="3" t="s">
        <v>3</v>
      </c>
      <c r="E137" s="3">
        <v>1</v>
      </c>
      <c r="F137" s="3">
        <v>2</v>
      </c>
      <c r="G137" s="3">
        <v>0</v>
      </c>
      <c r="H137" s="2">
        <f t="shared" si="8"/>
        <v>3</v>
      </c>
      <c r="J137" s="3" t="s">
        <v>41</v>
      </c>
      <c r="K137" s="3">
        <v>234</v>
      </c>
      <c r="L137" s="3" t="s">
        <v>6</v>
      </c>
      <c r="M137" s="3">
        <v>3</v>
      </c>
      <c r="N137" s="3">
        <v>2</v>
      </c>
      <c r="O137" s="3">
        <v>1</v>
      </c>
      <c r="P137" s="2">
        <f t="shared" si="9"/>
        <v>5</v>
      </c>
      <c r="R137" s="3" t="s">
        <v>26</v>
      </c>
      <c r="S137" s="3">
        <v>246</v>
      </c>
      <c r="T137" s="3" t="s">
        <v>5</v>
      </c>
      <c r="U137" s="3">
        <v>5</v>
      </c>
      <c r="V137" s="3">
        <v>6</v>
      </c>
      <c r="W137" s="3">
        <v>1</v>
      </c>
      <c r="X137" s="2">
        <f t="shared" si="10"/>
        <v>11</v>
      </c>
      <c r="Z137" s="3" t="s">
        <v>37</v>
      </c>
      <c r="AA137" s="3">
        <v>130</v>
      </c>
      <c r="AB137" s="3" t="s">
        <v>6</v>
      </c>
      <c r="AC137" s="3">
        <v>4</v>
      </c>
      <c r="AD137" s="3">
        <v>15</v>
      </c>
      <c r="AE137" s="3">
        <v>1</v>
      </c>
      <c r="AF137" s="2">
        <f t="shared" si="11"/>
        <v>19</v>
      </c>
    </row>
    <row r="138" spans="2:32" x14ac:dyDescent="0.2">
      <c r="B138" s="3">
        <v>5865</v>
      </c>
      <c r="C138" s="3">
        <v>263</v>
      </c>
      <c r="D138" s="3" t="s">
        <v>3</v>
      </c>
      <c r="E138" s="3">
        <v>1</v>
      </c>
      <c r="F138" s="3">
        <v>2</v>
      </c>
      <c r="G138" s="3">
        <v>0</v>
      </c>
      <c r="H138" s="2">
        <f t="shared" si="8"/>
        <v>3</v>
      </c>
      <c r="J138" s="3" t="s">
        <v>41</v>
      </c>
      <c r="K138" s="3">
        <v>268</v>
      </c>
      <c r="L138" s="3" t="s">
        <v>5</v>
      </c>
      <c r="M138" s="3">
        <v>3</v>
      </c>
      <c r="N138" s="3">
        <v>2</v>
      </c>
      <c r="O138" s="3">
        <v>0</v>
      </c>
      <c r="P138" s="2">
        <f t="shared" si="9"/>
        <v>5</v>
      </c>
      <c r="R138" s="3" t="s">
        <v>28</v>
      </c>
      <c r="S138" s="3">
        <v>7</v>
      </c>
      <c r="T138" s="3" t="s">
        <v>4</v>
      </c>
      <c r="U138" s="3">
        <v>5</v>
      </c>
      <c r="V138" s="3">
        <v>7</v>
      </c>
      <c r="W138" s="3">
        <v>1</v>
      </c>
      <c r="X138" s="2">
        <f t="shared" si="10"/>
        <v>12</v>
      </c>
      <c r="Z138" s="3" t="s">
        <v>37</v>
      </c>
      <c r="AA138" s="3">
        <v>131</v>
      </c>
      <c r="AB138" s="3" t="s">
        <v>6</v>
      </c>
      <c r="AC138" s="3">
        <v>11</v>
      </c>
      <c r="AD138" s="3">
        <v>8</v>
      </c>
      <c r="AE138" s="3">
        <v>1</v>
      </c>
      <c r="AF138" s="2">
        <f t="shared" si="11"/>
        <v>19</v>
      </c>
    </row>
    <row r="139" spans="2:32" x14ac:dyDescent="0.2">
      <c r="B139" s="3">
        <v>5865</v>
      </c>
      <c r="C139" s="3">
        <v>281</v>
      </c>
      <c r="D139" s="3" t="s">
        <v>3</v>
      </c>
      <c r="E139" s="3">
        <v>1</v>
      </c>
      <c r="F139" s="3">
        <v>2</v>
      </c>
      <c r="G139" s="3">
        <v>1</v>
      </c>
      <c r="H139" s="2">
        <f t="shared" si="8"/>
        <v>3</v>
      </c>
      <c r="J139" s="3" t="s">
        <v>39</v>
      </c>
      <c r="K139" s="3">
        <v>8</v>
      </c>
      <c r="L139" s="3" t="s">
        <v>4</v>
      </c>
      <c r="M139" s="3">
        <v>3</v>
      </c>
      <c r="N139" s="3">
        <v>3</v>
      </c>
      <c r="O139" s="3">
        <v>1</v>
      </c>
      <c r="P139" s="2">
        <f t="shared" si="9"/>
        <v>6</v>
      </c>
      <c r="R139" s="3" t="s">
        <v>28</v>
      </c>
      <c r="S139" s="3">
        <v>26</v>
      </c>
      <c r="T139" s="3" t="s">
        <v>4</v>
      </c>
      <c r="U139" s="3">
        <v>5</v>
      </c>
      <c r="V139" s="3">
        <v>7</v>
      </c>
      <c r="W139" s="3">
        <v>1</v>
      </c>
      <c r="X139" s="2">
        <f t="shared" si="10"/>
        <v>12</v>
      </c>
      <c r="Z139" s="3" t="s">
        <v>37</v>
      </c>
      <c r="AA139" s="3">
        <v>132</v>
      </c>
      <c r="AB139" s="3" t="s">
        <v>6</v>
      </c>
      <c r="AC139" s="3">
        <v>6</v>
      </c>
      <c r="AD139" s="3">
        <v>7</v>
      </c>
      <c r="AE139" s="3">
        <v>1</v>
      </c>
      <c r="AF139" s="2">
        <f t="shared" si="11"/>
        <v>13</v>
      </c>
    </row>
    <row r="140" spans="2:32" x14ac:dyDescent="0.2">
      <c r="B140" s="3">
        <v>5865</v>
      </c>
      <c r="C140" s="3">
        <v>283</v>
      </c>
      <c r="D140" s="3" t="s">
        <v>3</v>
      </c>
      <c r="E140" s="3">
        <v>1</v>
      </c>
      <c r="F140" s="3">
        <v>2</v>
      </c>
      <c r="G140" s="3">
        <v>0</v>
      </c>
      <c r="H140" s="2">
        <f t="shared" si="8"/>
        <v>3</v>
      </c>
      <c r="J140" s="3" t="s">
        <v>39</v>
      </c>
      <c r="K140" s="3">
        <v>31</v>
      </c>
      <c r="L140" s="3" t="s">
        <v>6</v>
      </c>
      <c r="M140" s="3">
        <v>3</v>
      </c>
      <c r="N140" s="3">
        <v>3</v>
      </c>
      <c r="O140" s="3">
        <v>1</v>
      </c>
      <c r="P140" s="2">
        <f t="shared" si="9"/>
        <v>6</v>
      </c>
      <c r="R140" s="3" t="s">
        <v>26</v>
      </c>
      <c r="S140" s="3">
        <v>64</v>
      </c>
      <c r="T140" s="3" t="s">
        <v>4</v>
      </c>
      <c r="U140" s="3">
        <v>5</v>
      </c>
      <c r="V140" s="3">
        <v>8</v>
      </c>
      <c r="W140" s="3">
        <v>1</v>
      </c>
      <c r="X140" s="2">
        <f t="shared" si="10"/>
        <v>13</v>
      </c>
      <c r="Z140" s="3" t="s">
        <v>37</v>
      </c>
      <c r="AA140" s="3">
        <v>133</v>
      </c>
      <c r="AB140" s="3" t="s">
        <v>6</v>
      </c>
      <c r="AC140" s="3">
        <v>6</v>
      </c>
      <c r="AD140" s="3">
        <v>8</v>
      </c>
      <c r="AE140" s="3">
        <v>1</v>
      </c>
      <c r="AF140" s="2">
        <f t="shared" si="11"/>
        <v>14</v>
      </c>
    </row>
    <row r="141" spans="2:32" x14ac:dyDescent="0.2">
      <c r="B141" s="3">
        <v>5865</v>
      </c>
      <c r="C141" s="3">
        <v>285</v>
      </c>
      <c r="D141" s="3" t="s">
        <v>3</v>
      </c>
      <c r="E141" s="3">
        <v>1</v>
      </c>
      <c r="F141" s="3">
        <v>2</v>
      </c>
      <c r="G141" s="3">
        <v>0</v>
      </c>
      <c r="H141" s="2">
        <f t="shared" si="8"/>
        <v>3</v>
      </c>
      <c r="J141" s="3" t="s">
        <v>40</v>
      </c>
      <c r="K141" s="3">
        <v>89</v>
      </c>
      <c r="L141" s="3" t="s">
        <v>6</v>
      </c>
      <c r="M141" s="3">
        <v>3</v>
      </c>
      <c r="N141" s="3">
        <v>3</v>
      </c>
      <c r="O141" s="3">
        <v>1</v>
      </c>
      <c r="P141" s="2">
        <f t="shared" si="9"/>
        <v>6</v>
      </c>
      <c r="R141" s="3" t="s">
        <v>29</v>
      </c>
      <c r="S141" s="3">
        <v>130</v>
      </c>
      <c r="T141" s="3" t="s">
        <v>6</v>
      </c>
      <c r="U141" s="3">
        <v>5</v>
      </c>
      <c r="V141" s="3">
        <v>8</v>
      </c>
      <c r="W141" s="3">
        <v>0</v>
      </c>
      <c r="X141" s="2">
        <f t="shared" si="10"/>
        <v>13</v>
      </c>
      <c r="Z141" s="3" t="s">
        <v>37</v>
      </c>
      <c r="AA141" s="3">
        <v>134</v>
      </c>
      <c r="AB141" s="3" t="s">
        <v>6</v>
      </c>
      <c r="AC141" s="3">
        <v>2</v>
      </c>
      <c r="AD141" s="3">
        <v>2</v>
      </c>
      <c r="AE141" s="3">
        <v>1</v>
      </c>
      <c r="AF141" s="2">
        <f t="shared" si="11"/>
        <v>4</v>
      </c>
    </row>
    <row r="142" spans="2:32" x14ac:dyDescent="0.2">
      <c r="B142" s="3">
        <v>5865</v>
      </c>
      <c r="C142" s="3">
        <v>291</v>
      </c>
      <c r="D142" s="3" t="s">
        <v>3</v>
      </c>
      <c r="E142" s="3">
        <v>1</v>
      </c>
      <c r="F142" s="3">
        <v>2</v>
      </c>
      <c r="G142" s="3">
        <v>0</v>
      </c>
      <c r="H142" s="2">
        <f t="shared" si="8"/>
        <v>3</v>
      </c>
      <c r="J142" s="3" t="s">
        <v>40</v>
      </c>
      <c r="K142" s="3">
        <v>95</v>
      </c>
      <c r="L142" s="3" t="s">
        <v>6</v>
      </c>
      <c r="M142" s="3">
        <v>3</v>
      </c>
      <c r="N142" s="3">
        <v>3</v>
      </c>
      <c r="O142" s="3">
        <v>0</v>
      </c>
      <c r="P142" s="2">
        <f t="shared" si="9"/>
        <v>6</v>
      </c>
      <c r="R142" s="3" t="s">
        <v>28</v>
      </c>
      <c r="S142" s="3">
        <v>209</v>
      </c>
      <c r="T142" s="3" t="s">
        <v>5</v>
      </c>
      <c r="U142" s="3">
        <v>5</v>
      </c>
      <c r="V142" s="3">
        <v>8</v>
      </c>
      <c r="W142" s="3">
        <v>1</v>
      </c>
      <c r="X142" s="2">
        <f t="shared" si="10"/>
        <v>13</v>
      </c>
      <c r="Z142" s="3" t="s">
        <v>37</v>
      </c>
      <c r="AA142" s="3">
        <v>135</v>
      </c>
      <c r="AB142" s="3" t="s">
        <v>6</v>
      </c>
      <c r="AC142" s="3">
        <v>3</v>
      </c>
      <c r="AD142" s="3">
        <v>4</v>
      </c>
      <c r="AE142" s="3">
        <v>1</v>
      </c>
      <c r="AF142" s="2">
        <f t="shared" si="11"/>
        <v>7</v>
      </c>
    </row>
    <row r="143" spans="2:32" x14ac:dyDescent="0.2">
      <c r="B143" s="3">
        <v>5865</v>
      </c>
      <c r="C143" s="3">
        <v>1</v>
      </c>
      <c r="D143" s="3" t="s">
        <v>1</v>
      </c>
      <c r="E143" s="3">
        <v>2</v>
      </c>
      <c r="F143" s="3">
        <v>1</v>
      </c>
      <c r="G143" s="3">
        <v>0</v>
      </c>
      <c r="H143" s="2">
        <f t="shared" si="8"/>
        <v>3</v>
      </c>
      <c r="J143" s="3" t="s">
        <v>40</v>
      </c>
      <c r="K143" s="3">
        <v>106</v>
      </c>
      <c r="L143" s="3" t="s">
        <v>6</v>
      </c>
      <c r="M143" s="3">
        <v>3</v>
      </c>
      <c r="N143" s="3">
        <v>3</v>
      </c>
      <c r="O143" s="3">
        <v>1</v>
      </c>
      <c r="P143" s="2">
        <f t="shared" si="9"/>
        <v>6</v>
      </c>
      <c r="R143" s="3" t="s">
        <v>26</v>
      </c>
      <c r="S143" s="3">
        <v>151</v>
      </c>
      <c r="T143" s="3" t="s">
        <v>6</v>
      </c>
      <c r="U143" s="3">
        <v>5</v>
      </c>
      <c r="V143" s="3">
        <v>10</v>
      </c>
      <c r="W143" s="3">
        <v>1</v>
      </c>
      <c r="X143" s="2">
        <f t="shared" si="10"/>
        <v>15</v>
      </c>
      <c r="Z143" s="3" t="s">
        <v>37</v>
      </c>
      <c r="AA143" s="3">
        <v>136</v>
      </c>
      <c r="AB143" s="3" t="s">
        <v>6</v>
      </c>
      <c r="AC143" s="3">
        <v>6</v>
      </c>
      <c r="AD143" s="3">
        <v>6</v>
      </c>
      <c r="AE143" s="3">
        <v>1</v>
      </c>
      <c r="AF143" s="2">
        <f t="shared" si="11"/>
        <v>12</v>
      </c>
    </row>
    <row r="144" spans="2:32" x14ac:dyDescent="0.2">
      <c r="B144" s="3">
        <v>5865</v>
      </c>
      <c r="C144" s="3">
        <v>12</v>
      </c>
      <c r="D144" s="3" t="s">
        <v>1</v>
      </c>
      <c r="E144" s="3">
        <v>2</v>
      </c>
      <c r="F144" s="3">
        <v>1</v>
      </c>
      <c r="G144" s="3">
        <v>0</v>
      </c>
      <c r="H144" s="2">
        <f t="shared" si="8"/>
        <v>3</v>
      </c>
      <c r="J144" s="3" t="s">
        <v>40</v>
      </c>
      <c r="K144" s="3">
        <v>149</v>
      </c>
      <c r="L144" s="3" t="s">
        <v>6</v>
      </c>
      <c r="M144" s="3">
        <v>3</v>
      </c>
      <c r="N144" s="3">
        <v>3</v>
      </c>
      <c r="O144" s="3">
        <v>1</v>
      </c>
      <c r="P144" s="2">
        <f t="shared" si="9"/>
        <v>6</v>
      </c>
      <c r="R144" s="3" t="s">
        <v>28</v>
      </c>
      <c r="S144" s="3">
        <v>111</v>
      </c>
      <c r="T144" s="3" t="s">
        <v>6</v>
      </c>
      <c r="U144" s="3">
        <v>6</v>
      </c>
      <c r="V144" s="3">
        <v>1</v>
      </c>
      <c r="W144" s="3">
        <v>1</v>
      </c>
      <c r="X144" s="2">
        <f t="shared" si="10"/>
        <v>7</v>
      </c>
      <c r="Z144" s="3" t="s">
        <v>37</v>
      </c>
      <c r="AA144" s="3">
        <v>137</v>
      </c>
      <c r="AB144" s="3" t="s">
        <v>6</v>
      </c>
      <c r="AC144" s="3">
        <v>6</v>
      </c>
      <c r="AD144" s="3">
        <v>7</v>
      </c>
      <c r="AE144" s="3">
        <v>1</v>
      </c>
      <c r="AF144" s="2">
        <f t="shared" si="11"/>
        <v>13</v>
      </c>
    </row>
    <row r="145" spans="2:32" x14ac:dyDescent="0.2">
      <c r="B145" s="3">
        <v>5865</v>
      </c>
      <c r="C145" s="3">
        <v>22</v>
      </c>
      <c r="D145" s="3" t="s">
        <v>1</v>
      </c>
      <c r="E145" s="3">
        <v>2</v>
      </c>
      <c r="F145" s="3">
        <v>1</v>
      </c>
      <c r="G145" s="3">
        <v>0</v>
      </c>
      <c r="H145" s="2">
        <f t="shared" si="8"/>
        <v>3</v>
      </c>
      <c r="J145" s="3" t="s">
        <v>40</v>
      </c>
      <c r="K145" s="3">
        <v>158</v>
      </c>
      <c r="L145" s="3" t="s">
        <v>6</v>
      </c>
      <c r="M145" s="3">
        <v>3</v>
      </c>
      <c r="N145" s="3">
        <v>3</v>
      </c>
      <c r="O145" s="3">
        <v>1</v>
      </c>
      <c r="P145" s="2">
        <f t="shared" si="9"/>
        <v>6</v>
      </c>
      <c r="R145" s="3" t="s">
        <v>28</v>
      </c>
      <c r="S145" s="3">
        <v>34</v>
      </c>
      <c r="T145" s="3" t="s">
        <v>4</v>
      </c>
      <c r="U145" s="3">
        <v>6</v>
      </c>
      <c r="V145" s="3">
        <v>2</v>
      </c>
      <c r="W145" s="3">
        <v>1</v>
      </c>
      <c r="X145" s="2">
        <f t="shared" si="10"/>
        <v>8</v>
      </c>
      <c r="Z145" s="3" t="s">
        <v>37</v>
      </c>
      <c r="AA145" s="3">
        <v>138</v>
      </c>
      <c r="AB145" s="3" t="s">
        <v>6</v>
      </c>
      <c r="AC145" s="3">
        <v>3</v>
      </c>
      <c r="AD145" s="3">
        <v>5</v>
      </c>
      <c r="AE145" s="3">
        <v>1</v>
      </c>
      <c r="AF145" s="2">
        <f t="shared" si="11"/>
        <v>8</v>
      </c>
    </row>
    <row r="146" spans="2:32" x14ac:dyDescent="0.2">
      <c r="B146" s="3">
        <v>5865</v>
      </c>
      <c r="C146" s="3">
        <v>23</v>
      </c>
      <c r="D146" s="3" t="s">
        <v>1</v>
      </c>
      <c r="E146" s="3">
        <v>2</v>
      </c>
      <c r="F146" s="3">
        <v>1</v>
      </c>
      <c r="G146" s="3">
        <v>0</v>
      </c>
      <c r="H146" s="2">
        <f t="shared" si="8"/>
        <v>3</v>
      </c>
      <c r="J146" s="3" t="s">
        <v>40</v>
      </c>
      <c r="K146" s="3">
        <v>159</v>
      </c>
      <c r="L146" s="3" t="s">
        <v>4</v>
      </c>
      <c r="M146" s="3">
        <v>3</v>
      </c>
      <c r="N146" s="3">
        <v>3</v>
      </c>
      <c r="O146" s="3">
        <v>1</v>
      </c>
      <c r="P146" s="2">
        <f t="shared" si="9"/>
        <v>6</v>
      </c>
      <c r="R146" s="3" t="s">
        <v>26</v>
      </c>
      <c r="S146" s="3">
        <v>157</v>
      </c>
      <c r="T146" s="3" t="s">
        <v>6</v>
      </c>
      <c r="U146" s="3">
        <v>6</v>
      </c>
      <c r="V146" s="3">
        <v>2</v>
      </c>
      <c r="W146" s="3">
        <v>1</v>
      </c>
      <c r="X146" s="2">
        <f t="shared" si="10"/>
        <v>8</v>
      </c>
      <c r="Z146" s="3" t="s">
        <v>37</v>
      </c>
      <c r="AA146" s="3">
        <v>139</v>
      </c>
      <c r="AB146" s="3" t="s">
        <v>6</v>
      </c>
      <c r="AC146" s="3">
        <v>6</v>
      </c>
      <c r="AD146" s="3">
        <v>6</v>
      </c>
      <c r="AE146" s="3">
        <v>1</v>
      </c>
      <c r="AF146" s="2">
        <f t="shared" si="11"/>
        <v>12</v>
      </c>
    </row>
    <row r="147" spans="2:32" x14ac:dyDescent="0.2">
      <c r="B147" s="3">
        <v>5865</v>
      </c>
      <c r="C147" s="3">
        <v>25</v>
      </c>
      <c r="D147" s="3" t="s">
        <v>1</v>
      </c>
      <c r="E147" s="3">
        <v>2</v>
      </c>
      <c r="F147" s="3">
        <v>1</v>
      </c>
      <c r="G147" s="3">
        <v>0</v>
      </c>
      <c r="H147" s="2">
        <f t="shared" si="8"/>
        <v>3</v>
      </c>
      <c r="J147" s="3" t="s">
        <v>40</v>
      </c>
      <c r="K147" s="3">
        <v>160</v>
      </c>
      <c r="L147" s="3" t="s">
        <v>4</v>
      </c>
      <c r="M147" s="3">
        <v>3</v>
      </c>
      <c r="N147" s="3">
        <v>3</v>
      </c>
      <c r="O147" s="3">
        <v>1</v>
      </c>
      <c r="P147" s="2">
        <f t="shared" si="9"/>
        <v>6</v>
      </c>
      <c r="R147" s="3" t="s">
        <v>27</v>
      </c>
      <c r="S147" s="3">
        <v>189</v>
      </c>
      <c r="T147" s="3" t="s">
        <v>6</v>
      </c>
      <c r="U147" s="3">
        <v>6</v>
      </c>
      <c r="V147" s="3">
        <v>2</v>
      </c>
      <c r="W147" s="3">
        <v>1</v>
      </c>
      <c r="X147" s="2">
        <f t="shared" si="10"/>
        <v>8</v>
      </c>
      <c r="Z147" s="3" t="s">
        <v>37</v>
      </c>
      <c r="AA147" s="3">
        <v>140</v>
      </c>
      <c r="AB147" s="3" t="s">
        <v>6</v>
      </c>
      <c r="AC147" s="3">
        <v>4</v>
      </c>
      <c r="AD147" s="3">
        <v>8</v>
      </c>
      <c r="AE147" s="3">
        <v>1</v>
      </c>
      <c r="AF147" s="2">
        <f t="shared" si="11"/>
        <v>12</v>
      </c>
    </row>
    <row r="148" spans="2:32" x14ac:dyDescent="0.2">
      <c r="B148" s="3">
        <v>5865</v>
      </c>
      <c r="C148" s="3">
        <v>28</v>
      </c>
      <c r="D148" s="3" t="s">
        <v>1</v>
      </c>
      <c r="E148" s="3">
        <v>2</v>
      </c>
      <c r="F148" s="3">
        <v>1</v>
      </c>
      <c r="G148" s="3">
        <v>0</v>
      </c>
      <c r="H148" s="2">
        <f t="shared" si="8"/>
        <v>3</v>
      </c>
      <c r="J148" s="3" t="s">
        <v>40</v>
      </c>
      <c r="K148" s="3">
        <v>182</v>
      </c>
      <c r="L148" s="3" t="s">
        <v>4</v>
      </c>
      <c r="M148" s="3">
        <v>3</v>
      </c>
      <c r="N148" s="3">
        <v>3</v>
      </c>
      <c r="O148" s="3">
        <v>1</v>
      </c>
      <c r="P148" s="2">
        <f t="shared" si="9"/>
        <v>6</v>
      </c>
      <c r="R148" s="3" t="s">
        <v>26</v>
      </c>
      <c r="S148" s="3">
        <v>47</v>
      </c>
      <c r="T148" s="3" t="s">
        <v>4</v>
      </c>
      <c r="U148" s="3">
        <v>6</v>
      </c>
      <c r="V148" s="3">
        <v>3</v>
      </c>
      <c r="W148" s="3">
        <v>1</v>
      </c>
      <c r="X148" s="2">
        <f t="shared" si="10"/>
        <v>9</v>
      </c>
      <c r="Z148" s="3" t="s">
        <v>37</v>
      </c>
      <c r="AA148" s="3">
        <v>141</v>
      </c>
      <c r="AB148" s="3" t="s">
        <v>6</v>
      </c>
      <c r="AC148" s="3">
        <v>4</v>
      </c>
      <c r="AD148" s="3">
        <v>3</v>
      </c>
      <c r="AE148" s="3">
        <v>1</v>
      </c>
      <c r="AF148" s="2">
        <f t="shared" si="11"/>
        <v>7</v>
      </c>
    </row>
    <row r="149" spans="2:32" x14ac:dyDescent="0.2">
      <c r="B149" s="3">
        <v>5865</v>
      </c>
      <c r="C149" s="3">
        <v>30</v>
      </c>
      <c r="D149" s="3" t="s">
        <v>1</v>
      </c>
      <c r="E149" s="3">
        <v>2</v>
      </c>
      <c r="F149" s="3">
        <v>1</v>
      </c>
      <c r="G149" s="3">
        <v>1</v>
      </c>
      <c r="H149" s="2">
        <f t="shared" si="8"/>
        <v>3</v>
      </c>
      <c r="J149" s="3" t="s">
        <v>41</v>
      </c>
      <c r="K149" s="3">
        <v>258</v>
      </c>
      <c r="L149" s="3" t="s">
        <v>5</v>
      </c>
      <c r="M149" s="3">
        <v>3</v>
      </c>
      <c r="N149" s="3">
        <v>3</v>
      </c>
      <c r="O149" s="3">
        <v>1</v>
      </c>
      <c r="P149" s="2">
        <f t="shared" si="9"/>
        <v>6</v>
      </c>
      <c r="R149" s="3" t="s">
        <v>27</v>
      </c>
      <c r="S149" s="3">
        <v>90</v>
      </c>
      <c r="T149" s="3" t="s">
        <v>4</v>
      </c>
      <c r="U149" s="3">
        <v>6</v>
      </c>
      <c r="V149" s="3">
        <v>3</v>
      </c>
      <c r="W149" s="3">
        <v>1</v>
      </c>
      <c r="X149" s="2">
        <f t="shared" si="10"/>
        <v>9</v>
      </c>
      <c r="Z149" s="3" t="s">
        <v>37</v>
      </c>
      <c r="AA149" s="3">
        <v>142</v>
      </c>
      <c r="AB149" s="3" t="s">
        <v>6</v>
      </c>
      <c r="AC149" s="3">
        <v>4</v>
      </c>
      <c r="AD149" s="3">
        <v>5</v>
      </c>
      <c r="AE149" s="3">
        <v>1</v>
      </c>
      <c r="AF149" s="2">
        <f t="shared" si="11"/>
        <v>9</v>
      </c>
    </row>
    <row r="150" spans="2:32" x14ac:dyDescent="0.2">
      <c r="B150" s="3">
        <v>5865</v>
      </c>
      <c r="C150" s="3">
        <v>32</v>
      </c>
      <c r="D150" s="3" t="s">
        <v>1</v>
      </c>
      <c r="E150" s="3">
        <v>2</v>
      </c>
      <c r="F150" s="3">
        <v>1</v>
      </c>
      <c r="G150" s="3">
        <v>1</v>
      </c>
      <c r="H150" s="2">
        <f t="shared" si="8"/>
        <v>3</v>
      </c>
      <c r="J150" s="3" t="s">
        <v>41</v>
      </c>
      <c r="K150" s="3">
        <v>286</v>
      </c>
      <c r="L150" s="3" t="s">
        <v>4</v>
      </c>
      <c r="M150" s="3">
        <v>3</v>
      </c>
      <c r="N150" s="3">
        <v>3</v>
      </c>
      <c r="O150" s="3">
        <v>1</v>
      </c>
      <c r="P150" s="2">
        <f t="shared" si="9"/>
        <v>6</v>
      </c>
      <c r="R150" s="3" t="s">
        <v>27</v>
      </c>
      <c r="S150" s="3">
        <v>98</v>
      </c>
      <c r="T150" s="3" t="s">
        <v>4</v>
      </c>
      <c r="U150" s="3">
        <v>6</v>
      </c>
      <c r="V150" s="3">
        <v>3</v>
      </c>
      <c r="W150" s="3">
        <v>1</v>
      </c>
      <c r="X150" s="2">
        <f t="shared" si="10"/>
        <v>9</v>
      </c>
      <c r="Z150" s="3" t="s">
        <v>37</v>
      </c>
      <c r="AA150" s="3">
        <v>143</v>
      </c>
      <c r="AB150" s="3" t="s">
        <v>6</v>
      </c>
      <c r="AC150" s="3">
        <v>17</v>
      </c>
      <c r="AD150" s="3">
        <v>13</v>
      </c>
      <c r="AE150" s="3">
        <v>1</v>
      </c>
      <c r="AF150" s="2">
        <f t="shared" si="11"/>
        <v>30</v>
      </c>
    </row>
    <row r="151" spans="2:32" x14ac:dyDescent="0.2">
      <c r="B151" s="3">
        <v>5865</v>
      </c>
      <c r="C151" s="3">
        <v>34</v>
      </c>
      <c r="D151" s="3" t="s">
        <v>1</v>
      </c>
      <c r="E151" s="3">
        <v>2</v>
      </c>
      <c r="F151" s="3">
        <v>1</v>
      </c>
      <c r="G151" s="3">
        <v>1</v>
      </c>
      <c r="H151" s="2">
        <f t="shared" si="8"/>
        <v>3</v>
      </c>
      <c r="J151" s="3" t="s">
        <v>41</v>
      </c>
      <c r="K151" s="3">
        <v>315</v>
      </c>
      <c r="L151" s="3" t="s">
        <v>6</v>
      </c>
      <c r="M151" s="3">
        <v>3</v>
      </c>
      <c r="N151" s="3">
        <v>3</v>
      </c>
      <c r="O151" s="3">
        <v>1</v>
      </c>
      <c r="P151" s="2">
        <f t="shared" si="9"/>
        <v>6</v>
      </c>
      <c r="R151" s="3" t="s">
        <v>26</v>
      </c>
      <c r="S151" s="3">
        <v>162</v>
      </c>
      <c r="T151" s="3" t="s">
        <v>6</v>
      </c>
      <c r="U151" s="3">
        <v>6</v>
      </c>
      <c r="V151" s="3">
        <v>3</v>
      </c>
      <c r="W151" s="3">
        <v>1</v>
      </c>
      <c r="X151" s="2">
        <f t="shared" si="10"/>
        <v>9</v>
      </c>
      <c r="Z151" s="3" t="s">
        <v>37</v>
      </c>
      <c r="AA151" s="3">
        <v>144</v>
      </c>
      <c r="AB151" s="3" t="s">
        <v>6</v>
      </c>
      <c r="AC151" s="3">
        <v>3</v>
      </c>
      <c r="AD151" s="3">
        <v>0</v>
      </c>
      <c r="AE151" s="3">
        <v>0</v>
      </c>
      <c r="AF151" s="2">
        <f t="shared" si="11"/>
        <v>3</v>
      </c>
    </row>
    <row r="152" spans="2:32" x14ac:dyDescent="0.2">
      <c r="B152" s="3">
        <v>5865</v>
      </c>
      <c r="C152" s="3">
        <v>35</v>
      </c>
      <c r="D152" s="3" t="s">
        <v>1</v>
      </c>
      <c r="E152" s="3">
        <v>2</v>
      </c>
      <c r="F152" s="3">
        <v>1</v>
      </c>
      <c r="G152" s="3">
        <v>1</v>
      </c>
      <c r="H152" s="2">
        <f t="shared" si="8"/>
        <v>3</v>
      </c>
      <c r="J152" s="3" t="s">
        <v>39</v>
      </c>
      <c r="K152" s="3">
        <v>15</v>
      </c>
      <c r="L152" s="3" t="s">
        <v>4</v>
      </c>
      <c r="M152" s="3">
        <v>3</v>
      </c>
      <c r="N152" s="3">
        <v>4</v>
      </c>
      <c r="O152" s="3">
        <v>1</v>
      </c>
      <c r="P152" s="2">
        <f t="shared" si="9"/>
        <v>7</v>
      </c>
      <c r="R152" s="3" t="s">
        <v>28</v>
      </c>
      <c r="S152" s="3">
        <v>216</v>
      </c>
      <c r="T152" s="3" t="s">
        <v>5</v>
      </c>
      <c r="U152" s="3">
        <v>6</v>
      </c>
      <c r="V152" s="3">
        <v>3</v>
      </c>
      <c r="W152" s="3">
        <v>1</v>
      </c>
      <c r="X152" s="2">
        <f t="shared" si="10"/>
        <v>9</v>
      </c>
      <c r="Z152" s="3" t="s">
        <v>37</v>
      </c>
      <c r="AA152" s="3">
        <v>145</v>
      </c>
      <c r="AB152" s="3" t="s">
        <v>6</v>
      </c>
      <c r="AC152" s="3">
        <v>3</v>
      </c>
      <c r="AD152" s="3">
        <v>7</v>
      </c>
      <c r="AE152" s="3">
        <v>1</v>
      </c>
      <c r="AF152" s="2">
        <f t="shared" si="11"/>
        <v>10</v>
      </c>
    </row>
    <row r="153" spans="2:32" x14ac:dyDescent="0.2">
      <c r="B153" s="3">
        <v>5865</v>
      </c>
      <c r="C153" s="3">
        <v>46</v>
      </c>
      <c r="D153" s="3" t="s">
        <v>1</v>
      </c>
      <c r="E153" s="3">
        <v>2</v>
      </c>
      <c r="F153" s="3">
        <v>1</v>
      </c>
      <c r="G153" s="3">
        <v>1</v>
      </c>
      <c r="H153" s="2">
        <f t="shared" si="8"/>
        <v>3</v>
      </c>
      <c r="J153" s="3" t="s">
        <v>39</v>
      </c>
      <c r="K153" s="3">
        <v>17</v>
      </c>
      <c r="L153" s="3" t="s">
        <v>4</v>
      </c>
      <c r="M153" s="3">
        <v>3</v>
      </c>
      <c r="N153" s="3">
        <v>4</v>
      </c>
      <c r="O153" s="3">
        <v>1</v>
      </c>
      <c r="P153" s="2">
        <f t="shared" si="9"/>
        <v>7</v>
      </c>
      <c r="R153" s="3" t="s">
        <v>25</v>
      </c>
      <c r="S153" s="3">
        <v>275</v>
      </c>
      <c r="T153" s="3" t="s">
        <v>5</v>
      </c>
      <c r="U153" s="3">
        <v>6</v>
      </c>
      <c r="V153" s="3">
        <v>3</v>
      </c>
      <c r="W153" s="3">
        <v>1</v>
      </c>
      <c r="X153" s="2">
        <f t="shared" si="10"/>
        <v>9</v>
      </c>
      <c r="Z153" s="3" t="s">
        <v>37</v>
      </c>
      <c r="AA153" s="3">
        <v>146</v>
      </c>
      <c r="AB153" s="3" t="s">
        <v>6</v>
      </c>
      <c r="AC153" s="3">
        <v>13</v>
      </c>
      <c r="AD153" s="3">
        <v>14</v>
      </c>
      <c r="AE153" s="3">
        <v>1</v>
      </c>
      <c r="AF153" s="2">
        <f t="shared" si="11"/>
        <v>27</v>
      </c>
    </row>
    <row r="154" spans="2:32" x14ac:dyDescent="0.2">
      <c r="B154" s="3">
        <v>5865</v>
      </c>
      <c r="C154" s="3">
        <v>59</v>
      </c>
      <c r="D154" s="3" t="s">
        <v>1</v>
      </c>
      <c r="E154" s="3">
        <v>2</v>
      </c>
      <c r="F154" s="3">
        <v>1</v>
      </c>
      <c r="G154" s="3">
        <v>1</v>
      </c>
      <c r="H154" s="2">
        <f t="shared" si="8"/>
        <v>3</v>
      </c>
      <c r="J154" s="3" t="s">
        <v>39</v>
      </c>
      <c r="K154" s="3">
        <v>24</v>
      </c>
      <c r="L154" s="3" t="s">
        <v>6</v>
      </c>
      <c r="M154" s="3">
        <v>3</v>
      </c>
      <c r="N154" s="3">
        <v>4</v>
      </c>
      <c r="O154" s="3">
        <v>1</v>
      </c>
      <c r="P154" s="2">
        <f t="shared" si="9"/>
        <v>7</v>
      </c>
      <c r="R154" s="3" t="s">
        <v>25</v>
      </c>
      <c r="S154" s="3">
        <v>71</v>
      </c>
      <c r="T154" s="3" t="s">
        <v>4</v>
      </c>
      <c r="U154" s="3">
        <v>6</v>
      </c>
      <c r="V154" s="3">
        <v>4</v>
      </c>
      <c r="W154" s="3">
        <v>1</v>
      </c>
      <c r="X154" s="2">
        <f t="shared" si="10"/>
        <v>10</v>
      </c>
      <c r="Z154" s="3" t="s">
        <v>37</v>
      </c>
      <c r="AA154" s="3">
        <v>147</v>
      </c>
      <c r="AB154" s="3" t="s">
        <v>6</v>
      </c>
      <c r="AC154" s="3">
        <v>14</v>
      </c>
      <c r="AD154" s="3">
        <v>15</v>
      </c>
      <c r="AE154" s="3">
        <v>1</v>
      </c>
      <c r="AF154" s="2">
        <f t="shared" si="11"/>
        <v>29</v>
      </c>
    </row>
    <row r="155" spans="2:32" x14ac:dyDescent="0.2">
      <c r="B155" s="3">
        <v>5865</v>
      </c>
      <c r="C155" s="3">
        <v>60</v>
      </c>
      <c r="D155" s="3" t="s">
        <v>1</v>
      </c>
      <c r="E155" s="3">
        <v>2</v>
      </c>
      <c r="F155" s="3">
        <v>1</v>
      </c>
      <c r="G155" s="3">
        <v>0</v>
      </c>
      <c r="H155" s="2">
        <f t="shared" si="8"/>
        <v>3</v>
      </c>
      <c r="J155" s="3" t="s">
        <v>39</v>
      </c>
      <c r="K155" s="3">
        <v>79</v>
      </c>
      <c r="L155" s="3" t="s">
        <v>6</v>
      </c>
      <c r="M155" s="3">
        <v>3</v>
      </c>
      <c r="N155" s="3">
        <v>4</v>
      </c>
      <c r="O155" s="3">
        <v>1</v>
      </c>
      <c r="P155" s="2">
        <f t="shared" si="9"/>
        <v>7</v>
      </c>
      <c r="R155" s="3" t="s">
        <v>28</v>
      </c>
      <c r="S155" s="3">
        <v>120</v>
      </c>
      <c r="T155" s="3" t="s">
        <v>6</v>
      </c>
      <c r="U155" s="3">
        <v>6</v>
      </c>
      <c r="V155" s="3">
        <v>4</v>
      </c>
      <c r="W155" s="3">
        <v>1</v>
      </c>
      <c r="X155" s="2">
        <f t="shared" si="10"/>
        <v>10</v>
      </c>
      <c r="Z155" s="3" t="s">
        <v>37</v>
      </c>
      <c r="AA155" s="3">
        <v>148</v>
      </c>
      <c r="AB155" s="3" t="s">
        <v>6</v>
      </c>
      <c r="AC155" s="3">
        <v>13</v>
      </c>
      <c r="AD155" s="3">
        <v>13</v>
      </c>
      <c r="AE155" s="3">
        <v>1</v>
      </c>
      <c r="AF155" s="2">
        <f t="shared" si="11"/>
        <v>26</v>
      </c>
    </row>
    <row r="156" spans="2:32" x14ac:dyDescent="0.2">
      <c r="B156" s="3">
        <v>5865</v>
      </c>
      <c r="C156" s="3">
        <v>65</v>
      </c>
      <c r="D156" s="3" t="s">
        <v>1</v>
      </c>
      <c r="E156" s="3">
        <v>2</v>
      </c>
      <c r="F156" s="3">
        <v>1</v>
      </c>
      <c r="G156" s="3">
        <v>0</v>
      </c>
      <c r="H156" s="2">
        <f t="shared" si="8"/>
        <v>3</v>
      </c>
      <c r="J156" s="3" t="s">
        <v>40</v>
      </c>
      <c r="K156" s="3">
        <v>99</v>
      </c>
      <c r="L156" s="3" t="s">
        <v>6</v>
      </c>
      <c r="M156" s="3">
        <v>3</v>
      </c>
      <c r="N156" s="3">
        <v>4</v>
      </c>
      <c r="O156" s="3">
        <v>1</v>
      </c>
      <c r="P156" s="2">
        <f t="shared" si="9"/>
        <v>7</v>
      </c>
      <c r="R156" s="3" t="s">
        <v>30</v>
      </c>
      <c r="S156" s="3">
        <v>276</v>
      </c>
      <c r="T156" s="3" t="s">
        <v>5</v>
      </c>
      <c r="U156" s="3">
        <v>6</v>
      </c>
      <c r="V156" s="3">
        <v>4</v>
      </c>
      <c r="W156" s="3">
        <v>1</v>
      </c>
      <c r="X156" s="2">
        <f t="shared" si="10"/>
        <v>10</v>
      </c>
      <c r="Z156" s="3" t="s">
        <v>37</v>
      </c>
      <c r="AA156" s="3">
        <v>149</v>
      </c>
      <c r="AB156" s="3" t="s">
        <v>6</v>
      </c>
      <c r="AC156" s="3">
        <v>8</v>
      </c>
      <c r="AD156" s="3">
        <v>5</v>
      </c>
      <c r="AE156" s="3">
        <v>1</v>
      </c>
      <c r="AF156" s="2">
        <f t="shared" si="11"/>
        <v>13</v>
      </c>
    </row>
    <row r="157" spans="2:32" x14ac:dyDescent="0.2">
      <c r="B157" s="3">
        <v>5865</v>
      </c>
      <c r="C157" s="3">
        <v>67</v>
      </c>
      <c r="D157" s="3" t="s">
        <v>1</v>
      </c>
      <c r="E157" s="3">
        <v>2</v>
      </c>
      <c r="F157" s="3">
        <v>1</v>
      </c>
      <c r="G157" s="3">
        <v>0</v>
      </c>
      <c r="H157" s="2">
        <f t="shared" si="8"/>
        <v>3</v>
      </c>
      <c r="J157" s="3" t="s">
        <v>40</v>
      </c>
      <c r="K157" s="3">
        <v>110</v>
      </c>
      <c r="L157" s="3" t="s">
        <v>6</v>
      </c>
      <c r="M157" s="3">
        <v>3</v>
      </c>
      <c r="N157" s="3">
        <v>4</v>
      </c>
      <c r="O157" s="3">
        <v>1</v>
      </c>
      <c r="P157" s="2">
        <f t="shared" si="9"/>
        <v>7</v>
      </c>
      <c r="R157" s="3" t="s">
        <v>28</v>
      </c>
      <c r="S157" s="3">
        <v>297</v>
      </c>
      <c r="T157" s="3" t="s">
        <v>5</v>
      </c>
      <c r="U157" s="3">
        <v>6</v>
      </c>
      <c r="V157" s="3">
        <v>4</v>
      </c>
      <c r="W157" s="3">
        <v>1</v>
      </c>
      <c r="X157" s="2">
        <f t="shared" si="10"/>
        <v>10</v>
      </c>
      <c r="Z157" s="3" t="s">
        <v>37</v>
      </c>
      <c r="AA157" s="3">
        <v>150</v>
      </c>
      <c r="AB157" s="3" t="s">
        <v>6</v>
      </c>
      <c r="AC157" s="3">
        <v>8</v>
      </c>
      <c r="AD157" s="3">
        <v>2</v>
      </c>
      <c r="AE157" s="3">
        <v>1</v>
      </c>
      <c r="AF157" s="2">
        <f t="shared" si="11"/>
        <v>10</v>
      </c>
    </row>
    <row r="158" spans="2:32" x14ac:dyDescent="0.2">
      <c r="B158" s="3">
        <v>5865</v>
      </c>
      <c r="C158" s="3">
        <v>79</v>
      </c>
      <c r="D158" s="3" t="s">
        <v>1</v>
      </c>
      <c r="E158" s="3">
        <v>2</v>
      </c>
      <c r="F158" s="3">
        <v>1</v>
      </c>
      <c r="G158" s="3">
        <v>1</v>
      </c>
      <c r="H158" s="2">
        <f t="shared" si="8"/>
        <v>3</v>
      </c>
      <c r="J158" s="3" t="s">
        <v>40</v>
      </c>
      <c r="K158" s="3">
        <v>136</v>
      </c>
      <c r="L158" s="3" t="s">
        <v>6</v>
      </c>
      <c r="M158" s="3">
        <v>3</v>
      </c>
      <c r="N158" s="3">
        <v>4</v>
      </c>
      <c r="O158" s="3">
        <v>1</v>
      </c>
      <c r="P158" s="2">
        <f t="shared" si="9"/>
        <v>7</v>
      </c>
      <c r="R158" s="3" t="s">
        <v>28</v>
      </c>
      <c r="S158" s="3">
        <v>112</v>
      </c>
      <c r="T158" s="3" t="s">
        <v>6</v>
      </c>
      <c r="U158" s="3">
        <v>6</v>
      </c>
      <c r="V158" s="3">
        <v>5</v>
      </c>
      <c r="W158" s="3">
        <v>1</v>
      </c>
      <c r="X158" s="2">
        <f t="shared" si="10"/>
        <v>11</v>
      </c>
      <c r="Z158" s="3" t="s">
        <v>37</v>
      </c>
      <c r="AA158" s="3">
        <v>151</v>
      </c>
      <c r="AB158" s="3" t="s">
        <v>6</v>
      </c>
      <c r="AC158" s="3">
        <v>24</v>
      </c>
      <c r="AD158" s="3">
        <v>14</v>
      </c>
      <c r="AE158" s="3">
        <v>1</v>
      </c>
      <c r="AF158" s="2">
        <f t="shared" si="11"/>
        <v>38</v>
      </c>
    </row>
    <row r="159" spans="2:32" x14ac:dyDescent="0.2">
      <c r="B159" s="3">
        <v>5865</v>
      </c>
      <c r="C159" s="3">
        <v>84</v>
      </c>
      <c r="D159" s="3" t="s">
        <v>1</v>
      </c>
      <c r="E159" s="3">
        <v>2</v>
      </c>
      <c r="F159" s="3">
        <v>1</v>
      </c>
      <c r="G159" s="3">
        <v>0</v>
      </c>
      <c r="H159" s="2">
        <f t="shared" si="8"/>
        <v>3</v>
      </c>
      <c r="J159" s="3" t="s">
        <v>40</v>
      </c>
      <c r="K159" s="3">
        <v>142</v>
      </c>
      <c r="L159" s="3" t="s">
        <v>6</v>
      </c>
      <c r="M159" s="3">
        <v>3</v>
      </c>
      <c r="N159" s="3">
        <v>4</v>
      </c>
      <c r="O159" s="3">
        <v>1</v>
      </c>
      <c r="P159" s="2">
        <f t="shared" si="9"/>
        <v>7</v>
      </c>
      <c r="R159" s="3" t="s">
        <v>26</v>
      </c>
      <c r="S159" s="3">
        <v>159</v>
      </c>
      <c r="T159" s="3" t="s">
        <v>6</v>
      </c>
      <c r="U159" s="3">
        <v>6</v>
      </c>
      <c r="V159" s="3">
        <v>5</v>
      </c>
      <c r="W159" s="3">
        <v>1</v>
      </c>
      <c r="X159" s="2">
        <f t="shared" si="10"/>
        <v>11</v>
      </c>
      <c r="Z159" s="3" t="s">
        <v>37</v>
      </c>
      <c r="AA159" s="3">
        <v>152</v>
      </c>
      <c r="AB159" s="3" t="s">
        <v>6</v>
      </c>
      <c r="AC159" s="3">
        <v>7</v>
      </c>
      <c r="AD159" s="3">
        <v>9</v>
      </c>
      <c r="AE159" s="3">
        <v>1</v>
      </c>
      <c r="AF159" s="2">
        <f t="shared" si="11"/>
        <v>16</v>
      </c>
    </row>
    <row r="160" spans="2:32" x14ac:dyDescent="0.2">
      <c r="B160" s="3">
        <v>5865</v>
      </c>
      <c r="C160" s="3">
        <v>88</v>
      </c>
      <c r="D160" s="3" t="s">
        <v>1</v>
      </c>
      <c r="E160" s="3">
        <v>2</v>
      </c>
      <c r="F160" s="3">
        <v>1</v>
      </c>
      <c r="G160" s="3">
        <v>0</v>
      </c>
      <c r="H160" s="2">
        <f t="shared" si="8"/>
        <v>3</v>
      </c>
      <c r="J160" s="3" t="s">
        <v>41</v>
      </c>
      <c r="K160" s="3">
        <v>190</v>
      </c>
      <c r="L160" s="3" t="s">
        <v>6</v>
      </c>
      <c r="M160" s="3">
        <v>3</v>
      </c>
      <c r="N160" s="3">
        <v>4</v>
      </c>
      <c r="O160" s="3">
        <v>1</v>
      </c>
      <c r="P160" s="2">
        <f t="shared" si="9"/>
        <v>7</v>
      </c>
      <c r="R160" s="3" t="s">
        <v>29</v>
      </c>
      <c r="S160" s="3">
        <v>239</v>
      </c>
      <c r="T160" s="3" t="s">
        <v>5</v>
      </c>
      <c r="U160" s="3">
        <v>6</v>
      </c>
      <c r="V160" s="3">
        <v>5</v>
      </c>
      <c r="W160" s="3">
        <v>1</v>
      </c>
      <c r="X160" s="2">
        <f t="shared" si="10"/>
        <v>11</v>
      </c>
      <c r="Z160" s="3" t="s">
        <v>37</v>
      </c>
      <c r="AA160" s="3">
        <v>153</v>
      </c>
      <c r="AB160" s="3" t="s">
        <v>6</v>
      </c>
      <c r="AC160" s="3">
        <v>3</v>
      </c>
      <c r="AD160" s="3">
        <v>5</v>
      </c>
      <c r="AE160" s="3">
        <v>1</v>
      </c>
      <c r="AF160" s="2">
        <f t="shared" si="11"/>
        <v>8</v>
      </c>
    </row>
    <row r="161" spans="2:32" x14ac:dyDescent="0.2">
      <c r="B161" s="3">
        <v>5865</v>
      </c>
      <c r="C161" s="3">
        <v>94</v>
      </c>
      <c r="D161" s="3" t="s">
        <v>1</v>
      </c>
      <c r="E161" s="3">
        <v>2</v>
      </c>
      <c r="F161" s="3">
        <v>1</v>
      </c>
      <c r="G161" s="3">
        <v>1</v>
      </c>
      <c r="H161" s="2">
        <f t="shared" si="8"/>
        <v>3</v>
      </c>
      <c r="J161" s="3" t="s">
        <v>41</v>
      </c>
      <c r="K161" s="3">
        <v>212</v>
      </c>
      <c r="L161" s="3" t="s">
        <v>6</v>
      </c>
      <c r="M161" s="3">
        <v>3</v>
      </c>
      <c r="N161" s="3">
        <v>4</v>
      </c>
      <c r="O161" s="3">
        <v>1</v>
      </c>
      <c r="P161" s="2">
        <f t="shared" si="9"/>
        <v>7</v>
      </c>
      <c r="R161" s="3" t="s">
        <v>25</v>
      </c>
      <c r="S161" s="3">
        <v>273</v>
      </c>
      <c r="T161" s="3" t="s">
        <v>5</v>
      </c>
      <c r="U161" s="3">
        <v>6</v>
      </c>
      <c r="V161" s="3">
        <v>5</v>
      </c>
      <c r="W161" s="3">
        <v>1</v>
      </c>
      <c r="X161" s="2">
        <f t="shared" si="10"/>
        <v>11</v>
      </c>
      <c r="Z161" s="3" t="s">
        <v>37</v>
      </c>
      <c r="AA161" s="3">
        <v>154</v>
      </c>
      <c r="AB161" s="3" t="s">
        <v>6</v>
      </c>
      <c r="AC161" s="3">
        <v>29</v>
      </c>
      <c r="AD161" s="3">
        <v>20</v>
      </c>
      <c r="AE161" s="3">
        <v>1</v>
      </c>
      <c r="AF161" s="2">
        <f t="shared" si="11"/>
        <v>49</v>
      </c>
    </row>
    <row r="162" spans="2:32" x14ac:dyDescent="0.2">
      <c r="B162" s="3">
        <v>5865</v>
      </c>
      <c r="C162" s="3">
        <v>96</v>
      </c>
      <c r="D162" s="3" t="s">
        <v>1</v>
      </c>
      <c r="E162" s="3">
        <v>2</v>
      </c>
      <c r="F162" s="3">
        <v>1</v>
      </c>
      <c r="G162" s="3">
        <v>0</v>
      </c>
      <c r="H162" s="2">
        <f t="shared" si="8"/>
        <v>3</v>
      </c>
      <c r="J162" s="3" t="s">
        <v>41</v>
      </c>
      <c r="K162" s="3">
        <v>220</v>
      </c>
      <c r="L162" s="3" t="s">
        <v>6</v>
      </c>
      <c r="M162" s="3">
        <v>3</v>
      </c>
      <c r="N162" s="3">
        <v>4</v>
      </c>
      <c r="O162" s="3">
        <v>0</v>
      </c>
      <c r="P162" s="2">
        <f t="shared" si="9"/>
        <v>7</v>
      </c>
      <c r="R162" s="3" t="s">
        <v>28</v>
      </c>
      <c r="S162" s="3">
        <v>27</v>
      </c>
      <c r="T162" s="3" t="s">
        <v>4</v>
      </c>
      <c r="U162" s="3">
        <v>6</v>
      </c>
      <c r="V162" s="3">
        <v>6</v>
      </c>
      <c r="W162" s="3">
        <v>0</v>
      </c>
      <c r="X162" s="2">
        <f t="shared" si="10"/>
        <v>12</v>
      </c>
      <c r="Z162" s="3" t="s">
        <v>37</v>
      </c>
      <c r="AA162" s="3">
        <v>155</v>
      </c>
      <c r="AB162" s="3" t="s">
        <v>6</v>
      </c>
      <c r="AC162" s="3">
        <v>8</v>
      </c>
      <c r="AD162" s="3">
        <v>8</v>
      </c>
      <c r="AE162" s="3">
        <v>1</v>
      </c>
      <c r="AF162" s="2">
        <f t="shared" si="11"/>
        <v>16</v>
      </c>
    </row>
    <row r="163" spans="2:32" x14ac:dyDescent="0.2">
      <c r="B163" s="3">
        <v>5865</v>
      </c>
      <c r="C163" s="3">
        <v>101</v>
      </c>
      <c r="D163" s="3" t="s">
        <v>1</v>
      </c>
      <c r="E163" s="3">
        <v>2</v>
      </c>
      <c r="F163" s="3">
        <v>1</v>
      </c>
      <c r="G163" s="3">
        <v>0</v>
      </c>
      <c r="H163" s="2">
        <f t="shared" si="8"/>
        <v>3</v>
      </c>
      <c r="J163" s="3" t="s">
        <v>41</v>
      </c>
      <c r="K163" s="3">
        <v>247</v>
      </c>
      <c r="L163" s="3" t="s">
        <v>5</v>
      </c>
      <c r="M163" s="3">
        <v>3</v>
      </c>
      <c r="N163" s="3">
        <v>4</v>
      </c>
      <c r="O163" s="3">
        <v>1</v>
      </c>
      <c r="P163" s="2">
        <f t="shared" si="9"/>
        <v>7</v>
      </c>
      <c r="R163" s="3" t="s">
        <v>25</v>
      </c>
      <c r="S163" s="3">
        <v>76</v>
      </c>
      <c r="T163" s="3" t="s">
        <v>4</v>
      </c>
      <c r="U163" s="3">
        <v>6</v>
      </c>
      <c r="V163" s="3">
        <v>6</v>
      </c>
      <c r="W163" s="3">
        <v>1</v>
      </c>
      <c r="X163" s="2">
        <f t="shared" si="10"/>
        <v>12</v>
      </c>
      <c r="Z163" s="3" t="s">
        <v>37</v>
      </c>
      <c r="AA163" s="3">
        <v>156</v>
      </c>
      <c r="AB163" s="3" t="s">
        <v>6</v>
      </c>
      <c r="AC163" s="3">
        <v>14</v>
      </c>
      <c r="AD163" s="3">
        <v>9</v>
      </c>
      <c r="AE163" s="3">
        <v>1</v>
      </c>
      <c r="AF163" s="2">
        <f t="shared" si="11"/>
        <v>23</v>
      </c>
    </row>
    <row r="164" spans="2:32" x14ac:dyDescent="0.2">
      <c r="B164" s="3">
        <v>5865</v>
      </c>
      <c r="C164" s="3">
        <v>116</v>
      </c>
      <c r="D164" s="3" t="s">
        <v>2</v>
      </c>
      <c r="E164" s="3">
        <v>2</v>
      </c>
      <c r="F164" s="3">
        <v>1</v>
      </c>
      <c r="G164" s="3">
        <v>0</v>
      </c>
      <c r="H164" s="2">
        <f t="shared" si="8"/>
        <v>3</v>
      </c>
      <c r="J164" s="3" t="s">
        <v>41</v>
      </c>
      <c r="K164" s="3">
        <v>256</v>
      </c>
      <c r="L164" s="3" t="s">
        <v>5</v>
      </c>
      <c r="M164" s="3">
        <v>3</v>
      </c>
      <c r="N164" s="3">
        <v>4</v>
      </c>
      <c r="O164" s="3">
        <v>1</v>
      </c>
      <c r="P164" s="2">
        <f t="shared" si="9"/>
        <v>7</v>
      </c>
      <c r="R164" s="3" t="s">
        <v>30</v>
      </c>
      <c r="S164" s="3">
        <v>86</v>
      </c>
      <c r="T164" s="3" t="s">
        <v>4</v>
      </c>
      <c r="U164" s="3">
        <v>6</v>
      </c>
      <c r="V164" s="3">
        <v>6</v>
      </c>
      <c r="W164" s="3">
        <v>1</v>
      </c>
      <c r="X164" s="2">
        <f t="shared" si="10"/>
        <v>12</v>
      </c>
      <c r="Z164" s="3" t="s">
        <v>37</v>
      </c>
      <c r="AA164" s="3">
        <v>157</v>
      </c>
      <c r="AB164" s="3" t="s">
        <v>6</v>
      </c>
      <c r="AC164" s="3">
        <v>12</v>
      </c>
      <c r="AD164" s="3">
        <v>10</v>
      </c>
      <c r="AE164" s="3">
        <v>1</v>
      </c>
      <c r="AF164" s="2">
        <f t="shared" si="11"/>
        <v>22</v>
      </c>
    </row>
    <row r="165" spans="2:32" x14ac:dyDescent="0.2">
      <c r="B165" s="3">
        <v>5865</v>
      </c>
      <c r="C165" s="3">
        <v>118</v>
      </c>
      <c r="D165" s="3" t="s">
        <v>2</v>
      </c>
      <c r="E165" s="3">
        <v>2</v>
      </c>
      <c r="F165" s="3">
        <v>1</v>
      </c>
      <c r="G165" s="3">
        <v>0</v>
      </c>
      <c r="H165" s="2">
        <f t="shared" si="8"/>
        <v>3</v>
      </c>
      <c r="J165" s="3" t="s">
        <v>39</v>
      </c>
      <c r="K165" s="3">
        <v>49</v>
      </c>
      <c r="L165" s="3" t="s">
        <v>5</v>
      </c>
      <c r="M165" s="3">
        <v>3</v>
      </c>
      <c r="N165" s="3">
        <v>5</v>
      </c>
      <c r="O165" s="3">
        <v>1</v>
      </c>
      <c r="P165" s="2">
        <f t="shared" si="9"/>
        <v>8</v>
      </c>
      <c r="R165" s="3" t="s">
        <v>28</v>
      </c>
      <c r="S165" s="3">
        <v>129</v>
      </c>
      <c r="T165" s="3" t="s">
        <v>6</v>
      </c>
      <c r="U165" s="3">
        <v>6</v>
      </c>
      <c r="V165" s="3">
        <v>6</v>
      </c>
      <c r="W165" s="3">
        <v>1</v>
      </c>
      <c r="X165" s="2">
        <f t="shared" si="10"/>
        <v>12</v>
      </c>
      <c r="Z165" s="3" t="s">
        <v>37</v>
      </c>
      <c r="AA165" s="3">
        <v>158</v>
      </c>
      <c r="AB165" s="3" t="s">
        <v>6</v>
      </c>
      <c r="AC165" s="3">
        <v>8</v>
      </c>
      <c r="AD165" s="3">
        <v>5</v>
      </c>
      <c r="AE165" s="3">
        <v>1</v>
      </c>
      <c r="AF165" s="2">
        <f t="shared" si="11"/>
        <v>13</v>
      </c>
    </row>
    <row r="166" spans="2:32" x14ac:dyDescent="0.2">
      <c r="B166" s="3">
        <v>5865</v>
      </c>
      <c r="C166" s="3">
        <v>120</v>
      </c>
      <c r="D166" s="3" t="s">
        <v>2</v>
      </c>
      <c r="E166" s="3">
        <v>2</v>
      </c>
      <c r="F166" s="3">
        <v>1</v>
      </c>
      <c r="G166" s="3">
        <v>1</v>
      </c>
      <c r="H166" s="2">
        <f t="shared" si="8"/>
        <v>3</v>
      </c>
      <c r="J166" s="3" t="s">
        <v>40</v>
      </c>
      <c r="K166" s="3">
        <v>135</v>
      </c>
      <c r="L166" s="3" t="s">
        <v>6</v>
      </c>
      <c r="M166" s="3">
        <v>3</v>
      </c>
      <c r="N166" s="3">
        <v>5</v>
      </c>
      <c r="O166" s="3">
        <v>1</v>
      </c>
      <c r="P166" s="2">
        <f t="shared" si="9"/>
        <v>8</v>
      </c>
      <c r="R166" s="3" t="s">
        <v>26</v>
      </c>
      <c r="S166" s="3">
        <v>158</v>
      </c>
      <c r="T166" s="3" t="s">
        <v>6</v>
      </c>
      <c r="U166" s="3">
        <v>6</v>
      </c>
      <c r="V166" s="3">
        <v>6</v>
      </c>
      <c r="W166" s="3">
        <v>1</v>
      </c>
      <c r="X166" s="2">
        <f t="shared" si="10"/>
        <v>12</v>
      </c>
      <c r="Z166" s="3" t="s">
        <v>37</v>
      </c>
      <c r="AA166" s="3">
        <v>159</v>
      </c>
      <c r="AB166" s="3" t="s">
        <v>6</v>
      </c>
      <c r="AC166" s="3">
        <v>4</v>
      </c>
      <c r="AD166" s="3">
        <v>10</v>
      </c>
      <c r="AE166" s="3">
        <v>1</v>
      </c>
      <c r="AF166" s="2">
        <f t="shared" si="11"/>
        <v>14</v>
      </c>
    </row>
    <row r="167" spans="2:32" x14ac:dyDescent="0.2">
      <c r="B167" s="3">
        <v>5865</v>
      </c>
      <c r="C167" s="3">
        <v>121</v>
      </c>
      <c r="D167" s="3" t="s">
        <v>2</v>
      </c>
      <c r="E167" s="3">
        <v>2</v>
      </c>
      <c r="F167" s="3">
        <v>1</v>
      </c>
      <c r="G167" s="3">
        <v>0</v>
      </c>
      <c r="H167" s="2">
        <f t="shared" si="8"/>
        <v>3</v>
      </c>
      <c r="J167" s="3" t="s">
        <v>40</v>
      </c>
      <c r="K167" s="3">
        <v>172</v>
      </c>
      <c r="L167" s="3" t="s">
        <v>4</v>
      </c>
      <c r="M167" s="3">
        <v>3</v>
      </c>
      <c r="N167" s="3">
        <v>5</v>
      </c>
      <c r="O167" s="3">
        <v>1</v>
      </c>
      <c r="P167" s="2">
        <f t="shared" si="9"/>
        <v>8</v>
      </c>
      <c r="R167" s="3" t="s">
        <v>25</v>
      </c>
      <c r="S167" s="3">
        <v>169</v>
      </c>
      <c r="T167" s="3" t="s">
        <v>6</v>
      </c>
      <c r="U167" s="3">
        <v>6</v>
      </c>
      <c r="V167" s="3">
        <v>6</v>
      </c>
      <c r="W167" s="3">
        <v>1</v>
      </c>
      <c r="X167" s="2">
        <f t="shared" si="10"/>
        <v>12</v>
      </c>
      <c r="Z167" s="3" t="s">
        <v>37</v>
      </c>
      <c r="AA167" s="3">
        <v>160</v>
      </c>
      <c r="AB167" s="3" t="s">
        <v>6</v>
      </c>
      <c r="AC167" s="3">
        <v>38</v>
      </c>
      <c r="AD167" s="3">
        <v>34</v>
      </c>
      <c r="AE167" s="3">
        <v>1</v>
      </c>
      <c r="AF167" s="2">
        <f t="shared" si="11"/>
        <v>72</v>
      </c>
    </row>
    <row r="168" spans="2:32" x14ac:dyDescent="0.2">
      <c r="B168" s="3">
        <v>5865</v>
      </c>
      <c r="C168" s="3">
        <v>122</v>
      </c>
      <c r="D168" s="3" t="s">
        <v>2</v>
      </c>
      <c r="E168" s="3">
        <v>2</v>
      </c>
      <c r="F168" s="3">
        <v>1</v>
      </c>
      <c r="G168" s="3">
        <v>0</v>
      </c>
      <c r="H168" s="2">
        <f t="shared" si="8"/>
        <v>3</v>
      </c>
      <c r="J168" s="3" t="s">
        <v>41</v>
      </c>
      <c r="K168" s="3">
        <v>233</v>
      </c>
      <c r="L168" s="3" t="s">
        <v>6</v>
      </c>
      <c r="M168" s="3">
        <v>3</v>
      </c>
      <c r="N168" s="3">
        <v>5</v>
      </c>
      <c r="O168" s="3">
        <v>1</v>
      </c>
      <c r="P168" s="2">
        <f t="shared" si="9"/>
        <v>8</v>
      </c>
      <c r="R168" s="3" t="s">
        <v>27</v>
      </c>
      <c r="S168" s="3">
        <v>282</v>
      </c>
      <c r="T168" s="3" t="s">
        <v>5</v>
      </c>
      <c r="U168" s="3">
        <v>6</v>
      </c>
      <c r="V168" s="3">
        <v>6</v>
      </c>
      <c r="W168" s="3">
        <v>1</v>
      </c>
      <c r="X168" s="2">
        <f t="shared" si="10"/>
        <v>12</v>
      </c>
      <c r="Z168" s="3" t="s">
        <v>37</v>
      </c>
      <c r="AA168" s="3">
        <v>161</v>
      </c>
      <c r="AB168" s="3" t="s">
        <v>6</v>
      </c>
      <c r="AC168" s="3">
        <v>2</v>
      </c>
      <c r="AD168" s="3">
        <v>1</v>
      </c>
      <c r="AE168" s="3">
        <v>1</v>
      </c>
      <c r="AF168" s="2">
        <f t="shared" si="11"/>
        <v>3</v>
      </c>
    </row>
    <row r="169" spans="2:32" x14ac:dyDescent="0.2">
      <c r="B169" s="3">
        <v>5865</v>
      </c>
      <c r="C169" s="3">
        <v>134</v>
      </c>
      <c r="D169" s="3" t="s">
        <v>2</v>
      </c>
      <c r="E169" s="3">
        <v>2</v>
      </c>
      <c r="F169" s="3">
        <v>1</v>
      </c>
      <c r="G169" s="3">
        <v>0</v>
      </c>
      <c r="H169" s="2">
        <f t="shared" si="8"/>
        <v>3</v>
      </c>
      <c r="J169" s="3" t="s">
        <v>41</v>
      </c>
      <c r="K169" s="3">
        <v>238</v>
      </c>
      <c r="L169" s="3" t="s">
        <v>6</v>
      </c>
      <c r="M169" s="3">
        <v>3</v>
      </c>
      <c r="N169" s="3">
        <v>5</v>
      </c>
      <c r="O169" s="3">
        <v>1</v>
      </c>
      <c r="P169" s="2">
        <f t="shared" si="9"/>
        <v>8</v>
      </c>
      <c r="R169" s="3" t="s">
        <v>28</v>
      </c>
      <c r="S169" s="3">
        <v>300</v>
      </c>
      <c r="T169" s="3" t="s">
        <v>5</v>
      </c>
      <c r="U169" s="3">
        <v>6</v>
      </c>
      <c r="V169" s="3">
        <v>6</v>
      </c>
      <c r="W169" s="3">
        <v>1</v>
      </c>
      <c r="X169" s="2">
        <f t="shared" si="10"/>
        <v>12</v>
      </c>
      <c r="Z169" s="3" t="s">
        <v>37</v>
      </c>
      <c r="AA169" s="3">
        <v>162</v>
      </c>
      <c r="AB169" s="3" t="s">
        <v>6</v>
      </c>
      <c r="AC169" s="3">
        <v>10</v>
      </c>
      <c r="AD169" s="3">
        <v>5</v>
      </c>
      <c r="AE169" s="3">
        <v>1</v>
      </c>
      <c r="AF169" s="2">
        <f t="shared" si="11"/>
        <v>15</v>
      </c>
    </row>
    <row r="170" spans="2:32" x14ac:dyDescent="0.2">
      <c r="B170" s="3">
        <v>5865</v>
      </c>
      <c r="C170" s="3">
        <v>148</v>
      </c>
      <c r="D170" s="3" t="s">
        <v>2</v>
      </c>
      <c r="E170" s="3">
        <v>2</v>
      </c>
      <c r="F170" s="3">
        <v>1</v>
      </c>
      <c r="G170" s="3">
        <v>0</v>
      </c>
      <c r="H170" s="2">
        <f t="shared" si="8"/>
        <v>3</v>
      </c>
      <c r="J170" s="3" t="s">
        <v>41</v>
      </c>
      <c r="K170" s="3">
        <v>255</v>
      </c>
      <c r="L170" s="3" t="s">
        <v>5</v>
      </c>
      <c r="M170" s="3">
        <v>3</v>
      </c>
      <c r="N170" s="3">
        <v>5</v>
      </c>
      <c r="O170" s="3">
        <v>1</v>
      </c>
      <c r="P170" s="2">
        <f t="shared" si="9"/>
        <v>8</v>
      </c>
      <c r="R170" s="3" t="s">
        <v>28</v>
      </c>
      <c r="S170" s="3">
        <v>5</v>
      </c>
      <c r="T170" s="3" t="s">
        <v>4</v>
      </c>
      <c r="U170" s="3">
        <v>6</v>
      </c>
      <c r="V170" s="3">
        <v>7</v>
      </c>
      <c r="W170" s="3">
        <v>1</v>
      </c>
      <c r="X170" s="2">
        <f t="shared" si="10"/>
        <v>13</v>
      </c>
      <c r="Z170" s="3" t="s">
        <v>37</v>
      </c>
      <c r="AA170" s="3">
        <v>163</v>
      </c>
      <c r="AB170" s="3" t="s">
        <v>6</v>
      </c>
      <c r="AC170" s="3">
        <v>2</v>
      </c>
      <c r="AD170" s="3">
        <v>4</v>
      </c>
      <c r="AE170" s="3">
        <v>1</v>
      </c>
      <c r="AF170" s="2">
        <f t="shared" si="11"/>
        <v>6</v>
      </c>
    </row>
    <row r="171" spans="2:32" x14ac:dyDescent="0.2">
      <c r="B171" s="3">
        <v>5865</v>
      </c>
      <c r="C171" s="3">
        <v>170</v>
      </c>
      <c r="D171" s="3" t="s">
        <v>2</v>
      </c>
      <c r="E171" s="3">
        <v>2</v>
      </c>
      <c r="F171" s="3">
        <v>1</v>
      </c>
      <c r="G171" s="3">
        <v>0</v>
      </c>
      <c r="H171" s="2">
        <f t="shared" si="8"/>
        <v>3</v>
      </c>
      <c r="J171" s="3" t="s">
        <v>41</v>
      </c>
      <c r="K171" s="3">
        <v>274</v>
      </c>
      <c r="L171" s="3" t="s">
        <v>4</v>
      </c>
      <c r="M171" s="3">
        <v>3</v>
      </c>
      <c r="N171" s="3">
        <v>5</v>
      </c>
      <c r="O171" s="3">
        <v>1</v>
      </c>
      <c r="P171" s="2">
        <f t="shared" si="9"/>
        <v>8</v>
      </c>
      <c r="R171" s="3" t="s">
        <v>30</v>
      </c>
      <c r="S171" s="3">
        <v>82</v>
      </c>
      <c r="T171" s="3" t="s">
        <v>4</v>
      </c>
      <c r="U171" s="3">
        <v>6</v>
      </c>
      <c r="V171" s="3">
        <v>7</v>
      </c>
      <c r="W171" s="3">
        <v>1</v>
      </c>
      <c r="X171" s="2">
        <f t="shared" si="10"/>
        <v>13</v>
      </c>
      <c r="Z171" s="3" t="s">
        <v>37</v>
      </c>
      <c r="AA171" s="3">
        <v>164</v>
      </c>
      <c r="AB171" s="3" t="s">
        <v>6</v>
      </c>
      <c r="AC171" s="3">
        <v>8</v>
      </c>
      <c r="AD171" s="3">
        <v>8</v>
      </c>
      <c r="AE171" s="3">
        <v>1</v>
      </c>
      <c r="AF171" s="2">
        <f t="shared" si="11"/>
        <v>16</v>
      </c>
    </row>
    <row r="172" spans="2:32" x14ac:dyDescent="0.2">
      <c r="B172" s="3">
        <v>5863</v>
      </c>
      <c r="C172" s="3">
        <v>199</v>
      </c>
      <c r="D172" s="3" t="s">
        <v>2</v>
      </c>
      <c r="E172" s="3">
        <v>2</v>
      </c>
      <c r="F172" s="3">
        <v>1</v>
      </c>
      <c r="G172" s="3">
        <v>0</v>
      </c>
      <c r="H172" s="2">
        <f t="shared" si="8"/>
        <v>3</v>
      </c>
      <c r="J172" s="3" t="s">
        <v>41</v>
      </c>
      <c r="K172" s="3">
        <v>298</v>
      </c>
      <c r="L172" s="3" t="s">
        <v>4</v>
      </c>
      <c r="M172" s="3">
        <v>3</v>
      </c>
      <c r="N172" s="3">
        <v>5</v>
      </c>
      <c r="O172" s="3">
        <v>1</v>
      </c>
      <c r="P172" s="2">
        <f t="shared" si="9"/>
        <v>8</v>
      </c>
      <c r="R172" s="3" t="s">
        <v>28</v>
      </c>
      <c r="S172" s="3">
        <v>202</v>
      </c>
      <c r="T172" s="3" t="s">
        <v>6</v>
      </c>
      <c r="U172" s="3">
        <v>6</v>
      </c>
      <c r="V172" s="3">
        <v>7</v>
      </c>
      <c r="W172" s="3">
        <v>1</v>
      </c>
      <c r="X172" s="2">
        <f t="shared" si="10"/>
        <v>13</v>
      </c>
      <c r="Z172" s="3" t="s">
        <v>37</v>
      </c>
      <c r="AA172" s="3">
        <v>165</v>
      </c>
      <c r="AB172" s="3" t="s">
        <v>6</v>
      </c>
      <c r="AC172" s="3">
        <v>12</v>
      </c>
      <c r="AD172" s="3">
        <v>16</v>
      </c>
      <c r="AE172" s="3">
        <v>1</v>
      </c>
      <c r="AF172" s="2">
        <f t="shared" si="11"/>
        <v>28</v>
      </c>
    </row>
    <row r="173" spans="2:32" x14ac:dyDescent="0.2">
      <c r="B173" s="3">
        <v>5863</v>
      </c>
      <c r="C173" s="3">
        <v>218</v>
      </c>
      <c r="D173" s="3" t="s">
        <v>3</v>
      </c>
      <c r="E173" s="3">
        <v>2</v>
      </c>
      <c r="F173" s="3">
        <v>1</v>
      </c>
      <c r="G173" s="3">
        <v>0</v>
      </c>
      <c r="H173" s="2">
        <f t="shared" si="8"/>
        <v>3</v>
      </c>
      <c r="J173" s="3" t="s">
        <v>40</v>
      </c>
      <c r="K173" s="3">
        <v>181</v>
      </c>
      <c r="L173" s="3" t="s">
        <v>4</v>
      </c>
      <c r="M173" s="3">
        <v>3</v>
      </c>
      <c r="N173" s="3">
        <v>7</v>
      </c>
      <c r="O173" s="3">
        <v>1</v>
      </c>
      <c r="P173" s="2">
        <f t="shared" si="9"/>
        <v>10</v>
      </c>
      <c r="R173" s="3" t="s">
        <v>28</v>
      </c>
      <c r="S173" s="3">
        <v>214</v>
      </c>
      <c r="T173" s="3" t="s">
        <v>5</v>
      </c>
      <c r="U173" s="3">
        <v>6</v>
      </c>
      <c r="V173" s="3">
        <v>7</v>
      </c>
      <c r="W173" s="3">
        <v>1</v>
      </c>
      <c r="X173" s="2">
        <f t="shared" si="10"/>
        <v>13</v>
      </c>
      <c r="Z173" s="3" t="s">
        <v>37</v>
      </c>
      <c r="AA173" s="3">
        <v>166</v>
      </c>
      <c r="AB173" s="3" t="s">
        <v>6</v>
      </c>
      <c r="AC173" s="3">
        <v>3</v>
      </c>
      <c r="AD173" s="3">
        <v>4</v>
      </c>
      <c r="AE173" s="3">
        <v>1</v>
      </c>
      <c r="AF173" s="2">
        <f t="shared" si="11"/>
        <v>7</v>
      </c>
    </row>
    <row r="174" spans="2:32" x14ac:dyDescent="0.2">
      <c r="B174" s="3">
        <v>5863</v>
      </c>
      <c r="C174" s="3">
        <v>220</v>
      </c>
      <c r="D174" s="3" t="s">
        <v>3</v>
      </c>
      <c r="E174" s="3">
        <v>2</v>
      </c>
      <c r="F174" s="3">
        <v>1</v>
      </c>
      <c r="G174" s="3">
        <v>0</v>
      </c>
      <c r="H174" s="2">
        <f t="shared" si="8"/>
        <v>3</v>
      </c>
      <c r="J174" s="3" t="s">
        <v>40</v>
      </c>
      <c r="K174" s="3">
        <v>163</v>
      </c>
      <c r="L174" s="3" t="s">
        <v>4</v>
      </c>
      <c r="M174" s="3">
        <v>3</v>
      </c>
      <c r="N174" s="3">
        <v>10</v>
      </c>
      <c r="O174" s="3">
        <v>1</v>
      </c>
      <c r="P174" s="2">
        <f t="shared" si="9"/>
        <v>13</v>
      </c>
      <c r="R174" s="3" t="s">
        <v>26</v>
      </c>
      <c r="S174" s="3">
        <v>156</v>
      </c>
      <c r="T174" s="3" t="s">
        <v>6</v>
      </c>
      <c r="U174" s="3">
        <v>6</v>
      </c>
      <c r="V174" s="3">
        <v>8</v>
      </c>
      <c r="W174" s="3">
        <v>1</v>
      </c>
      <c r="X174" s="2">
        <f t="shared" si="10"/>
        <v>14</v>
      </c>
      <c r="Z174" s="3" t="s">
        <v>37</v>
      </c>
      <c r="AA174" s="3">
        <v>167</v>
      </c>
      <c r="AB174" s="3" t="s">
        <v>6</v>
      </c>
      <c r="AC174" s="3">
        <v>18</v>
      </c>
      <c r="AD174" s="3">
        <v>14</v>
      </c>
      <c r="AE174" s="3">
        <v>1</v>
      </c>
      <c r="AF174" s="2">
        <f t="shared" si="11"/>
        <v>32</v>
      </c>
    </row>
    <row r="175" spans="2:32" x14ac:dyDescent="0.2">
      <c r="B175" s="3">
        <v>5863</v>
      </c>
      <c r="C175" s="3">
        <v>229</v>
      </c>
      <c r="D175" s="3" t="s">
        <v>3</v>
      </c>
      <c r="E175" s="3">
        <v>2</v>
      </c>
      <c r="F175" s="3">
        <v>1</v>
      </c>
      <c r="G175" s="3">
        <v>1</v>
      </c>
      <c r="H175" s="2">
        <f t="shared" si="8"/>
        <v>3</v>
      </c>
      <c r="J175" s="3" t="s">
        <v>39</v>
      </c>
      <c r="K175" s="3">
        <v>45</v>
      </c>
      <c r="L175" s="3" t="s">
        <v>5</v>
      </c>
      <c r="M175" s="3">
        <v>4</v>
      </c>
      <c r="N175" s="3">
        <v>1</v>
      </c>
      <c r="O175" s="3">
        <v>1</v>
      </c>
      <c r="P175" s="2">
        <f t="shared" si="9"/>
        <v>5</v>
      </c>
      <c r="R175" s="3" t="s">
        <v>26</v>
      </c>
      <c r="S175" s="3">
        <v>262</v>
      </c>
      <c r="T175" s="3" t="s">
        <v>5</v>
      </c>
      <c r="U175" s="3">
        <v>6</v>
      </c>
      <c r="V175" s="3">
        <v>8</v>
      </c>
      <c r="W175" s="3">
        <v>1</v>
      </c>
      <c r="X175" s="2">
        <f t="shared" si="10"/>
        <v>14</v>
      </c>
      <c r="Z175" s="3" t="s">
        <v>37</v>
      </c>
      <c r="AA175" s="3">
        <v>168</v>
      </c>
      <c r="AB175" s="3" t="s">
        <v>6</v>
      </c>
      <c r="AC175" s="3">
        <v>5</v>
      </c>
      <c r="AD175" s="3">
        <v>7</v>
      </c>
      <c r="AE175" s="3">
        <v>1</v>
      </c>
      <c r="AF175" s="2">
        <f t="shared" si="11"/>
        <v>12</v>
      </c>
    </row>
    <row r="176" spans="2:32" x14ac:dyDescent="0.2">
      <c r="B176" s="3">
        <v>5864</v>
      </c>
      <c r="C176" s="3">
        <v>242</v>
      </c>
      <c r="D176" s="3" t="s">
        <v>3</v>
      </c>
      <c r="E176" s="3">
        <v>2</v>
      </c>
      <c r="F176" s="3">
        <v>1</v>
      </c>
      <c r="G176" s="3">
        <v>0</v>
      </c>
      <c r="H176" s="2">
        <f t="shared" si="8"/>
        <v>3</v>
      </c>
      <c r="J176" s="3" t="s">
        <v>39</v>
      </c>
      <c r="K176" s="3">
        <v>22</v>
      </c>
      <c r="L176" s="3" t="s">
        <v>6</v>
      </c>
      <c r="M176" s="3">
        <v>4</v>
      </c>
      <c r="N176" s="3">
        <v>2</v>
      </c>
      <c r="O176" s="3">
        <v>1</v>
      </c>
      <c r="P176" s="2">
        <f t="shared" si="9"/>
        <v>6</v>
      </c>
      <c r="R176" s="3" t="s">
        <v>28</v>
      </c>
      <c r="S176" s="3">
        <v>14</v>
      </c>
      <c r="T176" s="3" t="s">
        <v>4</v>
      </c>
      <c r="U176" s="3">
        <v>6</v>
      </c>
      <c r="V176" s="3">
        <v>9</v>
      </c>
      <c r="W176" s="3">
        <v>1</v>
      </c>
      <c r="X176" s="2">
        <f t="shared" si="10"/>
        <v>15</v>
      </c>
      <c r="Z176" s="3" t="s">
        <v>37</v>
      </c>
      <c r="AA176" s="3">
        <v>169</v>
      </c>
      <c r="AB176" s="3" t="s">
        <v>6</v>
      </c>
      <c r="AC176" s="3">
        <v>2</v>
      </c>
      <c r="AD176" s="3">
        <v>1</v>
      </c>
      <c r="AE176" s="3">
        <v>1</v>
      </c>
      <c r="AF176" s="2">
        <f t="shared" si="11"/>
        <v>3</v>
      </c>
    </row>
    <row r="177" spans="2:32" x14ac:dyDescent="0.2">
      <c r="B177" s="3">
        <v>5864</v>
      </c>
      <c r="C177" s="3">
        <v>246</v>
      </c>
      <c r="D177" s="3" t="s">
        <v>3</v>
      </c>
      <c r="E177" s="3">
        <v>2</v>
      </c>
      <c r="F177" s="3">
        <v>1</v>
      </c>
      <c r="G177" s="3">
        <v>0</v>
      </c>
      <c r="H177" s="2">
        <f t="shared" si="8"/>
        <v>3</v>
      </c>
      <c r="J177" s="3" t="s">
        <v>40</v>
      </c>
      <c r="K177" s="3">
        <v>102</v>
      </c>
      <c r="L177" s="3" t="s">
        <v>6</v>
      </c>
      <c r="M177" s="3">
        <v>4</v>
      </c>
      <c r="N177" s="3">
        <v>2</v>
      </c>
      <c r="O177" s="3">
        <v>1</v>
      </c>
      <c r="P177" s="2">
        <f t="shared" si="9"/>
        <v>6</v>
      </c>
      <c r="R177" s="3" t="s">
        <v>27</v>
      </c>
      <c r="S177" s="3">
        <v>185</v>
      </c>
      <c r="T177" s="3" t="s">
        <v>6</v>
      </c>
      <c r="U177" s="3">
        <v>6</v>
      </c>
      <c r="V177" s="3">
        <v>9</v>
      </c>
      <c r="W177" s="3">
        <v>1</v>
      </c>
      <c r="X177" s="2">
        <f t="shared" si="10"/>
        <v>15</v>
      </c>
      <c r="Z177" s="3" t="s">
        <v>37</v>
      </c>
      <c r="AA177" s="3">
        <v>170</v>
      </c>
      <c r="AB177" s="3" t="s">
        <v>6</v>
      </c>
      <c r="AC177" s="3">
        <v>14</v>
      </c>
      <c r="AD177" s="3">
        <v>8</v>
      </c>
      <c r="AE177" s="3">
        <v>1</v>
      </c>
      <c r="AF177" s="2">
        <f t="shared" si="11"/>
        <v>22</v>
      </c>
    </row>
    <row r="178" spans="2:32" x14ac:dyDescent="0.2">
      <c r="B178" s="3">
        <v>5865</v>
      </c>
      <c r="C178" s="3">
        <v>261</v>
      </c>
      <c r="D178" s="3" t="s">
        <v>3</v>
      </c>
      <c r="E178" s="3">
        <v>2</v>
      </c>
      <c r="F178" s="3">
        <v>1</v>
      </c>
      <c r="G178" s="3">
        <v>0</v>
      </c>
      <c r="H178" s="2">
        <f t="shared" si="8"/>
        <v>3</v>
      </c>
      <c r="J178" s="3" t="s">
        <v>41</v>
      </c>
      <c r="K178" s="3">
        <v>201</v>
      </c>
      <c r="L178" s="3" t="s">
        <v>6</v>
      </c>
      <c r="M178" s="3">
        <v>4</v>
      </c>
      <c r="N178" s="3">
        <v>2</v>
      </c>
      <c r="O178" s="3">
        <v>1</v>
      </c>
      <c r="P178" s="2">
        <f t="shared" si="9"/>
        <v>6</v>
      </c>
      <c r="R178" s="3" t="s">
        <v>25</v>
      </c>
      <c r="S178" s="3">
        <v>72</v>
      </c>
      <c r="T178" s="3" t="s">
        <v>4</v>
      </c>
      <c r="U178" s="3">
        <v>6</v>
      </c>
      <c r="V178" s="3">
        <v>10</v>
      </c>
      <c r="W178" s="3">
        <v>1</v>
      </c>
      <c r="X178" s="2">
        <f t="shared" si="10"/>
        <v>16</v>
      </c>
      <c r="Z178" s="3" t="s">
        <v>37</v>
      </c>
      <c r="AA178" s="3">
        <v>171</v>
      </c>
      <c r="AB178" s="3" t="s">
        <v>6</v>
      </c>
      <c r="AC178" s="3">
        <v>4</v>
      </c>
      <c r="AD178" s="3">
        <v>3</v>
      </c>
      <c r="AE178" s="3">
        <v>1</v>
      </c>
      <c r="AF178" s="2">
        <f t="shared" si="11"/>
        <v>7</v>
      </c>
    </row>
    <row r="179" spans="2:32" x14ac:dyDescent="0.2">
      <c r="B179" s="3">
        <v>5865</v>
      </c>
      <c r="C179" s="3">
        <v>266</v>
      </c>
      <c r="D179" s="3" t="s">
        <v>3</v>
      </c>
      <c r="E179" s="3">
        <v>2</v>
      </c>
      <c r="F179" s="3">
        <v>1</v>
      </c>
      <c r="G179" s="3">
        <v>0</v>
      </c>
      <c r="H179" s="2">
        <f t="shared" si="8"/>
        <v>3</v>
      </c>
      <c r="J179" s="3" t="s">
        <v>39</v>
      </c>
      <c r="K179" s="3">
        <v>52</v>
      </c>
      <c r="L179" s="3" t="s">
        <v>4</v>
      </c>
      <c r="M179" s="3">
        <v>4</v>
      </c>
      <c r="N179" s="3">
        <v>3</v>
      </c>
      <c r="O179" s="3">
        <v>1</v>
      </c>
      <c r="P179" s="2">
        <f t="shared" si="9"/>
        <v>7</v>
      </c>
      <c r="R179" s="3" t="s">
        <v>29</v>
      </c>
      <c r="S179" s="3">
        <v>40</v>
      </c>
      <c r="T179" s="3" t="s">
        <v>4</v>
      </c>
      <c r="U179" s="3">
        <v>6</v>
      </c>
      <c r="V179" s="3">
        <v>11</v>
      </c>
      <c r="W179" s="3">
        <v>1</v>
      </c>
      <c r="X179" s="2">
        <f t="shared" si="10"/>
        <v>17</v>
      </c>
      <c r="Z179" s="3" t="s">
        <v>37</v>
      </c>
      <c r="AA179" s="3">
        <v>172</v>
      </c>
      <c r="AB179" s="3" t="s">
        <v>6</v>
      </c>
      <c r="AC179" s="3">
        <v>4</v>
      </c>
      <c r="AD179" s="3">
        <v>6</v>
      </c>
      <c r="AE179" s="3">
        <v>1</v>
      </c>
      <c r="AF179" s="2">
        <f t="shared" si="11"/>
        <v>10</v>
      </c>
    </row>
    <row r="180" spans="2:32" x14ac:dyDescent="0.2">
      <c r="B180" s="3">
        <v>5865</v>
      </c>
      <c r="C180" s="3">
        <v>267</v>
      </c>
      <c r="D180" s="3" t="s">
        <v>3</v>
      </c>
      <c r="E180" s="3">
        <v>2</v>
      </c>
      <c r="F180" s="3">
        <v>1</v>
      </c>
      <c r="G180" s="3">
        <v>0</v>
      </c>
      <c r="H180" s="2">
        <f t="shared" si="8"/>
        <v>3</v>
      </c>
      <c r="J180" s="3" t="s">
        <v>39</v>
      </c>
      <c r="K180" s="3">
        <v>71</v>
      </c>
      <c r="L180" s="3" t="s">
        <v>4</v>
      </c>
      <c r="M180" s="3">
        <v>4</v>
      </c>
      <c r="N180" s="3">
        <v>3</v>
      </c>
      <c r="O180" s="3">
        <v>1</v>
      </c>
      <c r="P180" s="2">
        <f t="shared" si="9"/>
        <v>7</v>
      </c>
      <c r="R180" s="3" t="s">
        <v>27</v>
      </c>
      <c r="S180" s="3">
        <v>194</v>
      </c>
      <c r="T180" s="3" t="s">
        <v>6</v>
      </c>
      <c r="U180" s="3">
        <v>6</v>
      </c>
      <c r="V180" s="3">
        <v>11</v>
      </c>
      <c r="W180" s="3">
        <v>1</v>
      </c>
      <c r="X180" s="2">
        <f t="shared" si="10"/>
        <v>17</v>
      </c>
      <c r="Z180" s="3" t="s">
        <v>37</v>
      </c>
      <c r="AA180" s="3">
        <v>173</v>
      </c>
      <c r="AB180" s="3" t="s">
        <v>6</v>
      </c>
      <c r="AC180" s="3">
        <v>0</v>
      </c>
      <c r="AD180" s="3">
        <v>5</v>
      </c>
      <c r="AE180" s="3">
        <v>1</v>
      </c>
      <c r="AF180" s="2">
        <f t="shared" si="11"/>
        <v>5</v>
      </c>
    </row>
    <row r="181" spans="2:32" x14ac:dyDescent="0.2">
      <c r="B181" s="3">
        <v>5865</v>
      </c>
      <c r="C181" s="3">
        <v>273</v>
      </c>
      <c r="D181" s="3" t="s">
        <v>3</v>
      </c>
      <c r="E181" s="3">
        <v>2</v>
      </c>
      <c r="F181" s="3">
        <v>1</v>
      </c>
      <c r="G181" s="3">
        <v>0</v>
      </c>
      <c r="H181" s="2">
        <f t="shared" si="8"/>
        <v>3</v>
      </c>
      <c r="J181" s="3" t="s">
        <v>40</v>
      </c>
      <c r="K181" s="3">
        <v>141</v>
      </c>
      <c r="L181" s="3" t="s">
        <v>6</v>
      </c>
      <c r="M181" s="3">
        <v>4</v>
      </c>
      <c r="N181" s="3">
        <v>3</v>
      </c>
      <c r="O181" s="3">
        <v>1</v>
      </c>
      <c r="P181" s="2">
        <f t="shared" si="9"/>
        <v>7</v>
      </c>
      <c r="R181" s="3" t="s">
        <v>30</v>
      </c>
      <c r="S181" s="3">
        <v>181</v>
      </c>
      <c r="T181" s="3" t="s">
        <v>6</v>
      </c>
      <c r="U181" s="3">
        <v>6</v>
      </c>
      <c r="V181" s="3">
        <v>12</v>
      </c>
      <c r="W181" s="3">
        <v>1</v>
      </c>
      <c r="X181" s="2">
        <f t="shared" si="10"/>
        <v>18</v>
      </c>
      <c r="Z181" s="3" t="s">
        <v>37</v>
      </c>
      <c r="AA181" s="3">
        <v>174</v>
      </c>
      <c r="AB181" s="3" t="s">
        <v>6</v>
      </c>
      <c r="AC181" s="3">
        <v>4</v>
      </c>
      <c r="AD181" s="3">
        <v>7</v>
      </c>
      <c r="AE181" s="3">
        <v>1</v>
      </c>
      <c r="AF181" s="2">
        <f t="shared" si="11"/>
        <v>11</v>
      </c>
    </row>
    <row r="182" spans="2:32" x14ac:dyDescent="0.2">
      <c r="B182" s="3">
        <v>5865</v>
      </c>
      <c r="C182" s="3">
        <v>275</v>
      </c>
      <c r="D182" s="3" t="s">
        <v>3</v>
      </c>
      <c r="E182" s="3">
        <v>2</v>
      </c>
      <c r="F182" s="3">
        <v>1</v>
      </c>
      <c r="G182" s="3">
        <v>0</v>
      </c>
      <c r="H182" s="2">
        <f t="shared" si="8"/>
        <v>3</v>
      </c>
      <c r="J182" s="3" t="s">
        <v>40</v>
      </c>
      <c r="K182" s="3">
        <v>171</v>
      </c>
      <c r="L182" s="3" t="s">
        <v>4</v>
      </c>
      <c r="M182" s="3">
        <v>4</v>
      </c>
      <c r="N182" s="3">
        <v>3</v>
      </c>
      <c r="O182" s="3">
        <v>1</v>
      </c>
      <c r="P182" s="2">
        <f t="shared" si="9"/>
        <v>7</v>
      </c>
      <c r="R182" s="3" t="s">
        <v>28</v>
      </c>
      <c r="S182" s="3">
        <v>125</v>
      </c>
      <c r="T182" s="3" t="s">
        <v>6</v>
      </c>
      <c r="U182" s="3">
        <v>6</v>
      </c>
      <c r="V182" s="3">
        <v>13</v>
      </c>
      <c r="W182" s="3">
        <v>1</v>
      </c>
      <c r="X182" s="2">
        <f t="shared" si="10"/>
        <v>19</v>
      </c>
      <c r="Z182" s="3" t="s">
        <v>37</v>
      </c>
      <c r="AA182" s="3">
        <v>175</v>
      </c>
      <c r="AB182" s="3" t="s">
        <v>6</v>
      </c>
      <c r="AC182" s="3">
        <v>4</v>
      </c>
      <c r="AD182" s="3">
        <v>5</v>
      </c>
      <c r="AE182" s="3">
        <v>1</v>
      </c>
      <c r="AF182" s="2">
        <f t="shared" si="11"/>
        <v>9</v>
      </c>
    </row>
    <row r="183" spans="2:32" x14ac:dyDescent="0.2">
      <c r="B183" s="3">
        <v>5865</v>
      </c>
      <c r="C183" s="3">
        <v>288</v>
      </c>
      <c r="D183" s="3" t="s">
        <v>3</v>
      </c>
      <c r="E183" s="3">
        <v>2</v>
      </c>
      <c r="F183" s="3">
        <v>1</v>
      </c>
      <c r="G183" s="3">
        <v>0</v>
      </c>
      <c r="H183" s="2">
        <f t="shared" si="8"/>
        <v>3</v>
      </c>
      <c r="J183" s="3" t="s">
        <v>40</v>
      </c>
      <c r="K183" s="3">
        <v>177</v>
      </c>
      <c r="L183" s="3" t="s">
        <v>4</v>
      </c>
      <c r="M183" s="3">
        <v>4</v>
      </c>
      <c r="N183" s="3">
        <v>3</v>
      </c>
      <c r="O183" s="3">
        <v>1</v>
      </c>
      <c r="P183" s="2">
        <f t="shared" si="9"/>
        <v>7</v>
      </c>
      <c r="R183" s="3" t="s">
        <v>28</v>
      </c>
      <c r="S183" s="3">
        <v>110</v>
      </c>
      <c r="T183" s="3" t="s">
        <v>6</v>
      </c>
      <c r="U183" s="3">
        <v>7</v>
      </c>
      <c r="V183" s="3">
        <v>3</v>
      </c>
      <c r="W183" s="3">
        <v>1</v>
      </c>
      <c r="X183" s="2">
        <f t="shared" si="10"/>
        <v>10</v>
      </c>
      <c r="Z183" s="3" t="s">
        <v>37</v>
      </c>
      <c r="AA183" s="3">
        <v>176</v>
      </c>
      <c r="AB183" s="3" t="s">
        <v>6</v>
      </c>
      <c r="AC183" s="3">
        <v>3</v>
      </c>
      <c r="AD183" s="3">
        <v>9</v>
      </c>
      <c r="AE183" s="3">
        <v>1</v>
      </c>
      <c r="AF183" s="2">
        <f t="shared" si="11"/>
        <v>12</v>
      </c>
    </row>
    <row r="184" spans="2:32" x14ac:dyDescent="0.2">
      <c r="B184" s="3">
        <v>5865</v>
      </c>
      <c r="C184" s="3">
        <v>292</v>
      </c>
      <c r="D184" s="3" t="s">
        <v>3</v>
      </c>
      <c r="E184" s="3">
        <v>2</v>
      </c>
      <c r="F184" s="3">
        <v>1</v>
      </c>
      <c r="G184" s="3">
        <v>0</v>
      </c>
      <c r="H184" s="2">
        <f t="shared" si="8"/>
        <v>3</v>
      </c>
      <c r="J184" s="3" t="s">
        <v>41</v>
      </c>
      <c r="K184" s="3">
        <v>259</v>
      </c>
      <c r="L184" s="3" t="s">
        <v>5</v>
      </c>
      <c r="M184" s="3">
        <v>4</v>
      </c>
      <c r="N184" s="3">
        <v>3</v>
      </c>
      <c r="O184" s="3">
        <v>1</v>
      </c>
      <c r="P184" s="2">
        <f t="shared" si="9"/>
        <v>7</v>
      </c>
      <c r="R184" s="3" t="s">
        <v>26</v>
      </c>
      <c r="S184" s="3">
        <v>154</v>
      </c>
      <c r="T184" s="3" t="s">
        <v>6</v>
      </c>
      <c r="U184" s="3">
        <v>7</v>
      </c>
      <c r="V184" s="3">
        <v>4</v>
      </c>
      <c r="W184" s="3">
        <v>1</v>
      </c>
      <c r="X184" s="2">
        <f t="shared" si="10"/>
        <v>11</v>
      </c>
      <c r="Z184" s="3" t="s">
        <v>37</v>
      </c>
      <c r="AA184" s="3">
        <v>177</v>
      </c>
      <c r="AB184" s="3" t="s">
        <v>6</v>
      </c>
      <c r="AC184" s="3">
        <v>7</v>
      </c>
      <c r="AD184" s="3">
        <v>2</v>
      </c>
      <c r="AE184" s="3">
        <v>1</v>
      </c>
      <c r="AF184" s="2">
        <f t="shared" si="11"/>
        <v>9</v>
      </c>
    </row>
    <row r="185" spans="2:32" x14ac:dyDescent="0.2">
      <c r="B185" s="3">
        <v>5865</v>
      </c>
      <c r="C185" s="3">
        <v>296</v>
      </c>
      <c r="D185" s="3" t="s">
        <v>3</v>
      </c>
      <c r="E185" s="3">
        <v>2</v>
      </c>
      <c r="F185" s="3">
        <v>1</v>
      </c>
      <c r="G185" s="3">
        <v>1</v>
      </c>
      <c r="H185" s="2">
        <f t="shared" si="8"/>
        <v>3</v>
      </c>
      <c r="J185" s="3" t="s">
        <v>41</v>
      </c>
      <c r="K185" s="3">
        <v>292</v>
      </c>
      <c r="L185" s="3" t="s">
        <v>4</v>
      </c>
      <c r="M185" s="3">
        <v>4</v>
      </c>
      <c r="N185" s="3">
        <v>3</v>
      </c>
      <c r="O185" s="3">
        <v>1</v>
      </c>
      <c r="P185" s="2">
        <f t="shared" si="9"/>
        <v>7</v>
      </c>
      <c r="R185" s="3" t="s">
        <v>26</v>
      </c>
      <c r="S185" s="3">
        <v>245</v>
      </c>
      <c r="T185" s="3" t="s">
        <v>5</v>
      </c>
      <c r="U185" s="3">
        <v>7</v>
      </c>
      <c r="V185" s="3">
        <v>4</v>
      </c>
      <c r="W185" s="3">
        <v>1</v>
      </c>
      <c r="X185" s="2">
        <f t="shared" si="10"/>
        <v>11</v>
      </c>
      <c r="Z185" s="3" t="s">
        <v>37</v>
      </c>
      <c r="AA185" s="3">
        <v>178</v>
      </c>
      <c r="AB185" s="3" t="s">
        <v>6</v>
      </c>
      <c r="AC185" s="3">
        <v>4</v>
      </c>
      <c r="AD185" s="3">
        <v>4</v>
      </c>
      <c r="AE185" s="3">
        <v>1</v>
      </c>
      <c r="AF185" s="2">
        <f t="shared" si="11"/>
        <v>8</v>
      </c>
    </row>
    <row r="186" spans="2:32" x14ac:dyDescent="0.2">
      <c r="B186" s="3">
        <v>5865</v>
      </c>
      <c r="C186" s="3">
        <v>297</v>
      </c>
      <c r="D186" s="3" t="s">
        <v>3</v>
      </c>
      <c r="E186" s="3">
        <v>2</v>
      </c>
      <c r="F186" s="3">
        <v>1</v>
      </c>
      <c r="G186" s="3">
        <v>0</v>
      </c>
      <c r="H186" s="2">
        <f t="shared" si="8"/>
        <v>3</v>
      </c>
      <c r="J186" s="3" t="s">
        <v>41</v>
      </c>
      <c r="K186" s="3">
        <v>299</v>
      </c>
      <c r="L186" s="3" t="s">
        <v>4</v>
      </c>
      <c r="M186" s="3">
        <v>4</v>
      </c>
      <c r="N186" s="3">
        <v>3</v>
      </c>
      <c r="O186" s="3">
        <v>1</v>
      </c>
      <c r="P186" s="2">
        <f t="shared" si="9"/>
        <v>7</v>
      </c>
      <c r="R186" s="3" t="s">
        <v>28</v>
      </c>
      <c r="S186" s="3">
        <v>108</v>
      </c>
      <c r="T186" s="3" t="s">
        <v>6</v>
      </c>
      <c r="U186" s="3">
        <v>7</v>
      </c>
      <c r="V186" s="3">
        <v>5</v>
      </c>
      <c r="W186" s="3">
        <v>1</v>
      </c>
      <c r="X186" s="2">
        <f t="shared" si="10"/>
        <v>12</v>
      </c>
      <c r="Z186" s="3" t="s">
        <v>37</v>
      </c>
      <c r="AA186" s="3">
        <v>179</v>
      </c>
      <c r="AB186" s="3" t="s">
        <v>6</v>
      </c>
      <c r="AC186" s="3">
        <v>31</v>
      </c>
      <c r="AD186" s="3">
        <v>22</v>
      </c>
      <c r="AE186" s="3">
        <v>1</v>
      </c>
      <c r="AF186" s="2">
        <f t="shared" si="11"/>
        <v>53</v>
      </c>
    </row>
    <row r="187" spans="2:32" x14ac:dyDescent="0.2">
      <c r="B187" s="3">
        <v>5865</v>
      </c>
      <c r="C187" s="3">
        <v>299</v>
      </c>
      <c r="D187" s="3" t="s">
        <v>3</v>
      </c>
      <c r="E187" s="3">
        <v>2</v>
      </c>
      <c r="F187" s="3">
        <v>1</v>
      </c>
      <c r="G187" s="3">
        <v>1</v>
      </c>
      <c r="H187" s="2">
        <f t="shared" si="8"/>
        <v>3</v>
      </c>
      <c r="J187" s="3" t="s">
        <v>41</v>
      </c>
      <c r="K187" s="3">
        <v>311</v>
      </c>
      <c r="L187" s="3" t="s">
        <v>6</v>
      </c>
      <c r="M187" s="3">
        <v>4</v>
      </c>
      <c r="N187" s="3">
        <v>3</v>
      </c>
      <c r="O187" s="3">
        <v>0</v>
      </c>
      <c r="P187" s="2">
        <f t="shared" si="9"/>
        <v>7</v>
      </c>
      <c r="R187" s="3" t="s">
        <v>28</v>
      </c>
      <c r="S187" s="3">
        <v>113</v>
      </c>
      <c r="T187" s="3" t="s">
        <v>6</v>
      </c>
      <c r="U187" s="3">
        <v>7</v>
      </c>
      <c r="V187" s="3">
        <v>5</v>
      </c>
      <c r="W187" s="3">
        <v>1</v>
      </c>
      <c r="X187" s="2">
        <f t="shared" si="10"/>
        <v>12</v>
      </c>
      <c r="Z187" s="3" t="s">
        <v>37</v>
      </c>
      <c r="AA187" s="3">
        <v>180</v>
      </c>
      <c r="AB187" s="3" t="s">
        <v>6</v>
      </c>
      <c r="AC187" s="3">
        <v>2</v>
      </c>
      <c r="AD187" s="3">
        <v>6</v>
      </c>
      <c r="AE187" s="3">
        <v>1</v>
      </c>
      <c r="AF187" s="2">
        <f t="shared" si="11"/>
        <v>8</v>
      </c>
    </row>
    <row r="188" spans="2:32" x14ac:dyDescent="0.2">
      <c r="B188" s="3">
        <v>5865</v>
      </c>
      <c r="C188" s="3">
        <v>62</v>
      </c>
      <c r="D188" s="3" t="s">
        <v>1</v>
      </c>
      <c r="E188" s="3">
        <v>3</v>
      </c>
      <c r="F188" s="3">
        <v>0</v>
      </c>
      <c r="G188" s="3">
        <v>0</v>
      </c>
      <c r="H188" s="2">
        <f t="shared" si="8"/>
        <v>3</v>
      </c>
      <c r="J188" s="3" t="s">
        <v>39</v>
      </c>
      <c r="K188" s="3">
        <v>54</v>
      </c>
      <c r="L188" s="3" t="s">
        <v>4</v>
      </c>
      <c r="M188" s="3">
        <v>4</v>
      </c>
      <c r="N188" s="3">
        <v>4</v>
      </c>
      <c r="O188" s="3">
        <v>1</v>
      </c>
      <c r="P188" s="2">
        <f t="shared" si="9"/>
        <v>8</v>
      </c>
      <c r="R188" s="3" t="s">
        <v>28</v>
      </c>
      <c r="S188" s="3">
        <v>115</v>
      </c>
      <c r="T188" s="3" t="s">
        <v>6</v>
      </c>
      <c r="U188" s="3">
        <v>7</v>
      </c>
      <c r="V188" s="3">
        <v>5</v>
      </c>
      <c r="W188" s="3">
        <v>2</v>
      </c>
      <c r="X188" s="2">
        <f t="shared" si="10"/>
        <v>12</v>
      </c>
      <c r="Z188" s="3" t="s">
        <v>37</v>
      </c>
      <c r="AA188" s="3">
        <v>181</v>
      </c>
      <c r="AB188" s="3" t="s">
        <v>6</v>
      </c>
      <c r="AC188" s="3">
        <v>0</v>
      </c>
      <c r="AD188" s="3">
        <v>7</v>
      </c>
      <c r="AE188" s="3">
        <v>1</v>
      </c>
      <c r="AF188" s="2">
        <f t="shared" si="11"/>
        <v>7</v>
      </c>
    </row>
    <row r="189" spans="2:32" x14ac:dyDescent="0.2">
      <c r="B189" s="3">
        <v>5865</v>
      </c>
      <c r="C189" s="3">
        <v>99</v>
      </c>
      <c r="D189" s="3" t="s">
        <v>1</v>
      </c>
      <c r="E189" s="3">
        <v>3</v>
      </c>
      <c r="F189" s="3">
        <v>0</v>
      </c>
      <c r="G189" s="3">
        <v>0</v>
      </c>
      <c r="H189" s="2">
        <f t="shared" si="8"/>
        <v>3</v>
      </c>
      <c r="J189" s="3" t="s">
        <v>41</v>
      </c>
      <c r="K189" s="3">
        <v>192</v>
      </c>
      <c r="L189" s="3" t="s">
        <v>6</v>
      </c>
      <c r="M189" s="3">
        <v>4</v>
      </c>
      <c r="N189" s="3">
        <v>4</v>
      </c>
      <c r="O189" s="3">
        <v>1</v>
      </c>
      <c r="P189" s="2">
        <f t="shared" si="9"/>
        <v>8</v>
      </c>
      <c r="R189" s="3" t="s">
        <v>28</v>
      </c>
      <c r="S189" s="3">
        <v>226</v>
      </c>
      <c r="T189" s="3" t="s">
        <v>5</v>
      </c>
      <c r="U189" s="3">
        <v>7</v>
      </c>
      <c r="V189" s="3">
        <v>5</v>
      </c>
      <c r="W189" s="3">
        <v>1</v>
      </c>
      <c r="X189" s="2">
        <f t="shared" si="10"/>
        <v>12</v>
      </c>
      <c r="Z189" s="3" t="s">
        <v>37</v>
      </c>
      <c r="AA189" s="3">
        <v>182</v>
      </c>
      <c r="AB189" s="3" t="s">
        <v>6</v>
      </c>
      <c r="AC189" s="3">
        <v>6</v>
      </c>
      <c r="AD189" s="3">
        <v>10</v>
      </c>
      <c r="AE189" s="3">
        <v>1</v>
      </c>
      <c r="AF189" s="2">
        <f t="shared" si="11"/>
        <v>16</v>
      </c>
    </row>
    <row r="190" spans="2:32" x14ac:dyDescent="0.2">
      <c r="B190" s="3">
        <v>5865</v>
      </c>
      <c r="C190" s="3">
        <v>103</v>
      </c>
      <c r="D190" s="3" t="s">
        <v>1</v>
      </c>
      <c r="E190" s="3">
        <v>3</v>
      </c>
      <c r="F190" s="3">
        <v>0</v>
      </c>
      <c r="G190" s="3">
        <v>0</v>
      </c>
      <c r="H190" s="2">
        <f t="shared" si="8"/>
        <v>3</v>
      </c>
      <c r="J190" s="3" t="s">
        <v>41</v>
      </c>
      <c r="K190" s="3">
        <v>242</v>
      </c>
      <c r="L190" s="3" t="s">
        <v>5</v>
      </c>
      <c r="M190" s="3">
        <v>4</v>
      </c>
      <c r="N190" s="3">
        <v>4</v>
      </c>
      <c r="O190" s="3">
        <v>1</v>
      </c>
      <c r="P190" s="2">
        <f t="shared" si="9"/>
        <v>8</v>
      </c>
      <c r="R190" s="3" t="s">
        <v>28</v>
      </c>
      <c r="S190" s="3">
        <v>18</v>
      </c>
      <c r="T190" s="3" t="s">
        <v>4</v>
      </c>
      <c r="U190" s="3">
        <v>7</v>
      </c>
      <c r="V190" s="3">
        <v>6</v>
      </c>
      <c r="W190" s="3">
        <v>1</v>
      </c>
      <c r="X190" s="2">
        <f t="shared" si="10"/>
        <v>13</v>
      </c>
      <c r="Z190" s="3" t="s">
        <v>37</v>
      </c>
      <c r="AA190" s="3">
        <v>183</v>
      </c>
      <c r="AB190" s="3" t="s">
        <v>6</v>
      </c>
      <c r="AC190" s="3">
        <v>10</v>
      </c>
      <c r="AD190" s="3">
        <v>8</v>
      </c>
      <c r="AE190" s="3">
        <v>1</v>
      </c>
      <c r="AF190" s="2">
        <f t="shared" si="11"/>
        <v>18</v>
      </c>
    </row>
    <row r="191" spans="2:32" x14ac:dyDescent="0.2">
      <c r="B191" s="3">
        <v>5865</v>
      </c>
      <c r="C191" s="3">
        <v>181</v>
      </c>
      <c r="D191" s="3" t="s">
        <v>2</v>
      </c>
      <c r="E191" s="3">
        <v>0</v>
      </c>
      <c r="F191" s="3">
        <v>4</v>
      </c>
      <c r="G191" s="3">
        <v>0</v>
      </c>
      <c r="H191" s="2">
        <f t="shared" si="8"/>
        <v>4</v>
      </c>
      <c r="J191" s="3" t="s">
        <v>41</v>
      </c>
      <c r="K191" s="3">
        <v>262</v>
      </c>
      <c r="L191" s="3" t="s">
        <v>5</v>
      </c>
      <c r="M191" s="3">
        <v>4</v>
      </c>
      <c r="N191" s="3">
        <v>4</v>
      </c>
      <c r="O191" s="3">
        <v>1</v>
      </c>
      <c r="P191" s="2">
        <f t="shared" si="9"/>
        <v>8</v>
      </c>
      <c r="R191" s="3" t="s">
        <v>28</v>
      </c>
      <c r="S191" s="3">
        <v>105</v>
      </c>
      <c r="T191" s="3" t="s">
        <v>6</v>
      </c>
      <c r="U191" s="3">
        <v>7</v>
      </c>
      <c r="V191" s="3">
        <v>6</v>
      </c>
      <c r="W191" s="3">
        <v>1</v>
      </c>
      <c r="X191" s="2">
        <f t="shared" si="10"/>
        <v>13</v>
      </c>
      <c r="Z191" s="3" t="s">
        <v>37</v>
      </c>
      <c r="AA191" s="3">
        <v>184</v>
      </c>
      <c r="AB191" s="3" t="s">
        <v>6</v>
      </c>
      <c r="AC191" s="3">
        <v>16</v>
      </c>
      <c r="AD191" s="3">
        <v>19</v>
      </c>
      <c r="AE191" s="3">
        <v>1</v>
      </c>
      <c r="AF191" s="2">
        <f t="shared" si="11"/>
        <v>35</v>
      </c>
    </row>
    <row r="192" spans="2:32" x14ac:dyDescent="0.2">
      <c r="B192" s="3">
        <v>5865</v>
      </c>
      <c r="C192" s="3">
        <v>7</v>
      </c>
      <c r="D192" s="3" t="s">
        <v>1</v>
      </c>
      <c r="E192" s="3">
        <v>1</v>
      </c>
      <c r="F192" s="3">
        <v>3</v>
      </c>
      <c r="G192" s="3">
        <v>1</v>
      </c>
      <c r="H192" s="2">
        <f t="shared" si="8"/>
        <v>4</v>
      </c>
      <c r="J192" s="3" t="s">
        <v>41</v>
      </c>
      <c r="K192" s="3">
        <v>280</v>
      </c>
      <c r="L192" s="3" t="s">
        <v>4</v>
      </c>
      <c r="M192" s="3">
        <v>4</v>
      </c>
      <c r="N192" s="3">
        <v>4</v>
      </c>
      <c r="O192" s="3">
        <v>1</v>
      </c>
      <c r="P192" s="2">
        <f t="shared" si="9"/>
        <v>8</v>
      </c>
      <c r="R192" s="3" t="s">
        <v>25</v>
      </c>
      <c r="S192" s="3">
        <v>272</v>
      </c>
      <c r="T192" s="3" t="s">
        <v>5</v>
      </c>
      <c r="U192" s="3">
        <v>7</v>
      </c>
      <c r="V192" s="3">
        <v>6</v>
      </c>
      <c r="W192" s="3">
        <v>1</v>
      </c>
      <c r="X192" s="2">
        <f t="shared" si="10"/>
        <v>13</v>
      </c>
      <c r="Z192" s="3" t="s">
        <v>37</v>
      </c>
      <c r="AA192" s="3">
        <v>185</v>
      </c>
      <c r="AB192" s="3" t="s">
        <v>6</v>
      </c>
      <c r="AC192" s="3">
        <v>0</v>
      </c>
      <c r="AD192" s="3">
        <v>2</v>
      </c>
      <c r="AE192" s="3">
        <v>1</v>
      </c>
      <c r="AF192" s="2">
        <f t="shared" si="11"/>
        <v>2</v>
      </c>
    </row>
    <row r="193" spans="2:32" x14ac:dyDescent="0.2">
      <c r="B193" s="3">
        <v>5865</v>
      </c>
      <c r="C193" s="3">
        <v>54</v>
      </c>
      <c r="D193" s="3" t="s">
        <v>1</v>
      </c>
      <c r="E193" s="3">
        <v>1</v>
      </c>
      <c r="F193" s="3">
        <v>3</v>
      </c>
      <c r="G193" s="3">
        <v>0</v>
      </c>
      <c r="H193" s="2">
        <f t="shared" si="8"/>
        <v>4</v>
      </c>
      <c r="J193" s="3" t="s">
        <v>41</v>
      </c>
      <c r="K193" s="3">
        <v>282</v>
      </c>
      <c r="L193" s="3" t="s">
        <v>4</v>
      </c>
      <c r="M193" s="3">
        <v>4</v>
      </c>
      <c r="N193" s="3">
        <v>4</v>
      </c>
      <c r="O193" s="3">
        <v>1</v>
      </c>
      <c r="P193" s="2">
        <f t="shared" si="9"/>
        <v>8</v>
      </c>
      <c r="R193" s="3" t="s">
        <v>30</v>
      </c>
      <c r="S193" s="3">
        <v>278</v>
      </c>
      <c r="T193" s="3" t="s">
        <v>5</v>
      </c>
      <c r="U193" s="3">
        <v>7</v>
      </c>
      <c r="V193" s="3">
        <v>6</v>
      </c>
      <c r="W193" s="3">
        <v>1</v>
      </c>
      <c r="X193" s="2">
        <f t="shared" si="10"/>
        <v>13</v>
      </c>
      <c r="Z193" s="3" t="s">
        <v>37</v>
      </c>
      <c r="AA193" s="3">
        <v>186</v>
      </c>
      <c r="AB193" s="3" t="s">
        <v>6</v>
      </c>
      <c r="AC193" s="3">
        <v>15</v>
      </c>
      <c r="AD193" s="3">
        <v>11</v>
      </c>
      <c r="AE193" s="3">
        <v>1</v>
      </c>
      <c r="AF193" s="2">
        <f t="shared" si="11"/>
        <v>26</v>
      </c>
    </row>
    <row r="194" spans="2:32" x14ac:dyDescent="0.2">
      <c r="B194" s="3">
        <v>5865</v>
      </c>
      <c r="C194" s="3">
        <v>140</v>
      </c>
      <c r="D194" s="3" t="s">
        <v>2</v>
      </c>
      <c r="E194" s="3">
        <v>1</v>
      </c>
      <c r="F194" s="3">
        <v>3</v>
      </c>
      <c r="G194" s="3">
        <v>0</v>
      </c>
      <c r="H194" s="2">
        <f t="shared" si="8"/>
        <v>4</v>
      </c>
      <c r="J194" s="3" t="s">
        <v>41</v>
      </c>
      <c r="K194" s="3">
        <v>304</v>
      </c>
      <c r="L194" s="3" t="s">
        <v>4</v>
      </c>
      <c r="M194" s="3">
        <v>4</v>
      </c>
      <c r="N194" s="3">
        <v>4</v>
      </c>
      <c r="O194" s="3">
        <v>1</v>
      </c>
      <c r="P194" s="2">
        <f t="shared" si="9"/>
        <v>8</v>
      </c>
      <c r="R194" s="3" t="s">
        <v>26</v>
      </c>
      <c r="S194" s="3">
        <v>65</v>
      </c>
      <c r="T194" s="3" t="s">
        <v>4</v>
      </c>
      <c r="U194" s="3">
        <v>7</v>
      </c>
      <c r="V194" s="3">
        <v>7</v>
      </c>
      <c r="W194" s="3">
        <v>1</v>
      </c>
      <c r="X194" s="2">
        <f t="shared" si="10"/>
        <v>14</v>
      </c>
      <c r="Z194" s="3" t="s">
        <v>37</v>
      </c>
      <c r="AA194" s="3">
        <v>187</v>
      </c>
      <c r="AB194" s="3" t="s">
        <v>6</v>
      </c>
      <c r="AC194" s="3">
        <v>8</v>
      </c>
      <c r="AD194" s="3">
        <v>6</v>
      </c>
      <c r="AE194" s="3">
        <v>1</v>
      </c>
      <c r="AF194" s="2">
        <f t="shared" si="11"/>
        <v>14</v>
      </c>
    </row>
    <row r="195" spans="2:32" x14ac:dyDescent="0.2">
      <c r="B195" s="3">
        <v>5865</v>
      </c>
      <c r="C195" s="3">
        <v>141</v>
      </c>
      <c r="D195" s="3" t="s">
        <v>2</v>
      </c>
      <c r="E195" s="3">
        <v>1</v>
      </c>
      <c r="F195" s="3">
        <v>3</v>
      </c>
      <c r="G195" s="3">
        <v>0</v>
      </c>
      <c r="H195" s="2">
        <f t="shared" si="8"/>
        <v>4</v>
      </c>
      <c r="J195" s="3" t="s">
        <v>40</v>
      </c>
      <c r="K195" s="3">
        <v>183</v>
      </c>
      <c r="L195" s="3" t="s">
        <v>4</v>
      </c>
      <c r="M195" s="3">
        <v>4</v>
      </c>
      <c r="N195" s="3">
        <v>5</v>
      </c>
      <c r="O195" s="3">
        <v>1</v>
      </c>
      <c r="P195" s="2">
        <f t="shared" si="9"/>
        <v>9</v>
      </c>
      <c r="R195" s="3" t="s">
        <v>28</v>
      </c>
      <c r="S195" s="3">
        <v>103</v>
      </c>
      <c r="T195" s="3" t="s">
        <v>6</v>
      </c>
      <c r="U195" s="3">
        <v>7</v>
      </c>
      <c r="V195" s="3">
        <v>7</v>
      </c>
      <c r="W195" s="3">
        <v>1</v>
      </c>
      <c r="X195" s="2">
        <f t="shared" si="10"/>
        <v>14</v>
      </c>
      <c r="Z195" s="3" t="s">
        <v>37</v>
      </c>
      <c r="AA195" s="3">
        <v>188</v>
      </c>
      <c r="AB195" s="3" t="s">
        <v>6</v>
      </c>
      <c r="AC195" s="3">
        <v>6</v>
      </c>
      <c r="AD195" s="3">
        <v>6</v>
      </c>
      <c r="AE195" s="3">
        <v>1</v>
      </c>
      <c r="AF195" s="2">
        <f t="shared" si="11"/>
        <v>12</v>
      </c>
    </row>
    <row r="196" spans="2:32" x14ac:dyDescent="0.2">
      <c r="B196" s="3">
        <v>5865</v>
      </c>
      <c r="C196" s="3">
        <v>166</v>
      </c>
      <c r="D196" s="3" t="s">
        <v>2</v>
      </c>
      <c r="E196" s="3">
        <v>1</v>
      </c>
      <c r="F196" s="3">
        <v>3</v>
      </c>
      <c r="G196" s="3">
        <v>0</v>
      </c>
      <c r="H196" s="2">
        <f t="shared" si="8"/>
        <v>4</v>
      </c>
      <c r="J196" s="3" t="s">
        <v>41</v>
      </c>
      <c r="K196" s="3">
        <v>223</v>
      </c>
      <c r="L196" s="3" t="s">
        <v>6</v>
      </c>
      <c r="M196" s="3">
        <v>4</v>
      </c>
      <c r="N196" s="3">
        <v>5</v>
      </c>
      <c r="O196" s="3">
        <v>1</v>
      </c>
      <c r="P196" s="2">
        <f t="shared" si="9"/>
        <v>9</v>
      </c>
      <c r="R196" s="3" t="s">
        <v>28</v>
      </c>
      <c r="S196" s="3">
        <v>127</v>
      </c>
      <c r="T196" s="3" t="s">
        <v>6</v>
      </c>
      <c r="U196" s="3">
        <v>7</v>
      </c>
      <c r="V196" s="3">
        <v>7</v>
      </c>
      <c r="W196" s="3">
        <v>1</v>
      </c>
      <c r="X196" s="2">
        <f t="shared" si="10"/>
        <v>14</v>
      </c>
      <c r="Z196" s="3" t="s">
        <v>37</v>
      </c>
      <c r="AA196" s="3">
        <v>189</v>
      </c>
      <c r="AB196" s="3" t="s">
        <v>6</v>
      </c>
      <c r="AC196" s="3">
        <v>2</v>
      </c>
      <c r="AD196" s="3">
        <v>6</v>
      </c>
      <c r="AE196" s="3">
        <v>1</v>
      </c>
      <c r="AF196" s="2">
        <f t="shared" si="11"/>
        <v>8</v>
      </c>
    </row>
    <row r="197" spans="2:32" x14ac:dyDescent="0.2">
      <c r="B197" s="3">
        <v>5863</v>
      </c>
      <c r="C197" s="3">
        <v>196</v>
      </c>
      <c r="D197" s="3" t="s">
        <v>2</v>
      </c>
      <c r="E197" s="3">
        <v>1</v>
      </c>
      <c r="F197" s="3">
        <v>3</v>
      </c>
      <c r="G197" s="3">
        <v>0</v>
      </c>
      <c r="H197" s="2">
        <f t="shared" si="8"/>
        <v>4</v>
      </c>
      <c r="J197" s="3" t="s">
        <v>41</v>
      </c>
      <c r="K197" s="3">
        <v>302</v>
      </c>
      <c r="L197" s="3" t="s">
        <v>4</v>
      </c>
      <c r="M197" s="3">
        <v>4</v>
      </c>
      <c r="N197" s="3">
        <v>5</v>
      </c>
      <c r="O197" s="3">
        <v>1</v>
      </c>
      <c r="P197" s="2">
        <f t="shared" si="9"/>
        <v>9</v>
      </c>
      <c r="R197" s="3" t="s">
        <v>30</v>
      </c>
      <c r="S197" s="3">
        <v>175</v>
      </c>
      <c r="T197" s="3" t="s">
        <v>6</v>
      </c>
      <c r="U197" s="3">
        <v>7</v>
      </c>
      <c r="V197" s="3">
        <v>7</v>
      </c>
      <c r="W197" s="3">
        <v>1</v>
      </c>
      <c r="X197" s="2">
        <f t="shared" si="10"/>
        <v>14</v>
      </c>
      <c r="Z197" s="3" t="s">
        <v>37</v>
      </c>
      <c r="AA197" s="3">
        <v>190</v>
      </c>
      <c r="AB197" s="3" t="s">
        <v>6</v>
      </c>
      <c r="AC197" s="3">
        <v>10</v>
      </c>
      <c r="AD197" s="3">
        <v>11</v>
      </c>
      <c r="AE197" s="3">
        <v>1</v>
      </c>
      <c r="AF197" s="2">
        <f t="shared" si="11"/>
        <v>21</v>
      </c>
    </row>
    <row r="198" spans="2:32" x14ac:dyDescent="0.2">
      <c r="B198" s="3">
        <v>5863</v>
      </c>
      <c r="C198" s="3">
        <v>221</v>
      </c>
      <c r="D198" s="3" t="s">
        <v>3</v>
      </c>
      <c r="E198" s="3">
        <v>1</v>
      </c>
      <c r="F198" s="3">
        <v>3</v>
      </c>
      <c r="G198" s="3">
        <v>1</v>
      </c>
      <c r="H198" s="2">
        <f t="shared" si="8"/>
        <v>4</v>
      </c>
      <c r="J198" s="3" t="s">
        <v>39</v>
      </c>
      <c r="K198" s="3">
        <v>46</v>
      </c>
      <c r="L198" s="3" t="s">
        <v>5</v>
      </c>
      <c r="M198" s="3">
        <v>4</v>
      </c>
      <c r="N198" s="3">
        <v>6</v>
      </c>
      <c r="O198" s="3">
        <v>1</v>
      </c>
      <c r="P198" s="2">
        <f t="shared" si="9"/>
        <v>10</v>
      </c>
      <c r="R198" s="3" t="s">
        <v>28</v>
      </c>
      <c r="S198" s="3">
        <v>299</v>
      </c>
      <c r="T198" s="3" t="s">
        <v>5</v>
      </c>
      <c r="U198" s="3">
        <v>7</v>
      </c>
      <c r="V198" s="3">
        <v>7</v>
      </c>
      <c r="W198" s="3">
        <v>1</v>
      </c>
      <c r="X198" s="2">
        <f t="shared" si="10"/>
        <v>14</v>
      </c>
      <c r="Z198" s="3" t="s">
        <v>37</v>
      </c>
      <c r="AA198" s="3">
        <v>191</v>
      </c>
      <c r="AB198" s="3" t="s">
        <v>6</v>
      </c>
      <c r="AC198" s="3">
        <v>1</v>
      </c>
      <c r="AD198" s="3">
        <v>3</v>
      </c>
      <c r="AE198" s="3">
        <v>1</v>
      </c>
      <c r="AF198" s="2">
        <f t="shared" si="11"/>
        <v>4</v>
      </c>
    </row>
    <row r="199" spans="2:32" x14ac:dyDescent="0.2">
      <c r="B199" s="3">
        <v>5865</v>
      </c>
      <c r="C199" s="3">
        <v>271</v>
      </c>
      <c r="D199" s="3" t="s">
        <v>3</v>
      </c>
      <c r="E199" s="3">
        <v>1</v>
      </c>
      <c r="F199" s="3">
        <v>3</v>
      </c>
      <c r="G199" s="3">
        <v>0</v>
      </c>
      <c r="H199" s="2">
        <f t="shared" si="8"/>
        <v>4</v>
      </c>
      <c r="J199" s="3" t="s">
        <v>39</v>
      </c>
      <c r="K199" s="3">
        <v>47</v>
      </c>
      <c r="L199" s="3" t="s">
        <v>5</v>
      </c>
      <c r="M199" s="3">
        <v>4</v>
      </c>
      <c r="N199" s="3">
        <v>6</v>
      </c>
      <c r="O199" s="3">
        <v>1</v>
      </c>
      <c r="P199" s="2">
        <f t="shared" si="9"/>
        <v>10</v>
      </c>
      <c r="R199" s="3" t="s">
        <v>28</v>
      </c>
      <c r="S199" s="3">
        <v>117</v>
      </c>
      <c r="T199" s="3" t="s">
        <v>6</v>
      </c>
      <c r="U199" s="3">
        <v>7</v>
      </c>
      <c r="V199" s="3">
        <v>8</v>
      </c>
      <c r="W199" s="3">
        <v>1</v>
      </c>
      <c r="X199" s="2">
        <f t="shared" si="10"/>
        <v>15</v>
      </c>
      <c r="Z199" s="3" t="s">
        <v>37</v>
      </c>
      <c r="AA199" s="3">
        <v>192</v>
      </c>
      <c r="AB199" s="3" t="s">
        <v>6</v>
      </c>
      <c r="AC199" s="3">
        <v>8</v>
      </c>
      <c r="AD199" s="3">
        <v>11</v>
      </c>
      <c r="AE199" s="3">
        <v>1</v>
      </c>
      <c r="AF199" s="2">
        <f t="shared" si="11"/>
        <v>19</v>
      </c>
    </row>
    <row r="200" spans="2:32" x14ac:dyDescent="0.2">
      <c r="B200" s="3">
        <v>5865</v>
      </c>
      <c r="C200" s="3">
        <v>277</v>
      </c>
      <c r="D200" s="3" t="s">
        <v>3</v>
      </c>
      <c r="E200" s="3">
        <v>1</v>
      </c>
      <c r="F200" s="3">
        <v>3</v>
      </c>
      <c r="G200" s="3">
        <v>0</v>
      </c>
      <c r="H200" s="2">
        <f t="shared" ref="H200:H263" si="12">SUM(E200:F200)</f>
        <v>4</v>
      </c>
      <c r="J200" s="3" t="s">
        <v>40</v>
      </c>
      <c r="K200" s="3">
        <v>98</v>
      </c>
      <c r="L200" s="3" t="s">
        <v>6</v>
      </c>
      <c r="M200" s="3">
        <v>4</v>
      </c>
      <c r="N200" s="3">
        <v>6</v>
      </c>
      <c r="O200" s="3">
        <v>1</v>
      </c>
      <c r="P200" s="2">
        <f t="shared" ref="P200:P263" si="13">SUM(M200:N200)</f>
        <v>10</v>
      </c>
      <c r="R200" s="3" t="s">
        <v>25</v>
      </c>
      <c r="S200" s="3">
        <v>165</v>
      </c>
      <c r="T200" s="3" t="s">
        <v>6</v>
      </c>
      <c r="U200" s="3">
        <v>7</v>
      </c>
      <c r="V200" s="3">
        <v>8</v>
      </c>
      <c r="W200" s="3">
        <v>1</v>
      </c>
      <c r="X200" s="2">
        <f t="shared" ref="X200:X263" si="14">SUM(U200:V200)</f>
        <v>15</v>
      </c>
      <c r="Z200" s="3" t="s">
        <v>37</v>
      </c>
      <c r="AA200" s="3">
        <v>193</v>
      </c>
      <c r="AB200" s="3" t="s">
        <v>6</v>
      </c>
      <c r="AC200" s="3">
        <v>13</v>
      </c>
      <c r="AD200" s="3">
        <v>14</v>
      </c>
      <c r="AE200" s="3">
        <v>1</v>
      </c>
      <c r="AF200" s="2">
        <f t="shared" ref="AF200:AF263" si="15">SUM(AC200:AD200)</f>
        <v>27</v>
      </c>
    </row>
    <row r="201" spans="2:32" x14ac:dyDescent="0.2">
      <c r="B201" s="3">
        <v>5865</v>
      </c>
      <c r="C201" s="3">
        <v>284</v>
      </c>
      <c r="D201" s="3" t="s">
        <v>3</v>
      </c>
      <c r="E201" s="3">
        <v>1</v>
      </c>
      <c r="F201" s="3">
        <v>3</v>
      </c>
      <c r="G201" s="3">
        <v>0</v>
      </c>
      <c r="H201" s="2">
        <f t="shared" si="12"/>
        <v>4</v>
      </c>
      <c r="J201" s="3" t="s">
        <v>40</v>
      </c>
      <c r="K201" s="3">
        <v>122</v>
      </c>
      <c r="L201" s="3" t="s">
        <v>6</v>
      </c>
      <c r="M201" s="3">
        <v>4</v>
      </c>
      <c r="N201" s="3">
        <v>6</v>
      </c>
      <c r="O201" s="3">
        <v>1</v>
      </c>
      <c r="P201" s="2">
        <f t="shared" si="13"/>
        <v>10</v>
      </c>
      <c r="R201" s="3" t="s">
        <v>26</v>
      </c>
      <c r="S201" s="3">
        <v>45</v>
      </c>
      <c r="T201" s="3" t="s">
        <v>4</v>
      </c>
      <c r="U201" s="3">
        <v>7</v>
      </c>
      <c r="V201" s="3">
        <v>9</v>
      </c>
      <c r="W201" s="3">
        <v>1</v>
      </c>
      <c r="X201" s="2">
        <f t="shared" si="14"/>
        <v>16</v>
      </c>
      <c r="Z201" s="3" t="s">
        <v>37</v>
      </c>
      <c r="AA201" s="3">
        <v>194</v>
      </c>
      <c r="AB201" s="3" t="s">
        <v>6</v>
      </c>
      <c r="AC201" s="3">
        <v>6</v>
      </c>
      <c r="AD201" s="3">
        <v>12</v>
      </c>
      <c r="AE201" s="3">
        <v>1</v>
      </c>
      <c r="AF201" s="2">
        <f t="shared" si="15"/>
        <v>18</v>
      </c>
    </row>
    <row r="202" spans="2:32" x14ac:dyDescent="0.2">
      <c r="B202" s="3">
        <v>5865</v>
      </c>
      <c r="C202" s="3">
        <v>10</v>
      </c>
      <c r="D202" s="3" t="s">
        <v>1</v>
      </c>
      <c r="E202" s="3">
        <v>2</v>
      </c>
      <c r="F202" s="3">
        <v>2</v>
      </c>
      <c r="G202" s="3">
        <v>1</v>
      </c>
      <c r="H202" s="2">
        <f t="shared" si="12"/>
        <v>4</v>
      </c>
      <c r="J202" s="3" t="s">
        <v>40</v>
      </c>
      <c r="K202" s="3">
        <v>130</v>
      </c>
      <c r="L202" s="3" t="s">
        <v>6</v>
      </c>
      <c r="M202" s="3">
        <v>4</v>
      </c>
      <c r="N202" s="3">
        <v>6</v>
      </c>
      <c r="O202" s="3">
        <v>1</v>
      </c>
      <c r="P202" s="2">
        <f t="shared" si="13"/>
        <v>10</v>
      </c>
      <c r="R202" s="3" t="s">
        <v>26</v>
      </c>
      <c r="S202" s="3">
        <v>241</v>
      </c>
      <c r="T202" s="3" t="s">
        <v>5</v>
      </c>
      <c r="U202" s="3">
        <v>7</v>
      </c>
      <c r="V202" s="3">
        <v>12</v>
      </c>
      <c r="W202" s="3">
        <v>1</v>
      </c>
      <c r="X202" s="2">
        <f t="shared" si="14"/>
        <v>19</v>
      </c>
      <c r="Z202" s="3" t="s">
        <v>37</v>
      </c>
      <c r="AA202" s="3">
        <v>195</v>
      </c>
      <c r="AB202" s="3" t="s">
        <v>6</v>
      </c>
      <c r="AC202" s="3">
        <v>12</v>
      </c>
      <c r="AD202" s="3">
        <v>13</v>
      </c>
      <c r="AE202" s="3">
        <v>1</v>
      </c>
      <c r="AF202" s="2">
        <f t="shared" si="15"/>
        <v>25</v>
      </c>
    </row>
    <row r="203" spans="2:32" x14ac:dyDescent="0.2">
      <c r="B203" s="3">
        <v>5865</v>
      </c>
      <c r="C203" s="3">
        <v>15</v>
      </c>
      <c r="D203" s="3" t="s">
        <v>1</v>
      </c>
      <c r="E203" s="3">
        <v>2</v>
      </c>
      <c r="F203" s="3">
        <v>2</v>
      </c>
      <c r="G203" s="3">
        <v>1</v>
      </c>
      <c r="H203" s="2">
        <f t="shared" si="12"/>
        <v>4</v>
      </c>
      <c r="J203" s="3" t="s">
        <v>41</v>
      </c>
      <c r="K203" s="3">
        <v>189</v>
      </c>
      <c r="L203" s="3" t="s">
        <v>6</v>
      </c>
      <c r="M203" s="3">
        <v>4</v>
      </c>
      <c r="N203" s="3">
        <v>6</v>
      </c>
      <c r="O203" s="3">
        <v>1</v>
      </c>
      <c r="P203" s="2">
        <f t="shared" si="13"/>
        <v>10</v>
      </c>
      <c r="R203" s="3" t="s">
        <v>27</v>
      </c>
      <c r="S203" s="3">
        <v>95</v>
      </c>
      <c r="T203" s="3" t="s">
        <v>4</v>
      </c>
      <c r="U203" s="3">
        <v>7</v>
      </c>
      <c r="V203" s="3">
        <v>16</v>
      </c>
      <c r="W203" s="3">
        <v>1</v>
      </c>
      <c r="X203" s="2">
        <f t="shared" si="14"/>
        <v>23</v>
      </c>
      <c r="Z203" s="3" t="s">
        <v>37</v>
      </c>
      <c r="AA203" s="3">
        <v>196</v>
      </c>
      <c r="AB203" s="3" t="s">
        <v>6</v>
      </c>
      <c r="AC203" s="3">
        <v>24</v>
      </c>
      <c r="AD203" s="3">
        <v>23</v>
      </c>
      <c r="AE203" s="3">
        <v>1</v>
      </c>
      <c r="AF203" s="2">
        <f t="shared" si="15"/>
        <v>47</v>
      </c>
    </row>
    <row r="204" spans="2:32" x14ac:dyDescent="0.2">
      <c r="B204" s="3">
        <v>5865</v>
      </c>
      <c r="C204" s="3">
        <v>16</v>
      </c>
      <c r="D204" s="3" t="s">
        <v>1</v>
      </c>
      <c r="E204" s="3">
        <v>2</v>
      </c>
      <c r="F204" s="3">
        <v>2</v>
      </c>
      <c r="G204" s="3">
        <v>1</v>
      </c>
      <c r="H204" s="2">
        <f t="shared" si="12"/>
        <v>4</v>
      </c>
      <c r="J204" s="3" t="s">
        <v>41</v>
      </c>
      <c r="K204" s="3">
        <v>236</v>
      </c>
      <c r="L204" s="3" t="s">
        <v>6</v>
      </c>
      <c r="M204" s="3">
        <v>4</v>
      </c>
      <c r="N204" s="3">
        <v>6</v>
      </c>
      <c r="O204" s="3">
        <v>1</v>
      </c>
      <c r="P204" s="2">
        <f t="shared" si="13"/>
        <v>10</v>
      </c>
      <c r="R204" s="3" t="s">
        <v>28</v>
      </c>
      <c r="S204" s="3">
        <v>109</v>
      </c>
      <c r="T204" s="3" t="s">
        <v>6</v>
      </c>
      <c r="U204" s="3">
        <v>8</v>
      </c>
      <c r="V204" s="3">
        <v>2</v>
      </c>
      <c r="W204" s="3">
        <v>1</v>
      </c>
      <c r="X204" s="2">
        <f t="shared" si="14"/>
        <v>10</v>
      </c>
      <c r="Z204" s="3" t="s">
        <v>37</v>
      </c>
      <c r="AA204" s="3">
        <v>197</v>
      </c>
      <c r="AB204" s="3" t="s">
        <v>6</v>
      </c>
      <c r="AC204" s="3">
        <v>15</v>
      </c>
      <c r="AD204" s="3">
        <v>18</v>
      </c>
      <c r="AE204" s="3">
        <v>1</v>
      </c>
      <c r="AF204" s="2">
        <f t="shared" si="15"/>
        <v>33</v>
      </c>
    </row>
    <row r="205" spans="2:32" x14ac:dyDescent="0.2">
      <c r="B205" s="3">
        <v>5865</v>
      </c>
      <c r="C205" s="3">
        <v>63</v>
      </c>
      <c r="D205" s="3" t="s">
        <v>1</v>
      </c>
      <c r="E205" s="3">
        <v>2</v>
      </c>
      <c r="F205" s="3">
        <v>2</v>
      </c>
      <c r="G205" s="3">
        <v>0</v>
      </c>
      <c r="H205" s="2">
        <f t="shared" si="12"/>
        <v>4</v>
      </c>
      <c r="J205" s="3" t="s">
        <v>41</v>
      </c>
      <c r="K205" s="3">
        <v>239</v>
      </c>
      <c r="L205" s="3" t="s">
        <v>6</v>
      </c>
      <c r="M205" s="3">
        <v>4</v>
      </c>
      <c r="N205" s="3">
        <v>6</v>
      </c>
      <c r="O205" s="3">
        <v>1</v>
      </c>
      <c r="P205" s="2">
        <f t="shared" si="13"/>
        <v>10</v>
      </c>
      <c r="R205" s="3" t="s">
        <v>28</v>
      </c>
      <c r="S205" s="3">
        <v>220</v>
      </c>
      <c r="T205" s="3" t="s">
        <v>5</v>
      </c>
      <c r="U205" s="3">
        <v>8</v>
      </c>
      <c r="V205" s="3">
        <v>3</v>
      </c>
      <c r="W205" s="3">
        <v>1</v>
      </c>
      <c r="X205" s="2">
        <f t="shared" si="14"/>
        <v>11</v>
      </c>
      <c r="Z205" s="3" t="s">
        <v>37</v>
      </c>
      <c r="AA205" s="3">
        <v>198</v>
      </c>
      <c r="AB205" s="3" t="s">
        <v>6</v>
      </c>
      <c r="AC205" s="3">
        <v>20</v>
      </c>
      <c r="AD205" s="3">
        <v>26</v>
      </c>
      <c r="AE205" s="3">
        <v>1</v>
      </c>
      <c r="AF205" s="2">
        <f t="shared" si="15"/>
        <v>46</v>
      </c>
    </row>
    <row r="206" spans="2:32" x14ac:dyDescent="0.2">
      <c r="B206" s="3">
        <v>5865</v>
      </c>
      <c r="C206" s="3">
        <v>71</v>
      </c>
      <c r="D206" s="3" t="s">
        <v>1</v>
      </c>
      <c r="E206" s="3">
        <v>2</v>
      </c>
      <c r="F206" s="3">
        <v>2</v>
      </c>
      <c r="G206" s="3">
        <v>0</v>
      </c>
      <c r="H206" s="2">
        <f t="shared" si="12"/>
        <v>4</v>
      </c>
      <c r="J206" s="3" t="s">
        <v>41</v>
      </c>
      <c r="K206" s="3">
        <v>303</v>
      </c>
      <c r="L206" s="3" t="s">
        <v>4</v>
      </c>
      <c r="M206" s="3">
        <v>4</v>
      </c>
      <c r="N206" s="3">
        <v>6</v>
      </c>
      <c r="O206" s="3">
        <v>1</v>
      </c>
      <c r="P206" s="2">
        <f t="shared" si="13"/>
        <v>10</v>
      </c>
      <c r="R206" s="3" t="s">
        <v>29</v>
      </c>
      <c r="S206" s="3">
        <v>233</v>
      </c>
      <c r="T206" s="3" t="s">
        <v>5</v>
      </c>
      <c r="U206" s="3">
        <v>8</v>
      </c>
      <c r="V206" s="3">
        <v>4</v>
      </c>
      <c r="W206" s="3">
        <v>1</v>
      </c>
      <c r="X206" s="2">
        <f t="shared" si="14"/>
        <v>12</v>
      </c>
      <c r="Z206" s="3" t="s">
        <v>37</v>
      </c>
      <c r="AA206" s="3">
        <v>199</v>
      </c>
      <c r="AB206" s="3" t="s">
        <v>6</v>
      </c>
      <c r="AC206" s="3">
        <v>24</v>
      </c>
      <c r="AD206" s="3">
        <v>36</v>
      </c>
      <c r="AE206" s="3">
        <v>1</v>
      </c>
      <c r="AF206" s="2">
        <f t="shared" si="15"/>
        <v>60</v>
      </c>
    </row>
    <row r="207" spans="2:32" x14ac:dyDescent="0.2">
      <c r="B207" s="3">
        <v>5865</v>
      </c>
      <c r="C207" s="3">
        <v>72</v>
      </c>
      <c r="D207" s="3" t="s">
        <v>1</v>
      </c>
      <c r="E207" s="3">
        <v>2</v>
      </c>
      <c r="F207" s="3">
        <v>2</v>
      </c>
      <c r="G207" s="3">
        <v>0</v>
      </c>
      <c r="H207" s="2">
        <f t="shared" si="12"/>
        <v>4</v>
      </c>
      <c r="J207" s="3" t="s">
        <v>39</v>
      </c>
      <c r="K207" s="3">
        <v>7</v>
      </c>
      <c r="L207" s="3" t="s">
        <v>4</v>
      </c>
      <c r="M207" s="3">
        <v>5</v>
      </c>
      <c r="N207" s="3">
        <v>0</v>
      </c>
      <c r="O207" s="3">
        <v>0</v>
      </c>
      <c r="P207" s="2">
        <f t="shared" si="13"/>
        <v>5</v>
      </c>
      <c r="R207" s="3" t="s">
        <v>28</v>
      </c>
      <c r="S207" s="3">
        <v>2</v>
      </c>
      <c r="T207" s="3" t="s">
        <v>4</v>
      </c>
      <c r="U207" s="3">
        <v>8</v>
      </c>
      <c r="V207" s="3">
        <v>5</v>
      </c>
      <c r="W207" s="3">
        <v>1</v>
      </c>
      <c r="X207" s="2">
        <f t="shared" si="14"/>
        <v>13</v>
      </c>
      <c r="Z207" s="3" t="s">
        <v>37</v>
      </c>
      <c r="AA207" s="3">
        <v>200</v>
      </c>
      <c r="AB207" s="3" t="s">
        <v>6</v>
      </c>
      <c r="AC207" s="3">
        <v>12</v>
      </c>
      <c r="AD207" s="3">
        <v>18</v>
      </c>
      <c r="AE207" s="3">
        <v>1</v>
      </c>
      <c r="AF207" s="2">
        <f t="shared" si="15"/>
        <v>30</v>
      </c>
    </row>
    <row r="208" spans="2:32" x14ac:dyDescent="0.2">
      <c r="B208" s="3">
        <v>5865</v>
      </c>
      <c r="C208" s="3">
        <v>86</v>
      </c>
      <c r="D208" s="3" t="s">
        <v>1</v>
      </c>
      <c r="E208" s="3">
        <v>2</v>
      </c>
      <c r="F208" s="3">
        <v>2</v>
      </c>
      <c r="G208" s="3">
        <v>1</v>
      </c>
      <c r="H208" s="2">
        <f t="shared" si="12"/>
        <v>4</v>
      </c>
      <c r="J208" s="3" t="s">
        <v>41</v>
      </c>
      <c r="K208" s="3">
        <v>275</v>
      </c>
      <c r="L208" s="3" t="s">
        <v>4</v>
      </c>
      <c r="M208" s="3">
        <v>5</v>
      </c>
      <c r="N208" s="3">
        <v>2</v>
      </c>
      <c r="O208" s="3">
        <v>1</v>
      </c>
      <c r="P208" s="2">
        <f t="shared" si="13"/>
        <v>7</v>
      </c>
      <c r="R208" s="3" t="s">
        <v>25</v>
      </c>
      <c r="S208" s="3">
        <v>171</v>
      </c>
      <c r="T208" s="3" t="s">
        <v>6</v>
      </c>
      <c r="U208" s="3">
        <v>8</v>
      </c>
      <c r="V208" s="3">
        <v>5</v>
      </c>
      <c r="W208" s="3">
        <v>1</v>
      </c>
      <c r="X208" s="2">
        <f t="shared" si="14"/>
        <v>13</v>
      </c>
      <c r="Z208" s="3" t="s">
        <v>37</v>
      </c>
      <c r="AA208" s="3">
        <v>201</v>
      </c>
      <c r="AB208" s="3" t="s">
        <v>6</v>
      </c>
      <c r="AC208" s="3">
        <v>17</v>
      </c>
      <c r="AD208" s="3">
        <v>20</v>
      </c>
      <c r="AE208" s="3">
        <v>1</v>
      </c>
      <c r="AF208" s="2">
        <f t="shared" si="15"/>
        <v>37</v>
      </c>
    </row>
    <row r="209" spans="2:32" x14ac:dyDescent="0.2">
      <c r="B209" s="3">
        <v>5865</v>
      </c>
      <c r="C209" s="3">
        <v>87</v>
      </c>
      <c r="D209" s="3" t="s">
        <v>1</v>
      </c>
      <c r="E209" s="3">
        <v>2</v>
      </c>
      <c r="F209" s="3">
        <v>2</v>
      </c>
      <c r="G209" s="3">
        <v>1</v>
      </c>
      <c r="H209" s="2">
        <f t="shared" si="12"/>
        <v>4</v>
      </c>
      <c r="J209" s="3" t="s">
        <v>39</v>
      </c>
      <c r="K209" s="3">
        <v>3</v>
      </c>
      <c r="L209" s="3" t="s">
        <v>4</v>
      </c>
      <c r="M209" s="3">
        <v>5</v>
      </c>
      <c r="N209" s="3">
        <v>3</v>
      </c>
      <c r="O209" s="3">
        <v>1</v>
      </c>
      <c r="P209" s="2">
        <f t="shared" si="13"/>
        <v>8</v>
      </c>
      <c r="R209" s="3" t="s">
        <v>30</v>
      </c>
      <c r="S209" s="3">
        <v>183</v>
      </c>
      <c r="T209" s="3" t="s">
        <v>6</v>
      </c>
      <c r="U209" s="3">
        <v>8</v>
      </c>
      <c r="V209" s="3">
        <v>5</v>
      </c>
      <c r="W209" s="3">
        <v>1</v>
      </c>
      <c r="X209" s="2">
        <f t="shared" si="14"/>
        <v>13</v>
      </c>
      <c r="Z209" s="3" t="s">
        <v>37</v>
      </c>
      <c r="AA209" s="3">
        <v>202</v>
      </c>
      <c r="AB209" s="3" t="s">
        <v>6</v>
      </c>
      <c r="AC209" s="3">
        <v>8</v>
      </c>
      <c r="AD209" s="3">
        <v>17</v>
      </c>
      <c r="AE209" s="3">
        <v>1</v>
      </c>
      <c r="AF209" s="2">
        <f t="shared" si="15"/>
        <v>25</v>
      </c>
    </row>
    <row r="210" spans="2:32" x14ac:dyDescent="0.2">
      <c r="B210" s="3">
        <v>5865</v>
      </c>
      <c r="C210" s="3">
        <v>90</v>
      </c>
      <c r="D210" s="3" t="s">
        <v>1</v>
      </c>
      <c r="E210" s="3">
        <v>2</v>
      </c>
      <c r="F210" s="3">
        <v>2</v>
      </c>
      <c r="G210" s="3">
        <v>1</v>
      </c>
      <c r="H210" s="2">
        <f t="shared" si="12"/>
        <v>4</v>
      </c>
      <c r="J210" s="3" t="s">
        <v>40</v>
      </c>
      <c r="K210" s="3">
        <v>126</v>
      </c>
      <c r="L210" s="3" t="s">
        <v>6</v>
      </c>
      <c r="M210" s="3">
        <v>5</v>
      </c>
      <c r="N210" s="3">
        <v>3</v>
      </c>
      <c r="O210" s="3">
        <v>0</v>
      </c>
      <c r="P210" s="2">
        <f t="shared" si="13"/>
        <v>8</v>
      </c>
      <c r="R210" s="3" t="s">
        <v>26</v>
      </c>
      <c r="S210" s="3">
        <v>255</v>
      </c>
      <c r="T210" s="3" t="s">
        <v>5</v>
      </c>
      <c r="U210" s="3">
        <v>8</v>
      </c>
      <c r="V210" s="3">
        <v>5</v>
      </c>
      <c r="W210" s="3">
        <v>1</v>
      </c>
      <c r="X210" s="2">
        <f t="shared" si="14"/>
        <v>13</v>
      </c>
      <c r="Z210" s="3" t="s">
        <v>37</v>
      </c>
      <c r="AA210" s="3">
        <v>203</v>
      </c>
      <c r="AB210" s="3" t="s">
        <v>6</v>
      </c>
      <c r="AC210" s="3">
        <v>14</v>
      </c>
      <c r="AD210" s="3">
        <v>16</v>
      </c>
      <c r="AE210" s="3">
        <v>1</v>
      </c>
      <c r="AF210" s="2">
        <f t="shared" si="15"/>
        <v>30</v>
      </c>
    </row>
    <row r="211" spans="2:32" x14ac:dyDescent="0.2">
      <c r="B211" s="3">
        <v>5865</v>
      </c>
      <c r="C211" s="3">
        <v>91</v>
      </c>
      <c r="D211" s="3" t="s">
        <v>1</v>
      </c>
      <c r="E211" s="3">
        <v>2</v>
      </c>
      <c r="F211" s="3">
        <v>2</v>
      </c>
      <c r="G211" s="3">
        <v>1</v>
      </c>
      <c r="H211" s="2">
        <f t="shared" si="12"/>
        <v>4</v>
      </c>
      <c r="J211" s="3" t="s">
        <v>40</v>
      </c>
      <c r="K211" s="3">
        <v>169</v>
      </c>
      <c r="L211" s="3" t="s">
        <v>4</v>
      </c>
      <c r="M211" s="3">
        <v>5</v>
      </c>
      <c r="N211" s="3">
        <v>3</v>
      </c>
      <c r="O211" s="3">
        <v>1</v>
      </c>
      <c r="P211" s="2">
        <f t="shared" si="13"/>
        <v>8</v>
      </c>
      <c r="R211" s="3" t="s">
        <v>28</v>
      </c>
      <c r="S211" s="3">
        <v>37</v>
      </c>
      <c r="T211" s="3" t="s">
        <v>4</v>
      </c>
      <c r="U211" s="3">
        <v>8</v>
      </c>
      <c r="V211" s="3">
        <v>6</v>
      </c>
      <c r="W211" s="3">
        <v>1</v>
      </c>
      <c r="X211" s="2">
        <f t="shared" si="14"/>
        <v>14</v>
      </c>
      <c r="Z211" s="3" t="s">
        <v>37</v>
      </c>
      <c r="AA211" s="3">
        <v>204</v>
      </c>
      <c r="AB211" s="3" t="s">
        <v>6</v>
      </c>
      <c r="AC211" s="3">
        <v>4</v>
      </c>
      <c r="AD211" s="3">
        <v>4</v>
      </c>
      <c r="AE211" s="3">
        <v>1</v>
      </c>
      <c r="AF211" s="2">
        <f t="shared" si="15"/>
        <v>8</v>
      </c>
    </row>
    <row r="212" spans="2:32" x14ac:dyDescent="0.2">
      <c r="B212" s="3">
        <v>5865</v>
      </c>
      <c r="C212" s="3">
        <v>92</v>
      </c>
      <c r="D212" s="3" t="s">
        <v>1</v>
      </c>
      <c r="E212" s="3">
        <v>2</v>
      </c>
      <c r="F212" s="3">
        <v>2</v>
      </c>
      <c r="G212" s="3">
        <v>0</v>
      </c>
      <c r="H212" s="2">
        <f t="shared" si="12"/>
        <v>4</v>
      </c>
      <c r="J212" s="3" t="s">
        <v>41</v>
      </c>
      <c r="K212" s="3">
        <v>206</v>
      </c>
      <c r="L212" s="3" t="s">
        <v>6</v>
      </c>
      <c r="M212" s="3">
        <v>5</v>
      </c>
      <c r="N212" s="3">
        <v>3</v>
      </c>
      <c r="O212" s="3">
        <v>1</v>
      </c>
      <c r="P212" s="2">
        <f t="shared" si="13"/>
        <v>8</v>
      </c>
      <c r="R212" s="3" t="s">
        <v>29</v>
      </c>
      <c r="S212" s="3">
        <v>136</v>
      </c>
      <c r="T212" s="3" t="s">
        <v>6</v>
      </c>
      <c r="U212" s="3">
        <v>8</v>
      </c>
      <c r="V212" s="3">
        <v>6</v>
      </c>
      <c r="W212" s="3">
        <v>1</v>
      </c>
      <c r="X212" s="2">
        <f t="shared" si="14"/>
        <v>14</v>
      </c>
      <c r="Z212" s="3" t="s">
        <v>37</v>
      </c>
      <c r="AA212" s="3">
        <v>205</v>
      </c>
      <c r="AB212" s="3" t="s">
        <v>6</v>
      </c>
      <c r="AC212" s="3">
        <v>12</v>
      </c>
      <c r="AD212" s="3">
        <v>18</v>
      </c>
      <c r="AE212" s="3">
        <v>1</v>
      </c>
      <c r="AF212" s="2">
        <f t="shared" si="15"/>
        <v>30</v>
      </c>
    </row>
    <row r="213" spans="2:32" x14ac:dyDescent="0.2">
      <c r="B213" s="3">
        <v>5865</v>
      </c>
      <c r="C213" s="3">
        <v>105</v>
      </c>
      <c r="D213" s="3" t="s">
        <v>2</v>
      </c>
      <c r="E213" s="3">
        <v>2</v>
      </c>
      <c r="F213" s="3">
        <v>2</v>
      </c>
      <c r="G213" s="3">
        <v>0</v>
      </c>
      <c r="H213" s="2">
        <f t="shared" si="12"/>
        <v>4</v>
      </c>
      <c r="J213" s="3" t="s">
        <v>41</v>
      </c>
      <c r="K213" s="3">
        <v>210</v>
      </c>
      <c r="L213" s="3" t="s">
        <v>6</v>
      </c>
      <c r="M213" s="3">
        <v>5</v>
      </c>
      <c r="N213" s="3">
        <v>3</v>
      </c>
      <c r="O213" s="3">
        <v>1</v>
      </c>
      <c r="P213" s="2">
        <f t="shared" si="13"/>
        <v>8</v>
      </c>
      <c r="R213" s="3" t="s">
        <v>26</v>
      </c>
      <c r="S213" s="3">
        <v>148</v>
      </c>
      <c r="T213" s="3" t="s">
        <v>6</v>
      </c>
      <c r="U213" s="3">
        <v>8</v>
      </c>
      <c r="V213" s="3">
        <v>6</v>
      </c>
      <c r="W213" s="3">
        <v>1</v>
      </c>
      <c r="X213" s="2">
        <f t="shared" si="14"/>
        <v>14</v>
      </c>
      <c r="Z213" s="3" t="s">
        <v>37</v>
      </c>
      <c r="AA213" s="3">
        <v>206</v>
      </c>
      <c r="AB213" s="3" t="s">
        <v>6</v>
      </c>
      <c r="AC213" s="3">
        <v>10</v>
      </c>
      <c r="AD213" s="3">
        <v>6</v>
      </c>
      <c r="AE213" s="3">
        <v>1</v>
      </c>
      <c r="AF213" s="2">
        <f t="shared" si="15"/>
        <v>16</v>
      </c>
    </row>
    <row r="214" spans="2:32" x14ac:dyDescent="0.2">
      <c r="B214" s="3">
        <v>5865</v>
      </c>
      <c r="C214" s="3">
        <v>107</v>
      </c>
      <c r="D214" s="3" t="s">
        <v>2</v>
      </c>
      <c r="E214" s="3">
        <v>2</v>
      </c>
      <c r="F214" s="3">
        <v>2</v>
      </c>
      <c r="G214" s="3">
        <v>1</v>
      </c>
      <c r="H214" s="2">
        <f t="shared" si="12"/>
        <v>4</v>
      </c>
      <c r="J214" s="3" t="s">
        <v>41</v>
      </c>
      <c r="K214" s="3">
        <v>230</v>
      </c>
      <c r="L214" s="3" t="s">
        <v>6</v>
      </c>
      <c r="M214" s="3">
        <v>5</v>
      </c>
      <c r="N214" s="3">
        <v>3</v>
      </c>
      <c r="O214" s="3">
        <v>1</v>
      </c>
      <c r="P214" s="2">
        <f t="shared" si="13"/>
        <v>8</v>
      </c>
      <c r="R214" s="3" t="s">
        <v>30</v>
      </c>
      <c r="S214" s="3">
        <v>177</v>
      </c>
      <c r="T214" s="3" t="s">
        <v>6</v>
      </c>
      <c r="U214" s="3">
        <v>8</v>
      </c>
      <c r="V214" s="3">
        <v>6</v>
      </c>
      <c r="W214" s="3">
        <v>1</v>
      </c>
      <c r="X214" s="2">
        <f t="shared" si="14"/>
        <v>14</v>
      </c>
      <c r="Z214" s="3" t="s">
        <v>37</v>
      </c>
      <c r="AA214" s="3">
        <v>207</v>
      </c>
      <c r="AB214" s="3" t="s">
        <v>6</v>
      </c>
      <c r="AC214" s="3">
        <v>6</v>
      </c>
      <c r="AD214" s="3">
        <v>8</v>
      </c>
      <c r="AE214" s="3">
        <v>1</v>
      </c>
      <c r="AF214" s="2">
        <f t="shared" si="15"/>
        <v>14</v>
      </c>
    </row>
    <row r="215" spans="2:32" x14ac:dyDescent="0.2">
      <c r="B215" s="3">
        <v>5865</v>
      </c>
      <c r="C215" s="3">
        <v>119</v>
      </c>
      <c r="D215" s="3" t="s">
        <v>2</v>
      </c>
      <c r="E215" s="3">
        <v>2</v>
      </c>
      <c r="F215" s="3">
        <v>2</v>
      </c>
      <c r="G215" s="3">
        <v>0</v>
      </c>
      <c r="H215" s="2">
        <f t="shared" si="12"/>
        <v>4</v>
      </c>
      <c r="J215" s="3" t="s">
        <v>41</v>
      </c>
      <c r="K215" s="3">
        <v>245</v>
      </c>
      <c r="L215" s="3" t="s">
        <v>5</v>
      </c>
      <c r="M215" s="3">
        <v>5</v>
      </c>
      <c r="N215" s="3">
        <v>3</v>
      </c>
      <c r="O215" s="3">
        <v>1</v>
      </c>
      <c r="P215" s="2">
        <f t="shared" si="13"/>
        <v>8</v>
      </c>
      <c r="R215" s="3" t="s">
        <v>28</v>
      </c>
      <c r="S215" s="3">
        <v>204</v>
      </c>
      <c r="T215" s="3" t="s">
        <v>5</v>
      </c>
      <c r="U215" s="3">
        <v>8</v>
      </c>
      <c r="V215" s="3">
        <v>6</v>
      </c>
      <c r="W215" s="3">
        <v>1</v>
      </c>
      <c r="X215" s="2">
        <f t="shared" si="14"/>
        <v>14</v>
      </c>
      <c r="Z215" s="3" t="s">
        <v>37</v>
      </c>
      <c r="AA215" s="3">
        <v>208</v>
      </c>
      <c r="AB215" s="3" t="s">
        <v>6</v>
      </c>
      <c r="AC215" s="3">
        <v>8</v>
      </c>
      <c r="AD215" s="3">
        <v>12</v>
      </c>
      <c r="AE215" s="3">
        <v>1</v>
      </c>
      <c r="AF215" s="2">
        <f t="shared" si="15"/>
        <v>20</v>
      </c>
    </row>
    <row r="216" spans="2:32" x14ac:dyDescent="0.2">
      <c r="B216" s="3">
        <v>5865</v>
      </c>
      <c r="C216" s="3">
        <v>127</v>
      </c>
      <c r="D216" s="3" t="s">
        <v>2</v>
      </c>
      <c r="E216" s="3">
        <v>2</v>
      </c>
      <c r="F216" s="3">
        <v>2</v>
      </c>
      <c r="G216" s="3">
        <v>0</v>
      </c>
      <c r="H216" s="2">
        <f t="shared" si="12"/>
        <v>4</v>
      </c>
      <c r="J216" s="3" t="s">
        <v>39</v>
      </c>
      <c r="K216" s="3">
        <v>77</v>
      </c>
      <c r="L216" s="3" t="s">
        <v>6</v>
      </c>
      <c r="M216" s="3">
        <v>5</v>
      </c>
      <c r="N216" s="3">
        <v>4</v>
      </c>
      <c r="O216" s="3">
        <v>0</v>
      </c>
      <c r="P216" s="2">
        <f t="shared" si="13"/>
        <v>9</v>
      </c>
      <c r="R216" s="3" t="s">
        <v>25</v>
      </c>
      <c r="S216" s="3">
        <v>70</v>
      </c>
      <c r="T216" s="3" t="s">
        <v>4</v>
      </c>
      <c r="U216" s="3">
        <v>8</v>
      </c>
      <c r="V216" s="3">
        <v>7</v>
      </c>
      <c r="W216" s="3">
        <v>1</v>
      </c>
      <c r="X216" s="2">
        <f t="shared" si="14"/>
        <v>15</v>
      </c>
      <c r="Z216" s="3" t="s">
        <v>37</v>
      </c>
      <c r="AA216" s="3">
        <v>209</v>
      </c>
      <c r="AB216" s="3" t="s">
        <v>6</v>
      </c>
      <c r="AC216" s="3">
        <v>4</v>
      </c>
      <c r="AD216" s="3">
        <v>7</v>
      </c>
      <c r="AE216" s="3">
        <v>1</v>
      </c>
      <c r="AF216" s="2">
        <f t="shared" si="15"/>
        <v>11</v>
      </c>
    </row>
    <row r="217" spans="2:32" x14ac:dyDescent="0.2">
      <c r="B217" s="3">
        <v>5865</v>
      </c>
      <c r="C217" s="3">
        <v>128</v>
      </c>
      <c r="D217" s="3" t="s">
        <v>2</v>
      </c>
      <c r="E217" s="3">
        <v>2</v>
      </c>
      <c r="F217" s="3">
        <v>2</v>
      </c>
      <c r="G217" s="3">
        <v>1</v>
      </c>
      <c r="H217" s="2">
        <f t="shared" si="12"/>
        <v>4</v>
      </c>
      <c r="J217" s="3" t="s">
        <v>40</v>
      </c>
      <c r="K217" s="3">
        <v>97</v>
      </c>
      <c r="L217" s="3" t="s">
        <v>6</v>
      </c>
      <c r="M217" s="3">
        <v>5</v>
      </c>
      <c r="N217" s="3">
        <v>4</v>
      </c>
      <c r="O217" s="3">
        <v>1</v>
      </c>
      <c r="P217" s="2">
        <f t="shared" si="13"/>
        <v>9</v>
      </c>
      <c r="R217" s="3" t="s">
        <v>29</v>
      </c>
      <c r="S217" s="3">
        <v>137</v>
      </c>
      <c r="T217" s="3" t="s">
        <v>6</v>
      </c>
      <c r="U217" s="3">
        <v>8</v>
      </c>
      <c r="V217" s="3">
        <v>7</v>
      </c>
      <c r="W217" s="3">
        <v>1</v>
      </c>
      <c r="X217" s="2">
        <f t="shared" si="14"/>
        <v>15</v>
      </c>
      <c r="Z217" s="3" t="s">
        <v>37</v>
      </c>
      <c r="AA217" s="3">
        <v>210</v>
      </c>
      <c r="AB217" s="3" t="s">
        <v>6</v>
      </c>
      <c r="AC217" s="3">
        <v>6</v>
      </c>
      <c r="AD217" s="3">
        <v>10</v>
      </c>
      <c r="AE217" s="3">
        <v>1</v>
      </c>
      <c r="AF217" s="2">
        <f t="shared" si="15"/>
        <v>16</v>
      </c>
    </row>
    <row r="218" spans="2:32" x14ac:dyDescent="0.2">
      <c r="B218" s="3">
        <v>5865</v>
      </c>
      <c r="C218" s="3">
        <v>153</v>
      </c>
      <c r="D218" s="3" t="s">
        <v>2</v>
      </c>
      <c r="E218" s="3">
        <v>2</v>
      </c>
      <c r="F218" s="3">
        <v>2</v>
      </c>
      <c r="G218" s="3">
        <v>1</v>
      </c>
      <c r="H218" s="2">
        <f t="shared" si="12"/>
        <v>4</v>
      </c>
      <c r="J218" s="3" t="s">
        <v>40</v>
      </c>
      <c r="K218" s="3">
        <v>113</v>
      </c>
      <c r="L218" s="3" t="s">
        <v>6</v>
      </c>
      <c r="M218" s="3">
        <v>5</v>
      </c>
      <c r="N218" s="3">
        <v>4</v>
      </c>
      <c r="O218" s="3">
        <v>1</v>
      </c>
      <c r="P218" s="2">
        <f t="shared" si="13"/>
        <v>9</v>
      </c>
      <c r="R218" s="3" t="s">
        <v>25</v>
      </c>
      <c r="S218" s="3">
        <v>166</v>
      </c>
      <c r="T218" s="3" t="s">
        <v>6</v>
      </c>
      <c r="U218" s="3">
        <v>8</v>
      </c>
      <c r="V218" s="3">
        <v>7</v>
      </c>
      <c r="W218" s="3">
        <v>1</v>
      </c>
      <c r="X218" s="2">
        <f t="shared" si="14"/>
        <v>15</v>
      </c>
      <c r="Z218" s="3" t="s">
        <v>37</v>
      </c>
      <c r="AA218" s="3">
        <v>211</v>
      </c>
      <c r="AB218" s="3" t="s">
        <v>6</v>
      </c>
      <c r="AC218" s="3">
        <v>5</v>
      </c>
      <c r="AD218" s="3">
        <v>7</v>
      </c>
      <c r="AE218" s="3">
        <v>1</v>
      </c>
      <c r="AF218" s="2">
        <f t="shared" si="15"/>
        <v>12</v>
      </c>
    </row>
    <row r="219" spans="2:32" x14ac:dyDescent="0.2">
      <c r="B219" s="3">
        <v>5865</v>
      </c>
      <c r="C219" s="3">
        <v>158</v>
      </c>
      <c r="D219" s="3" t="s">
        <v>2</v>
      </c>
      <c r="E219" s="3">
        <v>2</v>
      </c>
      <c r="F219" s="3">
        <v>2</v>
      </c>
      <c r="G219" s="3">
        <v>0</v>
      </c>
      <c r="H219" s="2">
        <f t="shared" si="12"/>
        <v>4</v>
      </c>
      <c r="J219" s="3" t="s">
        <v>41</v>
      </c>
      <c r="K219" s="3">
        <v>301</v>
      </c>
      <c r="L219" s="3" t="s">
        <v>4</v>
      </c>
      <c r="M219" s="3">
        <v>5</v>
      </c>
      <c r="N219" s="3">
        <v>4</v>
      </c>
      <c r="O219" s="3">
        <v>1</v>
      </c>
      <c r="P219" s="2">
        <f t="shared" si="13"/>
        <v>9</v>
      </c>
      <c r="R219" s="3" t="s">
        <v>28</v>
      </c>
      <c r="S219" s="3">
        <v>1</v>
      </c>
      <c r="T219" s="3" t="s">
        <v>4</v>
      </c>
      <c r="U219" s="3">
        <v>8</v>
      </c>
      <c r="V219" s="3">
        <v>8</v>
      </c>
      <c r="W219" s="3">
        <v>1</v>
      </c>
      <c r="X219" s="2">
        <f t="shared" si="14"/>
        <v>16</v>
      </c>
      <c r="Z219" s="3" t="s">
        <v>37</v>
      </c>
      <c r="AA219" s="3">
        <v>212</v>
      </c>
      <c r="AB219" s="3" t="s">
        <v>6</v>
      </c>
      <c r="AC219" s="3">
        <v>14</v>
      </c>
      <c r="AD219" s="3">
        <v>17</v>
      </c>
      <c r="AE219" s="3">
        <v>1</v>
      </c>
      <c r="AF219" s="2">
        <f t="shared" si="15"/>
        <v>31</v>
      </c>
    </row>
    <row r="220" spans="2:32" x14ac:dyDescent="0.2">
      <c r="B220" s="3">
        <v>5865</v>
      </c>
      <c r="C220" s="3">
        <v>164</v>
      </c>
      <c r="D220" s="3" t="s">
        <v>2</v>
      </c>
      <c r="E220" s="3">
        <v>2</v>
      </c>
      <c r="F220" s="3">
        <v>2</v>
      </c>
      <c r="G220" s="3">
        <v>0</v>
      </c>
      <c r="H220" s="2">
        <f t="shared" si="12"/>
        <v>4</v>
      </c>
      <c r="J220" s="3" t="s">
        <v>39</v>
      </c>
      <c r="K220" s="3">
        <v>28</v>
      </c>
      <c r="L220" s="3" t="s">
        <v>6</v>
      </c>
      <c r="M220" s="3">
        <v>5</v>
      </c>
      <c r="N220" s="3">
        <v>5</v>
      </c>
      <c r="O220" s="3">
        <v>1</v>
      </c>
      <c r="P220" s="2">
        <f t="shared" si="13"/>
        <v>10</v>
      </c>
      <c r="R220" s="3" t="s">
        <v>28</v>
      </c>
      <c r="S220" s="3">
        <v>32</v>
      </c>
      <c r="T220" s="3" t="s">
        <v>4</v>
      </c>
      <c r="U220" s="3">
        <v>8</v>
      </c>
      <c r="V220" s="3">
        <v>8</v>
      </c>
      <c r="W220" s="3">
        <v>1</v>
      </c>
      <c r="X220" s="2">
        <f t="shared" si="14"/>
        <v>16</v>
      </c>
      <c r="Z220" s="3" t="s">
        <v>37</v>
      </c>
      <c r="AA220" s="3">
        <v>213</v>
      </c>
      <c r="AB220" s="3" t="s">
        <v>6</v>
      </c>
      <c r="AC220" s="3">
        <v>6</v>
      </c>
      <c r="AD220" s="3">
        <v>8</v>
      </c>
      <c r="AE220" s="3">
        <v>1</v>
      </c>
      <c r="AF220" s="2">
        <f t="shared" si="15"/>
        <v>14</v>
      </c>
    </row>
    <row r="221" spans="2:32" x14ac:dyDescent="0.2">
      <c r="B221" s="3">
        <v>5865</v>
      </c>
      <c r="C221" s="3">
        <v>180</v>
      </c>
      <c r="D221" s="3" t="s">
        <v>2</v>
      </c>
      <c r="E221" s="3">
        <v>2</v>
      </c>
      <c r="F221" s="3">
        <v>2</v>
      </c>
      <c r="G221" s="3">
        <v>0</v>
      </c>
      <c r="H221" s="2">
        <f t="shared" si="12"/>
        <v>4</v>
      </c>
      <c r="J221" s="3" t="s">
        <v>40</v>
      </c>
      <c r="K221" s="3">
        <v>184</v>
      </c>
      <c r="L221" s="3" t="s">
        <v>4</v>
      </c>
      <c r="M221" s="3">
        <v>5</v>
      </c>
      <c r="N221" s="3">
        <v>5</v>
      </c>
      <c r="O221" s="3">
        <v>1</v>
      </c>
      <c r="P221" s="2">
        <f t="shared" si="13"/>
        <v>10</v>
      </c>
      <c r="R221" s="3" t="s">
        <v>28</v>
      </c>
      <c r="S221" s="3">
        <v>106</v>
      </c>
      <c r="T221" s="3" t="s">
        <v>6</v>
      </c>
      <c r="U221" s="3">
        <v>8</v>
      </c>
      <c r="V221" s="3">
        <v>8</v>
      </c>
      <c r="W221" s="3">
        <v>1</v>
      </c>
      <c r="X221" s="2">
        <f t="shared" si="14"/>
        <v>16</v>
      </c>
      <c r="Z221" s="3" t="s">
        <v>37</v>
      </c>
      <c r="AA221" s="3">
        <v>214</v>
      </c>
      <c r="AB221" s="3" t="s">
        <v>6</v>
      </c>
      <c r="AC221" s="3">
        <v>2</v>
      </c>
      <c r="AD221" s="3">
        <v>5</v>
      </c>
      <c r="AE221" s="3">
        <v>1</v>
      </c>
      <c r="AF221" s="2">
        <f t="shared" si="15"/>
        <v>7</v>
      </c>
    </row>
    <row r="222" spans="2:32" x14ac:dyDescent="0.2">
      <c r="B222" s="3">
        <v>5863</v>
      </c>
      <c r="C222" s="3">
        <v>207</v>
      </c>
      <c r="D222" s="3" t="s">
        <v>3</v>
      </c>
      <c r="E222" s="3">
        <v>2</v>
      </c>
      <c r="F222" s="3">
        <v>2</v>
      </c>
      <c r="G222" s="3">
        <v>0</v>
      </c>
      <c r="H222" s="2">
        <f t="shared" si="12"/>
        <v>4</v>
      </c>
      <c r="J222" s="3" t="s">
        <v>41</v>
      </c>
      <c r="K222" s="3">
        <v>188</v>
      </c>
      <c r="L222" s="3" t="s">
        <v>6</v>
      </c>
      <c r="M222" s="3">
        <v>5</v>
      </c>
      <c r="N222" s="3">
        <v>5</v>
      </c>
      <c r="O222" s="3">
        <v>1</v>
      </c>
      <c r="P222" s="2">
        <f t="shared" si="13"/>
        <v>10</v>
      </c>
      <c r="R222" s="3" t="s">
        <v>26</v>
      </c>
      <c r="S222" s="3">
        <v>44</v>
      </c>
      <c r="T222" s="3" t="s">
        <v>4</v>
      </c>
      <c r="U222" s="3">
        <v>8</v>
      </c>
      <c r="V222" s="3">
        <v>9</v>
      </c>
      <c r="W222" s="3">
        <v>1</v>
      </c>
      <c r="X222" s="2">
        <f t="shared" si="14"/>
        <v>17</v>
      </c>
      <c r="Z222" s="3" t="s">
        <v>37</v>
      </c>
      <c r="AA222" s="3">
        <v>215</v>
      </c>
      <c r="AB222" s="3" t="s">
        <v>6</v>
      </c>
      <c r="AC222" s="3">
        <v>2</v>
      </c>
      <c r="AD222" s="3">
        <v>6</v>
      </c>
      <c r="AE222" s="3">
        <v>1</v>
      </c>
      <c r="AF222" s="2">
        <f t="shared" si="15"/>
        <v>8</v>
      </c>
    </row>
    <row r="223" spans="2:32" x14ac:dyDescent="0.2">
      <c r="B223" s="3">
        <v>5863</v>
      </c>
      <c r="C223" s="3">
        <v>213</v>
      </c>
      <c r="D223" s="3" t="s">
        <v>3</v>
      </c>
      <c r="E223" s="3">
        <v>2</v>
      </c>
      <c r="F223" s="3">
        <v>2</v>
      </c>
      <c r="G223" s="3">
        <v>0</v>
      </c>
      <c r="H223" s="2">
        <f t="shared" si="12"/>
        <v>4</v>
      </c>
      <c r="J223" s="3" t="s">
        <v>41</v>
      </c>
      <c r="K223" s="3">
        <v>254</v>
      </c>
      <c r="L223" s="3" t="s">
        <v>5</v>
      </c>
      <c r="M223" s="3">
        <v>5</v>
      </c>
      <c r="N223" s="3">
        <v>5</v>
      </c>
      <c r="O223" s="3">
        <v>1</v>
      </c>
      <c r="P223" s="2">
        <f t="shared" si="13"/>
        <v>10</v>
      </c>
      <c r="R223" s="3" t="s">
        <v>28</v>
      </c>
      <c r="S223" s="3">
        <v>114</v>
      </c>
      <c r="T223" s="3" t="s">
        <v>6</v>
      </c>
      <c r="U223" s="3">
        <v>8</v>
      </c>
      <c r="V223" s="3">
        <v>9</v>
      </c>
      <c r="W223" s="3">
        <v>1</v>
      </c>
      <c r="X223" s="2">
        <f t="shared" si="14"/>
        <v>17</v>
      </c>
      <c r="Z223" s="3" t="s">
        <v>37</v>
      </c>
      <c r="AA223" s="3">
        <v>217</v>
      </c>
      <c r="AB223" s="3" t="s">
        <v>6</v>
      </c>
      <c r="AC223" s="3">
        <v>18</v>
      </c>
      <c r="AD223" s="3">
        <v>29</v>
      </c>
      <c r="AE223" s="3">
        <v>1</v>
      </c>
      <c r="AF223" s="2">
        <f t="shared" si="15"/>
        <v>47</v>
      </c>
    </row>
    <row r="224" spans="2:32" x14ac:dyDescent="0.2">
      <c r="B224" s="3">
        <v>5863</v>
      </c>
      <c r="C224" s="3">
        <v>222</v>
      </c>
      <c r="D224" s="3" t="s">
        <v>3</v>
      </c>
      <c r="E224" s="3">
        <v>2</v>
      </c>
      <c r="F224" s="3">
        <v>2</v>
      </c>
      <c r="G224" s="3">
        <v>0</v>
      </c>
      <c r="H224" s="2">
        <f t="shared" si="12"/>
        <v>4</v>
      </c>
      <c r="J224" s="3" t="s">
        <v>41</v>
      </c>
      <c r="K224" s="3">
        <v>285</v>
      </c>
      <c r="L224" s="3" t="s">
        <v>4</v>
      </c>
      <c r="M224" s="3">
        <v>5</v>
      </c>
      <c r="N224" s="3">
        <v>5</v>
      </c>
      <c r="O224" s="3">
        <v>1</v>
      </c>
      <c r="P224" s="2">
        <f t="shared" si="13"/>
        <v>10</v>
      </c>
      <c r="R224" s="3" t="s">
        <v>27</v>
      </c>
      <c r="S224" s="3">
        <v>284</v>
      </c>
      <c r="T224" s="3" t="s">
        <v>5</v>
      </c>
      <c r="U224" s="3">
        <v>8</v>
      </c>
      <c r="V224" s="3">
        <v>9</v>
      </c>
      <c r="W224" s="3">
        <v>1</v>
      </c>
      <c r="X224" s="2">
        <f t="shared" si="14"/>
        <v>17</v>
      </c>
      <c r="Z224" s="3" t="s">
        <v>37</v>
      </c>
      <c r="AA224" s="3">
        <v>218</v>
      </c>
      <c r="AB224" s="3" t="s">
        <v>6</v>
      </c>
      <c r="AC224" s="3">
        <v>30</v>
      </c>
      <c r="AD224" s="3">
        <v>16</v>
      </c>
      <c r="AE224" s="3">
        <v>1</v>
      </c>
      <c r="AF224" s="2">
        <f t="shared" si="15"/>
        <v>46</v>
      </c>
    </row>
    <row r="225" spans="2:32" x14ac:dyDescent="0.2">
      <c r="B225" s="3">
        <v>5863</v>
      </c>
      <c r="C225" s="3">
        <v>226</v>
      </c>
      <c r="D225" s="3" t="s">
        <v>3</v>
      </c>
      <c r="E225" s="3">
        <v>2</v>
      </c>
      <c r="F225" s="3">
        <v>2</v>
      </c>
      <c r="G225" s="3">
        <v>0</v>
      </c>
      <c r="H225" s="2">
        <f t="shared" si="12"/>
        <v>4</v>
      </c>
      <c r="J225" s="3" t="s">
        <v>41</v>
      </c>
      <c r="K225" s="3">
        <v>293</v>
      </c>
      <c r="L225" s="3" t="s">
        <v>4</v>
      </c>
      <c r="M225" s="3">
        <v>5</v>
      </c>
      <c r="N225" s="3">
        <v>5</v>
      </c>
      <c r="O225" s="3">
        <v>1</v>
      </c>
      <c r="P225" s="2">
        <f t="shared" si="13"/>
        <v>10</v>
      </c>
      <c r="R225" s="3" t="s">
        <v>29</v>
      </c>
      <c r="S225" s="3">
        <v>42</v>
      </c>
      <c r="T225" s="3" t="s">
        <v>4</v>
      </c>
      <c r="U225" s="3">
        <v>8</v>
      </c>
      <c r="V225" s="3">
        <v>11</v>
      </c>
      <c r="W225" s="3">
        <v>1</v>
      </c>
      <c r="X225" s="2">
        <f t="shared" si="14"/>
        <v>19</v>
      </c>
      <c r="Z225" s="3" t="s">
        <v>37</v>
      </c>
      <c r="AA225" s="3">
        <v>219</v>
      </c>
      <c r="AB225" s="3" t="s">
        <v>6</v>
      </c>
      <c r="AC225" s="3">
        <v>12</v>
      </c>
      <c r="AD225" s="3">
        <v>15</v>
      </c>
      <c r="AE225" s="3">
        <v>1</v>
      </c>
      <c r="AF225" s="2">
        <f t="shared" si="15"/>
        <v>27</v>
      </c>
    </row>
    <row r="226" spans="2:32" x14ac:dyDescent="0.2">
      <c r="B226" s="3">
        <v>5864</v>
      </c>
      <c r="C226" s="3">
        <v>252</v>
      </c>
      <c r="D226" s="3" t="s">
        <v>3</v>
      </c>
      <c r="E226" s="3">
        <v>2</v>
      </c>
      <c r="F226" s="3">
        <v>2</v>
      </c>
      <c r="G226" s="3">
        <v>0</v>
      </c>
      <c r="H226" s="2">
        <f t="shared" si="12"/>
        <v>4</v>
      </c>
      <c r="J226" s="3" t="s">
        <v>41</v>
      </c>
      <c r="K226" s="3">
        <v>294</v>
      </c>
      <c r="L226" s="3" t="s">
        <v>4</v>
      </c>
      <c r="M226" s="3">
        <v>5</v>
      </c>
      <c r="N226" s="3">
        <v>5</v>
      </c>
      <c r="O226" s="3">
        <v>1</v>
      </c>
      <c r="P226" s="2">
        <f t="shared" si="13"/>
        <v>10</v>
      </c>
      <c r="R226" s="3" t="s">
        <v>28</v>
      </c>
      <c r="S226" s="3">
        <v>104</v>
      </c>
      <c r="T226" s="3" t="s">
        <v>6</v>
      </c>
      <c r="U226" s="3">
        <v>8</v>
      </c>
      <c r="V226" s="3">
        <v>11</v>
      </c>
      <c r="W226" s="3">
        <v>1</v>
      </c>
      <c r="X226" s="2">
        <f t="shared" si="14"/>
        <v>19</v>
      </c>
      <c r="Z226" s="3" t="s">
        <v>37</v>
      </c>
      <c r="AA226" s="3">
        <v>220</v>
      </c>
      <c r="AB226" s="3" t="s">
        <v>6</v>
      </c>
      <c r="AC226" s="3">
        <v>8</v>
      </c>
      <c r="AD226" s="3">
        <v>13</v>
      </c>
      <c r="AE226" s="3">
        <v>1</v>
      </c>
      <c r="AF226" s="2">
        <f t="shared" si="15"/>
        <v>21</v>
      </c>
    </row>
    <row r="227" spans="2:32" x14ac:dyDescent="0.2">
      <c r="B227" s="3">
        <v>5864</v>
      </c>
      <c r="C227" s="3">
        <v>257</v>
      </c>
      <c r="D227" s="3" t="s">
        <v>3</v>
      </c>
      <c r="E227" s="3">
        <v>2</v>
      </c>
      <c r="F227" s="3">
        <v>2</v>
      </c>
      <c r="G227" s="3">
        <v>1</v>
      </c>
      <c r="H227" s="2">
        <f t="shared" si="12"/>
        <v>4</v>
      </c>
      <c r="J227" s="3" t="s">
        <v>39</v>
      </c>
      <c r="K227" s="3">
        <v>16</v>
      </c>
      <c r="L227" s="3" t="s">
        <v>4</v>
      </c>
      <c r="M227" s="3">
        <v>5</v>
      </c>
      <c r="N227" s="3">
        <v>6</v>
      </c>
      <c r="O227" s="3">
        <v>1</v>
      </c>
      <c r="P227" s="2">
        <f t="shared" si="13"/>
        <v>11</v>
      </c>
      <c r="R227" s="3" t="s">
        <v>26</v>
      </c>
      <c r="S227" s="3">
        <v>54</v>
      </c>
      <c r="T227" s="3" t="s">
        <v>4</v>
      </c>
      <c r="U227" s="3">
        <v>8</v>
      </c>
      <c r="V227" s="3">
        <v>16</v>
      </c>
      <c r="W227" s="3">
        <v>1</v>
      </c>
      <c r="X227" s="2">
        <f t="shared" si="14"/>
        <v>24</v>
      </c>
      <c r="Z227" s="3" t="s">
        <v>37</v>
      </c>
      <c r="AA227" s="3">
        <v>221</v>
      </c>
      <c r="AB227" s="3" t="s">
        <v>6</v>
      </c>
      <c r="AC227" s="3">
        <v>18</v>
      </c>
      <c r="AD227" s="3">
        <v>18</v>
      </c>
      <c r="AE227" s="3">
        <v>1</v>
      </c>
      <c r="AF227" s="2">
        <f t="shared" si="15"/>
        <v>36</v>
      </c>
    </row>
    <row r="228" spans="2:32" x14ac:dyDescent="0.2">
      <c r="B228" s="3">
        <v>5865</v>
      </c>
      <c r="C228" s="3">
        <v>259</v>
      </c>
      <c r="D228" s="3" t="s">
        <v>3</v>
      </c>
      <c r="E228" s="3">
        <v>2</v>
      </c>
      <c r="F228" s="3">
        <v>2</v>
      </c>
      <c r="G228" s="3">
        <v>1</v>
      </c>
      <c r="H228" s="2">
        <f t="shared" si="12"/>
        <v>4</v>
      </c>
      <c r="J228" s="3" t="s">
        <v>39</v>
      </c>
      <c r="K228" s="3">
        <v>33</v>
      </c>
      <c r="L228" s="3" t="s">
        <v>6</v>
      </c>
      <c r="M228" s="3">
        <v>5</v>
      </c>
      <c r="N228" s="3">
        <v>6</v>
      </c>
      <c r="O228" s="3">
        <v>1</v>
      </c>
      <c r="P228" s="2">
        <f t="shared" si="13"/>
        <v>11</v>
      </c>
      <c r="R228" s="3" t="s">
        <v>25</v>
      </c>
      <c r="S228" s="3">
        <v>66</v>
      </c>
      <c r="T228" s="3" t="s">
        <v>4</v>
      </c>
      <c r="U228" s="3">
        <v>9</v>
      </c>
      <c r="V228" s="3">
        <v>4</v>
      </c>
      <c r="W228" s="3">
        <v>1</v>
      </c>
      <c r="X228" s="2">
        <f t="shared" si="14"/>
        <v>13</v>
      </c>
      <c r="Z228" s="3" t="s">
        <v>37</v>
      </c>
      <c r="AA228" s="3">
        <v>222</v>
      </c>
      <c r="AB228" s="3" t="s">
        <v>6</v>
      </c>
      <c r="AC228" s="3">
        <v>11</v>
      </c>
      <c r="AD228" s="3">
        <v>15</v>
      </c>
      <c r="AE228" s="3">
        <v>1</v>
      </c>
      <c r="AF228" s="2">
        <f t="shared" si="15"/>
        <v>26</v>
      </c>
    </row>
    <row r="229" spans="2:32" x14ac:dyDescent="0.2">
      <c r="B229" s="3">
        <v>5865</v>
      </c>
      <c r="C229" s="3">
        <v>262</v>
      </c>
      <c r="D229" s="3" t="s">
        <v>3</v>
      </c>
      <c r="E229" s="3">
        <v>2</v>
      </c>
      <c r="F229" s="3">
        <v>2</v>
      </c>
      <c r="G229" s="3">
        <v>1</v>
      </c>
      <c r="H229" s="2">
        <f t="shared" si="12"/>
        <v>4</v>
      </c>
      <c r="J229" s="3" t="s">
        <v>39</v>
      </c>
      <c r="K229" s="3">
        <v>36</v>
      </c>
      <c r="L229" s="3" t="s">
        <v>6</v>
      </c>
      <c r="M229" s="3">
        <v>5</v>
      </c>
      <c r="N229" s="3">
        <v>6</v>
      </c>
      <c r="O229" s="3">
        <v>1</v>
      </c>
      <c r="P229" s="2">
        <f t="shared" si="13"/>
        <v>11</v>
      </c>
      <c r="R229" s="3" t="s">
        <v>26</v>
      </c>
      <c r="S229" s="3">
        <v>242</v>
      </c>
      <c r="T229" s="3" t="s">
        <v>5</v>
      </c>
      <c r="U229" s="3">
        <v>9</v>
      </c>
      <c r="V229" s="3">
        <v>4</v>
      </c>
      <c r="W229" s="3">
        <v>1</v>
      </c>
      <c r="X229" s="2">
        <f t="shared" si="14"/>
        <v>13</v>
      </c>
      <c r="Z229" s="3" t="s">
        <v>37</v>
      </c>
      <c r="AA229" s="3">
        <v>223</v>
      </c>
      <c r="AB229" s="3" t="s">
        <v>6</v>
      </c>
      <c r="AC229" s="3">
        <v>2</v>
      </c>
      <c r="AD229" s="3">
        <v>3</v>
      </c>
      <c r="AE229" s="3">
        <v>1</v>
      </c>
      <c r="AF229" s="2">
        <f t="shared" si="15"/>
        <v>5</v>
      </c>
    </row>
    <row r="230" spans="2:32" x14ac:dyDescent="0.2">
      <c r="B230" s="3">
        <v>5865</v>
      </c>
      <c r="C230" s="3">
        <v>264</v>
      </c>
      <c r="D230" s="3" t="s">
        <v>3</v>
      </c>
      <c r="E230" s="3">
        <v>2</v>
      </c>
      <c r="F230" s="3">
        <v>2</v>
      </c>
      <c r="G230" s="3">
        <v>0</v>
      </c>
      <c r="H230" s="2">
        <f t="shared" si="12"/>
        <v>4</v>
      </c>
      <c r="J230" s="3" t="s">
        <v>39</v>
      </c>
      <c r="K230" s="3">
        <v>43</v>
      </c>
      <c r="L230" s="3" t="s">
        <v>5</v>
      </c>
      <c r="M230" s="3">
        <v>5</v>
      </c>
      <c r="N230" s="3">
        <v>6</v>
      </c>
      <c r="O230" s="3">
        <v>1</v>
      </c>
      <c r="P230" s="2">
        <f t="shared" si="13"/>
        <v>11</v>
      </c>
      <c r="R230" s="3" t="s">
        <v>25</v>
      </c>
      <c r="S230" s="3">
        <v>68</v>
      </c>
      <c r="T230" s="3" t="s">
        <v>4</v>
      </c>
      <c r="U230" s="3">
        <v>9</v>
      </c>
      <c r="V230" s="3">
        <v>5</v>
      </c>
      <c r="W230" s="3">
        <v>1</v>
      </c>
      <c r="X230" s="2">
        <f t="shared" si="14"/>
        <v>14</v>
      </c>
      <c r="Z230" s="3" t="s">
        <v>37</v>
      </c>
      <c r="AA230" s="3">
        <v>224</v>
      </c>
      <c r="AB230" s="3" t="s">
        <v>6</v>
      </c>
      <c r="AC230" s="3">
        <v>11</v>
      </c>
      <c r="AD230" s="3">
        <v>19</v>
      </c>
      <c r="AE230" s="3">
        <v>1</v>
      </c>
      <c r="AF230" s="2">
        <f t="shared" si="15"/>
        <v>30</v>
      </c>
    </row>
    <row r="231" spans="2:32" x14ac:dyDescent="0.2">
      <c r="B231" s="3">
        <v>5865</v>
      </c>
      <c r="C231" s="3">
        <v>286</v>
      </c>
      <c r="D231" s="3" t="s">
        <v>3</v>
      </c>
      <c r="E231" s="3">
        <v>2</v>
      </c>
      <c r="F231" s="3">
        <v>2</v>
      </c>
      <c r="G231" s="3">
        <v>1</v>
      </c>
      <c r="H231" s="2">
        <f t="shared" si="12"/>
        <v>4</v>
      </c>
      <c r="J231" s="3" t="s">
        <v>39</v>
      </c>
      <c r="K231" s="3">
        <v>75</v>
      </c>
      <c r="L231" s="3" t="s">
        <v>4</v>
      </c>
      <c r="M231" s="3">
        <v>5</v>
      </c>
      <c r="N231" s="3">
        <v>6</v>
      </c>
      <c r="O231" s="3">
        <v>1</v>
      </c>
      <c r="P231" s="2">
        <f t="shared" si="13"/>
        <v>11</v>
      </c>
      <c r="R231" s="3" t="s">
        <v>28</v>
      </c>
      <c r="S231" s="3">
        <v>8</v>
      </c>
      <c r="T231" s="3" t="s">
        <v>4</v>
      </c>
      <c r="U231" s="3">
        <v>9</v>
      </c>
      <c r="V231" s="3">
        <v>6</v>
      </c>
      <c r="W231" s="3">
        <v>1</v>
      </c>
      <c r="X231" s="2">
        <f t="shared" si="14"/>
        <v>15</v>
      </c>
      <c r="Z231" s="3" t="s">
        <v>37</v>
      </c>
      <c r="AA231" s="3">
        <v>225</v>
      </c>
      <c r="AB231" s="3" t="s">
        <v>6</v>
      </c>
      <c r="AC231" s="3">
        <v>2</v>
      </c>
      <c r="AD231" s="3">
        <v>6</v>
      </c>
      <c r="AE231" s="3">
        <v>1</v>
      </c>
      <c r="AF231" s="2">
        <f t="shared" si="15"/>
        <v>8</v>
      </c>
    </row>
    <row r="232" spans="2:32" x14ac:dyDescent="0.2">
      <c r="B232" s="3">
        <v>5865</v>
      </c>
      <c r="C232" s="3">
        <v>290</v>
      </c>
      <c r="D232" s="3" t="s">
        <v>3</v>
      </c>
      <c r="E232" s="3">
        <v>2</v>
      </c>
      <c r="F232" s="3">
        <v>2</v>
      </c>
      <c r="G232" s="3">
        <v>0</v>
      </c>
      <c r="H232" s="2">
        <f t="shared" si="12"/>
        <v>4</v>
      </c>
      <c r="J232" s="3" t="s">
        <v>40</v>
      </c>
      <c r="K232" s="3">
        <v>121</v>
      </c>
      <c r="L232" s="3" t="s">
        <v>6</v>
      </c>
      <c r="M232" s="3">
        <v>5</v>
      </c>
      <c r="N232" s="3">
        <v>6</v>
      </c>
      <c r="O232" s="3">
        <v>1</v>
      </c>
      <c r="P232" s="2">
        <f t="shared" si="13"/>
        <v>11</v>
      </c>
      <c r="R232" s="3" t="s">
        <v>28</v>
      </c>
      <c r="S232" s="3">
        <v>25</v>
      </c>
      <c r="T232" s="3" t="s">
        <v>4</v>
      </c>
      <c r="U232" s="3">
        <v>9</v>
      </c>
      <c r="V232" s="3">
        <v>6</v>
      </c>
      <c r="W232" s="3">
        <v>1</v>
      </c>
      <c r="X232" s="2">
        <f t="shared" si="14"/>
        <v>15</v>
      </c>
      <c r="Z232" s="3" t="s">
        <v>38</v>
      </c>
      <c r="AA232" s="3">
        <v>226</v>
      </c>
      <c r="AB232" s="3" t="s">
        <v>6</v>
      </c>
      <c r="AC232" s="3">
        <v>7</v>
      </c>
      <c r="AD232" s="3">
        <v>13</v>
      </c>
      <c r="AE232" s="3">
        <v>1</v>
      </c>
      <c r="AF232" s="2">
        <f t="shared" si="15"/>
        <v>20</v>
      </c>
    </row>
    <row r="233" spans="2:32" x14ac:dyDescent="0.2">
      <c r="B233" s="3">
        <v>5865</v>
      </c>
      <c r="C233" s="3">
        <v>294</v>
      </c>
      <c r="D233" s="3" t="s">
        <v>3</v>
      </c>
      <c r="E233" s="3">
        <v>2</v>
      </c>
      <c r="F233" s="3">
        <v>2</v>
      </c>
      <c r="G233" s="3">
        <v>1</v>
      </c>
      <c r="H233" s="2">
        <f t="shared" si="12"/>
        <v>4</v>
      </c>
      <c r="J233" s="3" t="s">
        <v>40</v>
      </c>
      <c r="K233" s="3">
        <v>127</v>
      </c>
      <c r="L233" s="3" t="s">
        <v>6</v>
      </c>
      <c r="M233" s="3">
        <v>5</v>
      </c>
      <c r="N233" s="3">
        <v>6</v>
      </c>
      <c r="O233" s="3">
        <v>1</v>
      </c>
      <c r="P233" s="2">
        <f t="shared" si="13"/>
        <v>11</v>
      </c>
      <c r="R233" s="3" t="s">
        <v>28</v>
      </c>
      <c r="S233" s="3">
        <v>207</v>
      </c>
      <c r="T233" s="3" t="s">
        <v>5</v>
      </c>
      <c r="U233" s="3">
        <v>9</v>
      </c>
      <c r="V233" s="3">
        <v>6</v>
      </c>
      <c r="W233" s="3">
        <v>1</v>
      </c>
      <c r="X233" s="2">
        <f t="shared" si="14"/>
        <v>15</v>
      </c>
      <c r="Z233" s="3" t="s">
        <v>38</v>
      </c>
      <c r="AA233" s="3">
        <v>227</v>
      </c>
      <c r="AB233" s="3" t="s">
        <v>6</v>
      </c>
      <c r="AC233" s="3">
        <v>17</v>
      </c>
      <c r="AD233" s="3">
        <v>25</v>
      </c>
      <c r="AE233" s="3">
        <v>1</v>
      </c>
      <c r="AF233" s="2">
        <f t="shared" si="15"/>
        <v>42</v>
      </c>
    </row>
    <row r="234" spans="2:32" x14ac:dyDescent="0.2">
      <c r="B234" s="3">
        <v>5865</v>
      </c>
      <c r="C234" s="3">
        <v>109</v>
      </c>
      <c r="D234" s="3" t="s">
        <v>2</v>
      </c>
      <c r="E234" s="3">
        <v>3</v>
      </c>
      <c r="F234" s="3">
        <v>1</v>
      </c>
      <c r="G234" s="3">
        <v>0</v>
      </c>
      <c r="H234" s="2">
        <f t="shared" si="12"/>
        <v>4</v>
      </c>
      <c r="J234" s="3" t="s">
        <v>41</v>
      </c>
      <c r="K234" s="3">
        <v>213</v>
      </c>
      <c r="L234" s="3" t="s">
        <v>6</v>
      </c>
      <c r="M234" s="3">
        <v>5</v>
      </c>
      <c r="N234" s="3">
        <v>6</v>
      </c>
      <c r="O234" s="3">
        <v>1</v>
      </c>
      <c r="P234" s="2">
        <f t="shared" si="13"/>
        <v>11</v>
      </c>
      <c r="R234" s="3" t="s">
        <v>28</v>
      </c>
      <c r="S234" s="3">
        <v>301</v>
      </c>
      <c r="T234" s="3" t="s">
        <v>5</v>
      </c>
      <c r="U234" s="3">
        <v>9</v>
      </c>
      <c r="V234" s="3">
        <v>6</v>
      </c>
      <c r="W234" s="3">
        <v>1</v>
      </c>
      <c r="X234" s="2">
        <f t="shared" si="14"/>
        <v>15</v>
      </c>
      <c r="Z234" s="3" t="s">
        <v>38</v>
      </c>
      <c r="AA234" s="3">
        <v>228</v>
      </c>
      <c r="AB234" s="3" t="s">
        <v>6</v>
      </c>
      <c r="AC234" s="3">
        <v>15</v>
      </c>
      <c r="AD234" s="3">
        <v>10</v>
      </c>
      <c r="AE234" s="3">
        <v>1</v>
      </c>
      <c r="AF234" s="2">
        <f t="shared" si="15"/>
        <v>25</v>
      </c>
    </row>
    <row r="235" spans="2:32" x14ac:dyDescent="0.2">
      <c r="B235" s="3">
        <v>5865</v>
      </c>
      <c r="C235" s="3">
        <v>129</v>
      </c>
      <c r="D235" s="3" t="s">
        <v>2</v>
      </c>
      <c r="E235" s="3">
        <v>3</v>
      </c>
      <c r="F235" s="3">
        <v>1</v>
      </c>
      <c r="G235" s="3">
        <v>0</v>
      </c>
      <c r="H235" s="2">
        <f t="shared" si="12"/>
        <v>4</v>
      </c>
      <c r="J235" s="3" t="s">
        <v>41</v>
      </c>
      <c r="K235" s="3">
        <v>289</v>
      </c>
      <c r="L235" s="3" t="s">
        <v>4</v>
      </c>
      <c r="M235" s="3">
        <v>5</v>
      </c>
      <c r="N235" s="3">
        <v>6</v>
      </c>
      <c r="O235" s="3">
        <v>1</v>
      </c>
      <c r="P235" s="2">
        <f t="shared" si="13"/>
        <v>11</v>
      </c>
      <c r="R235" s="3" t="s">
        <v>28</v>
      </c>
      <c r="S235" s="3">
        <v>3</v>
      </c>
      <c r="T235" s="3" t="s">
        <v>4</v>
      </c>
      <c r="U235" s="3">
        <v>9</v>
      </c>
      <c r="V235" s="3">
        <v>7</v>
      </c>
      <c r="W235" s="3">
        <v>1</v>
      </c>
      <c r="X235" s="2">
        <f t="shared" si="14"/>
        <v>16</v>
      </c>
      <c r="Z235" s="3" t="s">
        <v>38</v>
      </c>
      <c r="AA235" s="3">
        <v>229</v>
      </c>
      <c r="AB235" s="3" t="s">
        <v>6</v>
      </c>
      <c r="AC235" s="3">
        <v>11</v>
      </c>
      <c r="AD235" s="3">
        <v>14</v>
      </c>
      <c r="AE235" s="3">
        <v>1</v>
      </c>
      <c r="AF235" s="2">
        <f t="shared" si="15"/>
        <v>25</v>
      </c>
    </row>
    <row r="236" spans="2:32" x14ac:dyDescent="0.2">
      <c r="B236" s="3">
        <v>5865</v>
      </c>
      <c r="C236" s="3">
        <v>176</v>
      </c>
      <c r="D236" s="3" t="s">
        <v>2</v>
      </c>
      <c r="E236" s="3">
        <v>3</v>
      </c>
      <c r="F236" s="3">
        <v>1</v>
      </c>
      <c r="G236" s="3">
        <v>0</v>
      </c>
      <c r="H236" s="2">
        <f t="shared" si="12"/>
        <v>4</v>
      </c>
      <c r="J236" s="3" t="s">
        <v>40</v>
      </c>
      <c r="K236" s="3">
        <v>101</v>
      </c>
      <c r="L236" s="3" t="s">
        <v>6</v>
      </c>
      <c r="M236" s="3">
        <v>5</v>
      </c>
      <c r="N236" s="3">
        <v>7</v>
      </c>
      <c r="O236" s="3">
        <v>1</v>
      </c>
      <c r="P236" s="2">
        <f t="shared" si="13"/>
        <v>12</v>
      </c>
      <c r="R236" s="3" t="s">
        <v>28</v>
      </c>
      <c r="S236" s="3">
        <v>205</v>
      </c>
      <c r="T236" s="3" t="s">
        <v>5</v>
      </c>
      <c r="U236" s="3">
        <v>9</v>
      </c>
      <c r="V236" s="3">
        <v>7</v>
      </c>
      <c r="W236" s="3">
        <v>1</v>
      </c>
      <c r="X236" s="2">
        <f t="shared" si="14"/>
        <v>16</v>
      </c>
      <c r="Z236" s="3" t="s">
        <v>38</v>
      </c>
      <c r="AA236" s="3">
        <v>230</v>
      </c>
      <c r="AB236" s="3" t="s">
        <v>6</v>
      </c>
      <c r="AC236" s="3">
        <v>8</v>
      </c>
      <c r="AD236" s="3">
        <v>21</v>
      </c>
      <c r="AE236" s="3">
        <v>1</v>
      </c>
      <c r="AF236" s="2">
        <f t="shared" si="15"/>
        <v>29</v>
      </c>
    </row>
    <row r="237" spans="2:32" x14ac:dyDescent="0.2">
      <c r="B237" s="3">
        <v>5863</v>
      </c>
      <c r="C237" s="3">
        <v>191</v>
      </c>
      <c r="D237" s="3" t="s">
        <v>2</v>
      </c>
      <c r="E237" s="3">
        <v>3</v>
      </c>
      <c r="F237" s="3">
        <v>1</v>
      </c>
      <c r="G237" s="3">
        <v>0</v>
      </c>
      <c r="H237" s="2">
        <f t="shared" si="12"/>
        <v>4</v>
      </c>
      <c r="J237" s="3" t="s">
        <v>40</v>
      </c>
      <c r="K237" s="3">
        <v>139</v>
      </c>
      <c r="L237" s="3" t="s">
        <v>6</v>
      </c>
      <c r="M237" s="3">
        <v>5</v>
      </c>
      <c r="N237" s="3">
        <v>7</v>
      </c>
      <c r="O237" s="3">
        <v>1</v>
      </c>
      <c r="P237" s="2">
        <f t="shared" si="13"/>
        <v>12</v>
      </c>
      <c r="R237" s="3" t="s">
        <v>28</v>
      </c>
      <c r="S237" s="3">
        <v>230</v>
      </c>
      <c r="T237" s="3" t="s">
        <v>5</v>
      </c>
      <c r="U237" s="3">
        <v>9</v>
      </c>
      <c r="V237" s="3">
        <v>7</v>
      </c>
      <c r="W237" s="3">
        <v>1</v>
      </c>
      <c r="X237" s="2">
        <f t="shared" si="14"/>
        <v>16</v>
      </c>
      <c r="Z237" s="3" t="s">
        <v>38</v>
      </c>
      <c r="AA237" s="3">
        <v>231</v>
      </c>
      <c r="AB237" s="3" t="s">
        <v>6</v>
      </c>
      <c r="AC237" s="3">
        <v>15</v>
      </c>
      <c r="AD237" s="3">
        <v>20</v>
      </c>
      <c r="AE237" s="3">
        <v>1</v>
      </c>
      <c r="AF237" s="2">
        <f t="shared" si="15"/>
        <v>35</v>
      </c>
    </row>
    <row r="238" spans="2:32" x14ac:dyDescent="0.2">
      <c r="B238" s="3">
        <v>5863</v>
      </c>
      <c r="C238" s="3">
        <v>198</v>
      </c>
      <c r="D238" s="3" t="s">
        <v>2</v>
      </c>
      <c r="E238" s="3">
        <v>3</v>
      </c>
      <c r="F238" s="3">
        <v>1</v>
      </c>
      <c r="G238" s="3">
        <v>1</v>
      </c>
      <c r="H238" s="2">
        <f t="shared" si="12"/>
        <v>4</v>
      </c>
      <c r="J238" s="3" t="s">
        <v>41</v>
      </c>
      <c r="K238" s="3">
        <v>297</v>
      </c>
      <c r="L238" s="3" t="s">
        <v>4</v>
      </c>
      <c r="M238" s="3">
        <v>5</v>
      </c>
      <c r="N238" s="3">
        <v>7</v>
      </c>
      <c r="O238" s="3">
        <v>1</v>
      </c>
      <c r="P238" s="2">
        <f t="shared" si="13"/>
        <v>12</v>
      </c>
      <c r="R238" s="3" t="s">
        <v>27</v>
      </c>
      <c r="S238" s="3">
        <v>281</v>
      </c>
      <c r="T238" s="3" t="s">
        <v>5</v>
      </c>
      <c r="U238" s="3">
        <v>9</v>
      </c>
      <c r="V238" s="3">
        <v>7</v>
      </c>
      <c r="W238" s="3">
        <v>1</v>
      </c>
      <c r="X238" s="2">
        <f t="shared" si="14"/>
        <v>16</v>
      </c>
      <c r="Z238" s="3" t="s">
        <v>38</v>
      </c>
      <c r="AA238" s="3">
        <v>232</v>
      </c>
      <c r="AB238" s="3" t="s">
        <v>6</v>
      </c>
      <c r="AC238" s="3">
        <v>12</v>
      </c>
      <c r="AD238" s="3">
        <v>6</v>
      </c>
      <c r="AE238" s="3">
        <v>1</v>
      </c>
      <c r="AF238" s="2">
        <f t="shared" si="15"/>
        <v>18</v>
      </c>
    </row>
    <row r="239" spans="2:32" x14ac:dyDescent="0.2">
      <c r="B239" s="3">
        <v>5864</v>
      </c>
      <c r="C239" s="3">
        <v>255</v>
      </c>
      <c r="D239" s="3" t="s">
        <v>3</v>
      </c>
      <c r="E239" s="3">
        <v>3</v>
      </c>
      <c r="F239" s="3">
        <v>1</v>
      </c>
      <c r="G239" s="3">
        <v>0</v>
      </c>
      <c r="H239" s="2">
        <f t="shared" si="12"/>
        <v>4</v>
      </c>
      <c r="J239" s="3" t="s">
        <v>41</v>
      </c>
      <c r="K239" s="3">
        <v>196</v>
      </c>
      <c r="L239" s="3" t="s">
        <v>6</v>
      </c>
      <c r="M239" s="3">
        <v>5</v>
      </c>
      <c r="N239" s="3">
        <v>8</v>
      </c>
      <c r="O239" s="3">
        <v>1</v>
      </c>
      <c r="P239" s="2">
        <f t="shared" si="13"/>
        <v>13</v>
      </c>
      <c r="R239" s="3" t="s">
        <v>25</v>
      </c>
      <c r="S239" s="3">
        <v>67</v>
      </c>
      <c r="T239" s="3" t="s">
        <v>4</v>
      </c>
      <c r="U239" s="3">
        <v>9</v>
      </c>
      <c r="V239" s="3">
        <v>8</v>
      </c>
      <c r="W239" s="3">
        <v>1</v>
      </c>
      <c r="X239" s="2">
        <f t="shared" si="14"/>
        <v>17</v>
      </c>
      <c r="Z239" s="3" t="s">
        <v>38</v>
      </c>
      <c r="AA239" s="3">
        <v>233</v>
      </c>
      <c r="AB239" s="3" t="s">
        <v>6</v>
      </c>
      <c r="AC239" s="3">
        <v>20</v>
      </c>
      <c r="AD239" s="3">
        <v>19</v>
      </c>
      <c r="AE239" s="3">
        <v>1</v>
      </c>
      <c r="AF239" s="2">
        <f t="shared" si="15"/>
        <v>39</v>
      </c>
    </row>
    <row r="240" spans="2:32" x14ac:dyDescent="0.2">
      <c r="B240" s="3">
        <v>5865</v>
      </c>
      <c r="C240" s="3">
        <v>295</v>
      </c>
      <c r="D240" s="3" t="s">
        <v>3</v>
      </c>
      <c r="E240" s="3">
        <v>3</v>
      </c>
      <c r="F240" s="3">
        <v>1</v>
      </c>
      <c r="G240" s="3">
        <v>1</v>
      </c>
      <c r="H240" s="2">
        <f t="shared" si="12"/>
        <v>4</v>
      </c>
      <c r="J240" s="3" t="s">
        <v>41</v>
      </c>
      <c r="K240" s="3">
        <v>219</v>
      </c>
      <c r="L240" s="3" t="s">
        <v>6</v>
      </c>
      <c r="M240" s="3">
        <v>5</v>
      </c>
      <c r="N240" s="3">
        <v>8</v>
      </c>
      <c r="O240" s="3">
        <v>1</v>
      </c>
      <c r="P240" s="2">
        <f t="shared" si="13"/>
        <v>13</v>
      </c>
      <c r="R240" s="3" t="s">
        <v>27</v>
      </c>
      <c r="S240" s="3">
        <v>191</v>
      </c>
      <c r="T240" s="3" t="s">
        <v>6</v>
      </c>
      <c r="U240" s="3">
        <v>9</v>
      </c>
      <c r="V240" s="3">
        <v>8</v>
      </c>
      <c r="W240" s="3">
        <v>1</v>
      </c>
      <c r="X240" s="2">
        <f t="shared" si="14"/>
        <v>17</v>
      </c>
      <c r="Z240" s="3" t="s">
        <v>38</v>
      </c>
      <c r="AA240" s="3">
        <v>234</v>
      </c>
      <c r="AB240" s="3" t="s">
        <v>6</v>
      </c>
      <c r="AC240" s="3">
        <v>1</v>
      </c>
      <c r="AD240" s="3">
        <v>10</v>
      </c>
      <c r="AE240" s="3">
        <v>1</v>
      </c>
      <c r="AF240" s="2">
        <f t="shared" si="15"/>
        <v>11</v>
      </c>
    </row>
    <row r="241" spans="2:32" x14ac:dyDescent="0.2">
      <c r="B241" s="3">
        <v>5865</v>
      </c>
      <c r="C241" s="3">
        <v>26</v>
      </c>
      <c r="D241" s="3" t="s">
        <v>1</v>
      </c>
      <c r="E241" s="3">
        <v>4</v>
      </c>
      <c r="F241" s="3">
        <v>0</v>
      </c>
      <c r="G241" s="3">
        <v>0</v>
      </c>
      <c r="H241" s="2">
        <f t="shared" si="12"/>
        <v>4</v>
      </c>
      <c r="J241" s="3" t="s">
        <v>39</v>
      </c>
      <c r="K241" s="3">
        <v>72</v>
      </c>
      <c r="L241" s="3" t="s">
        <v>4</v>
      </c>
      <c r="M241" s="3">
        <v>5</v>
      </c>
      <c r="N241" s="3">
        <v>12</v>
      </c>
      <c r="O241" s="3">
        <v>1</v>
      </c>
      <c r="P241" s="2">
        <f t="shared" si="13"/>
        <v>17</v>
      </c>
      <c r="R241" s="3" t="s">
        <v>28</v>
      </c>
      <c r="S241" s="3">
        <v>229</v>
      </c>
      <c r="T241" s="3" t="s">
        <v>5</v>
      </c>
      <c r="U241" s="3">
        <v>9</v>
      </c>
      <c r="V241" s="3">
        <v>8</v>
      </c>
      <c r="W241" s="3">
        <v>1</v>
      </c>
      <c r="X241" s="2">
        <f t="shared" si="14"/>
        <v>17</v>
      </c>
      <c r="Z241" s="3" t="s">
        <v>38</v>
      </c>
      <c r="AA241" s="3">
        <v>235</v>
      </c>
      <c r="AB241" s="3" t="s">
        <v>6</v>
      </c>
      <c r="AC241" s="3">
        <v>8</v>
      </c>
      <c r="AD241" s="3">
        <v>15</v>
      </c>
      <c r="AE241" s="3">
        <v>1</v>
      </c>
      <c r="AF241" s="2">
        <f t="shared" si="15"/>
        <v>23</v>
      </c>
    </row>
    <row r="242" spans="2:32" x14ac:dyDescent="0.2">
      <c r="B242" s="3">
        <v>5865</v>
      </c>
      <c r="C242" s="3">
        <v>36</v>
      </c>
      <c r="D242" s="3" t="s">
        <v>1</v>
      </c>
      <c r="E242" s="3">
        <v>4</v>
      </c>
      <c r="F242" s="3">
        <v>0</v>
      </c>
      <c r="G242" s="3">
        <v>1</v>
      </c>
      <c r="H242" s="2">
        <f t="shared" si="12"/>
        <v>4</v>
      </c>
      <c r="J242" s="3" t="s">
        <v>41</v>
      </c>
      <c r="K242" s="3">
        <v>197</v>
      </c>
      <c r="L242" s="3" t="s">
        <v>6</v>
      </c>
      <c r="M242" s="3">
        <v>5</v>
      </c>
      <c r="N242" s="3">
        <v>12</v>
      </c>
      <c r="O242" s="3">
        <v>1</v>
      </c>
      <c r="P242" s="2">
        <f t="shared" si="13"/>
        <v>17</v>
      </c>
      <c r="R242" s="3" t="s">
        <v>30</v>
      </c>
      <c r="S242" s="3">
        <v>83</v>
      </c>
      <c r="T242" s="3" t="s">
        <v>4</v>
      </c>
      <c r="U242" s="3">
        <v>9</v>
      </c>
      <c r="V242" s="3">
        <v>9</v>
      </c>
      <c r="W242" s="3">
        <v>1</v>
      </c>
      <c r="X242" s="2">
        <f t="shared" si="14"/>
        <v>18</v>
      </c>
      <c r="Z242" s="3" t="s">
        <v>38</v>
      </c>
      <c r="AA242" s="3">
        <v>236</v>
      </c>
      <c r="AB242" s="3" t="s">
        <v>6</v>
      </c>
      <c r="AC242" s="3">
        <v>3</v>
      </c>
      <c r="AD242" s="3">
        <v>6</v>
      </c>
      <c r="AE242" s="3">
        <v>1</v>
      </c>
      <c r="AF242" s="2">
        <f t="shared" si="15"/>
        <v>9</v>
      </c>
    </row>
    <row r="243" spans="2:32" x14ac:dyDescent="0.2">
      <c r="B243" s="3">
        <v>5865</v>
      </c>
      <c r="C243" s="3">
        <v>143</v>
      </c>
      <c r="D243" s="3" t="s">
        <v>2</v>
      </c>
      <c r="E243" s="3">
        <v>4</v>
      </c>
      <c r="F243" s="3">
        <v>0</v>
      </c>
      <c r="G243" s="3">
        <v>0</v>
      </c>
      <c r="H243" s="2">
        <f t="shared" si="12"/>
        <v>4</v>
      </c>
      <c r="J243" s="3" t="s">
        <v>41</v>
      </c>
      <c r="K243" s="3">
        <v>260</v>
      </c>
      <c r="L243" s="3" t="s">
        <v>5</v>
      </c>
      <c r="M243" s="3">
        <v>6</v>
      </c>
      <c r="N243" s="3">
        <v>1</v>
      </c>
      <c r="O243" s="3">
        <v>0</v>
      </c>
      <c r="P243" s="2">
        <f t="shared" si="13"/>
        <v>7</v>
      </c>
      <c r="R243" s="3" t="s">
        <v>27</v>
      </c>
      <c r="S243" s="3">
        <v>190</v>
      </c>
      <c r="T243" s="3" t="s">
        <v>6</v>
      </c>
      <c r="U243" s="3">
        <v>9</v>
      </c>
      <c r="V243" s="3">
        <v>10</v>
      </c>
      <c r="W243" s="3">
        <v>1</v>
      </c>
      <c r="X243" s="2">
        <f t="shared" si="14"/>
        <v>19</v>
      </c>
      <c r="Z243" s="3" t="s">
        <v>38</v>
      </c>
      <c r="AA243" s="3">
        <v>237</v>
      </c>
      <c r="AB243" s="3" t="s">
        <v>6</v>
      </c>
      <c r="AC243" s="3">
        <v>0</v>
      </c>
      <c r="AD243" s="3">
        <v>10</v>
      </c>
      <c r="AE243" s="3">
        <v>1</v>
      </c>
      <c r="AF243" s="2">
        <f t="shared" si="15"/>
        <v>10</v>
      </c>
    </row>
    <row r="244" spans="2:32" x14ac:dyDescent="0.2">
      <c r="B244" s="3">
        <v>5865</v>
      </c>
      <c r="C244" s="3">
        <v>147</v>
      </c>
      <c r="D244" s="3" t="s">
        <v>2</v>
      </c>
      <c r="E244" s="3">
        <v>4</v>
      </c>
      <c r="F244" s="3">
        <v>0</v>
      </c>
      <c r="G244" s="3">
        <v>1</v>
      </c>
      <c r="H244" s="2">
        <f t="shared" si="12"/>
        <v>4</v>
      </c>
      <c r="J244" s="3" t="s">
        <v>39</v>
      </c>
      <c r="K244" s="3">
        <v>23</v>
      </c>
      <c r="L244" s="3" t="s">
        <v>6</v>
      </c>
      <c r="M244" s="3">
        <v>6</v>
      </c>
      <c r="N244" s="3">
        <v>2</v>
      </c>
      <c r="O244" s="3">
        <v>1</v>
      </c>
      <c r="P244" s="2">
        <f t="shared" si="13"/>
        <v>8</v>
      </c>
      <c r="R244" s="3" t="s">
        <v>28</v>
      </c>
      <c r="S244" s="3">
        <v>213</v>
      </c>
      <c r="T244" s="3" t="s">
        <v>5</v>
      </c>
      <c r="U244" s="3">
        <v>9</v>
      </c>
      <c r="V244" s="3">
        <v>10</v>
      </c>
      <c r="W244" s="3">
        <v>1</v>
      </c>
      <c r="X244" s="2">
        <f t="shared" si="14"/>
        <v>19</v>
      </c>
      <c r="Z244" s="3" t="s">
        <v>38</v>
      </c>
      <c r="AA244" s="3">
        <v>238</v>
      </c>
      <c r="AB244" s="3" t="s">
        <v>6</v>
      </c>
      <c r="AC244" s="3">
        <v>4</v>
      </c>
      <c r="AD244" s="3">
        <v>5</v>
      </c>
      <c r="AE244" s="3">
        <v>1</v>
      </c>
      <c r="AF244" s="2">
        <f t="shared" si="15"/>
        <v>9</v>
      </c>
    </row>
    <row r="245" spans="2:32" x14ac:dyDescent="0.2">
      <c r="B245" s="3">
        <v>5863</v>
      </c>
      <c r="C245" s="3">
        <v>202</v>
      </c>
      <c r="D245" s="3" t="s">
        <v>3</v>
      </c>
      <c r="E245" s="3">
        <v>1</v>
      </c>
      <c r="F245" s="3">
        <v>4</v>
      </c>
      <c r="G245" s="3">
        <v>1</v>
      </c>
      <c r="H245" s="2">
        <f t="shared" si="12"/>
        <v>5</v>
      </c>
      <c r="J245" s="3" t="s">
        <v>40</v>
      </c>
      <c r="K245" s="3">
        <v>180</v>
      </c>
      <c r="L245" s="3" t="s">
        <v>4</v>
      </c>
      <c r="M245" s="3">
        <v>6</v>
      </c>
      <c r="N245" s="3">
        <v>2</v>
      </c>
      <c r="O245" s="3">
        <v>1</v>
      </c>
      <c r="P245" s="2">
        <f t="shared" si="13"/>
        <v>8</v>
      </c>
      <c r="R245" s="3" t="s">
        <v>29</v>
      </c>
      <c r="S245" s="3">
        <v>235</v>
      </c>
      <c r="T245" s="3" t="s">
        <v>5</v>
      </c>
      <c r="U245" s="3">
        <v>9</v>
      </c>
      <c r="V245" s="3">
        <v>11</v>
      </c>
      <c r="W245" s="3">
        <v>1</v>
      </c>
      <c r="X245" s="2">
        <f t="shared" si="14"/>
        <v>20</v>
      </c>
      <c r="Z245" s="3" t="s">
        <v>38</v>
      </c>
      <c r="AA245" s="3">
        <v>239</v>
      </c>
      <c r="AB245" s="3" t="s">
        <v>6</v>
      </c>
      <c r="AC245" s="3">
        <v>9</v>
      </c>
      <c r="AD245" s="3">
        <v>10</v>
      </c>
      <c r="AE245" s="3">
        <v>1</v>
      </c>
      <c r="AF245" s="2">
        <f t="shared" si="15"/>
        <v>19</v>
      </c>
    </row>
    <row r="246" spans="2:32" x14ac:dyDescent="0.2">
      <c r="B246" s="3">
        <v>5864</v>
      </c>
      <c r="C246" s="3">
        <v>247</v>
      </c>
      <c r="D246" s="3" t="s">
        <v>3</v>
      </c>
      <c r="E246" s="3">
        <v>1</v>
      </c>
      <c r="F246" s="3">
        <v>4</v>
      </c>
      <c r="G246" s="3">
        <v>1</v>
      </c>
      <c r="H246" s="2">
        <f t="shared" si="12"/>
        <v>5</v>
      </c>
      <c r="J246" s="3" t="s">
        <v>41</v>
      </c>
      <c r="K246" s="3">
        <v>281</v>
      </c>
      <c r="L246" s="3" t="s">
        <v>4</v>
      </c>
      <c r="M246" s="3">
        <v>6</v>
      </c>
      <c r="N246" s="3">
        <v>2</v>
      </c>
      <c r="O246" s="3">
        <v>1</v>
      </c>
      <c r="P246" s="2">
        <f t="shared" si="13"/>
        <v>8</v>
      </c>
      <c r="R246" s="3" t="s">
        <v>27</v>
      </c>
      <c r="S246" s="3">
        <v>100</v>
      </c>
      <c r="T246" s="3" t="s">
        <v>4</v>
      </c>
      <c r="U246" s="3">
        <v>10</v>
      </c>
      <c r="V246" s="3">
        <v>3</v>
      </c>
      <c r="W246" s="3">
        <v>1</v>
      </c>
      <c r="X246" s="2">
        <f t="shared" si="14"/>
        <v>13</v>
      </c>
      <c r="Z246" s="3" t="s">
        <v>38</v>
      </c>
      <c r="AA246" s="3">
        <v>240</v>
      </c>
      <c r="AB246" s="3" t="s">
        <v>6</v>
      </c>
      <c r="AC246" s="3">
        <v>27</v>
      </c>
      <c r="AD246" s="3">
        <v>30</v>
      </c>
      <c r="AE246" s="3">
        <v>1</v>
      </c>
      <c r="AF246" s="2">
        <f t="shared" si="15"/>
        <v>57</v>
      </c>
    </row>
    <row r="247" spans="2:32" x14ac:dyDescent="0.2">
      <c r="B247" s="3">
        <v>5864</v>
      </c>
      <c r="C247" s="3">
        <v>248</v>
      </c>
      <c r="D247" s="3" t="s">
        <v>3</v>
      </c>
      <c r="E247" s="3">
        <v>1</v>
      </c>
      <c r="F247" s="3">
        <v>4</v>
      </c>
      <c r="G247" s="3">
        <v>0</v>
      </c>
      <c r="H247" s="2">
        <f t="shared" si="12"/>
        <v>5</v>
      </c>
      <c r="J247" s="3" t="s">
        <v>40</v>
      </c>
      <c r="K247" s="3">
        <v>157</v>
      </c>
      <c r="L247" s="3" t="s">
        <v>6</v>
      </c>
      <c r="M247" s="3">
        <v>6</v>
      </c>
      <c r="N247" s="3">
        <v>4</v>
      </c>
      <c r="O247" s="3">
        <v>1</v>
      </c>
      <c r="P247" s="2">
        <f t="shared" si="13"/>
        <v>10</v>
      </c>
      <c r="R247" s="3" t="s">
        <v>30</v>
      </c>
      <c r="S247" s="3">
        <v>81</v>
      </c>
      <c r="T247" s="3" t="s">
        <v>4</v>
      </c>
      <c r="U247" s="3">
        <v>10</v>
      </c>
      <c r="V247" s="3">
        <v>4</v>
      </c>
      <c r="W247" s="3">
        <v>1</v>
      </c>
      <c r="X247" s="2">
        <f t="shared" si="14"/>
        <v>14</v>
      </c>
      <c r="Z247" s="3" t="s">
        <v>38</v>
      </c>
      <c r="AA247" s="3">
        <v>241</v>
      </c>
      <c r="AB247" s="3" t="s">
        <v>6</v>
      </c>
      <c r="AC247" s="3">
        <v>7</v>
      </c>
      <c r="AD247" s="3">
        <v>15</v>
      </c>
      <c r="AE247" s="3">
        <v>1</v>
      </c>
      <c r="AF247" s="2">
        <f t="shared" si="15"/>
        <v>22</v>
      </c>
    </row>
    <row r="248" spans="2:32" x14ac:dyDescent="0.2">
      <c r="B248" s="3">
        <v>5865</v>
      </c>
      <c r="C248" s="3">
        <v>74</v>
      </c>
      <c r="D248" s="3" t="s">
        <v>1</v>
      </c>
      <c r="E248" s="3">
        <v>2</v>
      </c>
      <c r="F248" s="3">
        <v>3</v>
      </c>
      <c r="G248" s="3">
        <v>1</v>
      </c>
      <c r="H248" s="2">
        <f t="shared" si="12"/>
        <v>5</v>
      </c>
      <c r="J248" s="3" t="s">
        <v>41</v>
      </c>
      <c r="K248" s="3">
        <v>199</v>
      </c>
      <c r="L248" s="3" t="s">
        <v>6</v>
      </c>
      <c r="M248" s="3">
        <v>6</v>
      </c>
      <c r="N248" s="3">
        <v>4</v>
      </c>
      <c r="O248" s="3">
        <v>1</v>
      </c>
      <c r="P248" s="2">
        <f t="shared" si="13"/>
        <v>10</v>
      </c>
      <c r="R248" s="3" t="s">
        <v>28</v>
      </c>
      <c r="S248" s="3">
        <v>228</v>
      </c>
      <c r="T248" s="3" t="s">
        <v>5</v>
      </c>
      <c r="U248" s="3">
        <v>10</v>
      </c>
      <c r="V248" s="3">
        <v>4</v>
      </c>
      <c r="W248" s="3">
        <v>1</v>
      </c>
      <c r="X248" s="2">
        <f t="shared" si="14"/>
        <v>14</v>
      </c>
      <c r="Z248" s="3" t="s">
        <v>38</v>
      </c>
      <c r="AA248" s="3">
        <v>242</v>
      </c>
      <c r="AB248" s="3" t="s">
        <v>6</v>
      </c>
      <c r="AC248" s="3">
        <v>5</v>
      </c>
      <c r="AD248" s="3">
        <v>7</v>
      </c>
      <c r="AE248" s="3">
        <v>1</v>
      </c>
      <c r="AF248" s="2">
        <f t="shared" si="15"/>
        <v>12</v>
      </c>
    </row>
    <row r="249" spans="2:32" x14ac:dyDescent="0.2">
      <c r="B249" s="3">
        <v>5865</v>
      </c>
      <c r="C249" s="3">
        <v>75</v>
      </c>
      <c r="D249" s="3" t="s">
        <v>1</v>
      </c>
      <c r="E249" s="3">
        <v>2</v>
      </c>
      <c r="F249" s="3">
        <v>3</v>
      </c>
      <c r="G249" s="3">
        <v>1</v>
      </c>
      <c r="H249" s="2">
        <f t="shared" si="12"/>
        <v>5</v>
      </c>
      <c r="J249" s="3" t="s">
        <v>41</v>
      </c>
      <c r="K249" s="3">
        <v>263</v>
      </c>
      <c r="L249" s="3" t="s">
        <v>5</v>
      </c>
      <c r="M249" s="3">
        <v>6</v>
      </c>
      <c r="N249" s="3">
        <v>4</v>
      </c>
      <c r="O249" s="3">
        <v>1</v>
      </c>
      <c r="P249" s="2">
        <f t="shared" si="13"/>
        <v>10</v>
      </c>
      <c r="R249" s="3" t="s">
        <v>28</v>
      </c>
      <c r="S249" s="3">
        <v>28</v>
      </c>
      <c r="T249" s="3" t="s">
        <v>4</v>
      </c>
      <c r="U249" s="3">
        <v>10</v>
      </c>
      <c r="V249" s="3">
        <v>8</v>
      </c>
      <c r="W249" s="3">
        <v>1</v>
      </c>
      <c r="X249" s="2">
        <f t="shared" si="14"/>
        <v>18</v>
      </c>
      <c r="Z249" s="3" t="s">
        <v>38</v>
      </c>
      <c r="AA249" s="3">
        <v>243</v>
      </c>
      <c r="AB249" s="3" t="s">
        <v>6</v>
      </c>
      <c r="AC249" s="3">
        <v>9</v>
      </c>
      <c r="AD249" s="3">
        <v>13</v>
      </c>
      <c r="AE249" s="3">
        <v>1</v>
      </c>
      <c r="AF249" s="2">
        <f t="shared" si="15"/>
        <v>22</v>
      </c>
    </row>
    <row r="250" spans="2:32" x14ac:dyDescent="0.2">
      <c r="B250" s="3">
        <v>5865</v>
      </c>
      <c r="C250" s="3">
        <v>124</v>
      </c>
      <c r="D250" s="3" t="s">
        <v>2</v>
      </c>
      <c r="E250" s="3">
        <v>2</v>
      </c>
      <c r="F250" s="3">
        <v>3</v>
      </c>
      <c r="G250" s="3">
        <v>0</v>
      </c>
      <c r="H250" s="2">
        <f t="shared" si="12"/>
        <v>5</v>
      </c>
      <c r="J250" s="3" t="s">
        <v>41</v>
      </c>
      <c r="K250" s="3">
        <v>279</v>
      </c>
      <c r="L250" s="3" t="s">
        <v>4</v>
      </c>
      <c r="M250" s="3">
        <v>6</v>
      </c>
      <c r="N250" s="3">
        <v>4</v>
      </c>
      <c r="O250" s="3">
        <v>1</v>
      </c>
      <c r="P250" s="2">
        <f t="shared" si="13"/>
        <v>10</v>
      </c>
      <c r="R250" s="3" t="s">
        <v>28</v>
      </c>
      <c r="S250" s="3">
        <v>225</v>
      </c>
      <c r="T250" s="3" t="s">
        <v>5</v>
      </c>
      <c r="U250" s="3">
        <v>10</v>
      </c>
      <c r="V250" s="3">
        <v>8</v>
      </c>
      <c r="W250" s="3">
        <v>1</v>
      </c>
      <c r="X250" s="2">
        <f t="shared" si="14"/>
        <v>18</v>
      </c>
      <c r="Z250" s="3" t="s">
        <v>38</v>
      </c>
      <c r="AA250" s="3">
        <v>244</v>
      </c>
      <c r="AB250" s="3" t="s">
        <v>6</v>
      </c>
      <c r="AC250" s="3">
        <v>47</v>
      </c>
      <c r="AD250" s="3">
        <v>27</v>
      </c>
      <c r="AE250" s="3">
        <v>1</v>
      </c>
      <c r="AF250" s="2">
        <f t="shared" si="15"/>
        <v>74</v>
      </c>
    </row>
    <row r="251" spans="2:32" x14ac:dyDescent="0.2">
      <c r="B251" s="3">
        <v>5865</v>
      </c>
      <c r="C251" s="3">
        <v>172</v>
      </c>
      <c r="D251" s="3" t="s">
        <v>2</v>
      </c>
      <c r="E251" s="3">
        <v>2</v>
      </c>
      <c r="F251" s="3">
        <v>3</v>
      </c>
      <c r="G251" s="3">
        <v>0</v>
      </c>
      <c r="H251" s="2">
        <f t="shared" si="12"/>
        <v>5</v>
      </c>
      <c r="J251" s="3" t="s">
        <v>41</v>
      </c>
      <c r="K251" s="3">
        <v>283</v>
      </c>
      <c r="L251" s="3" t="s">
        <v>4</v>
      </c>
      <c r="M251" s="3">
        <v>6</v>
      </c>
      <c r="N251" s="3">
        <v>4</v>
      </c>
      <c r="O251" s="3">
        <v>1</v>
      </c>
      <c r="P251" s="2">
        <f t="shared" si="13"/>
        <v>10</v>
      </c>
      <c r="R251" s="3" t="s">
        <v>30</v>
      </c>
      <c r="S251" s="3">
        <v>180</v>
      </c>
      <c r="T251" s="3" t="s">
        <v>6</v>
      </c>
      <c r="U251" s="3">
        <v>10</v>
      </c>
      <c r="V251" s="3">
        <v>9</v>
      </c>
      <c r="W251" s="3">
        <v>1</v>
      </c>
      <c r="X251" s="2">
        <f t="shared" si="14"/>
        <v>19</v>
      </c>
      <c r="Z251" s="3" t="s">
        <v>38</v>
      </c>
      <c r="AA251" s="3">
        <v>245</v>
      </c>
      <c r="AB251" s="3" t="s">
        <v>6</v>
      </c>
      <c r="AC251" s="3">
        <v>11</v>
      </c>
      <c r="AD251" s="3">
        <v>14</v>
      </c>
      <c r="AE251" s="3">
        <v>1</v>
      </c>
      <c r="AF251" s="2">
        <f t="shared" si="15"/>
        <v>25</v>
      </c>
    </row>
    <row r="252" spans="2:32" x14ac:dyDescent="0.2">
      <c r="B252" s="3">
        <v>5863</v>
      </c>
      <c r="C252" s="3">
        <v>206</v>
      </c>
      <c r="D252" s="3" t="s">
        <v>3</v>
      </c>
      <c r="E252" s="3">
        <v>2</v>
      </c>
      <c r="F252" s="3">
        <v>3</v>
      </c>
      <c r="G252" s="3">
        <v>0</v>
      </c>
      <c r="H252" s="2">
        <f t="shared" si="12"/>
        <v>5</v>
      </c>
      <c r="J252" s="3" t="s">
        <v>41</v>
      </c>
      <c r="K252" s="3">
        <v>291</v>
      </c>
      <c r="L252" s="3" t="s">
        <v>4</v>
      </c>
      <c r="M252" s="3">
        <v>6</v>
      </c>
      <c r="N252" s="3">
        <v>4</v>
      </c>
      <c r="O252" s="3">
        <v>1</v>
      </c>
      <c r="P252" s="2">
        <f t="shared" si="13"/>
        <v>10</v>
      </c>
      <c r="R252" s="3" t="s">
        <v>30</v>
      </c>
      <c r="S252" s="3">
        <v>184</v>
      </c>
      <c r="T252" s="3" t="s">
        <v>6</v>
      </c>
      <c r="U252" s="3">
        <v>10</v>
      </c>
      <c r="V252" s="3">
        <v>9</v>
      </c>
      <c r="W252" s="3">
        <v>1</v>
      </c>
      <c r="X252" s="2">
        <f t="shared" si="14"/>
        <v>19</v>
      </c>
      <c r="Z252" s="3" t="s">
        <v>38</v>
      </c>
      <c r="AA252" s="3">
        <v>246</v>
      </c>
      <c r="AB252" s="3" t="s">
        <v>6</v>
      </c>
      <c r="AC252" s="3">
        <v>10</v>
      </c>
      <c r="AD252" s="3">
        <v>11</v>
      </c>
      <c r="AE252" s="3">
        <v>1</v>
      </c>
      <c r="AF252" s="2">
        <f t="shared" si="15"/>
        <v>21</v>
      </c>
    </row>
    <row r="253" spans="2:32" x14ac:dyDescent="0.2">
      <c r="B253" s="3">
        <v>5863</v>
      </c>
      <c r="C253" s="3">
        <v>209</v>
      </c>
      <c r="D253" s="3" t="s">
        <v>3</v>
      </c>
      <c r="E253" s="3">
        <v>2</v>
      </c>
      <c r="F253" s="3">
        <v>3</v>
      </c>
      <c r="G253" s="3">
        <v>1</v>
      </c>
      <c r="H253" s="2">
        <f t="shared" si="12"/>
        <v>5</v>
      </c>
      <c r="J253" s="3" t="s">
        <v>39</v>
      </c>
      <c r="K253" s="3">
        <v>10</v>
      </c>
      <c r="L253" s="3" t="s">
        <v>4</v>
      </c>
      <c r="M253" s="3">
        <v>6</v>
      </c>
      <c r="N253" s="3">
        <v>5</v>
      </c>
      <c r="O253" s="3">
        <v>1</v>
      </c>
      <c r="P253" s="2">
        <f t="shared" si="13"/>
        <v>11</v>
      </c>
      <c r="R253" s="3" t="s">
        <v>27</v>
      </c>
      <c r="S253" s="3">
        <v>188</v>
      </c>
      <c r="T253" s="3" t="s">
        <v>6</v>
      </c>
      <c r="U253" s="3">
        <v>10</v>
      </c>
      <c r="V253" s="3">
        <v>10</v>
      </c>
      <c r="W253" s="3">
        <v>1</v>
      </c>
      <c r="X253" s="2">
        <f t="shared" si="14"/>
        <v>20</v>
      </c>
      <c r="Z253" s="3" t="s">
        <v>38</v>
      </c>
      <c r="AA253" s="3">
        <v>247</v>
      </c>
      <c r="AB253" s="3" t="s">
        <v>6</v>
      </c>
      <c r="AC253" s="3">
        <v>16</v>
      </c>
      <c r="AD253" s="3">
        <v>10</v>
      </c>
      <c r="AE253" s="3">
        <v>1</v>
      </c>
      <c r="AF253" s="2">
        <f t="shared" si="15"/>
        <v>26</v>
      </c>
    </row>
    <row r="254" spans="2:32" x14ac:dyDescent="0.2">
      <c r="B254" s="3">
        <v>5865</v>
      </c>
      <c r="C254" s="3">
        <v>260</v>
      </c>
      <c r="D254" s="3" t="s">
        <v>3</v>
      </c>
      <c r="E254" s="3">
        <v>2</v>
      </c>
      <c r="F254" s="3">
        <v>3</v>
      </c>
      <c r="G254" s="3">
        <v>1</v>
      </c>
      <c r="H254" s="2">
        <f t="shared" si="12"/>
        <v>5</v>
      </c>
      <c r="J254" s="3" t="s">
        <v>39</v>
      </c>
      <c r="K254" s="3">
        <v>26</v>
      </c>
      <c r="L254" s="3" t="s">
        <v>6</v>
      </c>
      <c r="M254" s="3">
        <v>6</v>
      </c>
      <c r="N254" s="3">
        <v>5</v>
      </c>
      <c r="O254" s="3">
        <v>1</v>
      </c>
      <c r="P254" s="2">
        <f t="shared" si="13"/>
        <v>11</v>
      </c>
      <c r="R254" s="3" t="s">
        <v>28</v>
      </c>
      <c r="S254" s="3">
        <v>212</v>
      </c>
      <c r="T254" s="3" t="s">
        <v>5</v>
      </c>
      <c r="U254" s="3">
        <v>10</v>
      </c>
      <c r="V254" s="3">
        <v>10</v>
      </c>
      <c r="W254" s="3">
        <v>1</v>
      </c>
      <c r="X254" s="2">
        <f t="shared" si="14"/>
        <v>20</v>
      </c>
      <c r="Z254" s="3" t="s">
        <v>38</v>
      </c>
      <c r="AA254" s="3">
        <v>248</v>
      </c>
      <c r="AB254" s="3" t="s">
        <v>6</v>
      </c>
      <c r="AC254" s="3">
        <v>3</v>
      </c>
      <c r="AD254" s="3">
        <v>5</v>
      </c>
      <c r="AE254" s="3">
        <v>1</v>
      </c>
      <c r="AF254" s="2">
        <f t="shared" si="15"/>
        <v>8</v>
      </c>
    </row>
    <row r="255" spans="2:32" x14ac:dyDescent="0.2">
      <c r="B255" s="3">
        <v>5865</v>
      </c>
      <c r="C255" s="3">
        <v>278</v>
      </c>
      <c r="D255" s="3" t="s">
        <v>3</v>
      </c>
      <c r="E255" s="3">
        <v>2</v>
      </c>
      <c r="F255" s="3">
        <v>3</v>
      </c>
      <c r="G255" s="3">
        <v>1</v>
      </c>
      <c r="H255" s="2">
        <f t="shared" si="12"/>
        <v>5</v>
      </c>
      <c r="J255" s="3" t="s">
        <v>39</v>
      </c>
      <c r="K255" s="3">
        <v>61</v>
      </c>
      <c r="L255" s="3" t="s">
        <v>6</v>
      </c>
      <c r="M255" s="3">
        <v>6</v>
      </c>
      <c r="N255" s="3">
        <v>5</v>
      </c>
      <c r="O255" s="3">
        <v>1</v>
      </c>
      <c r="P255" s="2">
        <f t="shared" si="13"/>
        <v>11</v>
      </c>
      <c r="R255" s="3" t="s">
        <v>28</v>
      </c>
      <c r="S255" s="3">
        <v>222</v>
      </c>
      <c r="T255" s="3" t="s">
        <v>5</v>
      </c>
      <c r="U255" s="3">
        <v>10</v>
      </c>
      <c r="V255" s="3">
        <v>10</v>
      </c>
      <c r="W255" s="3">
        <v>1</v>
      </c>
      <c r="X255" s="2">
        <f t="shared" si="14"/>
        <v>20</v>
      </c>
      <c r="Z255" s="3" t="s">
        <v>38</v>
      </c>
      <c r="AA255" s="3">
        <v>249</v>
      </c>
      <c r="AB255" s="3" t="s">
        <v>6</v>
      </c>
      <c r="AC255" s="3">
        <v>9</v>
      </c>
      <c r="AD255" s="3">
        <v>14</v>
      </c>
      <c r="AE255" s="3">
        <v>1</v>
      </c>
      <c r="AF255" s="2">
        <f t="shared" si="15"/>
        <v>23</v>
      </c>
    </row>
    <row r="256" spans="2:32" x14ac:dyDescent="0.2">
      <c r="B256" s="3">
        <v>5865</v>
      </c>
      <c r="C256" s="3">
        <v>14</v>
      </c>
      <c r="D256" s="3" t="s">
        <v>1</v>
      </c>
      <c r="E256" s="3">
        <v>3</v>
      </c>
      <c r="F256" s="3">
        <v>2</v>
      </c>
      <c r="G256" s="3">
        <v>0</v>
      </c>
      <c r="H256" s="2">
        <f t="shared" si="12"/>
        <v>5</v>
      </c>
      <c r="J256" s="3" t="s">
        <v>41</v>
      </c>
      <c r="K256" s="3">
        <v>207</v>
      </c>
      <c r="L256" s="3" t="s">
        <v>6</v>
      </c>
      <c r="M256" s="3">
        <v>6</v>
      </c>
      <c r="N256" s="3">
        <v>5</v>
      </c>
      <c r="O256" s="3">
        <v>1</v>
      </c>
      <c r="P256" s="2">
        <f t="shared" si="13"/>
        <v>11</v>
      </c>
      <c r="R256" s="3" t="s">
        <v>25</v>
      </c>
      <c r="S256" s="3">
        <v>73</v>
      </c>
      <c r="T256" s="3" t="s">
        <v>4</v>
      </c>
      <c r="U256" s="3">
        <v>10</v>
      </c>
      <c r="V256" s="3">
        <v>11</v>
      </c>
      <c r="W256" s="3">
        <v>1</v>
      </c>
      <c r="X256" s="2">
        <f t="shared" si="14"/>
        <v>21</v>
      </c>
      <c r="Z256" s="3" t="s">
        <v>38</v>
      </c>
      <c r="AA256" s="3">
        <v>250</v>
      </c>
      <c r="AB256" s="3" t="s">
        <v>6</v>
      </c>
      <c r="AC256" s="3">
        <v>24</v>
      </c>
      <c r="AD256" s="3">
        <v>26</v>
      </c>
      <c r="AE256" s="3">
        <v>1</v>
      </c>
      <c r="AF256" s="2">
        <f t="shared" si="15"/>
        <v>50</v>
      </c>
    </row>
    <row r="257" spans="2:32" x14ac:dyDescent="0.2">
      <c r="B257" s="3">
        <v>5865</v>
      </c>
      <c r="C257" s="3">
        <v>50</v>
      </c>
      <c r="D257" s="3" t="s">
        <v>1</v>
      </c>
      <c r="E257" s="3">
        <v>3</v>
      </c>
      <c r="F257" s="3">
        <v>2</v>
      </c>
      <c r="G257" s="3">
        <v>0</v>
      </c>
      <c r="H257" s="2">
        <f t="shared" si="12"/>
        <v>5</v>
      </c>
      <c r="J257" s="3" t="s">
        <v>41</v>
      </c>
      <c r="K257" s="3">
        <v>209</v>
      </c>
      <c r="L257" s="3" t="s">
        <v>6</v>
      </c>
      <c r="M257" s="3">
        <v>6</v>
      </c>
      <c r="N257" s="3">
        <v>5</v>
      </c>
      <c r="O257" s="3">
        <v>1</v>
      </c>
      <c r="P257" s="2">
        <f t="shared" si="13"/>
        <v>11</v>
      </c>
      <c r="R257" s="3" t="s">
        <v>28</v>
      </c>
      <c r="S257" s="3">
        <v>10</v>
      </c>
      <c r="T257" s="3" t="s">
        <v>4</v>
      </c>
      <c r="U257" s="3">
        <v>10</v>
      </c>
      <c r="V257" s="3">
        <v>12</v>
      </c>
      <c r="W257" s="3">
        <v>1</v>
      </c>
      <c r="X257" s="2">
        <f t="shared" si="14"/>
        <v>22</v>
      </c>
      <c r="Z257" s="3" t="s">
        <v>38</v>
      </c>
      <c r="AA257" s="3">
        <v>251</v>
      </c>
      <c r="AB257" s="3" t="s">
        <v>6</v>
      </c>
      <c r="AC257" s="3">
        <v>2</v>
      </c>
      <c r="AD257" s="3">
        <v>4</v>
      </c>
      <c r="AE257" s="3">
        <v>0</v>
      </c>
      <c r="AF257" s="2">
        <f t="shared" si="15"/>
        <v>6</v>
      </c>
    </row>
    <row r="258" spans="2:32" x14ac:dyDescent="0.2">
      <c r="B258" s="3">
        <v>5865</v>
      </c>
      <c r="C258" s="3">
        <v>112</v>
      </c>
      <c r="D258" s="3" t="s">
        <v>2</v>
      </c>
      <c r="E258" s="3">
        <v>3</v>
      </c>
      <c r="F258" s="3">
        <v>2</v>
      </c>
      <c r="G258" s="3">
        <v>0</v>
      </c>
      <c r="H258" s="2">
        <f t="shared" si="12"/>
        <v>5</v>
      </c>
      <c r="J258" s="3" t="s">
        <v>40</v>
      </c>
      <c r="K258" s="3">
        <v>144</v>
      </c>
      <c r="L258" s="3" t="s">
        <v>6</v>
      </c>
      <c r="M258" s="3">
        <v>6</v>
      </c>
      <c r="N258" s="3">
        <v>6</v>
      </c>
      <c r="O258" s="3">
        <v>1</v>
      </c>
      <c r="P258" s="2">
        <f t="shared" si="13"/>
        <v>12</v>
      </c>
      <c r="R258" s="3" t="s">
        <v>26</v>
      </c>
      <c r="S258" s="3">
        <v>160</v>
      </c>
      <c r="T258" s="3" t="s">
        <v>6</v>
      </c>
      <c r="U258" s="3">
        <v>11</v>
      </c>
      <c r="V258" s="3">
        <v>4</v>
      </c>
      <c r="W258" s="3">
        <v>1</v>
      </c>
      <c r="X258" s="2">
        <f t="shared" si="14"/>
        <v>15</v>
      </c>
      <c r="Z258" s="3" t="s">
        <v>38</v>
      </c>
      <c r="AA258" s="3">
        <v>252</v>
      </c>
      <c r="AB258" s="3" t="s">
        <v>6</v>
      </c>
      <c r="AC258" s="3">
        <v>29</v>
      </c>
      <c r="AD258" s="3">
        <v>27</v>
      </c>
      <c r="AE258" s="3">
        <v>1</v>
      </c>
      <c r="AF258" s="2">
        <f t="shared" si="15"/>
        <v>56</v>
      </c>
    </row>
    <row r="259" spans="2:32" x14ac:dyDescent="0.2">
      <c r="B259" s="3">
        <v>5865</v>
      </c>
      <c r="C259" s="3">
        <v>115</v>
      </c>
      <c r="D259" s="3" t="s">
        <v>2</v>
      </c>
      <c r="E259" s="3">
        <v>3</v>
      </c>
      <c r="F259" s="3">
        <v>2</v>
      </c>
      <c r="G259" s="3">
        <v>0</v>
      </c>
      <c r="H259" s="2">
        <f t="shared" si="12"/>
        <v>5</v>
      </c>
      <c r="J259" s="3" t="s">
        <v>39</v>
      </c>
      <c r="K259" s="3">
        <v>40</v>
      </c>
      <c r="L259" s="3" t="s">
        <v>5</v>
      </c>
      <c r="M259" s="3">
        <v>6</v>
      </c>
      <c r="N259" s="3">
        <v>7</v>
      </c>
      <c r="O259" s="3">
        <v>1</v>
      </c>
      <c r="P259" s="2">
        <f t="shared" si="13"/>
        <v>13</v>
      </c>
      <c r="R259" s="3" t="s">
        <v>26</v>
      </c>
      <c r="S259" s="3">
        <v>53</v>
      </c>
      <c r="T259" s="3" t="s">
        <v>4</v>
      </c>
      <c r="U259" s="3">
        <v>11</v>
      </c>
      <c r="V259" s="3">
        <v>6</v>
      </c>
      <c r="W259" s="3">
        <v>1</v>
      </c>
      <c r="X259" s="2">
        <f t="shared" si="14"/>
        <v>17</v>
      </c>
      <c r="Z259" s="3" t="s">
        <v>38</v>
      </c>
      <c r="AA259" s="3">
        <v>253</v>
      </c>
      <c r="AB259" s="3" t="s">
        <v>6</v>
      </c>
      <c r="AC259" s="3">
        <v>3</v>
      </c>
      <c r="AD259" s="3">
        <v>6</v>
      </c>
      <c r="AE259" s="3">
        <v>1</v>
      </c>
      <c r="AF259" s="2">
        <f t="shared" si="15"/>
        <v>9</v>
      </c>
    </row>
    <row r="260" spans="2:32" x14ac:dyDescent="0.2">
      <c r="B260" s="3">
        <v>5865</v>
      </c>
      <c r="C260" s="3">
        <v>130</v>
      </c>
      <c r="D260" s="3" t="s">
        <v>2</v>
      </c>
      <c r="E260" s="3">
        <v>3</v>
      </c>
      <c r="F260" s="3">
        <v>2</v>
      </c>
      <c r="G260" s="3">
        <v>1</v>
      </c>
      <c r="H260" s="2">
        <f t="shared" si="12"/>
        <v>5</v>
      </c>
      <c r="J260" s="3" t="s">
        <v>39</v>
      </c>
      <c r="K260" s="3">
        <v>62</v>
      </c>
      <c r="L260" s="3" t="s">
        <v>6</v>
      </c>
      <c r="M260" s="3">
        <v>6</v>
      </c>
      <c r="N260" s="3">
        <v>7</v>
      </c>
      <c r="O260" s="3">
        <v>1</v>
      </c>
      <c r="P260" s="2">
        <f t="shared" si="13"/>
        <v>13</v>
      </c>
      <c r="R260" s="3" t="s">
        <v>28</v>
      </c>
      <c r="S260" s="3">
        <v>16</v>
      </c>
      <c r="T260" s="3" t="s">
        <v>4</v>
      </c>
      <c r="U260" s="3">
        <v>11</v>
      </c>
      <c r="V260" s="3">
        <v>7</v>
      </c>
      <c r="W260" s="3">
        <v>1</v>
      </c>
      <c r="X260" s="2">
        <f t="shared" si="14"/>
        <v>18</v>
      </c>
      <c r="Z260" s="3" t="s">
        <v>38</v>
      </c>
      <c r="AA260" s="3">
        <v>254</v>
      </c>
      <c r="AB260" s="3" t="s">
        <v>6</v>
      </c>
      <c r="AC260" s="3">
        <v>3</v>
      </c>
      <c r="AD260" s="3">
        <v>10</v>
      </c>
      <c r="AE260" s="3">
        <v>1</v>
      </c>
      <c r="AF260" s="2">
        <f t="shared" si="15"/>
        <v>13</v>
      </c>
    </row>
    <row r="261" spans="2:32" x14ac:dyDescent="0.2">
      <c r="B261" s="3">
        <v>5863</v>
      </c>
      <c r="C261" s="3">
        <v>224</v>
      </c>
      <c r="D261" s="3" t="s">
        <v>3</v>
      </c>
      <c r="E261" s="3">
        <v>3</v>
      </c>
      <c r="F261" s="3">
        <v>2</v>
      </c>
      <c r="G261" s="3">
        <v>0</v>
      </c>
      <c r="H261" s="2">
        <f t="shared" si="12"/>
        <v>5</v>
      </c>
      <c r="J261" s="3" t="s">
        <v>40</v>
      </c>
      <c r="K261" s="3">
        <v>151</v>
      </c>
      <c r="L261" s="3" t="s">
        <v>6</v>
      </c>
      <c r="M261" s="3">
        <v>6</v>
      </c>
      <c r="N261" s="3">
        <v>7</v>
      </c>
      <c r="O261" s="3">
        <v>1</v>
      </c>
      <c r="P261" s="2">
        <f t="shared" si="13"/>
        <v>13</v>
      </c>
      <c r="R261" s="3" t="s">
        <v>26</v>
      </c>
      <c r="S261" s="3">
        <v>244</v>
      </c>
      <c r="T261" s="3" t="s">
        <v>5</v>
      </c>
      <c r="U261" s="3">
        <v>11</v>
      </c>
      <c r="V261" s="3">
        <v>8</v>
      </c>
      <c r="W261" s="3">
        <v>1</v>
      </c>
      <c r="X261" s="2">
        <f t="shared" si="14"/>
        <v>19</v>
      </c>
      <c r="Z261" s="3" t="s">
        <v>38</v>
      </c>
      <c r="AA261" s="3">
        <v>255</v>
      </c>
      <c r="AB261" s="3" t="s">
        <v>6</v>
      </c>
      <c r="AC261" s="3">
        <v>36</v>
      </c>
      <c r="AD261" s="3">
        <v>25</v>
      </c>
      <c r="AE261" s="3">
        <v>1</v>
      </c>
      <c r="AF261" s="2">
        <f t="shared" si="15"/>
        <v>61</v>
      </c>
    </row>
    <row r="262" spans="2:32" x14ac:dyDescent="0.2">
      <c r="B262" s="3">
        <v>5865</v>
      </c>
      <c r="C262" s="3">
        <v>279</v>
      </c>
      <c r="D262" s="3" t="s">
        <v>3</v>
      </c>
      <c r="E262" s="3">
        <v>3</v>
      </c>
      <c r="F262" s="3">
        <v>2</v>
      </c>
      <c r="G262" s="3">
        <v>0</v>
      </c>
      <c r="H262" s="2">
        <f t="shared" si="12"/>
        <v>5</v>
      </c>
      <c r="J262" s="3" t="s">
        <v>41</v>
      </c>
      <c r="K262" s="3">
        <v>204</v>
      </c>
      <c r="L262" s="3" t="s">
        <v>6</v>
      </c>
      <c r="M262" s="3">
        <v>6</v>
      </c>
      <c r="N262" s="3">
        <v>7</v>
      </c>
      <c r="O262" s="3">
        <v>1</v>
      </c>
      <c r="P262" s="2">
        <f t="shared" si="13"/>
        <v>13</v>
      </c>
      <c r="R262" s="3" t="s">
        <v>26</v>
      </c>
      <c r="S262" s="3">
        <v>59</v>
      </c>
      <c r="T262" s="3" t="s">
        <v>4</v>
      </c>
      <c r="U262" s="3">
        <v>11</v>
      </c>
      <c r="V262" s="3">
        <v>9</v>
      </c>
      <c r="W262" s="3">
        <v>1</v>
      </c>
      <c r="X262" s="2">
        <f t="shared" si="14"/>
        <v>20</v>
      </c>
      <c r="Z262" s="3" t="s">
        <v>38</v>
      </c>
      <c r="AA262" s="3">
        <v>256</v>
      </c>
      <c r="AB262" s="3" t="s">
        <v>6</v>
      </c>
      <c r="AC262" s="3">
        <v>35</v>
      </c>
      <c r="AD262" s="3">
        <v>23</v>
      </c>
      <c r="AE262" s="3">
        <v>1</v>
      </c>
      <c r="AF262" s="2">
        <f t="shared" si="15"/>
        <v>58</v>
      </c>
    </row>
    <row r="263" spans="2:32" x14ac:dyDescent="0.2">
      <c r="B263" s="3">
        <v>5865</v>
      </c>
      <c r="C263" s="3">
        <v>114</v>
      </c>
      <c r="D263" s="3" t="s">
        <v>2</v>
      </c>
      <c r="E263" s="3">
        <v>4</v>
      </c>
      <c r="F263" s="3">
        <v>1</v>
      </c>
      <c r="G263" s="3">
        <v>0</v>
      </c>
      <c r="H263" s="2">
        <f t="shared" si="12"/>
        <v>5</v>
      </c>
      <c r="J263" s="3" t="s">
        <v>41</v>
      </c>
      <c r="K263" s="3">
        <v>224</v>
      </c>
      <c r="L263" s="3" t="s">
        <v>6</v>
      </c>
      <c r="M263" s="3">
        <v>6</v>
      </c>
      <c r="N263" s="3">
        <v>7</v>
      </c>
      <c r="O263" s="3">
        <v>1</v>
      </c>
      <c r="P263" s="2">
        <f t="shared" si="13"/>
        <v>13</v>
      </c>
      <c r="R263" s="3" t="s">
        <v>28</v>
      </c>
      <c r="S263" s="3">
        <v>198</v>
      </c>
      <c r="T263" s="3" t="s">
        <v>6</v>
      </c>
      <c r="U263" s="3">
        <v>11</v>
      </c>
      <c r="V263" s="3">
        <v>9</v>
      </c>
      <c r="W263" s="3">
        <v>1</v>
      </c>
      <c r="X263" s="2">
        <f t="shared" si="14"/>
        <v>20</v>
      </c>
      <c r="Z263" s="3" t="s">
        <v>38</v>
      </c>
      <c r="AA263" s="3">
        <v>257</v>
      </c>
      <c r="AB263" s="3" t="s">
        <v>6</v>
      </c>
      <c r="AC263" s="3">
        <v>21</v>
      </c>
      <c r="AD263" s="3">
        <v>17</v>
      </c>
      <c r="AE263" s="3">
        <v>1</v>
      </c>
      <c r="AF263" s="2">
        <f t="shared" si="15"/>
        <v>38</v>
      </c>
    </row>
    <row r="264" spans="2:32" x14ac:dyDescent="0.2">
      <c r="B264" s="3">
        <v>5863</v>
      </c>
      <c r="C264" s="3">
        <v>195</v>
      </c>
      <c r="D264" s="3" t="s">
        <v>2</v>
      </c>
      <c r="E264" s="3">
        <v>4</v>
      </c>
      <c r="F264" s="3">
        <v>1</v>
      </c>
      <c r="G264" s="3">
        <v>0</v>
      </c>
      <c r="H264" s="2">
        <f t="shared" ref="H264:H307" si="16">SUM(E264:F264)</f>
        <v>5</v>
      </c>
      <c r="J264" s="3" t="s">
        <v>41</v>
      </c>
      <c r="K264" s="3">
        <v>235</v>
      </c>
      <c r="L264" s="3" t="s">
        <v>6</v>
      </c>
      <c r="M264" s="3">
        <v>6</v>
      </c>
      <c r="N264" s="3">
        <v>7</v>
      </c>
      <c r="O264" s="3">
        <v>1</v>
      </c>
      <c r="P264" s="2">
        <f t="shared" ref="P264:P322" si="17">SUM(M264:N264)</f>
        <v>13</v>
      </c>
      <c r="R264" s="3" t="s">
        <v>30</v>
      </c>
      <c r="S264" s="3">
        <v>84</v>
      </c>
      <c r="T264" s="3" t="s">
        <v>4</v>
      </c>
      <c r="U264" s="3">
        <v>11</v>
      </c>
      <c r="V264" s="3">
        <v>10</v>
      </c>
      <c r="W264" s="3">
        <v>1</v>
      </c>
      <c r="X264" s="2">
        <f t="shared" ref="X264:X309" si="18">SUM(U264:V264)</f>
        <v>21</v>
      </c>
      <c r="Z264" s="3" t="s">
        <v>38</v>
      </c>
      <c r="AA264" s="3">
        <v>258</v>
      </c>
      <c r="AB264" s="3" t="s">
        <v>6</v>
      </c>
      <c r="AC264" s="3">
        <v>14</v>
      </c>
      <c r="AD264" s="3">
        <v>21</v>
      </c>
      <c r="AE264" s="3">
        <v>1</v>
      </c>
      <c r="AF264" s="2">
        <f t="shared" ref="AF264:AF312" si="19">SUM(AC264:AD264)</f>
        <v>35</v>
      </c>
    </row>
    <row r="265" spans="2:32" x14ac:dyDescent="0.2">
      <c r="B265" s="3">
        <v>5864</v>
      </c>
      <c r="C265" s="3">
        <v>232</v>
      </c>
      <c r="D265" s="3" t="s">
        <v>3</v>
      </c>
      <c r="E265" s="3">
        <v>4</v>
      </c>
      <c r="F265" s="3">
        <v>1</v>
      </c>
      <c r="G265" s="3">
        <v>0</v>
      </c>
      <c r="H265" s="2">
        <f t="shared" si="16"/>
        <v>5</v>
      </c>
      <c r="J265" s="3" t="s">
        <v>41</v>
      </c>
      <c r="K265" s="3">
        <v>306</v>
      </c>
      <c r="L265" s="3" t="s">
        <v>6</v>
      </c>
      <c r="M265" s="3">
        <v>6</v>
      </c>
      <c r="N265" s="3">
        <v>7</v>
      </c>
      <c r="O265" s="3">
        <v>1</v>
      </c>
      <c r="P265" s="2">
        <f t="shared" si="17"/>
        <v>13</v>
      </c>
      <c r="R265" s="3" t="s">
        <v>28</v>
      </c>
      <c r="S265" s="3">
        <v>215</v>
      </c>
      <c r="T265" s="3" t="s">
        <v>5</v>
      </c>
      <c r="U265" s="3">
        <v>11</v>
      </c>
      <c r="V265" s="3">
        <v>12</v>
      </c>
      <c r="W265" s="3">
        <v>1</v>
      </c>
      <c r="X265" s="2">
        <f t="shared" si="18"/>
        <v>23</v>
      </c>
      <c r="Z265" s="3" t="s">
        <v>38</v>
      </c>
      <c r="AA265" s="3">
        <v>259</v>
      </c>
      <c r="AB265" s="3" t="s">
        <v>6</v>
      </c>
      <c r="AC265" s="3">
        <v>13</v>
      </c>
      <c r="AD265" s="3">
        <v>13</v>
      </c>
      <c r="AE265" s="3">
        <v>1</v>
      </c>
      <c r="AF265" s="2">
        <f t="shared" si="19"/>
        <v>26</v>
      </c>
    </row>
    <row r="266" spans="2:32" x14ac:dyDescent="0.2">
      <c r="B266" s="3">
        <v>5865</v>
      </c>
      <c r="C266" s="3">
        <v>287</v>
      </c>
      <c r="D266" s="3" t="s">
        <v>3</v>
      </c>
      <c r="E266" s="3">
        <v>4</v>
      </c>
      <c r="F266" s="3">
        <v>1</v>
      </c>
      <c r="G266" s="3">
        <v>0</v>
      </c>
      <c r="H266" s="2">
        <f t="shared" si="16"/>
        <v>5</v>
      </c>
      <c r="J266" s="3" t="s">
        <v>39</v>
      </c>
      <c r="K266" s="3">
        <v>38</v>
      </c>
      <c r="L266" s="3" t="s">
        <v>5</v>
      </c>
      <c r="M266" s="3">
        <v>6</v>
      </c>
      <c r="N266" s="3">
        <v>8</v>
      </c>
      <c r="O266" s="3">
        <v>1</v>
      </c>
      <c r="P266" s="2">
        <f t="shared" si="17"/>
        <v>14</v>
      </c>
      <c r="R266" s="3" t="s">
        <v>28</v>
      </c>
      <c r="S266" s="3">
        <v>123</v>
      </c>
      <c r="T266" s="3" t="s">
        <v>6</v>
      </c>
      <c r="U266" s="3">
        <v>11</v>
      </c>
      <c r="V266" s="3">
        <v>14</v>
      </c>
      <c r="W266" s="3">
        <v>1</v>
      </c>
      <c r="X266" s="2">
        <f t="shared" si="18"/>
        <v>25</v>
      </c>
      <c r="Z266" s="3" t="s">
        <v>38</v>
      </c>
      <c r="AA266" s="3">
        <v>260</v>
      </c>
      <c r="AB266" s="3" t="s">
        <v>6</v>
      </c>
      <c r="AC266" s="3">
        <v>30</v>
      </c>
      <c r="AD266" s="3">
        <v>25</v>
      </c>
      <c r="AE266" s="3">
        <v>1</v>
      </c>
      <c r="AF266" s="2">
        <f t="shared" si="19"/>
        <v>55</v>
      </c>
    </row>
    <row r="267" spans="2:32" x14ac:dyDescent="0.2">
      <c r="B267" s="3">
        <v>5863</v>
      </c>
      <c r="C267" s="3">
        <v>189</v>
      </c>
      <c r="D267" s="3" t="s">
        <v>2</v>
      </c>
      <c r="E267" s="3">
        <v>5</v>
      </c>
      <c r="F267" s="3">
        <v>0</v>
      </c>
      <c r="G267" s="3">
        <v>0</v>
      </c>
      <c r="H267" s="2">
        <f t="shared" si="16"/>
        <v>5</v>
      </c>
      <c r="J267" s="3" t="s">
        <v>41</v>
      </c>
      <c r="K267" s="3">
        <v>228</v>
      </c>
      <c r="L267" s="3" t="s">
        <v>6</v>
      </c>
      <c r="M267" s="3">
        <v>6</v>
      </c>
      <c r="N267" s="3">
        <v>8</v>
      </c>
      <c r="O267" s="3">
        <v>1</v>
      </c>
      <c r="P267" s="2">
        <f t="shared" si="17"/>
        <v>14</v>
      </c>
      <c r="R267" s="3" t="s">
        <v>28</v>
      </c>
      <c r="S267" s="3">
        <v>20</v>
      </c>
      <c r="T267" s="3" t="s">
        <v>4</v>
      </c>
      <c r="U267" s="3">
        <v>11</v>
      </c>
      <c r="V267" s="3">
        <v>15</v>
      </c>
      <c r="W267" s="3">
        <v>1</v>
      </c>
      <c r="X267" s="2">
        <f t="shared" si="18"/>
        <v>26</v>
      </c>
      <c r="Z267" s="3" t="s">
        <v>38</v>
      </c>
      <c r="AA267" s="3">
        <v>261</v>
      </c>
      <c r="AB267" s="3" t="s">
        <v>6</v>
      </c>
      <c r="AC267" s="3">
        <v>3</v>
      </c>
      <c r="AD267" s="3">
        <v>4</v>
      </c>
      <c r="AE267" s="3">
        <v>1</v>
      </c>
      <c r="AF267" s="2">
        <f t="shared" si="19"/>
        <v>7</v>
      </c>
    </row>
    <row r="268" spans="2:32" x14ac:dyDescent="0.2">
      <c r="B268" s="3">
        <v>5865</v>
      </c>
      <c r="C268" s="3">
        <v>21</v>
      </c>
      <c r="D268" s="3" t="s">
        <v>1</v>
      </c>
      <c r="E268" s="3">
        <v>2</v>
      </c>
      <c r="F268" s="3">
        <v>4</v>
      </c>
      <c r="G268" s="3">
        <v>1</v>
      </c>
      <c r="H268" s="2">
        <f t="shared" si="16"/>
        <v>6</v>
      </c>
      <c r="J268" s="3" t="s">
        <v>41</v>
      </c>
      <c r="K268" s="3">
        <v>205</v>
      </c>
      <c r="L268" s="3" t="s">
        <v>6</v>
      </c>
      <c r="M268" s="3">
        <v>6</v>
      </c>
      <c r="N268" s="3">
        <v>10</v>
      </c>
      <c r="O268" s="3">
        <v>1</v>
      </c>
      <c r="P268" s="2">
        <f t="shared" si="17"/>
        <v>16</v>
      </c>
      <c r="R268" s="3" t="s">
        <v>27</v>
      </c>
      <c r="S268" s="3">
        <v>101</v>
      </c>
      <c r="T268" s="3" t="s">
        <v>4</v>
      </c>
      <c r="U268" s="3">
        <v>12</v>
      </c>
      <c r="V268" s="3">
        <v>1</v>
      </c>
      <c r="W268" s="3">
        <v>1</v>
      </c>
      <c r="X268" s="2">
        <f t="shared" si="18"/>
        <v>13</v>
      </c>
      <c r="Z268" s="3" t="s">
        <v>38</v>
      </c>
      <c r="AA268" s="3">
        <v>262</v>
      </c>
      <c r="AB268" s="3" t="s">
        <v>6</v>
      </c>
      <c r="AC268" s="3">
        <v>5</v>
      </c>
      <c r="AD268" s="3">
        <v>5</v>
      </c>
      <c r="AE268" s="3">
        <v>1</v>
      </c>
      <c r="AF268" s="2">
        <f t="shared" si="19"/>
        <v>10</v>
      </c>
    </row>
    <row r="269" spans="2:32" x14ac:dyDescent="0.2">
      <c r="B269" s="3">
        <v>5865</v>
      </c>
      <c r="C269" s="3">
        <v>131</v>
      </c>
      <c r="D269" s="3" t="s">
        <v>2</v>
      </c>
      <c r="E269" s="3">
        <v>2</v>
      </c>
      <c r="F269" s="3">
        <v>4</v>
      </c>
      <c r="G269" s="3">
        <v>1</v>
      </c>
      <c r="H269" s="2">
        <f t="shared" si="16"/>
        <v>6</v>
      </c>
      <c r="J269" s="3" t="s">
        <v>40</v>
      </c>
      <c r="K269" s="3">
        <v>170</v>
      </c>
      <c r="L269" s="3" t="s">
        <v>4</v>
      </c>
      <c r="M269" s="3">
        <v>7</v>
      </c>
      <c r="N269" s="3">
        <v>1</v>
      </c>
      <c r="O269" s="3">
        <v>1</v>
      </c>
      <c r="P269" s="2">
        <f t="shared" si="17"/>
        <v>8</v>
      </c>
      <c r="R269" s="3" t="s">
        <v>28</v>
      </c>
      <c r="S269" s="3">
        <v>196</v>
      </c>
      <c r="T269" s="3" t="s">
        <v>6</v>
      </c>
      <c r="U269" s="3">
        <v>12</v>
      </c>
      <c r="V269" s="3">
        <v>5</v>
      </c>
      <c r="W269" s="3">
        <v>1</v>
      </c>
      <c r="X269" s="2">
        <f t="shared" si="18"/>
        <v>17</v>
      </c>
      <c r="Z269" s="3" t="s">
        <v>38</v>
      </c>
      <c r="AA269" s="3">
        <v>263</v>
      </c>
      <c r="AB269" s="3" t="s">
        <v>6</v>
      </c>
      <c r="AC269" s="3">
        <v>18</v>
      </c>
      <c r="AD269" s="3">
        <v>16</v>
      </c>
      <c r="AE269" s="3">
        <v>1</v>
      </c>
      <c r="AF269" s="2">
        <f t="shared" si="19"/>
        <v>34</v>
      </c>
    </row>
    <row r="270" spans="2:32" x14ac:dyDescent="0.2">
      <c r="B270" s="3">
        <v>5865</v>
      </c>
      <c r="C270" s="3">
        <v>132</v>
      </c>
      <c r="D270" s="3" t="s">
        <v>2</v>
      </c>
      <c r="E270" s="3">
        <v>2</v>
      </c>
      <c r="F270" s="3">
        <v>4</v>
      </c>
      <c r="G270" s="3">
        <v>0</v>
      </c>
      <c r="H270" s="2">
        <f t="shared" si="16"/>
        <v>6</v>
      </c>
      <c r="J270" s="3" t="s">
        <v>40</v>
      </c>
      <c r="K270" s="3">
        <v>176</v>
      </c>
      <c r="L270" s="3" t="s">
        <v>4</v>
      </c>
      <c r="M270" s="3">
        <v>7</v>
      </c>
      <c r="N270" s="3">
        <v>3</v>
      </c>
      <c r="O270" s="3">
        <v>1</v>
      </c>
      <c r="P270" s="2">
        <f t="shared" si="17"/>
        <v>10</v>
      </c>
      <c r="R270" s="3" t="s">
        <v>25</v>
      </c>
      <c r="S270" s="3">
        <v>170</v>
      </c>
      <c r="T270" s="3" t="s">
        <v>6</v>
      </c>
      <c r="U270" s="3">
        <v>12</v>
      </c>
      <c r="V270" s="3">
        <v>6</v>
      </c>
      <c r="W270" s="3">
        <v>1</v>
      </c>
      <c r="X270" s="2">
        <f t="shared" si="18"/>
        <v>18</v>
      </c>
      <c r="Z270" s="3" t="s">
        <v>38</v>
      </c>
      <c r="AA270" s="3">
        <v>264</v>
      </c>
      <c r="AB270" s="3" t="s">
        <v>6</v>
      </c>
      <c r="AC270" s="3">
        <v>26</v>
      </c>
      <c r="AD270" s="3">
        <v>18</v>
      </c>
      <c r="AE270" s="3">
        <v>1</v>
      </c>
      <c r="AF270" s="2">
        <f t="shared" si="19"/>
        <v>44</v>
      </c>
    </row>
    <row r="271" spans="2:32" x14ac:dyDescent="0.2">
      <c r="B271" s="3">
        <v>5865</v>
      </c>
      <c r="C271" s="3">
        <v>151</v>
      </c>
      <c r="D271" s="3" t="s">
        <v>2</v>
      </c>
      <c r="E271" s="3">
        <v>2</v>
      </c>
      <c r="F271" s="3">
        <v>4</v>
      </c>
      <c r="G271" s="3">
        <v>0</v>
      </c>
      <c r="H271" s="2">
        <f t="shared" si="16"/>
        <v>6</v>
      </c>
      <c r="J271" s="3" t="s">
        <v>41</v>
      </c>
      <c r="K271" s="3">
        <v>240</v>
      </c>
      <c r="L271" s="3" t="s">
        <v>5</v>
      </c>
      <c r="M271" s="3">
        <v>7</v>
      </c>
      <c r="N271" s="3">
        <v>3</v>
      </c>
      <c r="O271" s="3">
        <v>1</v>
      </c>
      <c r="P271" s="2">
        <f t="shared" si="17"/>
        <v>10</v>
      </c>
      <c r="R271" s="3" t="s">
        <v>28</v>
      </c>
      <c r="S271" s="3">
        <v>211</v>
      </c>
      <c r="T271" s="3" t="s">
        <v>5</v>
      </c>
      <c r="U271" s="3">
        <v>12</v>
      </c>
      <c r="V271" s="3">
        <v>6</v>
      </c>
      <c r="W271" s="3">
        <v>1</v>
      </c>
      <c r="X271" s="2">
        <f t="shared" si="18"/>
        <v>18</v>
      </c>
      <c r="Z271" s="3" t="s">
        <v>38</v>
      </c>
      <c r="AA271" s="3">
        <v>265</v>
      </c>
      <c r="AB271" s="3" t="s">
        <v>6</v>
      </c>
      <c r="AC271" s="3">
        <v>6</v>
      </c>
      <c r="AD271" s="3">
        <v>8</v>
      </c>
      <c r="AE271" s="3">
        <v>1</v>
      </c>
      <c r="AF271" s="2">
        <f t="shared" si="19"/>
        <v>14</v>
      </c>
    </row>
    <row r="272" spans="2:32" x14ac:dyDescent="0.2">
      <c r="B272" s="3">
        <v>5863</v>
      </c>
      <c r="C272" s="3">
        <v>187</v>
      </c>
      <c r="D272" s="3" t="s">
        <v>2</v>
      </c>
      <c r="E272" s="3">
        <v>2</v>
      </c>
      <c r="F272" s="3">
        <v>4</v>
      </c>
      <c r="G272" s="3">
        <v>1</v>
      </c>
      <c r="H272" s="2">
        <f t="shared" si="16"/>
        <v>6</v>
      </c>
      <c r="J272" s="3" t="s">
        <v>41</v>
      </c>
      <c r="K272" s="3">
        <v>246</v>
      </c>
      <c r="L272" s="3" t="s">
        <v>5</v>
      </c>
      <c r="M272" s="3">
        <v>7</v>
      </c>
      <c r="N272" s="3">
        <v>3</v>
      </c>
      <c r="O272" s="3">
        <v>1</v>
      </c>
      <c r="P272" s="2">
        <f t="shared" si="17"/>
        <v>10</v>
      </c>
      <c r="R272" s="3" t="s">
        <v>26</v>
      </c>
      <c r="S272" s="3">
        <v>243</v>
      </c>
      <c r="T272" s="3" t="s">
        <v>5</v>
      </c>
      <c r="U272" s="3">
        <v>12</v>
      </c>
      <c r="V272" s="3">
        <v>6</v>
      </c>
      <c r="W272" s="3">
        <v>1</v>
      </c>
      <c r="X272" s="2">
        <f t="shared" si="18"/>
        <v>18</v>
      </c>
      <c r="Z272" s="3" t="s">
        <v>38</v>
      </c>
      <c r="AA272" s="3">
        <v>266</v>
      </c>
      <c r="AB272" s="3" t="s">
        <v>6</v>
      </c>
      <c r="AC272" s="3">
        <v>15</v>
      </c>
      <c r="AD272" s="3">
        <v>17</v>
      </c>
      <c r="AE272" s="3">
        <v>1</v>
      </c>
      <c r="AF272" s="2">
        <f t="shared" si="19"/>
        <v>32</v>
      </c>
    </row>
    <row r="273" spans="2:32" x14ac:dyDescent="0.2">
      <c r="B273" s="3">
        <v>5863</v>
      </c>
      <c r="C273" s="3">
        <v>217</v>
      </c>
      <c r="D273" s="3" t="s">
        <v>3</v>
      </c>
      <c r="E273" s="3">
        <v>2</v>
      </c>
      <c r="F273" s="3">
        <v>4</v>
      </c>
      <c r="G273" s="3">
        <v>1</v>
      </c>
      <c r="H273" s="2">
        <f t="shared" si="16"/>
        <v>6</v>
      </c>
      <c r="J273" s="3" t="s">
        <v>41</v>
      </c>
      <c r="K273" s="3">
        <v>288</v>
      </c>
      <c r="L273" s="3" t="s">
        <v>4</v>
      </c>
      <c r="M273" s="3">
        <v>7</v>
      </c>
      <c r="N273" s="3">
        <v>3</v>
      </c>
      <c r="O273" s="3">
        <v>0</v>
      </c>
      <c r="P273" s="2">
        <f t="shared" si="17"/>
        <v>10</v>
      </c>
      <c r="R273" s="3" t="s">
        <v>28</v>
      </c>
      <c r="S273" s="3">
        <v>4</v>
      </c>
      <c r="T273" s="3" t="s">
        <v>4</v>
      </c>
      <c r="U273" s="3">
        <v>12</v>
      </c>
      <c r="V273" s="3">
        <v>7</v>
      </c>
      <c r="W273" s="3">
        <v>1</v>
      </c>
      <c r="X273" s="2">
        <f t="shared" si="18"/>
        <v>19</v>
      </c>
      <c r="Z273" s="3" t="s">
        <v>38</v>
      </c>
      <c r="AA273" s="3">
        <v>267</v>
      </c>
      <c r="AB273" s="3" t="s">
        <v>6</v>
      </c>
      <c r="AC273" s="3">
        <v>9</v>
      </c>
      <c r="AD273" s="3">
        <v>13</v>
      </c>
      <c r="AE273" s="3">
        <v>1</v>
      </c>
      <c r="AF273" s="2">
        <f t="shared" si="19"/>
        <v>22</v>
      </c>
    </row>
    <row r="274" spans="2:32" x14ac:dyDescent="0.2">
      <c r="B274" s="3">
        <v>5863</v>
      </c>
      <c r="C274" s="3">
        <v>225</v>
      </c>
      <c r="D274" s="3" t="s">
        <v>3</v>
      </c>
      <c r="E274" s="3">
        <v>2</v>
      </c>
      <c r="F274" s="3">
        <v>4</v>
      </c>
      <c r="G274" s="3">
        <v>0</v>
      </c>
      <c r="H274" s="2">
        <f t="shared" si="16"/>
        <v>6</v>
      </c>
      <c r="J274" s="3" t="s">
        <v>40</v>
      </c>
      <c r="K274" s="3">
        <v>117</v>
      </c>
      <c r="L274" s="3" t="s">
        <v>6</v>
      </c>
      <c r="M274" s="3">
        <v>7</v>
      </c>
      <c r="N274" s="3">
        <v>4</v>
      </c>
      <c r="O274" s="3">
        <v>1</v>
      </c>
      <c r="P274" s="2">
        <f t="shared" si="17"/>
        <v>11</v>
      </c>
      <c r="R274" s="3" t="s">
        <v>25</v>
      </c>
      <c r="S274" s="3">
        <v>75</v>
      </c>
      <c r="T274" s="3" t="s">
        <v>4</v>
      </c>
      <c r="U274" s="3">
        <v>12</v>
      </c>
      <c r="V274" s="3">
        <v>7</v>
      </c>
      <c r="W274" s="3">
        <v>1</v>
      </c>
      <c r="X274" s="2">
        <f t="shared" si="18"/>
        <v>19</v>
      </c>
      <c r="Z274" s="3" t="s">
        <v>37</v>
      </c>
      <c r="AA274" s="3">
        <v>268</v>
      </c>
      <c r="AB274" s="3" t="s">
        <v>5</v>
      </c>
      <c r="AC274" s="3">
        <v>4</v>
      </c>
      <c r="AD274" s="3">
        <v>4</v>
      </c>
      <c r="AE274" s="3">
        <v>1</v>
      </c>
      <c r="AF274" s="2">
        <f t="shared" si="19"/>
        <v>8</v>
      </c>
    </row>
    <row r="275" spans="2:32" x14ac:dyDescent="0.2">
      <c r="B275" s="3">
        <v>5864</v>
      </c>
      <c r="C275" s="3">
        <v>244</v>
      </c>
      <c r="D275" s="3" t="s">
        <v>3</v>
      </c>
      <c r="E275" s="3">
        <v>2</v>
      </c>
      <c r="F275" s="3">
        <v>4</v>
      </c>
      <c r="G275" s="3">
        <v>0</v>
      </c>
      <c r="H275" s="2">
        <f t="shared" si="16"/>
        <v>6</v>
      </c>
      <c r="J275" s="3" t="s">
        <v>40</v>
      </c>
      <c r="K275" s="3">
        <v>174</v>
      </c>
      <c r="L275" s="3" t="s">
        <v>4</v>
      </c>
      <c r="M275" s="3">
        <v>7</v>
      </c>
      <c r="N275" s="3">
        <v>4</v>
      </c>
      <c r="O275" s="3">
        <v>1</v>
      </c>
      <c r="P275" s="2">
        <f t="shared" si="17"/>
        <v>11</v>
      </c>
      <c r="R275" s="3" t="s">
        <v>25</v>
      </c>
      <c r="S275" s="3">
        <v>268</v>
      </c>
      <c r="T275" s="3" t="s">
        <v>5</v>
      </c>
      <c r="U275" s="3">
        <v>12</v>
      </c>
      <c r="V275" s="3">
        <v>7</v>
      </c>
      <c r="W275" s="3">
        <v>1</v>
      </c>
      <c r="X275" s="2">
        <f t="shared" si="18"/>
        <v>19</v>
      </c>
      <c r="Z275" s="3" t="s">
        <v>37</v>
      </c>
      <c r="AA275" s="3">
        <v>269</v>
      </c>
      <c r="AB275" s="3" t="s">
        <v>5</v>
      </c>
      <c r="AC275" s="3">
        <v>5</v>
      </c>
      <c r="AD275" s="3">
        <v>3</v>
      </c>
      <c r="AE275" s="3">
        <v>1</v>
      </c>
      <c r="AF275" s="2">
        <f t="shared" si="19"/>
        <v>8</v>
      </c>
    </row>
    <row r="276" spans="2:32" x14ac:dyDescent="0.2">
      <c r="B276" s="3">
        <v>5864</v>
      </c>
      <c r="C276" s="3">
        <v>251</v>
      </c>
      <c r="D276" s="3" t="s">
        <v>3</v>
      </c>
      <c r="E276" s="3">
        <v>2</v>
      </c>
      <c r="F276" s="3">
        <v>4</v>
      </c>
      <c r="G276" s="3">
        <v>1</v>
      </c>
      <c r="H276" s="2">
        <f t="shared" si="16"/>
        <v>6</v>
      </c>
      <c r="J276" s="3" t="s">
        <v>40</v>
      </c>
      <c r="K276" s="3">
        <v>173</v>
      </c>
      <c r="L276" s="3" t="s">
        <v>4</v>
      </c>
      <c r="M276" s="3">
        <v>7</v>
      </c>
      <c r="N276" s="3">
        <v>5</v>
      </c>
      <c r="O276" s="3">
        <v>1</v>
      </c>
      <c r="P276" s="2">
        <f t="shared" si="17"/>
        <v>12</v>
      </c>
      <c r="R276" s="3" t="s">
        <v>28</v>
      </c>
      <c r="S276" s="3">
        <v>6</v>
      </c>
      <c r="T276" s="3" t="s">
        <v>4</v>
      </c>
      <c r="U276" s="3">
        <v>12</v>
      </c>
      <c r="V276" s="3">
        <v>8</v>
      </c>
      <c r="W276" s="3">
        <v>1</v>
      </c>
      <c r="X276" s="2">
        <f t="shared" si="18"/>
        <v>20</v>
      </c>
      <c r="Z276" s="3" t="s">
        <v>37</v>
      </c>
      <c r="AA276" s="3">
        <v>270</v>
      </c>
      <c r="AB276" s="3" t="s">
        <v>5</v>
      </c>
      <c r="AC276" s="3">
        <v>21</v>
      </c>
      <c r="AD276" s="3">
        <v>14</v>
      </c>
      <c r="AE276" s="3">
        <v>1</v>
      </c>
      <c r="AF276" s="2">
        <f t="shared" si="19"/>
        <v>35</v>
      </c>
    </row>
    <row r="277" spans="2:32" x14ac:dyDescent="0.2">
      <c r="B277" s="3">
        <v>5865</v>
      </c>
      <c r="C277" s="3">
        <v>274</v>
      </c>
      <c r="D277" s="3" t="s">
        <v>3</v>
      </c>
      <c r="E277" s="3">
        <v>2</v>
      </c>
      <c r="F277" s="3">
        <v>4</v>
      </c>
      <c r="G277" s="3">
        <v>0</v>
      </c>
      <c r="H277" s="2">
        <f t="shared" si="16"/>
        <v>6</v>
      </c>
      <c r="J277" s="3" t="s">
        <v>41</v>
      </c>
      <c r="K277" s="3">
        <v>194</v>
      </c>
      <c r="L277" s="3" t="s">
        <v>6</v>
      </c>
      <c r="M277" s="3">
        <v>7</v>
      </c>
      <c r="N277" s="3">
        <v>5</v>
      </c>
      <c r="O277" s="3">
        <v>1</v>
      </c>
      <c r="P277" s="2">
        <f t="shared" si="17"/>
        <v>12</v>
      </c>
      <c r="R277" s="3" t="s">
        <v>26</v>
      </c>
      <c r="S277" s="3">
        <v>150</v>
      </c>
      <c r="T277" s="3" t="s">
        <v>6</v>
      </c>
      <c r="U277" s="3">
        <v>12</v>
      </c>
      <c r="V277" s="3">
        <v>8</v>
      </c>
      <c r="W277" s="3">
        <v>1</v>
      </c>
      <c r="X277" s="2">
        <f t="shared" si="18"/>
        <v>20</v>
      </c>
      <c r="Z277" s="3" t="s">
        <v>37</v>
      </c>
      <c r="AA277" s="3">
        <v>271</v>
      </c>
      <c r="AB277" s="3" t="s">
        <v>5</v>
      </c>
      <c r="AC277" s="3">
        <v>3</v>
      </c>
      <c r="AD277" s="3">
        <v>5</v>
      </c>
      <c r="AE277" s="3">
        <v>1</v>
      </c>
      <c r="AF277" s="2">
        <f t="shared" si="19"/>
        <v>8</v>
      </c>
    </row>
    <row r="278" spans="2:32" x14ac:dyDescent="0.2">
      <c r="B278" s="3">
        <v>5865</v>
      </c>
      <c r="C278" s="3">
        <v>123</v>
      </c>
      <c r="D278" s="3" t="s">
        <v>2</v>
      </c>
      <c r="E278" s="3">
        <v>3</v>
      </c>
      <c r="F278" s="3">
        <v>3</v>
      </c>
      <c r="G278" s="3">
        <v>1</v>
      </c>
      <c r="H278" s="2">
        <f t="shared" si="16"/>
        <v>6</v>
      </c>
      <c r="J278" s="3" t="s">
        <v>41</v>
      </c>
      <c r="K278" s="3">
        <v>264</v>
      </c>
      <c r="L278" s="3" t="s">
        <v>5</v>
      </c>
      <c r="M278" s="3">
        <v>7</v>
      </c>
      <c r="N278" s="3">
        <v>5</v>
      </c>
      <c r="O278" s="3">
        <v>1</v>
      </c>
      <c r="P278" s="2">
        <f t="shared" si="17"/>
        <v>12</v>
      </c>
      <c r="R278" s="3" t="s">
        <v>28</v>
      </c>
      <c r="S278" s="3">
        <v>201</v>
      </c>
      <c r="T278" s="3" t="s">
        <v>6</v>
      </c>
      <c r="U278" s="3">
        <v>12</v>
      </c>
      <c r="V278" s="3">
        <v>10</v>
      </c>
      <c r="W278" s="3">
        <v>1</v>
      </c>
      <c r="X278" s="2">
        <f t="shared" si="18"/>
        <v>22</v>
      </c>
      <c r="Z278" s="3" t="s">
        <v>37</v>
      </c>
      <c r="AA278" s="3">
        <v>272</v>
      </c>
      <c r="AB278" s="3" t="s">
        <v>5</v>
      </c>
      <c r="AC278" s="3">
        <v>6</v>
      </c>
      <c r="AD278" s="3">
        <v>8</v>
      </c>
      <c r="AE278" s="3">
        <v>1</v>
      </c>
      <c r="AF278" s="2">
        <f t="shared" si="19"/>
        <v>14</v>
      </c>
    </row>
    <row r="279" spans="2:32" x14ac:dyDescent="0.2">
      <c r="B279" s="3">
        <v>5865</v>
      </c>
      <c r="C279" s="3">
        <v>165</v>
      </c>
      <c r="D279" s="3" t="s">
        <v>2</v>
      </c>
      <c r="E279" s="3">
        <v>3</v>
      </c>
      <c r="F279" s="3">
        <v>3</v>
      </c>
      <c r="G279" s="3">
        <v>0</v>
      </c>
      <c r="H279" s="2">
        <f t="shared" si="16"/>
        <v>6</v>
      </c>
      <c r="J279" s="3" t="s">
        <v>41</v>
      </c>
      <c r="K279" s="3">
        <v>307</v>
      </c>
      <c r="L279" s="3" t="s">
        <v>6</v>
      </c>
      <c r="M279" s="3">
        <v>7</v>
      </c>
      <c r="N279" s="3">
        <v>5</v>
      </c>
      <c r="O279" s="3">
        <v>0</v>
      </c>
      <c r="P279" s="2">
        <f t="shared" si="17"/>
        <v>12</v>
      </c>
      <c r="R279" s="3" t="s">
        <v>30</v>
      </c>
      <c r="S279" s="3">
        <v>78</v>
      </c>
      <c r="T279" s="3" t="s">
        <v>4</v>
      </c>
      <c r="U279" s="3">
        <v>13</v>
      </c>
      <c r="V279" s="3">
        <v>9</v>
      </c>
      <c r="W279" s="3">
        <v>1</v>
      </c>
      <c r="X279" s="2">
        <f t="shared" si="18"/>
        <v>22</v>
      </c>
      <c r="Z279" s="3" t="s">
        <v>37</v>
      </c>
      <c r="AA279" s="3">
        <v>273</v>
      </c>
      <c r="AB279" s="3" t="s">
        <v>5</v>
      </c>
      <c r="AC279" s="3">
        <v>30</v>
      </c>
      <c r="AD279" s="3">
        <v>18</v>
      </c>
      <c r="AE279" s="3">
        <v>1</v>
      </c>
      <c r="AF279" s="2">
        <f t="shared" si="19"/>
        <v>48</v>
      </c>
    </row>
    <row r="280" spans="2:32" x14ac:dyDescent="0.2">
      <c r="B280" s="3">
        <v>5865</v>
      </c>
      <c r="C280" s="3">
        <v>184</v>
      </c>
      <c r="D280" s="3" t="s">
        <v>2</v>
      </c>
      <c r="E280" s="3">
        <v>3</v>
      </c>
      <c r="F280" s="3">
        <v>3</v>
      </c>
      <c r="G280" s="3">
        <v>0</v>
      </c>
      <c r="H280" s="2">
        <f t="shared" si="16"/>
        <v>6</v>
      </c>
      <c r="J280" s="3" t="s">
        <v>41</v>
      </c>
      <c r="K280" s="3">
        <v>222</v>
      </c>
      <c r="L280" s="3" t="s">
        <v>6</v>
      </c>
      <c r="M280" s="3">
        <v>7</v>
      </c>
      <c r="N280" s="3">
        <v>6</v>
      </c>
      <c r="O280" s="3">
        <v>1</v>
      </c>
      <c r="P280" s="2">
        <f t="shared" si="17"/>
        <v>13</v>
      </c>
      <c r="R280" s="3" t="s">
        <v>28</v>
      </c>
      <c r="S280" s="3">
        <v>128</v>
      </c>
      <c r="T280" s="3" t="s">
        <v>6</v>
      </c>
      <c r="U280" s="3">
        <v>13</v>
      </c>
      <c r="V280" s="3">
        <v>9</v>
      </c>
      <c r="W280" s="3">
        <v>1</v>
      </c>
      <c r="X280" s="2">
        <f t="shared" si="18"/>
        <v>22</v>
      </c>
      <c r="Z280" s="3" t="s">
        <v>37</v>
      </c>
      <c r="AA280" s="3">
        <v>274</v>
      </c>
      <c r="AB280" s="3" t="s">
        <v>5</v>
      </c>
      <c r="AC280" s="3">
        <v>4</v>
      </c>
      <c r="AD280" s="3">
        <v>5</v>
      </c>
      <c r="AE280" s="3">
        <v>1</v>
      </c>
      <c r="AF280" s="2">
        <f t="shared" si="19"/>
        <v>9</v>
      </c>
    </row>
    <row r="281" spans="2:32" x14ac:dyDescent="0.2">
      <c r="B281" s="3">
        <v>5865</v>
      </c>
      <c r="C281" s="3">
        <v>4</v>
      </c>
      <c r="D281" s="3" t="s">
        <v>1</v>
      </c>
      <c r="E281" s="3">
        <v>4</v>
      </c>
      <c r="F281" s="3">
        <v>2</v>
      </c>
      <c r="G281" s="3">
        <v>0</v>
      </c>
      <c r="H281" s="2">
        <f t="shared" si="16"/>
        <v>6</v>
      </c>
      <c r="J281" s="3" t="s">
        <v>40</v>
      </c>
      <c r="K281" s="3">
        <v>86</v>
      </c>
      <c r="L281" s="3" t="s">
        <v>6</v>
      </c>
      <c r="M281" s="3">
        <v>7</v>
      </c>
      <c r="N281" s="3">
        <v>7</v>
      </c>
      <c r="O281" s="3">
        <v>1</v>
      </c>
      <c r="P281" s="2">
        <f t="shared" si="17"/>
        <v>14</v>
      </c>
      <c r="R281" s="3" t="s">
        <v>28</v>
      </c>
      <c r="S281" s="3">
        <v>36</v>
      </c>
      <c r="T281" s="3" t="s">
        <v>4</v>
      </c>
      <c r="U281" s="3">
        <v>13</v>
      </c>
      <c r="V281" s="3">
        <v>12</v>
      </c>
      <c r="W281" s="3">
        <v>1</v>
      </c>
      <c r="X281" s="2">
        <f t="shared" si="18"/>
        <v>25</v>
      </c>
      <c r="Z281" s="3" t="s">
        <v>37</v>
      </c>
      <c r="AA281" s="3">
        <v>275</v>
      </c>
      <c r="AB281" s="3" t="s">
        <v>5</v>
      </c>
      <c r="AC281" s="3">
        <v>16</v>
      </c>
      <c r="AD281" s="3">
        <v>12</v>
      </c>
      <c r="AE281" s="3">
        <v>1</v>
      </c>
      <c r="AF281" s="2">
        <f t="shared" si="19"/>
        <v>28</v>
      </c>
    </row>
    <row r="282" spans="2:32" x14ac:dyDescent="0.2">
      <c r="B282" s="3">
        <v>5865</v>
      </c>
      <c r="C282" s="3">
        <v>52</v>
      </c>
      <c r="D282" s="3" t="s">
        <v>1</v>
      </c>
      <c r="E282" s="3">
        <v>4</v>
      </c>
      <c r="F282" s="3">
        <v>2</v>
      </c>
      <c r="G282" s="3">
        <v>1</v>
      </c>
      <c r="H282" s="2">
        <f t="shared" si="16"/>
        <v>6</v>
      </c>
      <c r="J282" s="3" t="s">
        <v>40</v>
      </c>
      <c r="K282" s="3">
        <v>175</v>
      </c>
      <c r="L282" s="3" t="s">
        <v>4</v>
      </c>
      <c r="M282" s="3">
        <v>7</v>
      </c>
      <c r="N282" s="3">
        <v>7</v>
      </c>
      <c r="O282" s="3">
        <v>1</v>
      </c>
      <c r="P282" s="2">
        <f t="shared" si="17"/>
        <v>14</v>
      </c>
      <c r="R282" s="3" t="s">
        <v>28</v>
      </c>
      <c r="S282" s="3">
        <v>11</v>
      </c>
      <c r="T282" s="3" t="s">
        <v>4</v>
      </c>
      <c r="U282" s="3">
        <v>14</v>
      </c>
      <c r="V282" s="3">
        <v>5</v>
      </c>
      <c r="W282" s="3">
        <v>1</v>
      </c>
      <c r="X282" s="2">
        <f t="shared" si="18"/>
        <v>19</v>
      </c>
      <c r="Z282" s="3" t="s">
        <v>37</v>
      </c>
      <c r="AA282" s="3">
        <v>276</v>
      </c>
      <c r="AB282" s="3" t="s">
        <v>5</v>
      </c>
      <c r="AC282" s="3">
        <v>12</v>
      </c>
      <c r="AD282" s="3">
        <v>9</v>
      </c>
      <c r="AE282" s="3">
        <v>1</v>
      </c>
      <c r="AF282" s="2">
        <f t="shared" si="19"/>
        <v>21</v>
      </c>
    </row>
    <row r="283" spans="2:32" x14ac:dyDescent="0.2">
      <c r="B283" s="3">
        <v>5863</v>
      </c>
      <c r="C283" s="3">
        <v>230</v>
      </c>
      <c r="D283" s="3" t="s">
        <v>3</v>
      </c>
      <c r="E283" s="3">
        <v>4</v>
      </c>
      <c r="F283" s="3">
        <v>2</v>
      </c>
      <c r="G283" s="3">
        <v>1</v>
      </c>
      <c r="H283" s="2">
        <f t="shared" si="16"/>
        <v>6</v>
      </c>
      <c r="J283" s="3" t="s">
        <v>41</v>
      </c>
      <c r="K283" s="3">
        <v>217</v>
      </c>
      <c r="L283" s="3" t="s">
        <v>6</v>
      </c>
      <c r="M283" s="3">
        <v>7</v>
      </c>
      <c r="N283" s="3">
        <v>9</v>
      </c>
      <c r="O283" s="3">
        <v>1</v>
      </c>
      <c r="P283" s="2">
        <f t="shared" si="17"/>
        <v>16</v>
      </c>
      <c r="R283" s="3" t="s">
        <v>27</v>
      </c>
      <c r="S283" s="3">
        <v>93</v>
      </c>
      <c r="T283" s="3" t="s">
        <v>4</v>
      </c>
      <c r="U283" s="3">
        <v>14</v>
      </c>
      <c r="V283" s="3">
        <v>8</v>
      </c>
      <c r="W283" s="3">
        <v>1</v>
      </c>
      <c r="X283" s="2">
        <f t="shared" si="18"/>
        <v>22</v>
      </c>
      <c r="Z283" s="3" t="s">
        <v>37</v>
      </c>
      <c r="AA283" s="3">
        <v>277</v>
      </c>
      <c r="AB283" s="3" t="s">
        <v>5</v>
      </c>
      <c r="AC283" s="3">
        <v>33</v>
      </c>
      <c r="AD283" s="3">
        <v>21</v>
      </c>
      <c r="AE283" s="3">
        <v>1</v>
      </c>
      <c r="AF283" s="2">
        <f t="shared" si="19"/>
        <v>54</v>
      </c>
    </row>
    <row r="284" spans="2:32" x14ac:dyDescent="0.2">
      <c r="B284" s="3">
        <v>5864</v>
      </c>
      <c r="C284" s="3">
        <v>254</v>
      </c>
      <c r="D284" s="3" t="s">
        <v>3</v>
      </c>
      <c r="E284" s="3">
        <v>4</v>
      </c>
      <c r="F284" s="3">
        <v>2</v>
      </c>
      <c r="G284" s="3">
        <v>1</v>
      </c>
      <c r="H284" s="2">
        <f t="shared" si="16"/>
        <v>6</v>
      </c>
      <c r="J284" s="3" t="s">
        <v>39</v>
      </c>
      <c r="K284" s="3">
        <v>11</v>
      </c>
      <c r="L284" s="3" t="s">
        <v>4</v>
      </c>
      <c r="M284" s="3">
        <v>8</v>
      </c>
      <c r="N284" s="3">
        <v>0</v>
      </c>
      <c r="O284" s="3">
        <v>0</v>
      </c>
      <c r="P284" s="2">
        <f t="shared" si="17"/>
        <v>8</v>
      </c>
      <c r="R284" s="3" t="s">
        <v>26</v>
      </c>
      <c r="S284" s="3">
        <v>153</v>
      </c>
      <c r="T284" s="3" t="s">
        <v>6</v>
      </c>
      <c r="U284" s="3">
        <v>14</v>
      </c>
      <c r="V284" s="3">
        <v>8</v>
      </c>
      <c r="W284" s="3">
        <v>1</v>
      </c>
      <c r="X284" s="2">
        <f t="shared" si="18"/>
        <v>22</v>
      </c>
      <c r="Z284" s="3" t="s">
        <v>37</v>
      </c>
      <c r="AA284" s="3">
        <v>278</v>
      </c>
      <c r="AB284" s="3" t="s">
        <v>5</v>
      </c>
      <c r="AC284" s="3">
        <v>5</v>
      </c>
      <c r="AD284" s="3">
        <v>6</v>
      </c>
      <c r="AE284" s="3">
        <v>1</v>
      </c>
      <c r="AF284" s="2">
        <f t="shared" si="19"/>
        <v>11</v>
      </c>
    </row>
    <row r="285" spans="2:32" x14ac:dyDescent="0.2">
      <c r="B285" s="3">
        <v>5865</v>
      </c>
      <c r="C285" s="3">
        <v>89</v>
      </c>
      <c r="D285" s="3" t="s">
        <v>1</v>
      </c>
      <c r="E285" s="3">
        <v>5</v>
      </c>
      <c r="F285" s="3">
        <v>1</v>
      </c>
      <c r="G285" s="3">
        <v>0</v>
      </c>
      <c r="H285" s="2">
        <f t="shared" si="16"/>
        <v>6</v>
      </c>
      <c r="J285" s="3" t="s">
        <v>41</v>
      </c>
      <c r="K285" s="3">
        <v>276</v>
      </c>
      <c r="L285" s="3" t="s">
        <v>4</v>
      </c>
      <c r="M285" s="3">
        <v>8</v>
      </c>
      <c r="N285" s="3">
        <v>3</v>
      </c>
      <c r="O285" s="3">
        <v>1</v>
      </c>
      <c r="P285" s="2">
        <f t="shared" si="17"/>
        <v>11</v>
      </c>
      <c r="R285" s="3" t="s">
        <v>28</v>
      </c>
      <c r="S285" s="3">
        <v>296</v>
      </c>
      <c r="T285" s="3" t="s">
        <v>5</v>
      </c>
      <c r="U285" s="3">
        <v>14</v>
      </c>
      <c r="V285" s="3">
        <v>8</v>
      </c>
      <c r="W285" s="3">
        <v>1</v>
      </c>
      <c r="X285" s="2">
        <f t="shared" si="18"/>
        <v>22</v>
      </c>
      <c r="Z285" s="3" t="s">
        <v>37</v>
      </c>
      <c r="AA285" s="3">
        <v>279</v>
      </c>
      <c r="AB285" s="3" t="s">
        <v>5</v>
      </c>
      <c r="AC285" s="3">
        <v>14</v>
      </c>
      <c r="AD285" s="3">
        <v>13</v>
      </c>
      <c r="AE285" s="3">
        <v>1</v>
      </c>
      <c r="AF285" s="2">
        <f t="shared" si="19"/>
        <v>27</v>
      </c>
    </row>
    <row r="286" spans="2:32" x14ac:dyDescent="0.2">
      <c r="B286" s="3">
        <v>5864</v>
      </c>
      <c r="C286" s="3">
        <v>233</v>
      </c>
      <c r="D286" s="3" t="s">
        <v>3</v>
      </c>
      <c r="E286" s="3">
        <v>5</v>
      </c>
      <c r="F286" s="3">
        <v>1</v>
      </c>
      <c r="G286" s="3">
        <v>0</v>
      </c>
      <c r="H286" s="2">
        <f t="shared" si="16"/>
        <v>6</v>
      </c>
      <c r="J286" s="3" t="s">
        <v>39</v>
      </c>
      <c r="K286" s="3">
        <v>51</v>
      </c>
      <c r="L286" s="3" t="s">
        <v>4</v>
      </c>
      <c r="M286" s="3">
        <v>8</v>
      </c>
      <c r="N286" s="3">
        <v>5</v>
      </c>
      <c r="O286" s="3">
        <v>1</v>
      </c>
      <c r="P286" s="2">
        <f t="shared" si="17"/>
        <v>13</v>
      </c>
      <c r="R286" s="3" t="s">
        <v>25</v>
      </c>
      <c r="S286" s="3">
        <v>270</v>
      </c>
      <c r="T286" s="3" t="s">
        <v>5</v>
      </c>
      <c r="U286" s="3">
        <v>14</v>
      </c>
      <c r="V286" s="3">
        <v>10</v>
      </c>
      <c r="W286" s="3">
        <v>1</v>
      </c>
      <c r="X286" s="2">
        <f t="shared" si="18"/>
        <v>24</v>
      </c>
      <c r="Z286" s="3" t="s">
        <v>37</v>
      </c>
      <c r="AA286" s="3">
        <v>280</v>
      </c>
      <c r="AB286" s="3" t="s">
        <v>5</v>
      </c>
      <c r="AC286" s="3">
        <v>11</v>
      </c>
      <c r="AD286" s="3">
        <v>11</v>
      </c>
      <c r="AE286" s="3">
        <v>1</v>
      </c>
      <c r="AF286" s="2">
        <f t="shared" si="19"/>
        <v>22</v>
      </c>
    </row>
    <row r="287" spans="2:32" x14ac:dyDescent="0.2">
      <c r="B287" s="3">
        <v>5864</v>
      </c>
      <c r="C287" s="3">
        <v>239</v>
      </c>
      <c r="D287" s="3" t="s">
        <v>3</v>
      </c>
      <c r="E287" s="3">
        <v>5</v>
      </c>
      <c r="F287" s="3">
        <v>1</v>
      </c>
      <c r="G287" s="3">
        <v>0</v>
      </c>
      <c r="H287" s="2">
        <f t="shared" si="16"/>
        <v>6</v>
      </c>
      <c r="J287" s="3" t="s">
        <v>39</v>
      </c>
      <c r="K287" s="3">
        <v>66</v>
      </c>
      <c r="L287" s="3" t="s">
        <v>5</v>
      </c>
      <c r="M287" s="3">
        <v>8</v>
      </c>
      <c r="N287" s="3">
        <v>5</v>
      </c>
      <c r="O287" s="3">
        <v>1</v>
      </c>
      <c r="P287" s="2">
        <f t="shared" si="17"/>
        <v>13</v>
      </c>
      <c r="R287" s="3" t="s">
        <v>30</v>
      </c>
      <c r="S287" s="3">
        <v>178</v>
      </c>
      <c r="T287" s="3" t="s">
        <v>6</v>
      </c>
      <c r="U287" s="3">
        <v>14</v>
      </c>
      <c r="V287" s="3">
        <v>11</v>
      </c>
      <c r="W287" s="3">
        <v>1</v>
      </c>
      <c r="X287" s="2">
        <f t="shared" si="18"/>
        <v>25</v>
      </c>
      <c r="Z287" s="3" t="s">
        <v>37</v>
      </c>
      <c r="AA287" s="3">
        <v>281</v>
      </c>
      <c r="AB287" s="3" t="s">
        <v>5</v>
      </c>
      <c r="AC287" s="3">
        <v>2</v>
      </c>
      <c r="AD287" s="3">
        <v>2</v>
      </c>
      <c r="AE287" s="3">
        <v>1</v>
      </c>
      <c r="AF287" s="2">
        <f t="shared" si="19"/>
        <v>4</v>
      </c>
    </row>
    <row r="288" spans="2:32" x14ac:dyDescent="0.2">
      <c r="B288" s="3">
        <v>5864</v>
      </c>
      <c r="C288" s="3">
        <v>258</v>
      </c>
      <c r="D288" s="3" t="s">
        <v>3</v>
      </c>
      <c r="E288" s="3">
        <v>5</v>
      </c>
      <c r="F288" s="3">
        <v>1</v>
      </c>
      <c r="G288" s="3">
        <v>0</v>
      </c>
      <c r="H288" s="2">
        <f t="shared" si="16"/>
        <v>6</v>
      </c>
      <c r="J288" s="3" t="s">
        <v>40</v>
      </c>
      <c r="K288" s="3">
        <v>92</v>
      </c>
      <c r="L288" s="3" t="s">
        <v>6</v>
      </c>
      <c r="M288" s="3">
        <v>8</v>
      </c>
      <c r="N288" s="3">
        <v>5</v>
      </c>
      <c r="O288" s="3">
        <v>1</v>
      </c>
      <c r="P288" s="2">
        <f t="shared" si="17"/>
        <v>13</v>
      </c>
      <c r="R288" s="3" t="s">
        <v>28</v>
      </c>
      <c r="S288" s="3">
        <v>31</v>
      </c>
      <c r="T288" s="3" t="s">
        <v>4</v>
      </c>
      <c r="U288" s="3">
        <v>14</v>
      </c>
      <c r="V288" s="3">
        <v>14</v>
      </c>
      <c r="W288" s="3">
        <v>1</v>
      </c>
      <c r="X288" s="2">
        <f t="shared" si="18"/>
        <v>28</v>
      </c>
      <c r="Z288" s="3" t="s">
        <v>37</v>
      </c>
      <c r="AA288" s="3">
        <v>282</v>
      </c>
      <c r="AB288" s="3" t="s">
        <v>5</v>
      </c>
      <c r="AC288" s="3">
        <v>14</v>
      </c>
      <c r="AD288" s="3">
        <v>12</v>
      </c>
      <c r="AE288" s="3">
        <v>1</v>
      </c>
      <c r="AF288" s="2">
        <f t="shared" si="19"/>
        <v>26</v>
      </c>
    </row>
    <row r="289" spans="2:32" x14ac:dyDescent="0.2">
      <c r="B289" s="3">
        <v>5863</v>
      </c>
      <c r="C289" s="3">
        <v>197</v>
      </c>
      <c r="D289" s="3" t="s">
        <v>2</v>
      </c>
      <c r="E289" s="3">
        <v>2</v>
      </c>
      <c r="F289" s="3">
        <v>5</v>
      </c>
      <c r="G289" s="3">
        <v>1</v>
      </c>
      <c r="H289" s="2">
        <f t="shared" si="16"/>
        <v>7</v>
      </c>
      <c r="J289" s="3" t="s">
        <v>40</v>
      </c>
      <c r="K289" s="3">
        <v>167</v>
      </c>
      <c r="L289" s="3" t="s">
        <v>4</v>
      </c>
      <c r="M289" s="3">
        <v>8</v>
      </c>
      <c r="N289" s="3">
        <v>5</v>
      </c>
      <c r="O289" s="3">
        <v>1</v>
      </c>
      <c r="P289" s="2">
        <f t="shared" si="17"/>
        <v>13</v>
      </c>
      <c r="R289" s="3" t="s">
        <v>30</v>
      </c>
      <c r="S289" s="3">
        <v>280</v>
      </c>
      <c r="T289" s="3" t="s">
        <v>5</v>
      </c>
      <c r="U289" s="3">
        <v>14</v>
      </c>
      <c r="V289" s="3">
        <v>14</v>
      </c>
      <c r="W289" s="3">
        <v>1</v>
      </c>
      <c r="X289" s="2">
        <f t="shared" si="18"/>
        <v>28</v>
      </c>
      <c r="Z289" s="3" t="s">
        <v>37</v>
      </c>
      <c r="AA289" s="3">
        <v>283</v>
      </c>
      <c r="AB289" s="3" t="s">
        <v>5</v>
      </c>
      <c r="AC289" s="3">
        <v>10</v>
      </c>
      <c r="AD289" s="3">
        <v>5</v>
      </c>
      <c r="AE289" s="3">
        <v>1</v>
      </c>
      <c r="AF289" s="2">
        <f t="shared" si="19"/>
        <v>15</v>
      </c>
    </row>
    <row r="290" spans="2:32" x14ac:dyDescent="0.2">
      <c r="B290" s="3">
        <v>5864</v>
      </c>
      <c r="C290" s="3">
        <v>243</v>
      </c>
      <c r="D290" s="3" t="s">
        <v>3</v>
      </c>
      <c r="E290" s="3">
        <v>3</v>
      </c>
      <c r="F290" s="3">
        <v>4</v>
      </c>
      <c r="G290" s="3">
        <v>1</v>
      </c>
      <c r="H290" s="2">
        <f t="shared" si="16"/>
        <v>7</v>
      </c>
      <c r="J290" s="3" t="s">
        <v>41</v>
      </c>
      <c r="K290" s="3">
        <v>250</v>
      </c>
      <c r="L290" s="3" t="s">
        <v>5</v>
      </c>
      <c r="M290" s="3">
        <v>8</v>
      </c>
      <c r="N290" s="3">
        <v>5</v>
      </c>
      <c r="O290" s="3">
        <v>1</v>
      </c>
      <c r="P290" s="2">
        <f t="shared" si="17"/>
        <v>13</v>
      </c>
      <c r="R290" s="3" t="s">
        <v>28</v>
      </c>
      <c r="S290" s="3">
        <v>102</v>
      </c>
      <c r="T290" s="3" t="s">
        <v>6</v>
      </c>
      <c r="U290" s="3">
        <v>15</v>
      </c>
      <c r="V290" s="3">
        <v>9</v>
      </c>
      <c r="W290" s="3">
        <v>1</v>
      </c>
      <c r="X290" s="2">
        <f t="shared" si="18"/>
        <v>24</v>
      </c>
      <c r="Z290" s="3" t="s">
        <v>37</v>
      </c>
      <c r="AA290" s="3">
        <v>284</v>
      </c>
      <c r="AB290" s="3" t="s">
        <v>5</v>
      </c>
      <c r="AC290" s="3">
        <v>28</v>
      </c>
      <c r="AD290" s="3">
        <v>25</v>
      </c>
      <c r="AE290" s="3">
        <v>1</v>
      </c>
      <c r="AF290" s="2">
        <f t="shared" si="19"/>
        <v>53</v>
      </c>
    </row>
    <row r="291" spans="2:32" x14ac:dyDescent="0.2">
      <c r="B291" s="3">
        <v>5865</v>
      </c>
      <c r="C291" s="3">
        <v>9</v>
      </c>
      <c r="D291" s="3" t="s">
        <v>1</v>
      </c>
      <c r="E291" s="3">
        <v>4</v>
      </c>
      <c r="F291" s="3">
        <v>3</v>
      </c>
      <c r="G291" s="3">
        <v>1</v>
      </c>
      <c r="H291" s="2">
        <f t="shared" si="16"/>
        <v>7</v>
      </c>
      <c r="J291" s="3" t="s">
        <v>39</v>
      </c>
      <c r="K291" s="3">
        <v>50</v>
      </c>
      <c r="L291" s="3" t="s">
        <v>5</v>
      </c>
      <c r="M291" s="3">
        <v>8</v>
      </c>
      <c r="N291" s="3">
        <v>6</v>
      </c>
      <c r="O291" s="3">
        <v>1</v>
      </c>
      <c r="P291" s="2">
        <f t="shared" si="17"/>
        <v>14</v>
      </c>
      <c r="R291" s="3" t="s">
        <v>28</v>
      </c>
      <c r="S291" s="3">
        <v>200</v>
      </c>
      <c r="T291" s="3" t="s">
        <v>6</v>
      </c>
      <c r="U291" s="3">
        <v>15</v>
      </c>
      <c r="V291" s="3">
        <v>10</v>
      </c>
      <c r="W291" s="3">
        <v>1</v>
      </c>
      <c r="X291" s="2">
        <f t="shared" si="18"/>
        <v>25</v>
      </c>
      <c r="Z291" s="3" t="s">
        <v>37</v>
      </c>
      <c r="AA291" s="3">
        <v>285</v>
      </c>
      <c r="AB291" s="3" t="s">
        <v>5</v>
      </c>
      <c r="AC291" s="3">
        <v>23</v>
      </c>
      <c r="AD291" s="3">
        <v>24</v>
      </c>
      <c r="AE291" s="3">
        <v>1</v>
      </c>
      <c r="AF291" s="2">
        <f t="shared" si="19"/>
        <v>47</v>
      </c>
    </row>
    <row r="292" spans="2:32" x14ac:dyDescent="0.2">
      <c r="B292" s="3">
        <v>5865</v>
      </c>
      <c r="C292" s="3">
        <v>159</v>
      </c>
      <c r="D292" s="3" t="s">
        <v>2</v>
      </c>
      <c r="E292" s="3">
        <v>4</v>
      </c>
      <c r="F292" s="3">
        <v>3</v>
      </c>
      <c r="G292" s="3">
        <v>0</v>
      </c>
      <c r="H292" s="2">
        <f t="shared" si="16"/>
        <v>7</v>
      </c>
      <c r="J292" s="3" t="s">
        <v>41</v>
      </c>
      <c r="K292" s="3">
        <v>195</v>
      </c>
      <c r="L292" s="3" t="s">
        <v>6</v>
      </c>
      <c r="M292" s="3">
        <v>8</v>
      </c>
      <c r="N292" s="3">
        <v>7</v>
      </c>
      <c r="O292" s="3">
        <v>1</v>
      </c>
      <c r="P292" s="2">
        <f t="shared" si="17"/>
        <v>15</v>
      </c>
      <c r="R292" s="3" t="s">
        <v>28</v>
      </c>
      <c r="S292" s="3">
        <v>294</v>
      </c>
      <c r="T292" s="3" t="s">
        <v>5</v>
      </c>
      <c r="U292" s="3">
        <v>15</v>
      </c>
      <c r="V292" s="3">
        <v>13</v>
      </c>
      <c r="W292" s="3">
        <v>0</v>
      </c>
      <c r="X292" s="2">
        <f t="shared" si="18"/>
        <v>28</v>
      </c>
      <c r="Z292" s="3" t="s">
        <v>37</v>
      </c>
      <c r="AA292" s="3">
        <v>286</v>
      </c>
      <c r="AB292" s="3" t="s">
        <v>4</v>
      </c>
      <c r="AC292" s="3">
        <v>16</v>
      </c>
      <c r="AD292" s="3">
        <v>10</v>
      </c>
      <c r="AE292" s="3">
        <v>1</v>
      </c>
      <c r="AF292" s="2">
        <f t="shared" si="19"/>
        <v>26</v>
      </c>
    </row>
    <row r="293" spans="2:32" x14ac:dyDescent="0.2">
      <c r="B293" s="3">
        <v>5865</v>
      </c>
      <c r="C293" s="3">
        <v>178</v>
      </c>
      <c r="D293" s="3" t="s">
        <v>2</v>
      </c>
      <c r="E293" s="3">
        <v>4</v>
      </c>
      <c r="F293" s="3">
        <v>3</v>
      </c>
      <c r="G293" s="3">
        <v>0</v>
      </c>
      <c r="H293" s="2">
        <f t="shared" si="16"/>
        <v>7</v>
      </c>
      <c r="J293" s="3" t="s">
        <v>40</v>
      </c>
      <c r="K293" s="3">
        <v>150</v>
      </c>
      <c r="L293" s="3" t="s">
        <v>6</v>
      </c>
      <c r="M293" s="3">
        <v>8</v>
      </c>
      <c r="N293" s="3">
        <v>8</v>
      </c>
      <c r="O293" s="3">
        <v>1</v>
      </c>
      <c r="P293" s="2">
        <f t="shared" si="17"/>
        <v>16</v>
      </c>
      <c r="R293" s="3" t="s">
        <v>25</v>
      </c>
      <c r="S293" s="3">
        <v>267</v>
      </c>
      <c r="T293" s="3" t="s">
        <v>5</v>
      </c>
      <c r="U293" s="3">
        <v>15</v>
      </c>
      <c r="V293" s="3">
        <v>15</v>
      </c>
      <c r="W293" s="3">
        <v>1</v>
      </c>
      <c r="X293" s="2">
        <f t="shared" si="18"/>
        <v>30</v>
      </c>
      <c r="Z293" s="3" t="s">
        <v>37</v>
      </c>
      <c r="AA293" s="3">
        <v>287</v>
      </c>
      <c r="AB293" s="3" t="s">
        <v>4</v>
      </c>
      <c r="AC293" s="3">
        <v>3</v>
      </c>
      <c r="AD293" s="3">
        <v>4</v>
      </c>
      <c r="AE293" s="3">
        <v>1</v>
      </c>
      <c r="AF293" s="2">
        <f t="shared" si="19"/>
        <v>7</v>
      </c>
    </row>
    <row r="294" spans="2:32" x14ac:dyDescent="0.2">
      <c r="B294" s="3">
        <v>5865</v>
      </c>
      <c r="C294" s="3">
        <v>182</v>
      </c>
      <c r="D294" s="3" t="s">
        <v>2</v>
      </c>
      <c r="E294" s="3">
        <v>4</v>
      </c>
      <c r="F294" s="3">
        <v>3</v>
      </c>
      <c r="G294" s="3">
        <v>0</v>
      </c>
      <c r="H294" s="2">
        <f t="shared" si="16"/>
        <v>7</v>
      </c>
      <c r="J294" s="3" t="s">
        <v>41</v>
      </c>
      <c r="K294" s="3">
        <v>203</v>
      </c>
      <c r="L294" s="3" t="s">
        <v>6</v>
      </c>
      <c r="M294" s="3">
        <v>8</v>
      </c>
      <c r="N294" s="3">
        <v>8</v>
      </c>
      <c r="O294" s="3">
        <v>1</v>
      </c>
      <c r="P294" s="2">
        <f t="shared" si="17"/>
        <v>16</v>
      </c>
      <c r="R294" s="3" t="s">
        <v>26</v>
      </c>
      <c r="S294" s="3">
        <v>259</v>
      </c>
      <c r="T294" s="3" t="s">
        <v>5</v>
      </c>
      <c r="U294" s="3">
        <v>16</v>
      </c>
      <c r="V294" s="3">
        <v>7</v>
      </c>
      <c r="W294" s="3">
        <v>1</v>
      </c>
      <c r="X294" s="2">
        <f t="shared" si="18"/>
        <v>23</v>
      </c>
      <c r="Z294" s="3" t="s">
        <v>37</v>
      </c>
      <c r="AA294" s="3">
        <v>288</v>
      </c>
      <c r="AB294" s="3" t="s">
        <v>4</v>
      </c>
      <c r="AC294" s="3">
        <v>17</v>
      </c>
      <c r="AD294" s="3">
        <v>7</v>
      </c>
      <c r="AE294" s="3">
        <v>1</v>
      </c>
      <c r="AF294" s="2">
        <f t="shared" si="19"/>
        <v>24</v>
      </c>
    </row>
    <row r="295" spans="2:32" x14ac:dyDescent="0.2">
      <c r="B295" s="3">
        <v>5863</v>
      </c>
      <c r="C295" s="3">
        <v>200</v>
      </c>
      <c r="D295" s="3" t="s">
        <v>2</v>
      </c>
      <c r="E295" s="3">
        <v>4</v>
      </c>
      <c r="F295" s="3">
        <v>3</v>
      </c>
      <c r="G295" s="3">
        <v>0</v>
      </c>
      <c r="H295" s="2">
        <f t="shared" si="16"/>
        <v>7</v>
      </c>
      <c r="J295" s="3" t="s">
        <v>41</v>
      </c>
      <c r="K295" s="3">
        <v>266</v>
      </c>
      <c r="L295" s="3" t="s">
        <v>5</v>
      </c>
      <c r="M295" s="3">
        <v>8</v>
      </c>
      <c r="N295" s="3">
        <v>8</v>
      </c>
      <c r="O295" s="3">
        <v>1</v>
      </c>
      <c r="P295" s="2">
        <f t="shared" si="17"/>
        <v>16</v>
      </c>
      <c r="R295" s="3" t="s">
        <v>28</v>
      </c>
      <c r="S295" s="3">
        <v>210</v>
      </c>
      <c r="T295" s="3" t="s">
        <v>5</v>
      </c>
      <c r="U295" s="3">
        <v>16</v>
      </c>
      <c r="V295" s="3">
        <v>8</v>
      </c>
      <c r="W295" s="3">
        <v>1</v>
      </c>
      <c r="X295" s="2">
        <f t="shared" si="18"/>
        <v>24</v>
      </c>
      <c r="Z295" s="3" t="s">
        <v>37</v>
      </c>
      <c r="AA295" s="3">
        <v>289</v>
      </c>
      <c r="AB295" s="3" t="s">
        <v>4</v>
      </c>
      <c r="AC295" s="3">
        <v>8</v>
      </c>
      <c r="AD295" s="3">
        <v>15</v>
      </c>
      <c r="AE295" s="3">
        <v>1</v>
      </c>
      <c r="AF295" s="2">
        <f t="shared" si="19"/>
        <v>23</v>
      </c>
    </row>
    <row r="296" spans="2:32" x14ac:dyDescent="0.2">
      <c r="B296" s="3">
        <v>5864</v>
      </c>
      <c r="C296" s="3">
        <v>250</v>
      </c>
      <c r="D296" s="3" t="s">
        <v>3</v>
      </c>
      <c r="E296" s="3">
        <v>5</v>
      </c>
      <c r="F296" s="3">
        <v>2</v>
      </c>
      <c r="G296" s="3">
        <v>1</v>
      </c>
      <c r="H296" s="2">
        <f t="shared" si="16"/>
        <v>7</v>
      </c>
      <c r="J296" s="3" t="s">
        <v>39</v>
      </c>
      <c r="K296" s="3">
        <v>29</v>
      </c>
      <c r="L296" s="3" t="s">
        <v>6</v>
      </c>
      <c r="M296" s="3">
        <v>9</v>
      </c>
      <c r="N296" s="3">
        <v>6</v>
      </c>
      <c r="O296" s="3">
        <v>1</v>
      </c>
      <c r="P296" s="2">
        <f t="shared" si="17"/>
        <v>15</v>
      </c>
      <c r="R296" s="3" t="s">
        <v>28</v>
      </c>
      <c r="S296" s="3">
        <v>221</v>
      </c>
      <c r="T296" s="3" t="s">
        <v>5</v>
      </c>
      <c r="U296" s="3">
        <v>16</v>
      </c>
      <c r="V296" s="3">
        <v>8</v>
      </c>
      <c r="W296" s="3">
        <v>1</v>
      </c>
      <c r="X296" s="2">
        <f t="shared" si="18"/>
        <v>24</v>
      </c>
      <c r="Z296" s="3" t="s">
        <v>37</v>
      </c>
      <c r="AA296" s="3">
        <v>290</v>
      </c>
      <c r="AB296" s="3" t="s">
        <v>4</v>
      </c>
      <c r="AC296" s="3">
        <v>14</v>
      </c>
      <c r="AD296" s="3">
        <v>19</v>
      </c>
      <c r="AE296" s="3">
        <v>1</v>
      </c>
      <c r="AF296" s="2">
        <f t="shared" si="19"/>
        <v>33</v>
      </c>
    </row>
    <row r="297" spans="2:32" x14ac:dyDescent="0.2">
      <c r="B297" s="3">
        <v>5865</v>
      </c>
      <c r="C297" s="3">
        <v>276</v>
      </c>
      <c r="D297" s="3" t="s">
        <v>3</v>
      </c>
      <c r="E297" s="3">
        <v>3</v>
      </c>
      <c r="F297" s="3">
        <v>5</v>
      </c>
      <c r="G297" s="3">
        <v>1</v>
      </c>
      <c r="H297" s="2">
        <f t="shared" si="16"/>
        <v>8</v>
      </c>
      <c r="J297" s="3" t="s">
        <v>39</v>
      </c>
      <c r="K297" s="3">
        <v>64</v>
      </c>
      <c r="L297" s="3" t="s">
        <v>6</v>
      </c>
      <c r="M297" s="3">
        <v>9</v>
      </c>
      <c r="N297" s="3">
        <v>6</v>
      </c>
      <c r="O297" s="3">
        <v>1</v>
      </c>
      <c r="P297" s="2">
        <f t="shared" si="17"/>
        <v>15</v>
      </c>
      <c r="R297" s="3" t="s">
        <v>30</v>
      </c>
      <c r="S297" s="3">
        <v>179</v>
      </c>
      <c r="T297" s="3" t="s">
        <v>6</v>
      </c>
      <c r="U297" s="3">
        <v>16</v>
      </c>
      <c r="V297" s="3">
        <v>11</v>
      </c>
      <c r="W297" s="3">
        <v>1</v>
      </c>
      <c r="X297" s="2">
        <f t="shared" si="18"/>
        <v>27</v>
      </c>
      <c r="Z297" s="3" t="s">
        <v>37</v>
      </c>
      <c r="AA297" s="3">
        <v>291</v>
      </c>
      <c r="AB297" s="3" t="s">
        <v>4</v>
      </c>
      <c r="AC297" s="3">
        <v>21</v>
      </c>
      <c r="AD297" s="3">
        <v>15</v>
      </c>
      <c r="AE297" s="3">
        <v>1</v>
      </c>
      <c r="AF297" s="2">
        <f t="shared" si="19"/>
        <v>36</v>
      </c>
    </row>
    <row r="298" spans="2:32" x14ac:dyDescent="0.2">
      <c r="B298" s="3">
        <v>5865</v>
      </c>
      <c r="C298" s="3">
        <v>93</v>
      </c>
      <c r="D298" s="3" t="s">
        <v>1</v>
      </c>
      <c r="E298" s="3">
        <v>4</v>
      </c>
      <c r="F298" s="3">
        <v>4</v>
      </c>
      <c r="G298" s="3">
        <v>1</v>
      </c>
      <c r="H298" s="2">
        <f t="shared" si="16"/>
        <v>8</v>
      </c>
      <c r="J298" s="3" t="s">
        <v>39</v>
      </c>
      <c r="K298" s="3">
        <v>74</v>
      </c>
      <c r="L298" s="3" t="s">
        <v>4</v>
      </c>
      <c r="M298" s="3">
        <v>9</v>
      </c>
      <c r="N298" s="3">
        <v>6</v>
      </c>
      <c r="O298" s="3">
        <v>1</v>
      </c>
      <c r="P298" s="2">
        <f t="shared" si="17"/>
        <v>15</v>
      </c>
      <c r="R298" s="3" t="s">
        <v>28</v>
      </c>
      <c r="S298" s="3">
        <v>33</v>
      </c>
      <c r="T298" s="3" t="s">
        <v>4</v>
      </c>
      <c r="U298" s="3">
        <v>16</v>
      </c>
      <c r="V298" s="3">
        <v>14</v>
      </c>
      <c r="W298" s="3">
        <v>1</v>
      </c>
      <c r="X298" s="2">
        <f t="shared" si="18"/>
        <v>30</v>
      </c>
      <c r="Z298" s="3" t="s">
        <v>37</v>
      </c>
      <c r="AA298" s="3">
        <v>292</v>
      </c>
      <c r="AB298" s="3" t="s">
        <v>4</v>
      </c>
      <c r="AC298" s="3">
        <v>0</v>
      </c>
      <c r="AD298" s="3">
        <v>1</v>
      </c>
      <c r="AE298" s="3">
        <v>0</v>
      </c>
      <c r="AF298" s="2">
        <f t="shared" si="19"/>
        <v>1</v>
      </c>
    </row>
    <row r="299" spans="2:32" x14ac:dyDescent="0.2">
      <c r="B299" s="3">
        <v>5865</v>
      </c>
      <c r="C299" s="3">
        <v>154</v>
      </c>
      <c r="D299" s="3" t="s">
        <v>2</v>
      </c>
      <c r="E299" s="3">
        <v>4</v>
      </c>
      <c r="F299" s="3">
        <v>4</v>
      </c>
      <c r="G299" s="3">
        <v>1</v>
      </c>
      <c r="H299" s="2">
        <f t="shared" si="16"/>
        <v>8</v>
      </c>
      <c r="J299" s="3" t="s">
        <v>41</v>
      </c>
      <c r="K299" s="3">
        <v>227</v>
      </c>
      <c r="L299" s="3" t="s">
        <v>6</v>
      </c>
      <c r="M299" s="3">
        <v>9</v>
      </c>
      <c r="N299" s="3">
        <v>7</v>
      </c>
      <c r="O299" s="3">
        <v>1</v>
      </c>
      <c r="P299" s="2">
        <f t="shared" si="17"/>
        <v>16</v>
      </c>
      <c r="R299" s="3" t="s">
        <v>28</v>
      </c>
      <c r="S299" s="3">
        <v>9</v>
      </c>
      <c r="T299" s="3" t="s">
        <v>4</v>
      </c>
      <c r="U299" s="3">
        <v>17</v>
      </c>
      <c r="V299" s="3">
        <v>12</v>
      </c>
      <c r="W299" s="3">
        <v>1</v>
      </c>
      <c r="X299" s="2">
        <f t="shared" si="18"/>
        <v>29</v>
      </c>
      <c r="Z299" s="3" t="s">
        <v>37</v>
      </c>
      <c r="AA299" s="3">
        <v>293</v>
      </c>
      <c r="AB299" s="3" t="s">
        <v>4</v>
      </c>
      <c r="AC299" s="3">
        <v>2</v>
      </c>
      <c r="AD299" s="3">
        <v>3</v>
      </c>
      <c r="AE299" s="3">
        <v>1</v>
      </c>
      <c r="AF299" s="2">
        <f t="shared" si="19"/>
        <v>5</v>
      </c>
    </row>
    <row r="300" spans="2:32" x14ac:dyDescent="0.2">
      <c r="B300" s="3">
        <v>5865</v>
      </c>
      <c r="C300" s="3">
        <v>160</v>
      </c>
      <c r="D300" s="3" t="s">
        <v>2</v>
      </c>
      <c r="E300" s="3">
        <v>4</v>
      </c>
      <c r="F300" s="3">
        <v>4</v>
      </c>
      <c r="G300" s="3">
        <v>0</v>
      </c>
      <c r="H300" s="2">
        <f t="shared" si="16"/>
        <v>8</v>
      </c>
      <c r="J300" s="3" t="s">
        <v>41</v>
      </c>
      <c r="K300" s="3">
        <v>309</v>
      </c>
      <c r="L300" s="3" t="s">
        <v>6</v>
      </c>
      <c r="M300" s="3">
        <v>9</v>
      </c>
      <c r="N300" s="3">
        <v>7</v>
      </c>
      <c r="O300" s="3">
        <v>1</v>
      </c>
      <c r="P300" s="2">
        <f t="shared" si="17"/>
        <v>16</v>
      </c>
      <c r="R300" s="3" t="s">
        <v>29</v>
      </c>
      <c r="S300" s="3">
        <v>135</v>
      </c>
      <c r="T300" s="3" t="s">
        <v>6</v>
      </c>
      <c r="U300" s="3">
        <v>17</v>
      </c>
      <c r="V300" s="3">
        <v>16</v>
      </c>
      <c r="W300" s="3">
        <v>1</v>
      </c>
      <c r="X300" s="2">
        <f t="shared" si="18"/>
        <v>33</v>
      </c>
      <c r="Z300" s="3" t="s">
        <v>37</v>
      </c>
      <c r="AA300" s="3">
        <v>294</v>
      </c>
      <c r="AB300" s="3" t="s">
        <v>4</v>
      </c>
      <c r="AC300" s="3">
        <v>4</v>
      </c>
      <c r="AD300" s="3">
        <v>3</v>
      </c>
      <c r="AE300" s="3">
        <v>1</v>
      </c>
      <c r="AF300" s="2">
        <f t="shared" si="19"/>
        <v>7</v>
      </c>
    </row>
    <row r="301" spans="2:32" x14ac:dyDescent="0.2">
      <c r="B301" s="3">
        <v>5864</v>
      </c>
      <c r="C301" s="3">
        <v>256</v>
      </c>
      <c r="D301" s="3" t="s">
        <v>3</v>
      </c>
      <c r="E301" s="3">
        <v>5</v>
      </c>
      <c r="F301" s="3">
        <v>3</v>
      </c>
      <c r="G301" s="3">
        <v>1</v>
      </c>
      <c r="H301" s="2">
        <f t="shared" si="16"/>
        <v>8</v>
      </c>
      <c r="J301" s="3" t="s">
        <v>39</v>
      </c>
      <c r="K301" s="3">
        <v>73</v>
      </c>
      <c r="L301" s="3" t="s">
        <v>4</v>
      </c>
      <c r="M301" s="3">
        <v>9</v>
      </c>
      <c r="N301" s="3">
        <v>9</v>
      </c>
      <c r="O301" s="3">
        <v>1</v>
      </c>
      <c r="P301" s="2">
        <f t="shared" si="17"/>
        <v>18</v>
      </c>
      <c r="R301" s="3" t="s">
        <v>27</v>
      </c>
      <c r="S301" s="3">
        <v>283</v>
      </c>
      <c r="T301" s="3" t="s">
        <v>5</v>
      </c>
      <c r="U301" s="3">
        <v>18</v>
      </c>
      <c r="V301" s="3">
        <v>8</v>
      </c>
      <c r="W301" s="3">
        <v>1</v>
      </c>
      <c r="X301" s="2">
        <f t="shared" si="18"/>
        <v>26</v>
      </c>
      <c r="Z301" s="3" t="s">
        <v>37</v>
      </c>
      <c r="AA301" s="3">
        <v>295</v>
      </c>
      <c r="AB301" s="3" t="s">
        <v>4</v>
      </c>
      <c r="AC301" s="3">
        <v>28</v>
      </c>
      <c r="AD301" s="3">
        <v>19</v>
      </c>
      <c r="AE301" s="3">
        <v>1</v>
      </c>
      <c r="AF301" s="2">
        <f t="shared" si="19"/>
        <v>47</v>
      </c>
    </row>
    <row r="302" spans="2:32" x14ac:dyDescent="0.2">
      <c r="B302" s="3">
        <v>5865</v>
      </c>
      <c r="C302" s="3">
        <v>185</v>
      </c>
      <c r="D302" s="3" t="s">
        <v>2</v>
      </c>
      <c r="E302" s="3">
        <v>2</v>
      </c>
      <c r="F302" s="3">
        <v>7</v>
      </c>
      <c r="G302" s="3">
        <v>0</v>
      </c>
      <c r="H302" s="2">
        <f t="shared" si="16"/>
        <v>9</v>
      </c>
      <c r="J302" s="3" t="s">
        <v>39</v>
      </c>
      <c r="K302" s="3">
        <v>19</v>
      </c>
      <c r="L302" s="3" t="s">
        <v>5</v>
      </c>
      <c r="M302" s="3">
        <v>10</v>
      </c>
      <c r="N302" s="3">
        <v>4</v>
      </c>
      <c r="O302" s="3">
        <v>1</v>
      </c>
      <c r="P302" s="2">
        <f t="shared" si="17"/>
        <v>14</v>
      </c>
      <c r="R302" s="3" t="s">
        <v>25</v>
      </c>
      <c r="S302" s="3">
        <v>265</v>
      </c>
      <c r="T302" s="3" t="s">
        <v>5</v>
      </c>
      <c r="U302" s="3">
        <v>18</v>
      </c>
      <c r="V302" s="3">
        <v>10</v>
      </c>
      <c r="W302" s="3">
        <v>1</v>
      </c>
      <c r="X302" s="2">
        <f t="shared" si="18"/>
        <v>28</v>
      </c>
      <c r="Z302" s="3" t="s">
        <v>37</v>
      </c>
      <c r="AA302" s="3">
        <v>296</v>
      </c>
      <c r="AB302" s="3" t="s">
        <v>4</v>
      </c>
      <c r="AC302" s="3">
        <v>12</v>
      </c>
      <c r="AD302" s="3">
        <v>14</v>
      </c>
      <c r="AE302" s="3">
        <v>1</v>
      </c>
      <c r="AF302" s="2">
        <f t="shared" si="19"/>
        <v>26</v>
      </c>
    </row>
    <row r="303" spans="2:32" x14ac:dyDescent="0.2">
      <c r="B303" s="3">
        <v>5864</v>
      </c>
      <c r="C303" s="3">
        <v>238</v>
      </c>
      <c r="D303" s="3" t="s">
        <v>3</v>
      </c>
      <c r="E303" s="3">
        <v>5</v>
      </c>
      <c r="F303" s="3">
        <v>4</v>
      </c>
      <c r="G303" s="3">
        <v>0</v>
      </c>
      <c r="H303" s="2">
        <f t="shared" si="16"/>
        <v>9</v>
      </c>
      <c r="J303" s="3" t="s">
        <v>41</v>
      </c>
      <c r="K303" s="3">
        <v>202</v>
      </c>
      <c r="L303" s="3" t="s">
        <v>6</v>
      </c>
      <c r="M303" s="3">
        <v>10</v>
      </c>
      <c r="N303" s="3">
        <v>4</v>
      </c>
      <c r="O303" s="3">
        <v>1</v>
      </c>
      <c r="P303" s="2">
        <f t="shared" si="17"/>
        <v>14</v>
      </c>
      <c r="R303" s="3" t="s">
        <v>25</v>
      </c>
      <c r="S303" s="3">
        <v>271</v>
      </c>
      <c r="T303" s="3" t="s">
        <v>5</v>
      </c>
      <c r="U303" s="3">
        <v>18</v>
      </c>
      <c r="V303" s="3">
        <v>11</v>
      </c>
      <c r="W303" s="3">
        <v>1</v>
      </c>
      <c r="X303" s="2">
        <f t="shared" si="18"/>
        <v>29</v>
      </c>
      <c r="Z303" s="3" t="s">
        <v>37</v>
      </c>
      <c r="AA303" s="3">
        <v>297</v>
      </c>
      <c r="AB303" s="3" t="s">
        <v>4</v>
      </c>
      <c r="AC303" s="3">
        <v>55</v>
      </c>
      <c r="AD303" s="3">
        <v>14</v>
      </c>
      <c r="AE303" s="3">
        <v>1</v>
      </c>
      <c r="AF303" s="2">
        <f t="shared" si="19"/>
        <v>69</v>
      </c>
    </row>
    <row r="304" spans="2:32" x14ac:dyDescent="0.2">
      <c r="B304" s="3">
        <v>5864</v>
      </c>
      <c r="C304" s="3">
        <v>240</v>
      </c>
      <c r="D304" s="3" t="s">
        <v>3</v>
      </c>
      <c r="E304" s="3">
        <v>5</v>
      </c>
      <c r="F304" s="3">
        <v>4</v>
      </c>
      <c r="G304" s="3">
        <v>1</v>
      </c>
      <c r="H304" s="2">
        <f t="shared" si="16"/>
        <v>9</v>
      </c>
      <c r="J304" s="3" t="s">
        <v>39</v>
      </c>
      <c r="K304" s="3">
        <v>65</v>
      </c>
      <c r="L304" s="3" t="s">
        <v>5</v>
      </c>
      <c r="M304" s="3">
        <v>10</v>
      </c>
      <c r="N304" s="3">
        <v>5</v>
      </c>
      <c r="O304" s="3">
        <v>1</v>
      </c>
      <c r="P304" s="2">
        <f t="shared" si="17"/>
        <v>15</v>
      </c>
      <c r="R304" s="3" t="s">
        <v>28</v>
      </c>
      <c r="S304" s="3">
        <v>19</v>
      </c>
      <c r="T304" s="3" t="s">
        <v>4</v>
      </c>
      <c r="U304" s="3">
        <v>19</v>
      </c>
      <c r="V304" s="3">
        <v>16</v>
      </c>
      <c r="W304" s="3">
        <v>1</v>
      </c>
      <c r="X304" s="2">
        <f t="shared" si="18"/>
        <v>35</v>
      </c>
      <c r="Z304" s="3" t="s">
        <v>37</v>
      </c>
      <c r="AA304" s="3">
        <v>298</v>
      </c>
      <c r="AB304" s="3" t="s">
        <v>4</v>
      </c>
      <c r="AC304" s="3">
        <v>11</v>
      </c>
      <c r="AD304" s="3">
        <v>8</v>
      </c>
      <c r="AE304" s="3">
        <v>1</v>
      </c>
      <c r="AF304" s="2">
        <f t="shared" si="19"/>
        <v>19</v>
      </c>
    </row>
    <row r="305" spans="2:32" x14ac:dyDescent="0.2">
      <c r="B305" s="3">
        <v>5865</v>
      </c>
      <c r="C305" s="3">
        <v>161</v>
      </c>
      <c r="D305" s="3" t="s">
        <v>2</v>
      </c>
      <c r="E305" s="3">
        <v>5</v>
      </c>
      <c r="F305" s="3">
        <v>5</v>
      </c>
      <c r="G305" s="3">
        <v>0</v>
      </c>
      <c r="H305" s="2">
        <f t="shared" si="16"/>
        <v>10</v>
      </c>
      <c r="J305" s="3" t="s">
        <v>40</v>
      </c>
      <c r="K305" s="3">
        <v>100</v>
      </c>
      <c r="L305" s="3" t="s">
        <v>6</v>
      </c>
      <c r="M305" s="3">
        <v>10</v>
      </c>
      <c r="N305" s="3">
        <v>6</v>
      </c>
      <c r="O305" s="3">
        <v>1</v>
      </c>
      <c r="P305" s="2">
        <f t="shared" si="17"/>
        <v>16</v>
      </c>
      <c r="R305" s="3" t="s">
        <v>25</v>
      </c>
      <c r="S305" s="3">
        <v>173</v>
      </c>
      <c r="T305" s="3" t="s">
        <v>6</v>
      </c>
      <c r="U305" s="3">
        <v>20</v>
      </c>
      <c r="V305" s="3">
        <v>17</v>
      </c>
      <c r="W305" s="3">
        <v>1</v>
      </c>
      <c r="X305" s="2">
        <f t="shared" si="18"/>
        <v>37</v>
      </c>
      <c r="Z305" s="3" t="s">
        <v>37</v>
      </c>
      <c r="AA305" s="3">
        <v>299</v>
      </c>
      <c r="AB305" s="3" t="s">
        <v>4</v>
      </c>
      <c r="AC305" s="3">
        <v>24</v>
      </c>
      <c r="AD305" s="3">
        <v>15</v>
      </c>
      <c r="AE305" s="3">
        <v>1</v>
      </c>
      <c r="AF305" s="2">
        <f t="shared" si="19"/>
        <v>39</v>
      </c>
    </row>
    <row r="306" spans="2:32" x14ac:dyDescent="0.2">
      <c r="B306" s="3">
        <v>5863</v>
      </c>
      <c r="C306" s="3">
        <v>188</v>
      </c>
      <c r="D306" s="3" t="s">
        <v>2</v>
      </c>
      <c r="E306" s="3">
        <v>6</v>
      </c>
      <c r="F306" s="3">
        <v>4</v>
      </c>
      <c r="G306" s="3">
        <v>0</v>
      </c>
      <c r="H306" s="2">
        <f t="shared" si="16"/>
        <v>10</v>
      </c>
      <c r="J306" s="3" t="s">
        <v>40</v>
      </c>
      <c r="K306" s="3">
        <v>124</v>
      </c>
      <c r="L306" s="3" t="s">
        <v>6</v>
      </c>
      <c r="M306" s="3">
        <v>10</v>
      </c>
      <c r="N306" s="3">
        <v>6</v>
      </c>
      <c r="O306" s="3">
        <v>1</v>
      </c>
      <c r="P306" s="2">
        <f t="shared" si="17"/>
        <v>16</v>
      </c>
      <c r="R306" s="3" t="s">
        <v>28</v>
      </c>
      <c r="S306" s="3">
        <v>21</v>
      </c>
      <c r="T306" s="3" t="s">
        <v>4</v>
      </c>
      <c r="U306" s="3">
        <v>22</v>
      </c>
      <c r="V306" s="3">
        <v>12</v>
      </c>
      <c r="W306" s="3">
        <v>1</v>
      </c>
      <c r="X306" s="2">
        <f t="shared" si="18"/>
        <v>34</v>
      </c>
      <c r="Z306" s="3" t="s">
        <v>37</v>
      </c>
      <c r="AA306" s="3">
        <v>300</v>
      </c>
      <c r="AB306" s="3" t="s">
        <v>4</v>
      </c>
      <c r="AC306" s="3">
        <v>10</v>
      </c>
      <c r="AD306" s="3">
        <v>11</v>
      </c>
      <c r="AE306" s="3">
        <v>1</v>
      </c>
      <c r="AF306" s="2">
        <f t="shared" si="19"/>
        <v>21</v>
      </c>
    </row>
    <row r="307" spans="2:32" x14ac:dyDescent="0.2">
      <c r="B307" s="8">
        <v>5864</v>
      </c>
      <c r="C307" s="8">
        <v>235</v>
      </c>
      <c r="D307" s="8" t="s">
        <v>3</v>
      </c>
      <c r="E307" s="8">
        <v>7</v>
      </c>
      <c r="F307" s="8">
        <v>3</v>
      </c>
      <c r="G307" s="8">
        <v>0</v>
      </c>
      <c r="H307" s="7">
        <f t="shared" si="16"/>
        <v>10</v>
      </c>
      <c r="J307" s="3" t="s">
        <v>41</v>
      </c>
      <c r="K307" s="3">
        <v>265</v>
      </c>
      <c r="L307" s="3" t="s">
        <v>5</v>
      </c>
      <c r="M307" s="3">
        <v>10</v>
      </c>
      <c r="N307" s="3">
        <v>6</v>
      </c>
      <c r="O307" s="3">
        <v>1</v>
      </c>
      <c r="P307" s="2">
        <f t="shared" si="17"/>
        <v>16</v>
      </c>
      <c r="R307" s="3" t="s">
        <v>25</v>
      </c>
      <c r="S307" s="3">
        <v>264</v>
      </c>
      <c r="T307" s="3" t="s">
        <v>5</v>
      </c>
      <c r="U307" s="3">
        <v>24</v>
      </c>
      <c r="V307" s="3">
        <v>10</v>
      </c>
      <c r="W307" s="3">
        <v>1</v>
      </c>
      <c r="X307" s="2">
        <f t="shared" si="18"/>
        <v>34</v>
      </c>
      <c r="Z307" s="3" t="s">
        <v>37</v>
      </c>
      <c r="AA307" s="3">
        <v>301</v>
      </c>
      <c r="AB307" s="3" t="s">
        <v>4</v>
      </c>
      <c r="AC307" s="3">
        <v>9</v>
      </c>
      <c r="AD307" s="3">
        <v>9</v>
      </c>
      <c r="AE307" s="3">
        <v>1</v>
      </c>
      <c r="AF307" s="2">
        <f t="shared" si="19"/>
        <v>18</v>
      </c>
    </row>
    <row r="308" spans="2:32" x14ac:dyDescent="0.2">
      <c r="C308" s="3"/>
      <c r="J308" s="3" t="s">
        <v>41</v>
      </c>
      <c r="K308" s="3">
        <v>270</v>
      </c>
      <c r="L308" s="3" t="s">
        <v>4</v>
      </c>
      <c r="M308" s="3">
        <v>10</v>
      </c>
      <c r="N308" s="3">
        <v>6</v>
      </c>
      <c r="O308" s="3">
        <v>1</v>
      </c>
      <c r="P308" s="2">
        <f t="shared" si="17"/>
        <v>16</v>
      </c>
      <c r="R308" s="3" t="s">
        <v>29</v>
      </c>
      <c r="S308" s="3">
        <v>138</v>
      </c>
      <c r="T308" s="3" t="s">
        <v>6</v>
      </c>
      <c r="U308" s="3">
        <v>26</v>
      </c>
      <c r="V308" s="3">
        <v>10</v>
      </c>
      <c r="W308" s="3">
        <v>1</v>
      </c>
      <c r="X308" s="2">
        <f t="shared" si="18"/>
        <v>36</v>
      </c>
      <c r="Z308" s="3" t="s">
        <v>37</v>
      </c>
      <c r="AA308" s="3">
        <v>302</v>
      </c>
      <c r="AB308" s="3" t="s">
        <v>4</v>
      </c>
      <c r="AC308" s="3">
        <v>53</v>
      </c>
      <c r="AD308" s="3">
        <v>27</v>
      </c>
      <c r="AE308" s="3">
        <v>1</v>
      </c>
      <c r="AF308" s="2">
        <f t="shared" si="19"/>
        <v>80</v>
      </c>
    </row>
    <row r="309" spans="2:32" x14ac:dyDescent="0.2">
      <c r="C309" s="3"/>
      <c r="J309" s="3" t="s">
        <v>41</v>
      </c>
      <c r="K309" s="3">
        <v>272</v>
      </c>
      <c r="L309" s="3" t="s">
        <v>4</v>
      </c>
      <c r="M309" s="3">
        <v>10</v>
      </c>
      <c r="N309" s="3">
        <v>6</v>
      </c>
      <c r="O309" s="3">
        <v>1</v>
      </c>
      <c r="P309" s="2">
        <f t="shared" si="17"/>
        <v>16</v>
      </c>
      <c r="R309" s="8" t="s">
        <v>28</v>
      </c>
      <c r="S309" s="8">
        <v>107</v>
      </c>
      <c r="T309" s="8" t="s">
        <v>6</v>
      </c>
      <c r="U309" s="8">
        <v>26</v>
      </c>
      <c r="V309" s="8">
        <v>13</v>
      </c>
      <c r="W309" s="8">
        <v>1</v>
      </c>
      <c r="X309" s="7">
        <f t="shared" si="18"/>
        <v>39</v>
      </c>
      <c r="Z309" s="3" t="s">
        <v>37</v>
      </c>
      <c r="AA309" s="3">
        <v>303</v>
      </c>
      <c r="AB309" s="3" t="s">
        <v>4</v>
      </c>
      <c r="AC309" s="3">
        <v>25</v>
      </c>
      <c r="AD309" s="3">
        <v>26</v>
      </c>
      <c r="AE309" s="3">
        <v>1</v>
      </c>
      <c r="AF309" s="2">
        <f t="shared" si="19"/>
        <v>51</v>
      </c>
    </row>
    <row r="310" spans="2:32" x14ac:dyDescent="0.2">
      <c r="C310" s="3"/>
      <c r="J310" s="3" t="s">
        <v>41</v>
      </c>
      <c r="K310" s="3">
        <v>314</v>
      </c>
      <c r="L310" s="3" t="s">
        <v>6</v>
      </c>
      <c r="M310" s="3">
        <v>10</v>
      </c>
      <c r="N310" s="3">
        <v>6</v>
      </c>
      <c r="O310" s="3">
        <v>1</v>
      </c>
      <c r="P310" s="2">
        <f t="shared" si="17"/>
        <v>16</v>
      </c>
      <c r="Z310" s="3" t="s">
        <v>37</v>
      </c>
      <c r="AA310" s="3">
        <v>304</v>
      </c>
      <c r="AB310" s="3" t="s">
        <v>4</v>
      </c>
      <c r="AC310" s="3">
        <v>2</v>
      </c>
      <c r="AD310" s="3">
        <v>1</v>
      </c>
      <c r="AE310" s="3">
        <v>0</v>
      </c>
      <c r="AF310" s="2">
        <f t="shared" si="19"/>
        <v>3</v>
      </c>
    </row>
    <row r="311" spans="2:32" x14ac:dyDescent="0.2">
      <c r="C311" s="3"/>
      <c r="J311" s="3" t="s">
        <v>40</v>
      </c>
      <c r="K311" s="3">
        <v>91</v>
      </c>
      <c r="L311" s="3" t="s">
        <v>6</v>
      </c>
      <c r="M311" s="3">
        <v>10</v>
      </c>
      <c r="N311" s="3">
        <v>7</v>
      </c>
      <c r="O311" s="3">
        <v>1</v>
      </c>
      <c r="P311" s="2">
        <f t="shared" si="17"/>
        <v>17</v>
      </c>
      <c r="Z311" s="3" t="s">
        <v>37</v>
      </c>
      <c r="AA311" s="3">
        <v>305</v>
      </c>
      <c r="AB311" s="3" t="s">
        <v>4</v>
      </c>
      <c r="AC311" s="3">
        <v>8</v>
      </c>
      <c r="AD311" s="3">
        <v>11</v>
      </c>
      <c r="AE311" s="3">
        <v>1</v>
      </c>
      <c r="AF311" s="2">
        <f t="shared" si="19"/>
        <v>19</v>
      </c>
    </row>
    <row r="312" spans="2:32" x14ac:dyDescent="0.2">
      <c r="C312" s="3"/>
      <c r="J312" s="3" t="s">
        <v>41</v>
      </c>
      <c r="K312" s="3">
        <v>308</v>
      </c>
      <c r="L312" s="3" t="s">
        <v>6</v>
      </c>
      <c r="M312" s="3">
        <v>10</v>
      </c>
      <c r="N312" s="3">
        <v>7</v>
      </c>
      <c r="O312" s="3">
        <v>1</v>
      </c>
      <c r="P312" s="2">
        <f t="shared" si="17"/>
        <v>17</v>
      </c>
      <c r="Z312" s="8" t="s">
        <v>37</v>
      </c>
      <c r="AA312" s="8">
        <v>306</v>
      </c>
      <c r="AB312" s="8" t="s">
        <v>4</v>
      </c>
      <c r="AC312" s="8">
        <v>2</v>
      </c>
      <c r="AD312" s="8">
        <v>8</v>
      </c>
      <c r="AE312" s="8">
        <v>1</v>
      </c>
      <c r="AF312" s="7">
        <f t="shared" si="19"/>
        <v>10</v>
      </c>
    </row>
    <row r="313" spans="2:32" x14ac:dyDescent="0.2">
      <c r="C313" s="3"/>
      <c r="J313" s="3" t="s">
        <v>41</v>
      </c>
      <c r="K313" s="3">
        <v>313</v>
      </c>
      <c r="L313" s="3" t="s">
        <v>6</v>
      </c>
      <c r="M313" s="3">
        <v>10</v>
      </c>
      <c r="N313" s="3">
        <v>8</v>
      </c>
      <c r="O313" s="3">
        <v>1</v>
      </c>
      <c r="P313" s="2">
        <f t="shared" si="17"/>
        <v>18</v>
      </c>
    </row>
    <row r="314" spans="2:32" x14ac:dyDescent="0.2">
      <c r="C314" s="3"/>
      <c r="J314" s="3" t="s">
        <v>41</v>
      </c>
      <c r="K314" s="3">
        <v>248</v>
      </c>
      <c r="L314" s="3" t="s">
        <v>5</v>
      </c>
      <c r="M314" s="3">
        <v>10</v>
      </c>
      <c r="N314" s="3">
        <v>9</v>
      </c>
      <c r="O314" s="3">
        <v>1</v>
      </c>
      <c r="P314" s="2">
        <f t="shared" si="17"/>
        <v>19</v>
      </c>
    </row>
    <row r="315" spans="2:32" x14ac:dyDescent="0.2">
      <c r="C315" s="3"/>
      <c r="J315" s="3" t="s">
        <v>39</v>
      </c>
      <c r="K315" s="3">
        <v>60</v>
      </c>
      <c r="L315" s="3" t="s">
        <v>6</v>
      </c>
      <c r="M315" s="3">
        <v>10</v>
      </c>
      <c r="N315" s="3">
        <v>12</v>
      </c>
      <c r="O315" s="3">
        <v>1</v>
      </c>
      <c r="P315" s="2">
        <f t="shared" si="17"/>
        <v>22</v>
      </c>
    </row>
    <row r="316" spans="2:32" x14ac:dyDescent="0.2">
      <c r="C316" s="3"/>
      <c r="J316" s="3" t="s">
        <v>41</v>
      </c>
      <c r="K316" s="3">
        <v>284</v>
      </c>
      <c r="L316" s="3" t="s">
        <v>4</v>
      </c>
      <c r="M316" s="3">
        <v>11</v>
      </c>
      <c r="N316" s="3">
        <v>6</v>
      </c>
      <c r="O316" s="3">
        <v>1</v>
      </c>
      <c r="P316" s="2">
        <f t="shared" si="17"/>
        <v>17</v>
      </c>
    </row>
    <row r="317" spans="2:32" x14ac:dyDescent="0.2">
      <c r="C317" s="3"/>
      <c r="J317" s="3" t="s">
        <v>40</v>
      </c>
      <c r="K317" s="3">
        <v>93</v>
      </c>
      <c r="L317" s="3" t="s">
        <v>6</v>
      </c>
      <c r="M317" s="3">
        <v>12</v>
      </c>
      <c r="N317" s="3">
        <v>6</v>
      </c>
      <c r="O317" s="3">
        <v>1</v>
      </c>
      <c r="P317" s="2">
        <f t="shared" si="17"/>
        <v>18</v>
      </c>
    </row>
    <row r="318" spans="2:32" x14ac:dyDescent="0.2">
      <c r="C318" s="3"/>
      <c r="J318" s="3" t="s">
        <v>39</v>
      </c>
      <c r="K318" s="3">
        <v>39</v>
      </c>
      <c r="L318" s="3" t="s">
        <v>5</v>
      </c>
      <c r="M318" s="3">
        <v>12</v>
      </c>
      <c r="N318" s="3">
        <v>9</v>
      </c>
      <c r="O318" s="3">
        <v>1</v>
      </c>
      <c r="P318" s="2">
        <f t="shared" si="17"/>
        <v>21</v>
      </c>
    </row>
    <row r="319" spans="2:32" x14ac:dyDescent="0.2">
      <c r="C319" s="3"/>
      <c r="J319" s="3" t="s">
        <v>41</v>
      </c>
      <c r="K319" s="3">
        <v>215</v>
      </c>
      <c r="L319" s="3" t="s">
        <v>6</v>
      </c>
      <c r="M319" s="3">
        <v>12</v>
      </c>
      <c r="N319" s="3">
        <v>12</v>
      </c>
      <c r="O319" s="3">
        <v>1</v>
      </c>
      <c r="P319" s="2">
        <f t="shared" si="17"/>
        <v>24</v>
      </c>
    </row>
    <row r="320" spans="2:32" x14ac:dyDescent="0.2">
      <c r="C320" s="3"/>
      <c r="J320" s="3" t="s">
        <v>40</v>
      </c>
      <c r="K320" s="3">
        <v>161</v>
      </c>
      <c r="L320" s="3" t="s">
        <v>4</v>
      </c>
      <c r="M320" s="3">
        <v>13</v>
      </c>
      <c r="N320" s="3">
        <v>7</v>
      </c>
      <c r="O320" s="3">
        <v>1</v>
      </c>
      <c r="P320" s="2">
        <f t="shared" si="17"/>
        <v>20</v>
      </c>
    </row>
    <row r="321" spans="3:16" x14ac:dyDescent="0.2">
      <c r="C321" s="3"/>
      <c r="J321" s="3" t="s">
        <v>41</v>
      </c>
      <c r="K321" s="3">
        <v>193</v>
      </c>
      <c r="L321" s="3" t="s">
        <v>6</v>
      </c>
      <c r="M321" s="3">
        <v>13</v>
      </c>
      <c r="N321" s="3">
        <v>8</v>
      </c>
      <c r="O321" s="3">
        <v>1</v>
      </c>
      <c r="P321" s="2">
        <f t="shared" si="17"/>
        <v>21</v>
      </c>
    </row>
    <row r="322" spans="3:16" x14ac:dyDescent="0.2">
      <c r="C322" s="3"/>
      <c r="J322" s="8" t="s">
        <v>41</v>
      </c>
      <c r="K322" s="8">
        <v>216</v>
      </c>
      <c r="L322" s="8" t="s">
        <v>6</v>
      </c>
      <c r="M322" s="8">
        <v>13</v>
      </c>
      <c r="N322" s="8">
        <v>9</v>
      </c>
      <c r="O322" s="8">
        <v>1</v>
      </c>
      <c r="P322" s="7">
        <f t="shared" si="17"/>
        <v>22</v>
      </c>
    </row>
    <row r="323" spans="3:16" x14ac:dyDescent="0.2">
      <c r="C323" s="3"/>
    </row>
    <row r="324" spans="3:16" x14ac:dyDescent="0.2">
      <c r="C324" s="3"/>
    </row>
    <row r="325" spans="3:16" x14ac:dyDescent="0.2">
      <c r="C325" s="3"/>
    </row>
    <row r="326" spans="3:16" x14ac:dyDescent="0.2">
      <c r="C326" s="3"/>
    </row>
    <row r="327" spans="3:16" x14ac:dyDescent="0.2">
      <c r="C327" s="3"/>
    </row>
    <row r="328" spans="3:16" x14ac:dyDescent="0.2">
      <c r="C328" s="3"/>
    </row>
    <row r="329" spans="3:16" x14ac:dyDescent="0.2">
      <c r="C329" s="3"/>
    </row>
    <row r="330" spans="3:16" x14ac:dyDescent="0.2">
      <c r="C330" s="3"/>
    </row>
    <row r="331" spans="3:16" x14ac:dyDescent="0.2">
      <c r="C331" s="3"/>
    </row>
    <row r="332" spans="3:16" x14ac:dyDescent="0.2">
      <c r="C332" s="3"/>
    </row>
    <row r="333" spans="3:16" x14ac:dyDescent="0.2">
      <c r="C333" s="3"/>
    </row>
    <row r="334" spans="3:16" x14ac:dyDescent="0.2">
      <c r="C334" s="3"/>
    </row>
    <row r="335" spans="3:16" x14ac:dyDescent="0.2">
      <c r="C335" s="3"/>
    </row>
    <row r="336" spans="3:16" x14ac:dyDescent="0.2">
      <c r="C336" s="3"/>
    </row>
    <row r="337" spans="3:3" x14ac:dyDescent="0.2">
      <c r="C337" s="3"/>
    </row>
    <row r="338" spans="3:3" x14ac:dyDescent="0.2">
      <c r="C338" s="3"/>
    </row>
    <row r="339" spans="3:3" x14ac:dyDescent="0.2">
      <c r="C339" s="3"/>
    </row>
    <row r="340" spans="3:3" x14ac:dyDescent="0.2">
      <c r="C340" s="3"/>
    </row>
    <row r="341" spans="3:3" x14ac:dyDescent="0.2">
      <c r="C341" s="3"/>
    </row>
    <row r="342" spans="3:3" x14ac:dyDescent="0.2">
      <c r="C342" s="3"/>
    </row>
    <row r="343" spans="3:3" x14ac:dyDescent="0.2">
      <c r="C343" s="3"/>
    </row>
    <row r="344" spans="3:3" x14ac:dyDescent="0.2">
      <c r="C344" s="3"/>
    </row>
    <row r="345" spans="3:3" x14ac:dyDescent="0.2">
      <c r="C345" s="3"/>
    </row>
    <row r="346" spans="3:3" x14ac:dyDescent="0.2">
      <c r="C346" s="3"/>
    </row>
    <row r="347" spans="3:3" x14ac:dyDescent="0.2">
      <c r="C347" s="3"/>
    </row>
    <row r="348" spans="3:3" x14ac:dyDescent="0.2">
      <c r="C348" s="3"/>
    </row>
    <row r="349" spans="3:3" x14ac:dyDescent="0.2">
      <c r="C349" s="3"/>
    </row>
    <row r="350" spans="3:3" x14ac:dyDescent="0.2">
      <c r="C350" s="3"/>
    </row>
    <row r="351" spans="3:3" x14ac:dyDescent="0.2">
      <c r="C351" s="3"/>
    </row>
    <row r="352" spans="3:3" x14ac:dyDescent="0.2">
      <c r="C352" s="3"/>
    </row>
    <row r="353" spans="3:3" x14ac:dyDescent="0.2">
      <c r="C353" s="3"/>
    </row>
    <row r="354" spans="3:3" x14ac:dyDescent="0.2">
      <c r="C354" s="3"/>
    </row>
    <row r="355" spans="3:3" x14ac:dyDescent="0.2">
      <c r="C355" s="3"/>
    </row>
    <row r="356" spans="3:3" x14ac:dyDescent="0.2">
      <c r="C356" s="3"/>
    </row>
    <row r="357" spans="3:3" x14ac:dyDescent="0.2">
      <c r="C357" s="3"/>
    </row>
    <row r="358" spans="3:3" x14ac:dyDescent="0.2">
      <c r="C358" s="3"/>
    </row>
    <row r="359" spans="3:3" x14ac:dyDescent="0.2">
      <c r="C359" s="3"/>
    </row>
    <row r="360" spans="3:3" x14ac:dyDescent="0.2">
      <c r="C360" s="3"/>
    </row>
    <row r="361" spans="3:3" x14ac:dyDescent="0.2">
      <c r="C361" s="3"/>
    </row>
    <row r="362" spans="3:3" x14ac:dyDescent="0.2">
      <c r="C362" s="3"/>
    </row>
    <row r="363" spans="3:3" x14ac:dyDescent="0.2">
      <c r="C363" s="3"/>
    </row>
    <row r="364" spans="3:3" x14ac:dyDescent="0.2">
      <c r="C364" s="3"/>
    </row>
    <row r="365" spans="3:3" x14ac:dyDescent="0.2">
      <c r="C365" s="3"/>
    </row>
    <row r="366" spans="3:3" x14ac:dyDescent="0.2">
      <c r="C366" s="3"/>
    </row>
    <row r="367" spans="3:3" x14ac:dyDescent="0.2">
      <c r="C367" s="3"/>
    </row>
    <row r="368" spans="3:3" x14ac:dyDescent="0.2">
      <c r="C368" s="3"/>
    </row>
    <row r="369" spans="3:3" x14ac:dyDescent="0.2">
      <c r="C369" s="3"/>
    </row>
    <row r="370" spans="3:3" x14ac:dyDescent="0.2">
      <c r="C370" s="3"/>
    </row>
    <row r="371" spans="3:3" x14ac:dyDescent="0.2">
      <c r="C371" s="3"/>
    </row>
    <row r="372" spans="3:3" x14ac:dyDescent="0.2">
      <c r="C372" s="3"/>
    </row>
    <row r="373" spans="3:3" x14ac:dyDescent="0.2">
      <c r="C373" s="3"/>
    </row>
    <row r="374" spans="3:3" x14ac:dyDescent="0.2">
      <c r="C374" s="3"/>
    </row>
    <row r="375" spans="3:3" x14ac:dyDescent="0.2">
      <c r="C375" s="3"/>
    </row>
    <row r="376" spans="3:3" x14ac:dyDescent="0.2">
      <c r="C376" s="3"/>
    </row>
    <row r="377" spans="3:3" x14ac:dyDescent="0.2">
      <c r="C377" s="3"/>
    </row>
    <row r="378" spans="3:3" x14ac:dyDescent="0.2">
      <c r="C378" s="3"/>
    </row>
    <row r="379" spans="3:3" x14ac:dyDescent="0.2">
      <c r="C379" s="3"/>
    </row>
    <row r="380" spans="3:3" x14ac:dyDescent="0.2">
      <c r="C380" s="3"/>
    </row>
    <row r="381" spans="3:3" x14ac:dyDescent="0.2">
      <c r="C381" s="3"/>
    </row>
    <row r="382" spans="3:3" x14ac:dyDescent="0.2">
      <c r="C382" s="3"/>
    </row>
    <row r="383" spans="3:3" x14ac:dyDescent="0.2">
      <c r="C383" s="3"/>
    </row>
    <row r="384" spans="3:3" x14ac:dyDescent="0.2">
      <c r="C384" s="3"/>
    </row>
    <row r="385" spans="3:3" x14ac:dyDescent="0.2">
      <c r="C385" s="3"/>
    </row>
    <row r="386" spans="3:3" x14ac:dyDescent="0.2">
      <c r="C386" s="3"/>
    </row>
    <row r="387" spans="3:3" x14ac:dyDescent="0.2">
      <c r="C387" s="3"/>
    </row>
    <row r="388" spans="3:3" x14ac:dyDescent="0.2">
      <c r="C388" s="3"/>
    </row>
    <row r="389" spans="3:3" x14ac:dyDescent="0.2">
      <c r="C389" s="3"/>
    </row>
    <row r="390" spans="3:3" x14ac:dyDescent="0.2">
      <c r="C390" s="3"/>
    </row>
    <row r="391" spans="3:3" x14ac:dyDescent="0.2">
      <c r="C391" s="3"/>
    </row>
    <row r="392" spans="3:3" x14ac:dyDescent="0.2">
      <c r="C392" s="3"/>
    </row>
    <row r="393" spans="3:3" x14ac:dyDescent="0.2">
      <c r="C393" s="3"/>
    </row>
    <row r="394" spans="3:3" x14ac:dyDescent="0.2">
      <c r="C394" s="3"/>
    </row>
    <row r="395" spans="3:3" x14ac:dyDescent="0.2">
      <c r="C395" s="3"/>
    </row>
  </sheetData>
  <sortState ref="B8:H307">
    <sortCondition ref="H8:H307"/>
  </sortState>
  <mergeCells count="4">
    <mergeCell ref="B5:H5"/>
    <mergeCell ref="J5:P5"/>
    <mergeCell ref="R5:X5"/>
    <mergeCell ref="Z5:AF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51963-A271-3E4E-9ADA-9ABFE0C9C49F}">
  <dimension ref="A1:AB44"/>
  <sheetViews>
    <sheetView zoomScaleNormal="100" workbookViewId="0">
      <selection activeCell="A2" sqref="A2"/>
    </sheetView>
  </sheetViews>
  <sheetFormatPr baseColWidth="10" defaultColWidth="8.83203125" defaultRowHeight="16" x14ac:dyDescent="0.2"/>
  <cols>
    <col min="1" max="1" width="8.83203125" style="19"/>
    <col min="2" max="2" width="17.83203125" style="19" customWidth="1"/>
    <col min="3" max="3" width="8.83203125" style="19"/>
    <col min="4" max="4" width="12.33203125" style="19" bestFit="1" customWidth="1"/>
    <col min="5" max="5" width="16.33203125" style="19" customWidth="1"/>
    <col min="6" max="6" width="17.6640625" style="19" bestFit="1" customWidth="1"/>
    <col min="7" max="7" width="8.83203125" style="19"/>
    <col min="8" max="8" width="13.83203125" style="19" bestFit="1" customWidth="1"/>
    <col min="9" max="9" width="8.83203125" style="19"/>
    <col min="10" max="10" width="12.1640625" style="19" customWidth="1"/>
    <col min="11" max="11" width="12.1640625" style="19" bestFit="1" customWidth="1"/>
    <col min="12" max="12" width="17.6640625" style="19" bestFit="1" customWidth="1"/>
    <col min="13" max="13" width="8.83203125" style="19"/>
    <col min="14" max="14" width="13.83203125" style="19" bestFit="1" customWidth="1"/>
    <col min="15" max="15" width="8.83203125" style="19"/>
    <col min="16" max="16" width="12.33203125" style="19" bestFit="1" customWidth="1"/>
    <col min="17" max="17" width="14.1640625" style="19" customWidth="1"/>
    <col min="18" max="18" width="17.6640625" style="19" bestFit="1" customWidth="1"/>
    <col min="19" max="19" width="8.83203125" style="19"/>
    <col min="20" max="20" width="12.5" style="19" customWidth="1"/>
    <col min="21" max="21" width="8.83203125" style="19"/>
    <col min="22" max="22" width="11.6640625" style="19" bestFit="1" customWidth="1"/>
    <col min="23" max="23" width="12" style="19" bestFit="1" customWidth="1"/>
    <col min="24" max="24" width="17.6640625" style="19" bestFit="1" customWidth="1"/>
    <col min="25" max="16384" width="8.83203125" style="19"/>
  </cols>
  <sheetData>
    <row r="1" spans="1:28" x14ac:dyDescent="0.2">
      <c r="A1" s="31" t="s">
        <v>82</v>
      </c>
      <c r="B1" s="17"/>
      <c r="C1" s="17"/>
      <c r="D1" s="17"/>
      <c r="E1" s="17"/>
      <c r="F1" s="17"/>
      <c r="H1" s="17"/>
      <c r="I1" s="17"/>
      <c r="J1" s="17"/>
      <c r="K1" s="17"/>
      <c r="L1" s="17"/>
      <c r="N1" s="17"/>
      <c r="O1" s="17"/>
      <c r="P1" s="17"/>
      <c r="Q1" s="17"/>
      <c r="R1" s="17"/>
      <c r="S1" s="17"/>
    </row>
    <row r="2" spans="1:28" x14ac:dyDescent="0.2">
      <c r="B2" s="20"/>
      <c r="C2" s="20"/>
      <c r="D2" s="17"/>
      <c r="E2" s="17"/>
      <c r="F2" s="17"/>
      <c r="H2" s="20"/>
      <c r="I2" s="20"/>
      <c r="J2" s="20"/>
      <c r="K2" s="20"/>
      <c r="L2" s="20"/>
      <c r="M2" s="29"/>
      <c r="N2" s="20"/>
      <c r="O2" s="20"/>
      <c r="P2" s="20"/>
      <c r="Q2" s="20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x14ac:dyDescent="0.2">
      <c r="B3" s="58" t="s">
        <v>56</v>
      </c>
      <c r="C3" s="59"/>
      <c r="D3" s="59"/>
      <c r="E3" s="59"/>
      <c r="F3" s="59"/>
      <c r="G3" s="29"/>
      <c r="H3" s="58" t="s">
        <v>24</v>
      </c>
      <c r="I3" s="59"/>
      <c r="J3" s="59"/>
      <c r="K3" s="59"/>
      <c r="L3" s="59"/>
      <c r="M3" s="29"/>
      <c r="N3" s="58" t="s">
        <v>8</v>
      </c>
      <c r="O3" s="59"/>
      <c r="P3" s="59"/>
      <c r="Q3" s="59"/>
      <c r="R3" s="60"/>
      <c r="S3" s="17"/>
      <c r="T3" s="58" t="s">
        <v>31</v>
      </c>
      <c r="U3" s="59"/>
      <c r="V3" s="59"/>
      <c r="W3" s="59"/>
      <c r="X3" s="60"/>
      <c r="Y3" s="17"/>
      <c r="Z3" s="17"/>
      <c r="AA3" s="17"/>
      <c r="AB3" s="17"/>
    </row>
    <row r="4" spans="1:28" x14ac:dyDescent="0.2">
      <c r="B4" s="20"/>
      <c r="C4" s="20"/>
      <c r="D4" s="20"/>
      <c r="E4" s="20"/>
      <c r="F4" s="20"/>
      <c r="G4" s="29"/>
      <c r="H4" s="20"/>
      <c r="I4" s="20"/>
      <c r="J4" s="20"/>
      <c r="K4" s="20"/>
      <c r="L4" s="20"/>
      <c r="M4" s="29"/>
      <c r="N4" s="20"/>
      <c r="O4" s="20"/>
      <c r="P4" s="20"/>
      <c r="Q4" s="20"/>
      <c r="R4" s="17"/>
      <c r="S4" s="17"/>
      <c r="T4" s="20"/>
      <c r="U4" s="20"/>
      <c r="V4" s="20"/>
      <c r="W4" s="20"/>
      <c r="X4" s="17"/>
      <c r="Y4" s="17"/>
      <c r="Z4" s="17"/>
      <c r="AA4" s="17"/>
      <c r="AB4" s="17"/>
    </row>
    <row r="5" spans="1:28" x14ac:dyDescent="0.2">
      <c r="B5" s="25" t="s">
        <v>19</v>
      </c>
      <c r="C5" s="25" t="s">
        <v>55</v>
      </c>
      <c r="D5" s="25" t="s">
        <v>54</v>
      </c>
      <c r="E5" s="25" t="s">
        <v>53</v>
      </c>
      <c r="F5" s="25" t="s">
        <v>52</v>
      </c>
      <c r="G5" s="29"/>
      <c r="H5" s="25" t="s">
        <v>19</v>
      </c>
      <c r="I5" s="25" t="s">
        <v>55</v>
      </c>
      <c r="J5" s="25" t="s">
        <v>54</v>
      </c>
      <c r="K5" s="25" t="s">
        <v>53</v>
      </c>
      <c r="L5" s="25" t="s">
        <v>52</v>
      </c>
      <c r="M5" s="29"/>
      <c r="N5" s="25" t="s">
        <v>19</v>
      </c>
      <c r="O5" s="25" t="s">
        <v>55</v>
      </c>
      <c r="P5" s="25" t="s">
        <v>54</v>
      </c>
      <c r="Q5" s="25" t="s">
        <v>53</v>
      </c>
      <c r="R5" s="25" t="s">
        <v>52</v>
      </c>
      <c r="S5" s="17"/>
      <c r="T5" s="25" t="s">
        <v>19</v>
      </c>
      <c r="U5" s="25" t="s">
        <v>55</v>
      </c>
      <c r="V5" s="25" t="s">
        <v>54</v>
      </c>
      <c r="W5" s="25" t="s">
        <v>53</v>
      </c>
      <c r="X5" s="25" t="s">
        <v>52</v>
      </c>
      <c r="Y5" s="17"/>
      <c r="Z5" s="17"/>
      <c r="AA5" s="17"/>
      <c r="AB5" s="17"/>
    </row>
    <row r="6" spans="1:28" x14ac:dyDescent="0.2">
      <c r="B6" s="20">
        <v>5863</v>
      </c>
      <c r="C6" s="20" t="s">
        <v>50</v>
      </c>
      <c r="D6" s="20">
        <v>93</v>
      </c>
      <c r="E6" s="27">
        <v>8.6102357999999999</v>
      </c>
      <c r="F6" s="27">
        <f t="shared" ref="F6:F14" si="0">D6/E6</f>
        <v>10.80109792115101</v>
      </c>
      <c r="G6" s="29"/>
      <c r="H6" s="20">
        <v>7668</v>
      </c>
      <c r="I6" s="20" t="s">
        <v>50</v>
      </c>
      <c r="J6" s="20">
        <v>37</v>
      </c>
      <c r="K6" s="27">
        <v>11.4431946</v>
      </c>
      <c r="L6" s="27">
        <f t="shared" ref="L6:L13" si="1">J6/K6</f>
        <v>3.233362823350046</v>
      </c>
      <c r="M6" s="29"/>
      <c r="N6" s="20">
        <v>5657</v>
      </c>
      <c r="O6" s="20" t="s">
        <v>50</v>
      </c>
      <c r="P6" s="20">
        <v>26</v>
      </c>
      <c r="Q6" s="27">
        <v>9.49320159</v>
      </c>
      <c r="R6" s="27">
        <f t="shared" ref="R6:R17" si="2">P6/Q6</f>
        <v>2.7388020525539054</v>
      </c>
      <c r="S6" s="17"/>
      <c r="T6" s="20">
        <v>7787</v>
      </c>
      <c r="U6" s="20" t="s">
        <v>45</v>
      </c>
      <c r="V6" s="20">
        <v>13</v>
      </c>
      <c r="W6" s="27">
        <v>19.273893749999999</v>
      </c>
      <c r="X6" s="27">
        <f t="shared" ref="X6:X25" si="3">V6/W6</f>
        <v>0.67448747869122194</v>
      </c>
      <c r="Y6" s="17"/>
      <c r="Z6" s="17"/>
      <c r="AA6" s="17"/>
      <c r="AB6" s="17"/>
    </row>
    <row r="7" spans="1:28" x14ac:dyDescent="0.2">
      <c r="B7" s="20"/>
      <c r="C7" s="20" t="s">
        <v>51</v>
      </c>
      <c r="D7" s="20">
        <v>71</v>
      </c>
      <c r="E7" s="27">
        <v>6.7937680899999995</v>
      </c>
      <c r="F7" s="27">
        <f t="shared" si="0"/>
        <v>10.450754141064595</v>
      </c>
      <c r="G7" s="29"/>
      <c r="H7" s="20"/>
      <c r="I7" s="20" t="s">
        <v>51</v>
      </c>
      <c r="J7" s="20">
        <v>26</v>
      </c>
      <c r="K7" s="27">
        <v>11.92904444</v>
      </c>
      <c r="L7" s="27">
        <f t="shared" si="1"/>
        <v>2.1795542912739791</v>
      </c>
      <c r="M7" s="29"/>
      <c r="N7" s="25"/>
      <c r="O7" s="24" t="s">
        <v>43</v>
      </c>
      <c r="P7" s="24">
        <f>SUM(P6)</f>
        <v>26</v>
      </c>
      <c r="Q7" s="30">
        <v>9.49320159</v>
      </c>
      <c r="R7" s="30">
        <f t="shared" si="2"/>
        <v>2.7388020525539054</v>
      </c>
      <c r="S7" s="17"/>
      <c r="T7" s="20"/>
      <c r="U7" s="18" t="s">
        <v>44</v>
      </c>
      <c r="V7" s="18">
        <v>26</v>
      </c>
      <c r="W7" s="27">
        <v>22.824465329999999</v>
      </c>
      <c r="X7" s="27">
        <f t="shared" si="3"/>
        <v>1.1391285457988864</v>
      </c>
      <c r="Y7" s="28"/>
      <c r="Z7" s="17"/>
      <c r="AA7" s="17"/>
      <c r="AB7" s="17"/>
    </row>
    <row r="8" spans="1:28" x14ac:dyDescent="0.2">
      <c r="B8" s="25"/>
      <c r="C8" s="24" t="s">
        <v>43</v>
      </c>
      <c r="D8" s="24">
        <f>SUM(D6:D7)</f>
        <v>164</v>
      </c>
      <c r="E8" s="30">
        <v>15.404003889999998</v>
      </c>
      <c r="F8" s="30">
        <f t="shared" si="0"/>
        <v>10.646582613918051</v>
      </c>
      <c r="G8" s="29"/>
      <c r="H8" s="25"/>
      <c r="I8" s="24" t="s">
        <v>43</v>
      </c>
      <c r="J8" s="24">
        <f>SUM(J6:J7)</f>
        <v>63</v>
      </c>
      <c r="K8" s="30">
        <v>23.37223904</v>
      </c>
      <c r="L8" s="30">
        <f t="shared" si="1"/>
        <v>2.6955055479357273</v>
      </c>
      <c r="M8" s="29"/>
      <c r="N8" s="20">
        <v>5656</v>
      </c>
      <c r="O8" s="20" t="s">
        <v>50</v>
      </c>
      <c r="P8" s="20">
        <v>27</v>
      </c>
      <c r="Q8" s="27">
        <v>11.446335880000001</v>
      </c>
      <c r="R8" s="27">
        <f t="shared" si="2"/>
        <v>2.3588334540467808</v>
      </c>
      <c r="S8" s="17"/>
      <c r="T8" s="20"/>
      <c r="U8" s="18" t="s">
        <v>47</v>
      </c>
      <c r="V8" s="18">
        <v>22</v>
      </c>
      <c r="W8" s="27">
        <v>22.038261070000001</v>
      </c>
      <c r="X8" s="27">
        <f t="shared" si="3"/>
        <v>0.99826387980982378</v>
      </c>
      <c r="Y8" s="28"/>
      <c r="Z8" s="17"/>
      <c r="AA8" s="17"/>
      <c r="AB8" s="17"/>
    </row>
    <row r="9" spans="1:28" x14ac:dyDescent="0.2">
      <c r="B9" s="20">
        <v>5862</v>
      </c>
      <c r="C9" s="20" t="s">
        <v>50</v>
      </c>
      <c r="D9" s="20">
        <v>86</v>
      </c>
      <c r="E9" s="27">
        <v>9.0010035800000008</v>
      </c>
      <c r="F9" s="27">
        <f t="shared" si="0"/>
        <v>9.5544901449755884</v>
      </c>
      <c r="G9" s="29"/>
      <c r="H9" s="20">
        <v>7874</v>
      </c>
      <c r="I9" s="20" t="s">
        <v>50</v>
      </c>
      <c r="J9" s="20">
        <v>99</v>
      </c>
      <c r="K9" s="27">
        <v>9.8581591199999998</v>
      </c>
      <c r="L9" s="27">
        <f t="shared" si="1"/>
        <v>10.04244289373978</v>
      </c>
      <c r="M9" s="29"/>
      <c r="N9" s="20"/>
      <c r="O9" s="20" t="s">
        <v>51</v>
      </c>
      <c r="P9" s="20">
        <v>32</v>
      </c>
      <c r="Q9" s="27">
        <v>11.83225799</v>
      </c>
      <c r="R9" s="27">
        <f t="shared" si="2"/>
        <v>2.7044711184496406</v>
      </c>
      <c r="S9" s="17"/>
      <c r="T9" s="20"/>
      <c r="U9" s="18" t="s">
        <v>46</v>
      </c>
      <c r="V9" s="18">
        <v>3</v>
      </c>
      <c r="W9" s="27">
        <v>30.904539010000001</v>
      </c>
      <c r="X9" s="27">
        <f t="shared" si="3"/>
        <v>9.70731192278671E-2</v>
      </c>
      <c r="Y9" s="28"/>
      <c r="Z9" s="17"/>
      <c r="AA9" s="17"/>
      <c r="AB9" s="17"/>
    </row>
    <row r="10" spans="1:28" x14ac:dyDescent="0.2">
      <c r="B10" s="20"/>
      <c r="C10" s="20" t="s">
        <v>51</v>
      </c>
      <c r="D10" s="20">
        <v>84</v>
      </c>
      <c r="E10" s="27">
        <v>9.2290052400000011</v>
      </c>
      <c r="F10" s="27">
        <f t="shared" si="0"/>
        <v>9.1017393332848506</v>
      </c>
      <c r="G10" s="29"/>
      <c r="H10" s="25"/>
      <c r="I10" s="24" t="s">
        <v>43</v>
      </c>
      <c r="J10" s="24">
        <v>99</v>
      </c>
      <c r="K10" s="30">
        <v>9.8581591199999998</v>
      </c>
      <c r="L10" s="30">
        <f t="shared" si="1"/>
        <v>10.04244289373978</v>
      </c>
      <c r="M10" s="29"/>
      <c r="N10" s="25"/>
      <c r="O10" s="24" t="s">
        <v>43</v>
      </c>
      <c r="P10" s="24">
        <f>SUM(P8:P9)</f>
        <v>59</v>
      </c>
      <c r="Q10" s="30">
        <v>23.278593870000002</v>
      </c>
      <c r="R10" s="30">
        <f t="shared" si="2"/>
        <v>2.5345173479758807</v>
      </c>
      <c r="S10" s="17"/>
      <c r="T10" s="25"/>
      <c r="U10" s="23" t="s">
        <v>43</v>
      </c>
      <c r="V10" s="23">
        <f>SUM(V6:V9)</f>
        <v>64</v>
      </c>
      <c r="W10" s="22">
        <v>95.041159160000007</v>
      </c>
      <c r="X10" s="22">
        <f t="shared" si="3"/>
        <v>0.67339246033665479</v>
      </c>
      <c r="Y10" s="28"/>
      <c r="Z10" s="17"/>
      <c r="AA10" s="17"/>
      <c r="AB10" s="17"/>
    </row>
    <row r="11" spans="1:28" x14ac:dyDescent="0.2">
      <c r="B11" s="25"/>
      <c r="C11" s="24" t="s">
        <v>43</v>
      </c>
      <c r="D11" s="24">
        <f>SUM(D9:D10)</f>
        <v>170</v>
      </c>
      <c r="E11" s="30">
        <v>18.230008820000002</v>
      </c>
      <c r="F11" s="30">
        <f t="shared" si="0"/>
        <v>9.325283475095981</v>
      </c>
      <c r="G11" s="29"/>
      <c r="H11" s="20">
        <v>7871</v>
      </c>
      <c r="I11" s="20" t="s">
        <v>50</v>
      </c>
      <c r="J11" s="20">
        <v>34</v>
      </c>
      <c r="K11" s="27">
        <v>11.45108143</v>
      </c>
      <c r="L11" s="27">
        <f t="shared" si="1"/>
        <v>2.9691518838496287</v>
      </c>
      <c r="M11" s="29"/>
      <c r="N11" s="20">
        <v>5654</v>
      </c>
      <c r="O11" s="20" t="s">
        <v>50</v>
      </c>
      <c r="P11" s="20">
        <v>26</v>
      </c>
      <c r="Q11" s="27">
        <v>15.78354193</v>
      </c>
      <c r="R11" s="27">
        <f t="shared" si="2"/>
        <v>1.6472855152100832</v>
      </c>
      <c r="S11" s="17"/>
      <c r="T11" s="20">
        <v>7784</v>
      </c>
      <c r="U11" s="20" t="s">
        <v>45</v>
      </c>
      <c r="V11" s="18">
        <v>6</v>
      </c>
      <c r="W11" s="27">
        <v>16.47437583</v>
      </c>
      <c r="X11" s="27">
        <f t="shared" si="3"/>
        <v>0.36420196199930932</v>
      </c>
      <c r="Y11" s="28"/>
      <c r="Z11" s="17"/>
      <c r="AA11" s="17"/>
      <c r="AB11" s="17"/>
    </row>
    <row r="12" spans="1:28" x14ac:dyDescent="0.2">
      <c r="B12" s="20">
        <v>5866</v>
      </c>
      <c r="C12" s="20" t="s">
        <v>50</v>
      </c>
      <c r="D12" s="20">
        <v>110</v>
      </c>
      <c r="E12" s="27">
        <v>12.335904019999999</v>
      </c>
      <c r="F12" s="27">
        <f t="shared" si="0"/>
        <v>8.9170602998903696</v>
      </c>
      <c r="G12" s="29"/>
      <c r="H12" s="21"/>
      <c r="I12" s="20" t="s">
        <v>51</v>
      </c>
      <c r="J12" s="20">
        <v>94</v>
      </c>
      <c r="K12" s="27">
        <v>12.7679644</v>
      </c>
      <c r="L12" s="27">
        <f t="shared" si="1"/>
        <v>7.3621759158413695</v>
      </c>
      <c r="M12" s="29"/>
      <c r="N12" s="20"/>
      <c r="O12" s="20" t="s">
        <v>51</v>
      </c>
      <c r="P12" s="20">
        <v>30</v>
      </c>
      <c r="Q12" s="27">
        <v>18.046700430000001</v>
      </c>
      <c r="R12" s="27">
        <f t="shared" si="2"/>
        <v>1.6623537425228927</v>
      </c>
      <c r="S12" s="17"/>
      <c r="T12" s="20"/>
      <c r="U12" s="18" t="s">
        <v>44</v>
      </c>
      <c r="V12" s="18">
        <v>18</v>
      </c>
      <c r="W12" s="27">
        <v>15.28277143</v>
      </c>
      <c r="X12" s="27">
        <f t="shared" si="3"/>
        <v>1.1777968467594886</v>
      </c>
      <c r="Y12" s="28"/>
      <c r="Z12" s="17"/>
      <c r="AA12" s="17"/>
      <c r="AB12" s="17"/>
    </row>
    <row r="13" spans="1:28" x14ac:dyDescent="0.2">
      <c r="B13" s="21"/>
      <c r="C13" s="20" t="s">
        <v>51</v>
      </c>
      <c r="D13" s="20">
        <v>82</v>
      </c>
      <c r="E13" s="27">
        <v>9.5687265200000002</v>
      </c>
      <c r="F13" s="27">
        <f t="shared" si="0"/>
        <v>8.5695834057550222</v>
      </c>
      <c r="G13" s="29"/>
      <c r="H13" s="24"/>
      <c r="I13" s="24" t="s">
        <v>43</v>
      </c>
      <c r="J13" s="24">
        <f>SUM(J11:J12)</f>
        <v>128</v>
      </c>
      <c r="K13" s="30">
        <v>24.219045829999999</v>
      </c>
      <c r="L13" s="30">
        <f t="shared" si="1"/>
        <v>5.28509673330925</v>
      </c>
      <c r="M13" s="29"/>
      <c r="N13" s="25"/>
      <c r="O13" s="24" t="s">
        <v>43</v>
      </c>
      <c r="P13" s="24">
        <f>SUM(P11:P12)</f>
        <v>56</v>
      </c>
      <c r="Q13" s="30">
        <v>33.83024236</v>
      </c>
      <c r="R13" s="30">
        <f t="shared" si="2"/>
        <v>1.6553236422040223</v>
      </c>
      <c r="S13" s="17"/>
      <c r="T13" s="20"/>
      <c r="U13" s="18" t="s">
        <v>47</v>
      </c>
      <c r="V13" s="18">
        <v>21</v>
      </c>
      <c r="W13" s="27">
        <v>24.785067039999998</v>
      </c>
      <c r="X13" s="27">
        <f t="shared" si="3"/>
        <v>0.84728437353462172</v>
      </c>
      <c r="Y13" s="28"/>
      <c r="Z13" s="17"/>
      <c r="AA13" s="17"/>
      <c r="AB13" s="17"/>
    </row>
    <row r="14" spans="1:28" x14ac:dyDescent="0.2">
      <c r="B14" s="24"/>
      <c r="C14" s="24" t="s">
        <v>43</v>
      </c>
      <c r="D14" s="24">
        <f>SUM(D12:D13)</f>
        <v>192</v>
      </c>
      <c r="E14" s="30">
        <v>21.904630539999999</v>
      </c>
      <c r="F14" s="30">
        <f t="shared" si="0"/>
        <v>8.7652699573904798</v>
      </c>
      <c r="G14" s="29"/>
      <c r="M14" s="29"/>
      <c r="N14" s="20">
        <v>5663</v>
      </c>
      <c r="O14" s="20" t="s">
        <v>50</v>
      </c>
      <c r="P14" s="20">
        <v>30</v>
      </c>
      <c r="Q14" s="27">
        <v>15.49165073</v>
      </c>
      <c r="R14" s="27">
        <f t="shared" si="2"/>
        <v>1.9365270056020687</v>
      </c>
      <c r="S14" s="17"/>
      <c r="T14" s="20"/>
      <c r="U14" s="18" t="s">
        <v>46</v>
      </c>
      <c r="V14" s="18">
        <v>17</v>
      </c>
      <c r="W14" s="27">
        <v>23.96223213</v>
      </c>
      <c r="X14" s="27">
        <f t="shared" si="3"/>
        <v>0.70944976694038897</v>
      </c>
      <c r="Y14" s="28"/>
      <c r="Z14" s="17"/>
      <c r="AA14" s="17"/>
      <c r="AB14" s="17"/>
    </row>
    <row r="15" spans="1:28" x14ac:dyDescent="0.2">
      <c r="B15" s="20"/>
      <c r="C15" s="20"/>
      <c r="D15" s="20"/>
      <c r="E15" s="20"/>
      <c r="F15" s="20"/>
      <c r="G15" s="29"/>
      <c r="M15" s="29"/>
      <c r="N15" s="20"/>
      <c r="O15" s="20" t="s">
        <v>49</v>
      </c>
      <c r="P15" s="20">
        <v>12</v>
      </c>
      <c r="Q15" s="27">
        <v>8.3710363999999995</v>
      </c>
      <c r="R15" s="27">
        <f t="shared" si="2"/>
        <v>1.4335142539817411</v>
      </c>
      <c r="S15" s="17"/>
      <c r="T15" s="25"/>
      <c r="U15" s="23" t="s">
        <v>43</v>
      </c>
      <c r="V15" s="23">
        <f>SUM(V11:V14)</f>
        <v>62</v>
      </c>
      <c r="W15" s="22">
        <v>80.504446430000002</v>
      </c>
      <c r="X15" s="22">
        <f t="shared" si="3"/>
        <v>0.77014379639154551</v>
      </c>
      <c r="Y15" s="28"/>
      <c r="Z15" s="17"/>
      <c r="AA15" s="17"/>
      <c r="AB15" s="17"/>
    </row>
    <row r="16" spans="1:28" x14ac:dyDescent="0.2">
      <c r="G16" s="29"/>
      <c r="M16" s="29"/>
      <c r="N16" s="20"/>
      <c r="O16" s="20" t="s">
        <v>48</v>
      </c>
      <c r="P16" s="20">
        <v>21</v>
      </c>
      <c r="Q16" s="27">
        <v>10.97179315</v>
      </c>
      <c r="R16" s="27">
        <f t="shared" si="2"/>
        <v>1.91399889816552</v>
      </c>
      <c r="S16" s="17"/>
      <c r="T16" s="20">
        <v>7791</v>
      </c>
      <c r="U16" s="20" t="s">
        <v>45</v>
      </c>
      <c r="V16" s="18">
        <v>55</v>
      </c>
      <c r="W16" s="27">
        <v>26.923979039999999</v>
      </c>
      <c r="X16" s="27">
        <f t="shared" si="3"/>
        <v>2.0427886947277911</v>
      </c>
      <c r="Y16" s="28"/>
      <c r="Z16" s="17"/>
      <c r="AA16" s="17"/>
      <c r="AB16" s="17"/>
    </row>
    <row r="17" spans="2:28" x14ac:dyDescent="0.2">
      <c r="G17" s="29"/>
      <c r="H17" s="20"/>
      <c r="I17" s="20"/>
      <c r="J17" s="20"/>
      <c r="K17" s="20"/>
      <c r="L17" s="20"/>
      <c r="M17" s="29"/>
      <c r="N17" s="25"/>
      <c r="O17" s="24" t="s">
        <v>43</v>
      </c>
      <c r="P17" s="24">
        <f>SUM(P14:P16)</f>
        <v>63</v>
      </c>
      <c r="Q17" s="30">
        <v>34.834480279999994</v>
      </c>
      <c r="R17" s="30">
        <f t="shared" si="2"/>
        <v>1.8085528905155237</v>
      </c>
      <c r="S17" s="17"/>
      <c r="T17" s="20"/>
      <c r="U17" s="18" t="s">
        <v>44</v>
      </c>
      <c r="V17" s="18">
        <v>18</v>
      </c>
      <c r="W17" s="27">
        <v>22.046248949999999</v>
      </c>
      <c r="X17" s="27">
        <f t="shared" si="3"/>
        <v>0.81646542415552292</v>
      </c>
      <c r="Y17" s="28"/>
      <c r="Z17" s="17"/>
      <c r="AA17" s="17"/>
      <c r="AB17" s="17"/>
    </row>
    <row r="18" spans="2:28" x14ac:dyDescent="0.2">
      <c r="B18" s="17"/>
      <c r="C18" s="20"/>
      <c r="D18" s="20"/>
      <c r="E18" s="20"/>
      <c r="F18" s="20"/>
      <c r="G18" s="29"/>
      <c r="H18" s="20"/>
      <c r="I18" s="20"/>
      <c r="J18" s="20"/>
      <c r="K18" s="20"/>
      <c r="L18" s="20"/>
      <c r="M18" s="29"/>
      <c r="S18" s="17"/>
      <c r="T18" s="20"/>
      <c r="U18" s="18" t="s">
        <v>47</v>
      </c>
      <c r="V18" s="18">
        <v>39</v>
      </c>
      <c r="W18" s="27">
        <v>18.012886239999997</v>
      </c>
      <c r="X18" s="27">
        <f t="shared" si="3"/>
        <v>2.1651166548420955</v>
      </c>
      <c r="Y18" s="28"/>
      <c r="Z18" s="17"/>
      <c r="AA18" s="17"/>
      <c r="AB18" s="17"/>
    </row>
    <row r="19" spans="2:28" x14ac:dyDescent="0.2">
      <c r="B19" s="20"/>
      <c r="C19" s="20"/>
      <c r="D19" s="20"/>
      <c r="E19" s="20"/>
      <c r="F19" s="20"/>
      <c r="G19" s="29"/>
      <c r="H19" s="20"/>
      <c r="I19" s="20"/>
      <c r="J19" s="20"/>
      <c r="K19" s="20"/>
      <c r="L19" s="20"/>
      <c r="M19" s="29"/>
      <c r="S19" s="17"/>
      <c r="T19" s="20"/>
      <c r="U19" s="18" t="s">
        <v>46</v>
      </c>
      <c r="V19" s="18">
        <v>24</v>
      </c>
      <c r="W19" s="27">
        <v>28.830069550000001</v>
      </c>
      <c r="X19" s="27">
        <f t="shared" si="3"/>
        <v>0.83246417281015539</v>
      </c>
      <c r="Y19" s="28"/>
      <c r="Z19" s="17"/>
      <c r="AA19" s="17"/>
      <c r="AB19" s="17"/>
    </row>
    <row r="20" spans="2:28" x14ac:dyDescent="0.2">
      <c r="B20" s="20"/>
      <c r="C20" s="20"/>
      <c r="D20" s="20"/>
      <c r="E20" s="20"/>
      <c r="F20" s="20"/>
      <c r="G20" s="29"/>
      <c r="H20" s="20"/>
      <c r="I20" s="20"/>
      <c r="J20" s="20"/>
      <c r="K20" s="20"/>
      <c r="L20" s="20"/>
      <c r="M20" s="29"/>
      <c r="S20" s="17"/>
      <c r="T20" s="25"/>
      <c r="U20" s="23" t="s">
        <v>43</v>
      </c>
      <c r="V20" s="23">
        <f>SUM(V16:V19)</f>
        <v>136</v>
      </c>
      <c r="W20" s="22">
        <v>95.813183780000003</v>
      </c>
      <c r="X20" s="22">
        <f t="shared" si="3"/>
        <v>1.4194288785171187</v>
      </c>
      <c r="Y20" s="28"/>
      <c r="Z20" s="17"/>
      <c r="AA20" s="17"/>
      <c r="AB20" s="17"/>
    </row>
    <row r="21" spans="2:28" x14ac:dyDescent="0.2">
      <c r="B21" s="20"/>
      <c r="C21" s="20"/>
      <c r="D21" s="20"/>
      <c r="E21" s="20"/>
      <c r="F21" s="20"/>
      <c r="G21" s="29"/>
      <c r="H21" s="20"/>
      <c r="I21" s="20"/>
      <c r="J21" s="20"/>
      <c r="K21" s="20"/>
      <c r="L21" s="20"/>
      <c r="M21" s="29"/>
      <c r="N21" s="20"/>
      <c r="O21" s="20"/>
      <c r="P21" s="20"/>
      <c r="Q21" s="20"/>
      <c r="R21" s="17"/>
      <c r="S21" s="17"/>
      <c r="T21" s="20">
        <v>7792</v>
      </c>
      <c r="U21" s="18" t="s">
        <v>47</v>
      </c>
      <c r="V21" s="18">
        <v>8</v>
      </c>
      <c r="W21" s="27">
        <v>18.08187362</v>
      </c>
      <c r="X21" s="27">
        <f t="shared" si="3"/>
        <v>0.44243202712971952</v>
      </c>
      <c r="Y21" s="28"/>
      <c r="Z21" s="17"/>
      <c r="AA21" s="17"/>
      <c r="AB21" s="17"/>
    </row>
    <row r="22" spans="2:28" x14ac:dyDescent="0.2">
      <c r="B22" s="61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17"/>
      <c r="S22" s="17"/>
      <c r="T22" s="20"/>
      <c r="U22" s="18" t="s">
        <v>46</v>
      </c>
      <c r="V22" s="18">
        <v>8</v>
      </c>
      <c r="W22" s="27">
        <v>28.15000195</v>
      </c>
      <c r="X22" s="27">
        <f t="shared" si="3"/>
        <v>0.28419180979843589</v>
      </c>
      <c r="Y22" s="17"/>
      <c r="Z22" s="17"/>
      <c r="AA22" s="17"/>
      <c r="AB22" s="17"/>
    </row>
    <row r="23" spans="2:28" x14ac:dyDescent="0.2">
      <c r="B23" s="61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17"/>
      <c r="S23" s="17"/>
      <c r="T23" s="20"/>
      <c r="U23" s="20" t="s">
        <v>45</v>
      </c>
      <c r="V23" s="18">
        <v>12</v>
      </c>
      <c r="W23" s="27">
        <v>23.795203780000001</v>
      </c>
      <c r="X23" s="27">
        <f t="shared" si="3"/>
        <v>0.50430330880738516</v>
      </c>
      <c r="Y23" s="17"/>
      <c r="Z23" s="17"/>
      <c r="AA23" s="17"/>
      <c r="AB23" s="17"/>
    </row>
    <row r="24" spans="2:28" x14ac:dyDescent="0.2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17"/>
      <c r="S24" s="17"/>
      <c r="T24" s="20"/>
      <c r="U24" s="18" t="s">
        <v>44</v>
      </c>
      <c r="V24" s="18">
        <v>13</v>
      </c>
      <c r="W24" s="27">
        <v>18.127748760000003</v>
      </c>
      <c r="X24" s="27">
        <f t="shared" si="3"/>
        <v>0.71713262204324579</v>
      </c>
      <c r="Y24" s="17"/>
      <c r="Z24" s="17"/>
      <c r="AA24" s="17"/>
      <c r="AB24" s="17"/>
    </row>
    <row r="25" spans="2:28" x14ac:dyDescent="0.2">
      <c r="B25" s="17"/>
      <c r="C25" s="17"/>
      <c r="D25" s="2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25"/>
      <c r="U25" s="24" t="s">
        <v>43</v>
      </c>
      <c r="V25" s="23">
        <f>SUM(V21:V24)</f>
        <v>41</v>
      </c>
      <c r="W25" s="22">
        <v>88.154828110000011</v>
      </c>
      <c r="X25" s="22">
        <f t="shared" si="3"/>
        <v>0.4650908053367197</v>
      </c>
      <c r="Y25" s="17"/>
      <c r="Z25" s="17"/>
      <c r="AA25" s="17"/>
      <c r="AB25" s="17"/>
    </row>
    <row r="26" spans="2:28" x14ac:dyDescent="0.2">
      <c r="B26" s="17"/>
      <c r="C26" s="17"/>
      <c r="D26" s="21"/>
      <c r="E26" s="21"/>
      <c r="F26" s="21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2:28" x14ac:dyDescent="0.2">
      <c r="B27" s="17"/>
      <c r="C27" s="17"/>
      <c r="D27" s="20"/>
      <c r="E27" s="20"/>
      <c r="F27" s="18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2:28" x14ac:dyDescent="0.2">
      <c r="B28" s="17"/>
      <c r="C28" s="17"/>
      <c r="D28" s="20"/>
      <c r="E28" s="20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  <row r="29" spans="2:28" x14ac:dyDescent="0.2">
      <c r="B29" s="17"/>
      <c r="C29" s="17"/>
      <c r="D29" s="20"/>
      <c r="E29" s="20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</row>
    <row r="30" spans="2:28" x14ac:dyDescent="0.2">
      <c r="B30" s="17"/>
      <c r="C30" s="17"/>
      <c r="D30" s="20"/>
      <c r="E30" s="20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2:28" x14ac:dyDescent="0.2">
      <c r="B31" s="17"/>
      <c r="C31" s="17"/>
      <c r="D31" s="21"/>
      <c r="E31" s="21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20"/>
      <c r="V31" s="17"/>
      <c r="W31" s="17"/>
      <c r="X31" s="17"/>
      <c r="Y31" s="17"/>
      <c r="Z31" s="17"/>
      <c r="AA31" s="17"/>
      <c r="AB31" s="17"/>
    </row>
    <row r="32" spans="2:28" x14ac:dyDescent="0.2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8"/>
      <c r="V32" s="17"/>
      <c r="W32" s="17"/>
      <c r="X32" s="17"/>
      <c r="Y32" s="17"/>
      <c r="Z32" s="17"/>
      <c r="AA32" s="17"/>
      <c r="AB32" s="17"/>
    </row>
    <row r="33" spans="2:28" x14ac:dyDescent="0.2">
      <c r="B33" s="17"/>
      <c r="C33" s="17"/>
      <c r="D33" s="17"/>
      <c r="E33" s="17"/>
      <c r="F33" s="17"/>
      <c r="G33" s="17"/>
      <c r="H33" s="17"/>
      <c r="I33" s="17"/>
      <c r="J33" s="17"/>
      <c r="T33" s="17"/>
      <c r="U33" s="18"/>
      <c r="V33" s="17"/>
      <c r="W33" s="17"/>
      <c r="X33" s="17"/>
      <c r="Y33" s="17"/>
      <c r="Z33" s="17"/>
      <c r="AA33" s="17"/>
      <c r="AB33" s="17"/>
    </row>
    <row r="34" spans="2:28" x14ac:dyDescent="0.2">
      <c r="B34" s="17"/>
      <c r="C34" s="17"/>
      <c r="D34" s="17"/>
      <c r="E34" s="17"/>
      <c r="F34" s="17"/>
      <c r="G34" s="17"/>
      <c r="H34" s="17"/>
      <c r="I34" s="17"/>
      <c r="J34" s="17"/>
      <c r="U34" s="18"/>
    </row>
    <row r="35" spans="2:28" x14ac:dyDescent="0.2">
      <c r="B35" s="17"/>
      <c r="C35" s="17"/>
      <c r="D35" s="17"/>
      <c r="E35" s="17"/>
      <c r="F35" s="17"/>
      <c r="G35" s="17"/>
      <c r="H35" s="17"/>
      <c r="I35" s="17"/>
      <c r="J35" s="17"/>
    </row>
    <row r="36" spans="2:28" x14ac:dyDescent="0.2">
      <c r="B36" s="17"/>
      <c r="C36" s="17"/>
      <c r="D36" s="17"/>
      <c r="E36" s="17"/>
      <c r="F36" s="17"/>
      <c r="G36" s="17"/>
      <c r="H36" s="17"/>
      <c r="I36" s="17"/>
      <c r="J36" s="17"/>
    </row>
    <row r="37" spans="2:28" x14ac:dyDescent="0.2">
      <c r="B37" s="17"/>
      <c r="C37" s="17"/>
      <c r="D37" s="17"/>
      <c r="E37" s="17"/>
      <c r="F37" s="17"/>
      <c r="G37" s="17"/>
      <c r="H37" s="17"/>
      <c r="I37" s="17"/>
      <c r="J37" s="17"/>
    </row>
    <row r="38" spans="2:28" x14ac:dyDescent="0.2">
      <c r="B38" s="17"/>
      <c r="C38" s="17"/>
      <c r="D38" s="17"/>
      <c r="E38" s="17"/>
      <c r="F38" s="17"/>
      <c r="G38" s="17"/>
      <c r="H38" s="17"/>
      <c r="I38" s="17"/>
      <c r="J38" s="17"/>
    </row>
    <row r="39" spans="2:28" x14ac:dyDescent="0.2">
      <c r="B39" s="17"/>
      <c r="C39" s="17"/>
      <c r="D39" s="17"/>
      <c r="E39" s="17"/>
      <c r="F39" s="17"/>
      <c r="G39" s="17"/>
      <c r="H39" s="17"/>
      <c r="I39" s="17"/>
      <c r="J39" s="17"/>
    </row>
    <row r="40" spans="2:28" x14ac:dyDescent="0.2">
      <c r="B40" s="17"/>
      <c r="C40" s="17"/>
      <c r="D40" s="17"/>
      <c r="E40" s="17"/>
      <c r="F40" s="17"/>
      <c r="G40" s="17"/>
      <c r="H40" s="17"/>
      <c r="I40" s="17"/>
      <c r="J40" s="17"/>
    </row>
    <row r="41" spans="2:28" x14ac:dyDescent="0.2">
      <c r="B41" s="17"/>
      <c r="C41" s="17"/>
      <c r="D41" s="17"/>
      <c r="E41" s="17"/>
      <c r="F41" s="17"/>
      <c r="G41" s="17"/>
      <c r="H41" s="17"/>
      <c r="I41" s="17"/>
      <c r="J41" s="17"/>
    </row>
    <row r="42" spans="2:28" x14ac:dyDescent="0.2">
      <c r="B42" s="17"/>
      <c r="C42" s="17"/>
      <c r="D42" s="17"/>
      <c r="E42" s="17"/>
      <c r="F42" s="17"/>
      <c r="G42" s="17"/>
      <c r="H42" s="17"/>
      <c r="I42" s="17"/>
      <c r="J42" s="17"/>
    </row>
    <row r="43" spans="2:28" x14ac:dyDescent="0.2">
      <c r="B43" s="17"/>
      <c r="C43" s="17"/>
      <c r="D43" s="17"/>
      <c r="E43" s="17"/>
      <c r="F43" s="17"/>
      <c r="G43" s="17"/>
      <c r="H43" s="17"/>
      <c r="I43" s="17"/>
      <c r="J43" s="17"/>
    </row>
    <row r="44" spans="2:28" x14ac:dyDescent="0.2">
      <c r="B44" s="17"/>
      <c r="C44" s="17"/>
      <c r="D44" s="17"/>
      <c r="E44" s="17"/>
      <c r="F44" s="17"/>
      <c r="G44" s="17"/>
      <c r="H44" s="17"/>
      <c r="I44" s="17"/>
      <c r="J44" s="17"/>
    </row>
  </sheetData>
  <mergeCells count="5">
    <mergeCell ref="T3:X3"/>
    <mergeCell ref="B22:B23"/>
    <mergeCell ref="B3:F3"/>
    <mergeCell ref="H3:L3"/>
    <mergeCell ref="N3:R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BB03-C920-4D43-8BF9-83BA193DC216}">
  <dimension ref="A1:AZ46"/>
  <sheetViews>
    <sheetView zoomScaleNormal="100" workbookViewId="0">
      <selection activeCell="A2" sqref="A2"/>
    </sheetView>
  </sheetViews>
  <sheetFormatPr baseColWidth="10" defaultColWidth="8.83203125" defaultRowHeight="16" x14ac:dyDescent="0.2"/>
  <cols>
    <col min="1" max="2" width="8.83203125" style="19"/>
    <col min="3" max="3" width="8" style="19" bestFit="1" customWidth="1"/>
    <col min="4" max="4" width="15.33203125" style="19" bestFit="1" customWidth="1"/>
    <col min="5" max="5" width="8.6640625" style="19" bestFit="1" customWidth="1"/>
    <col min="6" max="6" width="9.83203125" style="19" bestFit="1" customWidth="1"/>
    <col min="7" max="7" width="7.6640625" style="19" bestFit="1" customWidth="1"/>
    <col min="8" max="8" width="8.5" style="19" bestFit="1" customWidth="1"/>
    <col min="9" max="9" width="11.1640625" style="19" bestFit="1" customWidth="1"/>
    <col min="10" max="10" width="9" style="19" bestFit="1" customWidth="1"/>
    <col min="11" max="11" width="9.83203125" style="19" bestFit="1" customWidth="1"/>
    <col min="12" max="12" width="11.6640625" style="19" bestFit="1" customWidth="1"/>
    <col min="13" max="13" width="13" style="19" bestFit="1" customWidth="1"/>
    <col min="14" max="14" width="11.5" style="19" customWidth="1"/>
    <col min="15" max="15" width="8.83203125" style="19"/>
    <col min="16" max="16" width="8" style="19" bestFit="1" customWidth="1"/>
    <col min="17" max="17" width="15.33203125" style="19" bestFit="1" customWidth="1"/>
    <col min="18" max="18" width="8.6640625" style="19" bestFit="1" customWidth="1"/>
    <col min="19" max="19" width="9.83203125" style="19" bestFit="1" customWidth="1"/>
    <col min="20" max="20" width="7.6640625" style="19" bestFit="1" customWidth="1"/>
    <col min="21" max="21" width="8.5" style="19" bestFit="1" customWidth="1"/>
    <col min="22" max="22" width="11.1640625" style="19" bestFit="1" customWidth="1"/>
    <col min="23" max="23" width="9" style="19" bestFit="1" customWidth="1"/>
    <col min="24" max="24" width="9.83203125" style="19" bestFit="1" customWidth="1"/>
    <col min="25" max="25" width="11.6640625" style="19" bestFit="1" customWidth="1"/>
    <col min="26" max="26" width="11.6640625" style="19" customWidth="1"/>
    <col min="27" max="27" width="11.33203125" style="19" customWidth="1"/>
    <col min="28" max="28" width="8.83203125" style="19"/>
    <col min="29" max="29" width="8" style="19" bestFit="1" customWidth="1"/>
    <col min="30" max="30" width="15.33203125" style="19" bestFit="1" customWidth="1"/>
    <col min="31" max="31" width="8.6640625" style="19" bestFit="1" customWidth="1"/>
    <col min="32" max="32" width="9.83203125" style="19" bestFit="1" customWidth="1"/>
    <col min="33" max="33" width="7.6640625" style="19" bestFit="1" customWidth="1"/>
    <col min="34" max="34" width="8.5" style="19" bestFit="1" customWidth="1"/>
    <col min="35" max="35" width="11.1640625" style="19" bestFit="1" customWidth="1"/>
    <col min="36" max="36" width="9" style="19" bestFit="1" customWidth="1"/>
    <col min="37" max="37" width="9.83203125" style="19" bestFit="1" customWidth="1"/>
    <col min="38" max="38" width="11.6640625" style="19" bestFit="1" customWidth="1"/>
    <col min="39" max="39" width="11.6640625" style="19" customWidth="1"/>
    <col min="40" max="40" width="12.83203125" style="19" customWidth="1"/>
    <col min="41" max="41" width="8.83203125" style="19"/>
    <col min="42" max="42" width="8" style="19" bestFit="1" customWidth="1"/>
    <col min="43" max="43" width="15.33203125" style="19" bestFit="1" customWidth="1"/>
    <col min="44" max="44" width="8.6640625" style="19" bestFit="1" customWidth="1"/>
    <col min="45" max="45" width="9.83203125" style="19" bestFit="1" customWidth="1"/>
    <col min="46" max="46" width="7.6640625" style="19" bestFit="1" customWidth="1"/>
    <col min="47" max="47" width="8.5" style="19" bestFit="1" customWidth="1"/>
    <col min="48" max="48" width="11.1640625" style="19" bestFit="1" customWidth="1"/>
    <col min="49" max="49" width="9" style="19" bestFit="1" customWidth="1"/>
    <col min="50" max="50" width="9.83203125" style="19" bestFit="1" customWidth="1"/>
    <col min="51" max="51" width="11.6640625" style="19" bestFit="1" customWidth="1"/>
    <col min="52" max="52" width="11.6640625" style="19" customWidth="1"/>
    <col min="53" max="16384" width="8.83203125" style="19"/>
  </cols>
  <sheetData>
    <row r="1" spans="1:52" x14ac:dyDescent="0.2">
      <c r="A1" s="31" t="s">
        <v>83</v>
      </c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</row>
    <row r="2" spans="1:52" x14ac:dyDescent="0.2">
      <c r="A2" s="31"/>
      <c r="B2" s="32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O2" s="33"/>
      <c r="AP2" s="33"/>
      <c r="AQ2" s="32"/>
      <c r="AR2" s="32"/>
      <c r="AS2" s="32"/>
      <c r="AT2" s="32"/>
      <c r="AU2" s="32"/>
      <c r="AV2" s="32"/>
      <c r="AW2" s="32"/>
      <c r="AX2" s="32"/>
      <c r="AY2" s="32"/>
      <c r="AZ2" s="32"/>
    </row>
    <row r="3" spans="1:52" x14ac:dyDescent="0.2">
      <c r="A3" s="31"/>
      <c r="B3" s="59" t="s">
        <v>7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31"/>
      <c r="O3" s="59" t="s">
        <v>24</v>
      </c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B3" s="58" t="s">
        <v>8</v>
      </c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O3" s="58" t="s">
        <v>31</v>
      </c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52" x14ac:dyDescent="0.2">
      <c r="A4" s="31"/>
      <c r="B4" s="34"/>
      <c r="C4" s="34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3"/>
      <c r="P4" s="33"/>
      <c r="Q4" s="32"/>
      <c r="R4" s="32"/>
      <c r="S4" s="32"/>
      <c r="T4" s="32"/>
      <c r="U4" s="32"/>
      <c r="V4" s="32"/>
      <c r="W4" s="32"/>
      <c r="X4" s="32"/>
      <c r="Y4" s="32"/>
      <c r="Z4" s="32"/>
      <c r="AB4" s="33"/>
      <c r="AC4" s="33"/>
      <c r="AD4" s="32"/>
      <c r="AE4" s="32"/>
      <c r="AF4" s="32"/>
      <c r="AG4" s="32"/>
      <c r="AH4" s="32"/>
      <c r="AI4" s="32"/>
      <c r="AJ4" s="32"/>
      <c r="AK4" s="32"/>
      <c r="AL4" s="32"/>
      <c r="AM4" s="32"/>
    </row>
    <row r="5" spans="1:52" x14ac:dyDescent="0.2">
      <c r="B5" s="35" t="s">
        <v>19</v>
      </c>
      <c r="C5" s="35" t="s">
        <v>55</v>
      </c>
      <c r="D5" s="36" t="s">
        <v>81</v>
      </c>
      <c r="E5" s="36" t="s">
        <v>80</v>
      </c>
      <c r="F5" s="35" t="s">
        <v>79</v>
      </c>
      <c r="G5" s="35" t="s">
        <v>78</v>
      </c>
      <c r="H5" s="35" t="s">
        <v>77</v>
      </c>
      <c r="I5" s="35" t="s">
        <v>76</v>
      </c>
      <c r="J5" s="35" t="s">
        <v>75</v>
      </c>
      <c r="K5" s="35" t="s">
        <v>74</v>
      </c>
      <c r="L5" s="35" t="s">
        <v>73</v>
      </c>
      <c r="M5" s="35" t="s">
        <v>72</v>
      </c>
      <c r="N5" s="37"/>
      <c r="O5" s="35" t="s">
        <v>19</v>
      </c>
      <c r="P5" s="35" t="s">
        <v>55</v>
      </c>
      <c r="Q5" s="36" t="s">
        <v>81</v>
      </c>
      <c r="R5" s="36" t="s">
        <v>80</v>
      </c>
      <c r="S5" s="35" t="s">
        <v>79</v>
      </c>
      <c r="T5" s="35" t="s">
        <v>78</v>
      </c>
      <c r="U5" s="35" t="s">
        <v>77</v>
      </c>
      <c r="V5" s="35" t="s">
        <v>76</v>
      </c>
      <c r="W5" s="35" t="s">
        <v>75</v>
      </c>
      <c r="X5" s="35" t="s">
        <v>74</v>
      </c>
      <c r="Y5" s="35" t="s">
        <v>73</v>
      </c>
      <c r="Z5" s="35" t="s">
        <v>72</v>
      </c>
      <c r="AB5" s="35" t="s">
        <v>19</v>
      </c>
      <c r="AC5" s="35" t="s">
        <v>55</v>
      </c>
      <c r="AD5" s="36" t="s">
        <v>81</v>
      </c>
      <c r="AE5" s="36" t="s">
        <v>80</v>
      </c>
      <c r="AF5" s="35" t="s">
        <v>79</v>
      </c>
      <c r="AG5" s="35" t="s">
        <v>78</v>
      </c>
      <c r="AH5" s="35" t="s">
        <v>77</v>
      </c>
      <c r="AI5" s="35" t="s">
        <v>76</v>
      </c>
      <c r="AJ5" s="35" t="s">
        <v>75</v>
      </c>
      <c r="AK5" s="35" t="s">
        <v>74</v>
      </c>
      <c r="AL5" s="35" t="s">
        <v>73</v>
      </c>
      <c r="AM5" s="35" t="s">
        <v>72</v>
      </c>
      <c r="AO5" s="35" t="s">
        <v>19</v>
      </c>
      <c r="AP5" s="35" t="s">
        <v>55</v>
      </c>
      <c r="AQ5" s="36" t="s">
        <v>81</v>
      </c>
      <c r="AR5" s="36" t="s">
        <v>80</v>
      </c>
      <c r="AS5" s="35" t="s">
        <v>79</v>
      </c>
      <c r="AT5" s="35" t="s">
        <v>78</v>
      </c>
      <c r="AU5" s="35" t="s">
        <v>77</v>
      </c>
      <c r="AV5" s="35" t="s">
        <v>76</v>
      </c>
      <c r="AW5" s="35" t="s">
        <v>75</v>
      </c>
      <c r="AX5" s="35" t="s">
        <v>74</v>
      </c>
      <c r="AY5" s="35" t="s">
        <v>73</v>
      </c>
      <c r="AZ5" s="35" t="s">
        <v>72</v>
      </c>
    </row>
    <row r="6" spans="1:52" x14ac:dyDescent="0.2">
      <c r="B6" s="38">
        <v>5865</v>
      </c>
      <c r="C6" s="38">
        <v>1</v>
      </c>
      <c r="D6" s="39">
        <v>368</v>
      </c>
      <c r="E6" s="39">
        <f>D6*9</f>
        <v>3312</v>
      </c>
      <c r="F6" s="39">
        <v>12</v>
      </c>
      <c r="G6" s="39">
        <v>9</v>
      </c>
      <c r="H6" s="39">
        <v>25</v>
      </c>
      <c r="I6" s="40">
        <f t="shared" ref="I6:I23" si="0">F6/$E6</f>
        <v>3.6231884057971015E-3</v>
      </c>
      <c r="J6" s="40">
        <f t="shared" ref="J6:J23" si="1">G6/$E6</f>
        <v>2.717391304347826E-3</v>
      </c>
      <c r="K6" s="40">
        <f t="shared" ref="K6:K23" si="2">H6/$E6</f>
        <v>7.548309178743961E-3</v>
      </c>
      <c r="L6" s="39">
        <f>SUM(F6:H6)</f>
        <v>46</v>
      </c>
      <c r="M6" s="62">
        <f>L11/E11</f>
        <v>1.1166329222651697E-2</v>
      </c>
      <c r="N6" s="39"/>
      <c r="O6" s="38">
        <v>7871</v>
      </c>
      <c r="P6" s="38" t="s">
        <v>45</v>
      </c>
      <c r="Q6" s="39">
        <v>332</v>
      </c>
      <c r="R6" s="39">
        <f>Q6*9</f>
        <v>2988</v>
      </c>
      <c r="S6" s="39">
        <v>6</v>
      </c>
      <c r="T6" s="39">
        <v>0</v>
      </c>
      <c r="U6" s="39">
        <v>6</v>
      </c>
      <c r="V6" s="40">
        <f t="shared" ref="V6:V33" si="3">S6/$R6</f>
        <v>2.008032128514056E-3</v>
      </c>
      <c r="W6" s="40">
        <f t="shared" ref="W6:W33" si="4">T6/$R6</f>
        <v>0</v>
      </c>
      <c r="X6" s="40">
        <f t="shared" ref="X6:X33" si="5">U6/$R6</f>
        <v>2.008032128514056E-3</v>
      </c>
      <c r="Y6" s="39">
        <f>SUM(S6:U6)</f>
        <v>12</v>
      </c>
      <c r="Z6" s="62">
        <f>Y11/R11</f>
        <v>3.4377635078160474E-3</v>
      </c>
      <c r="AB6" s="38">
        <v>5657</v>
      </c>
      <c r="AC6" s="38">
        <v>1</v>
      </c>
      <c r="AD6" s="39">
        <v>349</v>
      </c>
      <c r="AE6" s="39">
        <f>AD6*9</f>
        <v>3141</v>
      </c>
      <c r="AF6" s="39">
        <v>12</v>
      </c>
      <c r="AG6" s="39">
        <v>10</v>
      </c>
      <c r="AH6" s="39">
        <v>6</v>
      </c>
      <c r="AI6" s="40">
        <f t="shared" ref="AI6:AI29" si="6">AF6/$AE6</f>
        <v>3.8204393505253103E-3</v>
      </c>
      <c r="AJ6" s="40">
        <f t="shared" ref="AJ6:AJ29" si="7">AG6/$AE6</f>
        <v>3.1836994587710922E-3</v>
      </c>
      <c r="AK6" s="40">
        <f t="shared" ref="AK6:AK29" si="8">AH6/$AE6</f>
        <v>1.9102196752626551E-3</v>
      </c>
      <c r="AL6" s="39">
        <f>SUM(AF6:AH6)</f>
        <v>28</v>
      </c>
      <c r="AM6" s="62">
        <f>AL11/AE11</f>
        <v>4.1501603471043201E-3</v>
      </c>
      <c r="AO6" s="38">
        <v>7791</v>
      </c>
      <c r="AP6" s="38" t="s">
        <v>71</v>
      </c>
      <c r="AQ6" s="39">
        <v>236</v>
      </c>
      <c r="AR6" s="39">
        <f t="shared" ref="AR6:AR13" si="9">AQ6*9</f>
        <v>2124</v>
      </c>
      <c r="AS6" s="39">
        <v>0</v>
      </c>
      <c r="AT6" s="39">
        <v>0</v>
      </c>
      <c r="AU6" s="39">
        <v>0</v>
      </c>
      <c r="AV6" s="40">
        <f t="shared" ref="AV6:AV41" si="10">AS6/$AR6</f>
        <v>0</v>
      </c>
      <c r="AW6" s="40">
        <f t="shared" ref="AW6:AW41" si="11">AT6/$AR6</f>
        <v>0</v>
      </c>
      <c r="AX6" s="40">
        <f t="shared" ref="AX6:AX41" si="12">AU6/$AR6</f>
        <v>0</v>
      </c>
      <c r="AY6" s="39">
        <f t="shared" ref="AY6:AY13" si="13">SUM(AS6:AU6)</f>
        <v>0</v>
      </c>
      <c r="AZ6" s="62">
        <f>AY14/AR14</f>
        <v>4.8016901949486223E-3</v>
      </c>
    </row>
    <row r="7" spans="1:52" x14ac:dyDescent="0.2">
      <c r="B7" s="38"/>
      <c r="C7" s="38">
        <v>2</v>
      </c>
      <c r="D7" s="39">
        <v>328</v>
      </c>
      <c r="E7" s="39">
        <f>D7*9</f>
        <v>2952</v>
      </c>
      <c r="F7" s="39">
        <v>11</v>
      </c>
      <c r="G7" s="39">
        <v>11</v>
      </c>
      <c r="H7" s="39">
        <v>22</v>
      </c>
      <c r="I7" s="40">
        <f t="shared" si="0"/>
        <v>3.7262872628726286E-3</v>
      </c>
      <c r="J7" s="40">
        <f t="shared" si="1"/>
        <v>3.7262872628726286E-3</v>
      </c>
      <c r="K7" s="40">
        <f t="shared" si="2"/>
        <v>7.4525745257452572E-3</v>
      </c>
      <c r="L7" s="39">
        <f>SUM(F7:H7)</f>
        <v>44</v>
      </c>
      <c r="M7" s="71"/>
      <c r="N7" s="39"/>
      <c r="O7" s="38"/>
      <c r="P7" s="38" t="s">
        <v>44</v>
      </c>
      <c r="Q7" s="39">
        <v>385</v>
      </c>
      <c r="R7" s="39">
        <f>Q7*9</f>
        <v>3465</v>
      </c>
      <c r="S7" s="39">
        <v>0</v>
      </c>
      <c r="T7" s="39">
        <v>12</v>
      </c>
      <c r="U7" s="39">
        <v>8</v>
      </c>
      <c r="V7" s="40">
        <f t="shared" si="3"/>
        <v>0</v>
      </c>
      <c r="W7" s="40">
        <f t="shared" si="4"/>
        <v>3.4632034632034632E-3</v>
      </c>
      <c r="X7" s="40">
        <f t="shared" si="5"/>
        <v>2.3088023088023088E-3</v>
      </c>
      <c r="Y7" s="39">
        <f>SUM(S7:U7)</f>
        <v>20</v>
      </c>
      <c r="Z7" s="66"/>
      <c r="AB7" s="38"/>
      <c r="AC7" s="38">
        <v>2</v>
      </c>
      <c r="AD7" s="39">
        <v>327</v>
      </c>
      <c r="AE7" s="39">
        <f>AD7*9</f>
        <v>2943</v>
      </c>
      <c r="AF7" s="39">
        <v>11</v>
      </c>
      <c r="AG7" s="39">
        <v>12</v>
      </c>
      <c r="AH7" s="39">
        <v>4</v>
      </c>
      <c r="AI7" s="40">
        <f t="shared" si="6"/>
        <v>3.7376826367652057E-3</v>
      </c>
      <c r="AJ7" s="40">
        <f t="shared" si="7"/>
        <v>4.0774719673802246E-3</v>
      </c>
      <c r="AK7" s="40">
        <f t="shared" si="8"/>
        <v>1.3591573224600749E-3</v>
      </c>
      <c r="AL7" s="39">
        <f>SUM(AF7:AH7)</f>
        <v>27</v>
      </c>
      <c r="AM7" s="63"/>
      <c r="AO7" s="38"/>
      <c r="AP7" s="38" t="s">
        <v>70</v>
      </c>
      <c r="AQ7" s="39">
        <v>276</v>
      </c>
      <c r="AR7" s="39">
        <f t="shared" si="9"/>
        <v>2484</v>
      </c>
      <c r="AS7" s="39">
        <v>18</v>
      </c>
      <c r="AT7" s="39">
        <v>0</v>
      </c>
      <c r="AU7" s="39">
        <v>0</v>
      </c>
      <c r="AV7" s="40">
        <f t="shared" si="10"/>
        <v>7.246376811594203E-3</v>
      </c>
      <c r="AW7" s="40">
        <f t="shared" si="11"/>
        <v>0</v>
      </c>
      <c r="AX7" s="40">
        <f t="shared" si="12"/>
        <v>0</v>
      </c>
      <c r="AY7" s="39">
        <f t="shared" si="13"/>
        <v>18</v>
      </c>
      <c r="AZ7" s="63"/>
    </row>
    <row r="8" spans="1:52" x14ac:dyDescent="0.2">
      <c r="B8" s="38"/>
      <c r="C8" s="38">
        <v>3</v>
      </c>
      <c r="D8" s="39">
        <v>334</v>
      </c>
      <c r="E8" s="39">
        <f>D8*9</f>
        <v>3006</v>
      </c>
      <c r="F8" s="39">
        <v>8</v>
      </c>
      <c r="G8" s="39">
        <v>2</v>
      </c>
      <c r="H8" s="39">
        <v>13</v>
      </c>
      <c r="I8" s="40">
        <f t="shared" si="0"/>
        <v>2.6613439787092482E-3</v>
      </c>
      <c r="J8" s="40">
        <f t="shared" si="1"/>
        <v>6.6533599467731206E-4</v>
      </c>
      <c r="K8" s="40">
        <f t="shared" si="2"/>
        <v>4.3246839654025281E-3</v>
      </c>
      <c r="L8" s="39">
        <f>SUM(F8:H8)</f>
        <v>23</v>
      </c>
      <c r="M8" s="71"/>
      <c r="N8" s="39"/>
      <c r="O8" s="38"/>
      <c r="P8" s="38" t="s">
        <v>60</v>
      </c>
      <c r="Q8" s="39">
        <v>308</v>
      </c>
      <c r="R8" s="39">
        <f>Q8*9</f>
        <v>2772</v>
      </c>
      <c r="S8" s="39">
        <v>0</v>
      </c>
      <c r="T8" s="39">
        <v>1</v>
      </c>
      <c r="U8" s="39">
        <v>3</v>
      </c>
      <c r="V8" s="40">
        <f t="shared" si="3"/>
        <v>0</v>
      </c>
      <c r="W8" s="40">
        <f t="shared" si="4"/>
        <v>3.6075036075036075E-4</v>
      </c>
      <c r="X8" s="40">
        <f t="shared" si="5"/>
        <v>1.0822510822510823E-3</v>
      </c>
      <c r="Y8" s="39">
        <f>SUM(S8:U8)</f>
        <v>4</v>
      </c>
      <c r="Z8" s="66"/>
      <c r="AB8" s="38"/>
      <c r="AC8" s="38">
        <v>3</v>
      </c>
      <c r="AD8" s="39">
        <v>385</v>
      </c>
      <c r="AE8" s="39">
        <f>AD8*9</f>
        <v>3465</v>
      </c>
      <c r="AF8" s="39">
        <v>0</v>
      </c>
      <c r="AG8" s="39">
        <v>0</v>
      </c>
      <c r="AH8" s="39">
        <v>2</v>
      </c>
      <c r="AI8" s="40">
        <f t="shared" si="6"/>
        <v>0</v>
      </c>
      <c r="AJ8" s="40">
        <f t="shared" si="7"/>
        <v>0</v>
      </c>
      <c r="AK8" s="40">
        <f t="shared" si="8"/>
        <v>5.772005772005772E-4</v>
      </c>
      <c r="AL8" s="39">
        <f>SUM(AF8:AH8)</f>
        <v>2</v>
      </c>
      <c r="AM8" s="63"/>
      <c r="AO8" s="38"/>
      <c r="AP8" s="38" t="s">
        <v>69</v>
      </c>
      <c r="AQ8" s="39">
        <v>277</v>
      </c>
      <c r="AR8" s="39">
        <f t="shared" si="9"/>
        <v>2493</v>
      </c>
      <c r="AS8" s="39">
        <v>19</v>
      </c>
      <c r="AT8" s="39">
        <v>20</v>
      </c>
      <c r="AU8" s="39">
        <v>0</v>
      </c>
      <c r="AV8" s="40">
        <f t="shared" si="10"/>
        <v>7.6213397513036499E-3</v>
      </c>
      <c r="AW8" s="40">
        <f t="shared" si="11"/>
        <v>8.0224628961091064E-3</v>
      </c>
      <c r="AX8" s="40">
        <f t="shared" si="12"/>
        <v>0</v>
      </c>
      <c r="AY8" s="39">
        <f t="shared" si="13"/>
        <v>39</v>
      </c>
      <c r="AZ8" s="63"/>
    </row>
    <row r="9" spans="1:52" x14ac:dyDescent="0.2">
      <c r="B9" s="38"/>
      <c r="C9" s="38">
        <v>4</v>
      </c>
      <c r="D9" s="39">
        <v>386</v>
      </c>
      <c r="E9" s="39">
        <f>D9*9</f>
        <v>3474</v>
      </c>
      <c r="F9" s="39">
        <v>5</v>
      </c>
      <c r="G9" s="39">
        <v>20</v>
      </c>
      <c r="H9" s="39">
        <v>33</v>
      </c>
      <c r="I9" s="40">
        <f t="shared" si="0"/>
        <v>1.4392630972941854E-3</v>
      </c>
      <c r="J9" s="40">
        <f t="shared" si="1"/>
        <v>5.7570523891767415E-3</v>
      </c>
      <c r="K9" s="40">
        <f t="shared" si="2"/>
        <v>9.4991364421416237E-3</v>
      </c>
      <c r="L9" s="39">
        <f>SUM(F9:H9)</f>
        <v>58</v>
      </c>
      <c r="M9" s="71"/>
      <c r="N9" s="39"/>
      <c r="O9" s="38"/>
      <c r="P9" s="38" t="s">
        <v>59</v>
      </c>
      <c r="Q9" s="39">
        <v>340</v>
      </c>
      <c r="R9" s="39">
        <f>Q9*9</f>
        <v>3060</v>
      </c>
      <c r="S9" s="39">
        <v>4</v>
      </c>
      <c r="T9" s="39">
        <v>0</v>
      </c>
      <c r="U9" s="39">
        <v>9</v>
      </c>
      <c r="V9" s="40">
        <f t="shared" si="3"/>
        <v>1.30718954248366E-3</v>
      </c>
      <c r="W9" s="40">
        <f t="shared" si="4"/>
        <v>0</v>
      </c>
      <c r="X9" s="40">
        <f t="shared" si="5"/>
        <v>2.9411764705882353E-3</v>
      </c>
      <c r="Y9" s="39">
        <f>SUM(S9:U9)</f>
        <v>13</v>
      </c>
      <c r="Z9" s="66"/>
      <c r="AB9" s="38"/>
      <c r="AC9" s="38">
        <v>4</v>
      </c>
      <c r="AD9" s="39">
        <v>353</v>
      </c>
      <c r="AE9" s="39">
        <f>AD9*9</f>
        <v>3177</v>
      </c>
      <c r="AF9" s="39">
        <v>0</v>
      </c>
      <c r="AG9" s="39">
        <v>4</v>
      </c>
      <c r="AH9" s="39">
        <v>0</v>
      </c>
      <c r="AI9" s="40">
        <f t="shared" si="6"/>
        <v>0</v>
      </c>
      <c r="AJ9" s="40">
        <f t="shared" si="7"/>
        <v>1.2590494176896443E-3</v>
      </c>
      <c r="AK9" s="40">
        <f t="shared" si="8"/>
        <v>0</v>
      </c>
      <c r="AL9" s="39">
        <f>SUM(AF9:AH9)</f>
        <v>4</v>
      </c>
      <c r="AM9" s="63"/>
      <c r="AO9" s="38"/>
      <c r="AP9" s="38" t="s">
        <v>68</v>
      </c>
      <c r="AQ9" s="39">
        <v>311</v>
      </c>
      <c r="AR9" s="39">
        <f t="shared" si="9"/>
        <v>2799</v>
      </c>
      <c r="AS9" s="39">
        <v>0</v>
      </c>
      <c r="AT9" s="39">
        <v>0</v>
      </c>
      <c r="AU9" s="39">
        <v>0</v>
      </c>
      <c r="AV9" s="40">
        <f t="shared" si="10"/>
        <v>0</v>
      </c>
      <c r="AW9" s="40">
        <f t="shared" si="11"/>
        <v>0</v>
      </c>
      <c r="AX9" s="40">
        <f t="shared" si="12"/>
        <v>0</v>
      </c>
      <c r="AY9" s="39">
        <f t="shared" si="13"/>
        <v>0</v>
      </c>
      <c r="AZ9" s="63"/>
    </row>
    <row r="10" spans="1:52" x14ac:dyDescent="0.2">
      <c r="B10" s="38"/>
      <c r="C10" s="38">
        <v>5</v>
      </c>
      <c r="D10" s="39">
        <v>395</v>
      </c>
      <c r="E10" s="39">
        <f>D10*9</f>
        <v>3555</v>
      </c>
      <c r="F10" s="39">
        <v>2</v>
      </c>
      <c r="G10" s="39">
        <v>4</v>
      </c>
      <c r="H10" s="39">
        <v>5</v>
      </c>
      <c r="I10" s="40">
        <f t="shared" si="0"/>
        <v>5.6258790436005627E-4</v>
      </c>
      <c r="J10" s="40">
        <f t="shared" si="1"/>
        <v>1.1251758087201125E-3</v>
      </c>
      <c r="K10" s="40">
        <f t="shared" si="2"/>
        <v>1.4064697609001407E-3</v>
      </c>
      <c r="L10" s="39">
        <f>SUM(F10:H10)</f>
        <v>11</v>
      </c>
      <c r="M10" s="71"/>
      <c r="N10" s="39"/>
      <c r="O10" s="38"/>
      <c r="P10" s="38" t="s">
        <v>58</v>
      </c>
      <c r="Q10" s="39">
        <v>348</v>
      </c>
      <c r="R10" s="39">
        <f>Q10*9</f>
        <v>3132</v>
      </c>
      <c r="S10" s="39">
        <v>2</v>
      </c>
      <c r="T10" s="39">
        <v>0</v>
      </c>
      <c r="U10" s="39">
        <v>2</v>
      </c>
      <c r="V10" s="40">
        <f t="shared" si="3"/>
        <v>6.3856960408684551E-4</v>
      </c>
      <c r="W10" s="40">
        <f t="shared" si="4"/>
        <v>0</v>
      </c>
      <c r="X10" s="40">
        <f t="shared" si="5"/>
        <v>6.3856960408684551E-4</v>
      </c>
      <c r="Y10" s="39">
        <f>SUM(S10:U10)</f>
        <v>4</v>
      </c>
      <c r="Z10" s="66"/>
      <c r="AB10" s="38"/>
      <c r="AC10" s="38">
        <v>5</v>
      </c>
      <c r="AD10" s="39">
        <v>353</v>
      </c>
      <c r="AE10" s="39">
        <f>AD10*9</f>
        <v>3177</v>
      </c>
      <c r="AF10" s="39">
        <v>2</v>
      </c>
      <c r="AG10" s="39">
        <v>0</v>
      </c>
      <c r="AH10" s="39">
        <v>3</v>
      </c>
      <c r="AI10" s="40">
        <f t="shared" si="6"/>
        <v>6.2952470884482215E-4</v>
      </c>
      <c r="AJ10" s="40">
        <f t="shared" si="7"/>
        <v>0</v>
      </c>
      <c r="AK10" s="40">
        <f t="shared" si="8"/>
        <v>9.4428706326723328E-4</v>
      </c>
      <c r="AL10" s="39">
        <f>SUM(AF10:AH10)</f>
        <v>5</v>
      </c>
      <c r="AM10" s="63"/>
      <c r="AO10" s="38"/>
      <c r="AP10" s="38" t="s">
        <v>67</v>
      </c>
      <c r="AQ10" s="39">
        <v>297</v>
      </c>
      <c r="AR10" s="39">
        <f t="shared" si="9"/>
        <v>2673</v>
      </c>
      <c r="AS10" s="39">
        <v>0</v>
      </c>
      <c r="AT10" s="39">
        <v>0</v>
      </c>
      <c r="AU10" s="39">
        <v>0</v>
      </c>
      <c r="AV10" s="40">
        <f t="shared" si="10"/>
        <v>0</v>
      </c>
      <c r="AW10" s="40">
        <f t="shared" si="11"/>
        <v>0</v>
      </c>
      <c r="AX10" s="40">
        <f t="shared" si="12"/>
        <v>0</v>
      </c>
      <c r="AY10" s="39">
        <f t="shared" si="13"/>
        <v>0</v>
      </c>
      <c r="AZ10" s="63"/>
    </row>
    <row r="11" spans="1:52" x14ac:dyDescent="0.2">
      <c r="B11" s="41"/>
      <c r="C11" s="42" t="s">
        <v>43</v>
      </c>
      <c r="D11" s="41"/>
      <c r="E11" s="43">
        <f>SUM(E6:E10)</f>
        <v>16299</v>
      </c>
      <c r="F11" s="43">
        <f>SUM(F6:F10)</f>
        <v>38</v>
      </c>
      <c r="G11" s="43">
        <f>SUM(G6:G10)</f>
        <v>46</v>
      </c>
      <c r="H11" s="43">
        <f>SUM(H6:H10)</f>
        <v>98</v>
      </c>
      <c r="I11" s="44">
        <f t="shared" si="0"/>
        <v>2.3314313761580467E-3</v>
      </c>
      <c r="J11" s="44">
        <f t="shared" si="1"/>
        <v>2.8222590342965826E-3</v>
      </c>
      <c r="K11" s="44">
        <f t="shared" si="2"/>
        <v>6.0126388121970673E-3</v>
      </c>
      <c r="L11" s="43">
        <f>SUM(L6:L10)</f>
        <v>182</v>
      </c>
      <c r="M11" s="64"/>
      <c r="N11" s="45"/>
      <c r="O11" s="41"/>
      <c r="P11" s="46" t="s">
        <v>43</v>
      </c>
      <c r="Q11" s="43"/>
      <c r="R11" s="47">
        <f>SUM(R6:R10)</f>
        <v>15417</v>
      </c>
      <c r="S11" s="47">
        <f>SUM(S6:S10)</f>
        <v>12</v>
      </c>
      <c r="T11" s="47">
        <f>SUM(T6:T10)</f>
        <v>13</v>
      </c>
      <c r="U11" s="47">
        <f>SUM(U6:U10)</f>
        <v>28</v>
      </c>
      <c r="V11" s="44">
        <f t="shared" si="3"/>
        <v>7.7836154893948239E-4</v>
      </c>
      <c r="W11" s="44">
        <f t="shared" si="4"/>
        <v>8.4322501135110589E-4</v>
      </c>
      <c r="X11" s="44">
        <f t="shared" si="5"/>
        <v>1.816176947525459E-3</v>
      </c>
      <c r="Y11" s="47">
        <f>SUM(Y6:Y10)</f>
        <v>53</v>
      </c>
      <c r="Z11" s="67"/>
      <c r="AB11" s="41"/>
      <c r="AC11" s="42" t="s">
        <v>43</v>
      </c>
      <c r="AD11" s="43"/>
      <c r="AE11" s="47">
        <f>SUM(AE6:AE10)</f>
        <v>15903</v>
      </c>
      <c r="AF11" s="47">
        <f>SUM(AF6:AF10)</f>
        <v>25</v>
      </c>
      <c r="AG11" s="47">
        <f>SUM(AG6:AG10)</f>
        <v>26</v>
      </c>
      <c r="AH11" s="47">
        <f>SUM(AH6:AH10)</f>
        <v>15</v>
      </c>
      <c r="AI11" s="44">
        <f t="shared" si="6"/>
        <v>1.5720304345092121E-3</v>
      </c>
      <c r="AJ11" s="44">
        <f t="shared" si="7"/>
        <v>1.6349116518895807E-3</v>
      </c>
      <c r="AK11" s="44">
        <f t="shared" si="8"/>
        <v>9.4321826070552727E-4</v>
      </c>
      <c r="AL11" s="47">
        <f>SUM(AL6:AL10)</f>
        <v>66</v>
      </c>
      <c r="AM11" s="64"/>
      <c r="AO11" s="38"/>
      <c r="AP11" s="38" t="s">
        <v>66</v>
      </c>
      <c r="AQ11" s="39">
        <v>338</v>
      </c>
      <c r="AR11" s="39">
        <f t="shared" si="9"/>
        <v>3042</v>
      </c>
      <c r="AS11" s="39">
        <v>30</v>
      </c>
      <c r="AT11" s="39">
        <v>0</v>
      </c>
      <c r="AU11" s="39">
        <v>0</v>
      </c>
      <c r="AV11" s="40">
        <f t="shared" si="10"/>
        <v>9.8619329388560158E-3</v>
      </c>
      <c r="AW11" s="40">
        <f t="shared" si="11"/>
        <v>0</v>
      </c>
      <c r="AX11" s="40">
        <f t="shared" si="12"/>
        <v>0</v>
      </c>
      <c r="AY11" s="39">
        <f t="shared" si="13"/>
        <v>30</v>
      </c>
      <c r="AZ11" s="63"/>
    </row>
    <row r="12" spans="1:52" x14ac:dyDescent="0.2">
      <c r="B12" s="33">
        <v>5863</v>
      </c>
      <c r="C12" s="33">
        <v>1</v>
      </c>
      <c r="D12" s="32">
        <v>377</v>
      </c>
      <c r="E12" s="32">
        <f>D12*9</f>
        <v>3393</v>
      </c>
      <c r="F12" s="32">
        <v>0</v>
      </c>
      <c r="G12" s="32">
        <v>1</v>
      </c>
      <c r="H12" s="32">
        <v>7</v>
      </c>
      <c r="I12" s="40">
        <f t="shared" si="0"/>
        <v>0</v>
      </c>
      <c r="J12" s="40">
        <f t="shared" si="1"/>
        <v>2.9472443265546712E-4</v>
      </c>
      <c r="K12" s="40">
        <f t="shared" si="2"/>
        <v>2.0630710285882699E-3</v>
      </c>
      <c r="L12" s="32">
        <f>SUM(F12:H12)</f>
        <v>8</v>
      </c>
      <c r="M12" s="65">
        <f>L17/E17</f>
        <v>2.4249207237455697E-3</v>
      </c>
      <c r="N12" s="32"/>
      <c r="O12" s="38">
        <v>7871</v>
      </c>
      <c r="P12" s="38" t="s">
        <v>47</v>
      </c>
      <c r="Q12" s="32">
        <v>294</v>
      </c>
      <c r="R12" s="32">
        <f>Q12*9</f>
        <v>2646</v>
      </c>
      <c r="S12" s="32">
        <v>16</v>
      </c>
      <c r="T12" s="32">
        <v>14</v>
      </c>
      <c r="U12" s="32">
        <v>0</v>
      </c>
      <c r="V12" s="40">
        <f t="shared" si="3"/>
        <v>6.0468631897203327E-3</v>
      </c>
      <c r="W12" s="40">
        <f t="shared" si="4"/>
        <v>5.2910052910052907E-3</v>
      </c>
      <c r="X12" s="40">
        <f t="shared" si="5"/>
        <v>0</v>
      </c>
      <c r="Y12" s="32">
        <f>SUM(S12:U12)</f>
        <v>30</v>
      </c>
      <c r="Z12" s="65">
        <f>Y17/R17</f>
        <v>4.6527777777777774E-3</v>
      </c>
      <c r="AB12" s="33">
        <v>5664</v>
      </c>
      <c r="AC12" s="33">
        <v>1</v>
      </c>
      <c r="AD12" s="32">
        <v>321</v>
      </c>
      <c r="AE12" s="32">
        <f>AD12*9</f>
        <v>2889</v>
      </c>
      <c r="AF12" s="32">
        <v>0</v>
      </c>
      <c r="AG12" s="32">
        <v>12</v>
      </c>
      <c r="AH12" s="32">
        <v>2</v>
      </c>
      <c r="AI12" s="40">
        <f t="shared" si="6"/>
        <v>0</v>
      </c>
      <c r="AJ12" s="40">
        <f t="shared" si="7"/>
        <v>4.1536863966770508E-3</v>
      </c>
      <c r="AK12" s="40">
        <f t="shared" si="8"/>
        <v>6.9228106611284187E-4</v>
      </c>
      <c r="AL12" s="32">
        <f>SUM(AF12:AH12)</f>
        <v>14</v>
      </c>
      <c r="AM12" s="65">
        <f>AL17/AE17</f>
        <v>3.2820512820512819E-3</v>
      </c>
      <c r="AO12" s="38"/>
      <c r="AP12" s="38" t="s">
        <v>65</v>
      </c>
      <c r="AQ12" s="39">
        <v>313</v>
      </c>
      <c r="AR12" s="39">
        <f t="shared" si="9"/>
        <v>2817</v>
      </c>
      <c r="AS12" s="39">
        <v>2</v>
      </c>
      <c r="AT12" s="39">
        <v>4</v>
      </c>
      <c r="AU12" s="39">
        <v>0</v>
      </c>
      <c r="AV12" s="40">
        <f t="shared" si="10"/>
        <v>7.0997515086971955E-4</v>
      </c>
      <c r="AW12" s="40">
        <f t="shared" si="11"/>
        <v>1.4199503017394391E-3</v>
      </c>
      <c r="AX12" s="40">
        <f t="shared" si="12"/>
        <v>0</v>
      </c>
      <c r="AY12" s="39">
        <f t="shared" si="13"/>
        <v>6</v>
      </c>
      <c r="AZ12" s="63"/>
    </row>
    <row r="13" spans="1:52" x14ac:dyDescent="0.2">
      <c r="B13" s="33"/>
      <c r="C13" s="33">
        <v>2</v>
      </c>
      <c r="D13" s="32">
        <v>308</v>
      </c>
      <c r="E13" s="32">
        <f>D13*9</f>
        <v>2772</v>
      </c>
      <c r="F13" s="32">
        <v>0</v>
      </c>
      <c r="G13" s="32">
        <v>5</v>
      </c>
      <c r="H13" s="32">
        <v>5</v>
      </c>
      <c r="I13" s="40">
        <f t="shared" si="0"/>
        <v>0</v>
      </c>
      <c r="J13" s="40">
        <f t="shared" si="1"/>
        <v>1.8037518037518038E-3</v>
      </c>
      <c r="K13" s="40">
        <f t="shared" si="2"/>
        <v>1.8037518037518038E-3</v>
      </c>
      <c r="L13" s="32">
        <f>SUM(F13:H13)</f>
        <v>10</v>
      </c>
      <c r="M13" s="71"/>
      <c r="N13" s="32"/>
      <c r="O13" s="38"/>
      <c r="P13" s="38" t="s">
        <v>46</v>
      </c>
      <c r="Q13" s="32">
        <v>328</v>
      </c>
      <c r="R13" s="32">
        <f>Q13*9</f>
        <v>2952</v>
      </c>
      <c r="S13" s="32">
        <v>0</v>
      </c>
      <c r="T13" s="32">
        <v>0</v>
      </c>
      <c r="U13" s="32">
        <v>2</v>
      </c>
      <c r="V13" s="40">
        <f t="shared" si="3"/>
        <v>0</v>
      </c>
      <c r="W13" s="40">
        <f t="shared" si="4"/>
        <v>0</v>
      </c>
      <c r="X13" s="40">
        <f t="shared" si="5"/>
        <v>6.7750677506775068E-4</v>
      </c>
      <c r="Y13" s="32">
        <f>SUM(S13:U13)</f>
        <v>2</v>
      </c>
      <c r="Z13" s="66"/>
      <c r="AB13" s="33"/>
      <c r="AC13" s="33">
        <v>2</v>
      </c>
      <c r="AD13" s="32">
        <v>323</v>
      </c>
      <c r="AE13" s="32">
        <f>AD13*9</f>
        <v>2907</v>
      </c>
      <c r="AF13" s="32">
        <v>0</v>
      </c>
      <c r="AG13" s="32">
        <v>8</v>
      </c>
      <c r="AH13" s="32">
        <v>1</v>
      </c>
      <c r="AI13" s="40">
        <f t="shared" si="6"/>
        <v>0</v>
      </c>
      <c r="AJ13" s="40">
        <f t="shared" si="7"/>
        <v>2.7519779841761265E-3</v>
      </c>
      <c r="AK13" s="40">
        <f t="shared" si="8"/>
        <v>3.4399724802201581E-4</v>
      </c>
      <c r="AL13" s="32">
        <f>SUM(AF13:AH13)</f>
        <v>9</v>
      </c>
      <c r="AM13" s="63"/>
      <c r="AO13" s="38"/>
      <c r="AP13" s="38" t="s">
        <v>64</v>
      </c>
      <c r="AQ13" s="39">
        <v>266</v>
      </c>
      <c r="AR13" s="39">
        <f t="shared" si="9"/>
        <v>2394</v>
      </c>
      <c r="AS13" s="39">
        <v>0</v>
      </c>
      <c r="AT13" s="39">
        <v>7</v>
      </c>
      <c r="AU13" s="39">
        <v>0</v>
      </c>
      <c r="AV13" s="40">
        <f t="shared" si="10"/>
        <v>0</v>
      </c>
      <c r="AW13" s="40">
        <f t="shared" si="11"/>
        <v>2.9239766081871343E-3</v>
      </c>
      <c r="AX13" s="40">
        <f t="shared" si="12"/>
        <v>0</v>
      </c>
      <c r="AY13" s="39">
        <f t="shared" si="13"/>
        <v>7</v>
      </c>
      <c r="AZ13" s="63"/>
    </row>
    <row r="14" spans="1:52" x14ac:dyDescent="0.2">
      <c r="B14" s="33"/>
      <c r="C14" s="33">
        <v>3</v>
      </c>
      <c r="D14" s="32">
        <v>368</v>
      </c>
      <c r="E14" s="32">
        <f>D14*9</f>
        <v>3312</v>
      </c>
      <c r="F14" s="32">
        <v>0</v>
      </c>
      <c r="G14" s="32">
        <v>0</v>
      </c>
      <c r="H14" s="32">
        <v>8</v>
      </c>
      <c r="I14" s="40">
        <f t="shared" si="0"/>
        <v>0</v>
      </c>
      <c r="J14" s="40">
        <f t="shared" si="1"/>
        <v>0</v>
      </c>
      <c r="K14" s="40">
        <f t="shared" si="2"/>
        <v>2.4154589371980675E-3</v>
      </c>
      <c r="L14" s="32">
        <f>SUM(F14:H14)</f>
        <v>8</v>
      </c>
      <c r="M14" s="71"/>
      <c r="N14" s="32"/>
      <c r="O14" s="38"/>
      <c r="P14" s="38" t="s">
        <v>63</v>
      </c>
      <c r="Q14" s="32">
        <v>290</v>
      </c>
      <c r="R14" s="32">
        <f>Q14*9</f>
        <v>2610</v>
      </c>
      <c r="S14" s="32">
        <v>8</v>
      </c>
      <c r="T14" s="32">
        <v>0</v>
      </c>
      <c r="U14" s="32">
        <v>0</v>
      </c>
      <c r="V14" s="40">
        <f t="shared" si="3"/>
        <v>3.0651340996168583E-3</v>
      </c>
      <c r="W14" s="40">
        <f t="shared" si="4"/>
        <v>0</v>
      </c>
      <c r="X14" s="40">
        <f t="shared" si="5"/>
        <v>0</v>
      </c>
      <c r="Y14" s="32">
        <f>SUM(S14:U14)</f>
        <v>8</v>
      </c>
      <c r="Z14" s="66"/>
      <c r="AB14" s="33"/>
      <c r="AC14" s="33">
        <v>3</v>
      </c>
      <c r="AD14" s="32">
        <v>331</v>
      </c>
      <c r="AE14" s="32">
        <f>AD14*9</f>
        <v>2979</v>
      </c>
      <c r="AF14" s="32">
        <v>0</v>
      </c>
      <c r="AG14" s="32">
        <v>1</v>
      </c>
      <c r="AH14" s="32">
        <v>1</v>
      </c>
      <c r="AI14" s="40">
        <f t="shared" si="6"/>
        <v>0</v>
      </c>
      <c r="AJ14" s="40">
        <f t="shared" si="7"/>
        <v>3.3568311513930849E-4</v>
      </c>
      <c r="AK14" s="40">
        <f t="shared" si="8"/>
        <v>3.3568311513930849E-4</v>
      </c>
      <c r="AL14" s="32">
        <f>SUM(AF14:AH14)</f>
        <v>2</v>
      </c>
      <c r="AM14" s="63"/>
      <c r="AO14" s="41"/>
      <c r="AP14" s="46" t="s">
        <v>43</v>
      </c>
      <c r="AQ14" s="43"/>
      <c r="AR14" s="47">
        <f>SUM(AR6:AR13)</f>
        <v>20826</v>
      </c>
      <c r="AS14" s="47">
        <f>SUM(AS6:AS13)</f>
        <v>69</v>
      </c>
      <c r="AT14" s="47">
        <f>SUM(AT6:AT13)</f>
        <v>31</v>
      </c>
      <c r="AU14" s="47">
        <f>SUM(AU6:AU13)</f>
        <v>0</v>
      </c>
      <c r="AV14" s="44">
        <f t="shared" si="10"/>
        <v>3.313166234514549E-3</v>
      </c>
      <c r="AW14" s="44">
        <f t="shared" si="11"/>
        <v>1.4885239604340728E-3</v>
      </c>
      <c r="AX14" s="44">
        <f t="shared" si="12"/>
        <v>0</v>
      </c>
      <c r="AY14" s="47">
        <f>SUM(AY6:AY13)</f>
        <v>100</v>
      </c>
      <c r="AZ14" s="64"/>
    </row>
    <row r="15" spans="1:52" x14ac:dyDescent="0.2">
      <c r="B15" s="33"/>
      <c r="C15" s="33">
        <v>4</v>
      </c>
      <c r="D15" s="32">
        <v>344</v>
      </c>
      <c r="E15" s="32">
        <f>D15*9</f>
        <v>3096</v>
      </c>
      <c r="F15" s="32">
        <v>7</v>
      </c>
      <c r="G15" s="32">
        <v>0</v>
      </c>
      <c r="H15" s="32">
        <v>0</v>
      </c>
      <c r="I15" s="40">
        <f t="shared" si="0"/>
        <v>2.2609819121447027E-3</v>
      </c>
      <c r="J15" s="40">
        <f t="shared" si="1"/>
        <v>0</v>
      </c>
      <c r="K15" s="40">
        <f t="shared" si="2"/>
        <v>0</v>
      </c>
      <c r="L15" s="32">
        <f>SUM(F15:H15)</f>
        <v>7</v>
      </c>
      <c r="M15" s="71"/>
      <c r="N15" s="32"/>
      <c r="O15" s="38"/>
      <c r="P15" s="38" t="s">
        <v>62</v>
      </c>
      <c r="Q15" s="32">
        <v>318</v>
      </c>
      <c r="R15" s="32">
        <f>Q15*9</f>
        <v>2862</v>
      </c>
      <c r="S15" s="32">
        <v>0</v>
      </c>
      <c r="T15" s="32">
        <v>0</v>
      </c>
      <c r="U15" s="32">
        <v>0</v>
      </c>
      <c r="V15" s="40">
        <f t="shared" si="3"/>
        <v>0</v>
      </c>
      <c r="W15" s="40">
        <f t="shared" si="4"/>
        <v>0</v>
      </c>
      <c r="X15" s="40">
        <f t="shared" si="5"/>
        <v>0</v>
      </c>
      <c r="Y15" s="32">
        <f>SUM(S15:U15)</f>
        <v>0</v>
      </c>
      <c r="Z15" s="66"/>
      <c r="AB15" s="33"/>
      <c r="AC15" s="33">
        <v>4</v>
      </c>
      <c r="AD15" s="32">
        <v>325</v>
      </c>
      <c r="AE15" s="32">
        <f>AD15*9</f>
        <v>2925</v>
      </c>
      <c r="AF15" s="32">
        <v>0</v>
      </c>
      <c r="AG15" s="32">
        <v>0</v>
      </c>
      <c r="AH15" s="32">
        <v>6</v>
      </c>
      <c r="AI15" s="40">
        <f t="shared" si="6"/>
        <v>0</v>
      </c>
      <c r="AJ15" s="40">
        <f t="shared" si="7"/>
        <v>0</v>
      </c>
      <c r="AK15" s="40">
        <f t="shared" si="8"/>
        <v>2.0512820512820513E-3</v>
      </c>
      <c r="AL15" s="32">
        <f>SUM(AF15:AH15)</f>
        <v>6</v>
      </c>
      <c r="AM15" s="63"/>
      <c r="AO15" s="33">
        <v>7787</v>
      </c>
      <c r="AP15" s="33">
        <v>1</v>
      </c>
      <c r="AQ15" s="32">
        <v>317</v>
      </c>
      <c r="AR15" s="39">
        <f t="shared" ref="AR15:AR22" si="14">AQ15*9</f>
        <v>2853</v>
      </c>
      <c r="AS15" s="39">
        <v>0</v>
      </c>
      <c r="AT15" s="32">
        <v>3</v>
      </c>
      <c r="AU15" s="39">
        <v>0</v>
      </c>
      <c r="AV15" s="40">
        <f t="shared" si="10"/>
        <v>0</v>
      </c>
      <c r="AW15" s="40">
        <f t="shared" si="11"/>
        <v>1.0515247108307045E-3</v>
      </c>
      <c r="AX15" s="40">
        <f t="shared" si="12"/>
        <v>0</v>
      </c>
      <c r="AY15" s="39">
        <f t="shared" ref="AY15:AY22" si="15">SUM(AS15:AU15)</f>
        <v>3</v>
      </c>
      <c r="AZ15" s="62">
        <f>AY23/AR23</f>
        <v>9.8765432098765434E-4</v>
      </c>
    </row>
    <row r="16" spans="1:52" x14ac:dyDescent="0.2">
      <c r="B16" s="33"/>
      <c r="C16" s="33">
        <v>5</v>
      </c>
      <c r="D16" s="32">
        <v>390</v>
      </c>
      <c r="E16" s="32">
        <f>D16*9</f>
        <v>3510</v>
      </c>
      <c r="F16" s="32">
        <v>6</v>
      </c>
      <c r="G16" s="32">
        <v>0</v>
      </c>
      <c r="H16" s="32">
        <v>0</v>
      </c>
      <c r="I16" s="40">
        <f t="shared" si="0"/>
        <v>1.7094017094017094E-3</v>
      </c>
      <c r="J16" s="40">
        <f t="shared" si="1"/>
        <v>0</v>
      </c>
      <c r="K16" s="40">
        <f t="shared" si="2"/>
        <v>0</v>
      </c>
      <c r="L16" s="32">
        <f>SUM(F16:H16)</f>
        <v>6</v>
      </c>
      <c r="M16" s="71"/>
      <c r="N16" s="32"/>
      <c r="O16" s="38"/>
      <c r="P16" s="38" t="s">
        <v>61</v>
      </c>
      <c r="Q16" s="32">
        <v>370</v>
      </c>
      <c r="R16" s="32">
        <f>Q16*9</f>
        <v>3330</v>
      </c>
      <c r="S16" s="32">
        <v>11</v>
      </c>
      <c r="T16" s="32">
        <v>16</v>
      </c>
      <c r="U16" s="32">
        <v>0</v>
      </c>
      <c r="V16" s="40">
        <f t="shared" si="3"/>
        <v>3.3033033033033031E-3</v>
      </c>
      <c r="W16" s="40">
        <f t="shared" si="4"/>
        <v>4.8048048048048046E-3</v>
      </c>
      <c r="X16" s="40">
        <f t="shared" si="5"/>
        <v>0</v>
      </c>
      <c r="Y16" s="32">
        <f>SUM(S16:U16)</f>
        <v>27</v>
      </c>
      <c r="Z16" s="66"/>
      <c r="AB16" s="33"/>
      <c r="AC16" s="33">
        <v>5</v>
      </c>
      <c r="AD16" s="32">
        <v>325</v>
      </c>
      <c r="AE16" s="32">
        <f>AD16*9</f>
        <v>2925</v>
      </c>
      <c r="AF16" s="32">
        <v>13</v>
      </c>
      <c r="AG16" s="32">
        <v>1</v>
      </c>
      <c r="AH16" s="32">
        <v>3</v>
      </c>
      <c r="AI16" s="40">
        <f t="shared" si="6"/>
        <v>4.4444444444444444E-3</v>
      </c>
      <c r="AJ16" s="40">
        <f t="shared" si="7"/>
        <v>3.4188034188034188E-4</v>
      </c>
      <c r="AK16" s="40">
        <f t="shared" si="8"/>
        <v>1.0256410256410256E-3</v>
      </c>
      <c r="AL16" s="32">
        <f>SUM(AF16:AH16)</f>
        <v>17</v>
      </c>
      <c r="AM16" s="63"/>
      <c r="AO16" s="33"/>
      <c r="AP16" s="33">
        <v>2</v>
      </c>
      <c r="AQ16" s="32">
        <v>283</v>
      </c>
      <c r="AR16" s="39">
        <f t="shared" si="14"/>
        <v>2547</v>
      </c>
      <c r="AS16" s="39">
        <v>0</v>
      </c>
      <c r="AT16" s="39">
        <v>0</v>
      </c>
      <c r="AU16" s="39">
        <v>0</v>
      </c>
      <c r="AV16" s="40">
        <f t="shared" si="10"/>
        <v>0</v>
      </c>
      <c r="AW16" s="40">
        <f t="shared" si="11"/>
        <v>0</v>
      </c>
      <c r="AX16" s="40">
        <f t="shared" si="12"/>
        <v>0</v>
      </c>
      <c r="AY16" s="39">
        <f t="shared" si="15"/>
        <v>0</v>
      </c>
      <c r="AZ16" s="63"/>
    </row>
    <row r="17" spans="2:52" x14ac:dyDescent="0.2">
      <c r="B17" s="41"/>
      <c r="C17" s="42" t="s">
        <v>43</v>
      </c>
      <c r="D17" s="41"/>
      <c r="E17" s="43">
        <f>SUM(E12:E16)</f>
        <v>16083</v>
      </c>
      <c r="F17" s="43">
        <f>SUM(F12:F16)</f>
        <v>13</v>
      </c>
      <c r="G17" s="43">
        <f>SUM(G12:G16)</f>
        <v>6</v>
      </c>
      <c r="H17" s="43">
        <f>SUM(H12:H16)</f>
        <v>20</v>
      </c>
      <c r="I17" s="44">
        <f t="shared" si="0"/>
        <v>8.0830690791518992E-4</v>
      </c>
      <c r="J17" s="44">
        <f t="shared" si="1"/>
        <v>3.7306472673008767E-4</v>
      </c>
      <c r="K17" s="44">
        <f t="shared" si="2"/>
        <v>1.2435490891002923E-3</v>
      </c>
      <c r="L17" s="43">
        <f>SUM(L12:L16)</f>
        <v>39</v>
      </c>
      <c r="M17" s="64"/>
      <c r="N17" s="45"/>
      <c r="O17" s="41"/>
      <c r="P17" s="46" t="s">
        <v>43</v>
      </c>
      <c r="Q17" s="43"/>
      <c r="R17" s="43">
        <f>SUM(R12:R16)</f>
        <v>14400</v>
      </c>
      <c r="S17" s="43">
        <f>SUM(S12:S16)</f>
        <v>35</v>
      </c>
      <c r="T17" s="43">
        <f>SUM(T12:T16)</f>
        <v>30</v>
      </c>
      <c r="U17" s="43">
        <f>SUM(U12:U16)</f>
        <v>2</v>
      </c>
      <c r="V17" s="44">
        <f t="shared" si="3"/>
        <v>2.4305555555555556E-3</v>
      </c>
      <c r="W17" s="44">
        <f t="shared" si="4"/>
        <v>2.0833333333333333E-3</v>
      </c>
      <c r="X17" s="44">
        <f t="shared" si="5"/>
        <v>1.3888888888888889E-4</v>
      </c>
      <c r="Y17" s="43">
        <f>SUM(Y12:Y16)</f>
        <v>67</v>
      </c>
      <c r="Z17" s="67"/>
      <c r="AB17" s="41"/>
      <c r="AC17" s="42" t="s">
        <v>43</v>
      </c>
      <c r="AD17" s="43"/>
      <c r="AE17" s="48">
        <f>SUM(AE12:AE16)</f>
        <v>14625</v>
      </c>
      <c r="AF17" s="48">
        <f>SUM(AF12:AF16)</f>
        <v>13</v>
      </c>
      <c r="AG17" s="48">
        <f>SUM(AG12:AG16)</f>
        <v>22</v>
      </c>
      <c r="AH17" s="48">
        <f>SUM(AH12:AH16)</f>
        <v>13</v>
      </c>
      <c r="AI17" s="44">
        <f t="shared" si="6"/>
        <v>8.8888888888888893E-4</v>
      </c>
      <c r="AJ17" s="44">
        <f t="shared" si="7"/>
        <v>1.5042735042735042E-3</v>
      </c>
      <c r="AK17" s="44">
        <f t="shared" si="8"/>
        <v>8.8888888888888893E-4</v>
      </c>
      <c r="AL17" s="48">
        <f>SUM(AL12:AL16)</f>
        <v>48</v>
      </c>
      <c r="AM17" s="64"/>
      <c r="AO17" s="33"/>
      <c r="AP17" s="33">
        <v>3</v>
      </c>
      <c r="AQ17" s="39">
        <v>271</v>
      </c>
      <c r="AR17" s="39">
        <f t="shared" si="14"/>
        <v>2439</v>
      </c>
      <c r="AS17" s="39">
        <v>0</v>
      </c>
      <c r="AT17" s="39">
        <v>0</v>
      </c>
      <c r="AU17" s="39">
        <v>0</v>
      </c>
      <c r="AV17" s="40">
        <f t="shared" si="10"/>
        <v>0</v>
      </c>
      <c r="AW17" s="40">
        <f t="shared" si="11"/>
        <v>0</v>
      </c>
      <c r="AX17" s="40">
        <f t="shared" si="12"/>
        <v>0</v>
      </c>
      <c r="AY17" s="39">
        <f t="shared" si="15"/>
        <v>0</v>
      </c>
      <c r="AZ17" s="63"/>
    </row>
    <row r="18" spans="2:52" x14ac:dyDescent="0.2">
      <c r="B18" s="38">
        <v>5864</v>
      </c>
      <c r="C18" s="38">
        <v>1</v>
      </c>
      <c r="D18" s="39">
        <v>380</v>
      </c>
      <c r="E18" s="39">
        <f>D18*9</f>
        <v>3420</v>
      </c>
      <c r="F18" s="39">
        <v>0</v>
      </c>
      <c r="G18" s="39">
        <v>3</v>
      </c>
      <c r="H18" s="39">
        <v>1</v>
      </c>
      <c r="I18" s="40">
        <f t="shared" si="0"/>
        <v>0</v>
      </c>
      <c r="J18" s="40">
        <f t="shared" si="1"/>
        <v>8.7719298245614037E-4</v>
      </c>
      <c r="K18" s="40">
        <f t="shared" si="2"/>
        <v>2.9239766081871346E-4</v>
      </c>
      <c r="L18" s="39">
        <f>SUM(F18:H18)</f>
        <v>4</v>
      </c>
      <c r="M18" s="62">
        <f>L23/E23</f>
        <v>2.4843177442394884E-3</v>
      </c>
      <c r="N18" s="39"/>
      <c r="O18" s="38">
        <v>7868</v>
      </c>
      <c r="P18" s="38" t="s">
        <v>45</v>
      </c>
      <c r="Q18" s="39">
        <v>323</v>
      </c>
      <c r="R18" s="39">
        <f>Q18*4</f>
        <v>1292</v>
      </c>
      <c r="S18" s="39">
        <v>2</v>
      </c>
      <c r="T18" s="39">
        <v>0</v>
      </c>
      <c r="U18" s="39">
        <v>0</v>
      </c>
      <c r="V18" s="40">
        <f t="shared" si="3"/>
        <v>1.5479876160990713E-3</v>
      </c>
      <c r="W18" s="40">
        <f t="shared" si="4"/>
        <v>0</v>
      </c>
      <c r="X18" s="40">
        <f t="shared" si="5"/>
        <v>0</v>
      </c>
      <c r="Y18" s="39">
        <f>SUM(S18:U18)</f>
        <v>2</v>
      </c>
      <c r="Z18" s="65">
        <f>Y22/R22</f>
        <v>1.838235294117647E-3</v>
      </c>
      <c r="AB18" s="38">
        <v>5661</v>
      </c>
      <c r="AC18" s="38">
        <v>1</v>
      </c>
      <c r="AD18" s="39">
        <v>383</v>
      </c>
      <c r="AE18" s="39">
        <f>AD18*9</f>
        <v>3447</v>
      </c>
      <c r="AF18" s="39">
        <v>0</v>
      </c>
      <c r="AG18" s="39">
        <v>0</v>
      </c>
      <c r="AH18" s="39">
        <v>22</v>
      </c>
      <c r="AI18" s="40">
        <f t="shared" si="6"/>
        <v>0</v>
      </c>
      <c r="AJ18" s="40">
        <f t="shared" si="7"/>
        <v>0</v>
      </c>
      <c r="AK18" s="40">
        <f t="shared" si="8"/>
        <v>6.3823614737452856E-3</v>
      </c>
      <c r="AL18" s="39">
        <f>SUM(AF18:AH18)</f>
        <v>22</v>
      </c>
      <c r="AM18" s="62">
        <f>AL23/AE23</f>
        <v>7.4280408542246983E-3</v>
      </c>
      <c r="AO18" s="33"/>
      <c r="AP18" s="33">
        <v>4</v>
      </c>
      <c r="AQ18" s="39">
        <v>306</v>
      </c>
      <c r="AR18" s="39">
        <f t="shared" si="14"/>
        <v>2754</v>
      </c>
      <c r="AS18" s="39">
        <v>0</v>
      </c>
      <c r="AT18" s="39">
        <v>12</v>
      </c>
      <c r="AU18" s="39">
        <v>0</v>
      </c>
      <c r="AV18" s="40">
        <f t="shared" si="10"/>
        <v>0</v>
      </c>
      <c r="AW18" s="40">
        <f t="shared" si="11"/>
        <v>4.3572984749455342E-3</v>
      </c>
      <c r="AX18" s="40">
        <f t="shared" si="12"/>
        <v>0</v>
      </c>
      <c r="AY18" s="39">
        <f t="shared" si="15"/>
        <v>12</v>
      </c>
      <c r="AZ18" s="63"/>
    </row>
    <row r="19" spans="2:52" x14ac:dyDescent="0.2">
      <c r="B19" s="38"/>
      <c r="C19" s="38">
        <v>2</v>
      </c>
      <c r="D19" s="39">
        <v>344</v>
      </c>
      <c r="E19" s="39">
        <f>D19*9</f>
        <v>3096</v>
      </c>
      <c r="F19" s="39">
        <v>5</v>
      </c>
      <c r="G19" s="39">
        <v>0</v>
      </c>
      <c r="H19" s="39">
        <v>0</v>
      </c>
      <c r="I19" s="40">
        <f t="shared" si="0"/>
        <v>1.6149870801033591E-3</v>
      </c>
      <c r="J19" s="40">
        <f t="shared" si="1"/>
        <v>0</v>
      </c>
      <c r="K19" s="40">
        <f t="shared" si="2"/>
        <v>0</v>
      </c>
      <c r="L19" s="39">
        <f>SUM(F19:H19)</f>
        <v>5</v>
      </c>
      <c r="M19" s="71"/>
      <c r="N19" s="39"/>
      <c r="O19" s="38"/>
      <c r="P19" s="38" t="s">
        <v>44</v>
      </c>
      <c r="Q19" s="39">
        <v>280</v>
      </c>
      <c r="R19" s="39">
        <f>Q19*4</f>
        <v>1120</v>
      </c>
      <c r="S19" s="39">
        <v>0</v>
      </c>
      <c r="T19" s="39">
        <v>3</v>
      </c>
      <c r="U19" s="39">
        <v>0</v>
      </c>
      <c r="V19" s="40">
        <f t="shared" si="3"/>
        <v>0</v>
      </c>
      <c r="W19" s="40">
        <f t="shared" si="4"/>
        <v>2.6785714285714286E-3</v>
      </c>
      <c r="X19" s="40">
        <f t="shared" si="5"/>
        <v>0</v>
      </c>
      <c r="Y19" s="39">
        <f>SUM(S19:U19)</f>
        <v>3</v>
      </c>
      <c r="Z19" s="66"/>
      <c r="AB19" s="38"/>
      <c r="AC19" s="38">
        <v>2</v>
      </c>
      <c r="AD19" s="39">
        <v>394</v>
      </c>
      <c r="AE19" s="39">
        <f>AD19*9</f>
        <v>3546</v>
      </c>
      <c r="AF19" s="39">
        <v>19</v>
      </c>
      <c r="AG19" s="39">
        <v>13</v>
      </c>
      <c r="AH19" s="39">
        <v>0</v>
      </c>
      <c r="AI19" s="40">
        <f t="shared" si="6"/>
        <v>5.3581500282007897E-3</v>
      </c>
      <c r="AJ19" s="40">
        <f t="shared" si="7"/>
        <v>3.6661026508742244E-3</v>
      </c>
      <c r="AK19" s="40">
        <f t="shared" si="8"/>
        <v>0</v>
      </c>
      <c r="AL19" s="39">
        <f>SUM(AF19:AH19)</f>
        <v>32</v>
      </c>
      <c r="AM19" s="63"/>
      <c r="AO19" s="33"/>
      <c r="AP19" s="33">
        <v>5</v>
      </c>
      <c r="AQ19" s="39">
        <v>320</v>
      </c>
      <c r="AR19" s="39">
        <f t="shared" si="14"/>
        <v>2880</v>
      </c>
      <c r="AS19" s="39">
        <v>0</v>
      </c>
      <c r="AT19" s="39">
        <v>0</v>
      </c>
      <c r="AU19" s="39">
        <v>0</v>
      </c>
      <c r="AV19" s="40">
        <f t="shared" si="10"/>
        <v>0</v>
      </c>
      <c r="AW19" s="40">
        <f t="shared" si="11"/>
        <v>0</v>
      </c>
      <c r="AX19" s="40">
        <f t="shared" si="12"/>
        <v>0</v>
      </c>
      <c r="AY19" s="39">
        <f t="shared" si="15"/>
        <v>0</v>
      </c>
      <c r="AZ19" s="63"/>
    </row>
    <row r="20" spans="2:52" x14ac:dyDescent="0.2">
      <c r="B20" s="38"/>
      <c r="C20" s="38">
        <v>3</v>
      </c>
      <c r="D20" s="39">
        <v>290</v>
      </c>
      <c r="E20" s="39">
        <f>D20*9</f>
        <v>2610</v>
      </c>
      <c r="F20" s="39">
        <v>0</v>
      </c>
      <c r="G20" s="39">
        <v>3</v>
      </c>
      <c r="H20" s="39">
        <v>4</v>
      </c>
      <c r="I20" s="40">
        <f t="shared" si="0"/>
        <v>0</v>
      </c>
      <c r="J20" s="40">
        <f t="shared" si="1"/>
        <v>1.1494252873563218E-3</v>
      </c>
      <c r="K20" s="40">
        <f t="shared" si="2"/>
        <v>1.5325670498084292E-3</v>
      </c>
      <c r="L20" s="39">
        <f>SUM(F20:H20)</f>
        <v>7</v>
      </c>
      <c r="M20" s="71"/>
      <c r="N20" s="39"/>
      <c r="O20" s="38"/>
      <c r="P20" s="38" t="s">
        <v>60</v>
      </c>
      <c r="Q20" s="39">
        <v>390</v>
      </c>
      <c r="R20" s="39">
        <f>Q20*4</f>
        <v>1560</v>
      </c>
      <c r="S20" s="39">
        <v>0</v>
      </c>
      <c r="T20" s="39">
        <v>0</v>
      </c>
      <c r="U20" s="39">
        <v>2</v>
      </c>
      <c r="V20" s="40">
        <f t="shared" si="3"/>
        <v>0</v>
      </c>
      <c r="W20" s="40">
        <f t="shared" si="4"/>
        <v>0</v>
      </c>
      <c r="X20" s="40">
        <f t="shared" si="5"/>
        <v>1.2820512820512821E-3</v>
      </c>
      <c r="Y20" s="39">
        <f>SUM(S20:U20)</f>
        <v>2</v>
      </c>
      <c r="Z20" s="66"/>
      <c r="AB20" s="38"/>
      <c r="AC20" s="38">
        <v>3</v>
      </c>
      <c r="AD20" s="39">
        <v>300</v>
      </c>
      <c r="AE20" s="39">
        <f>AD20*9</f>
        <v>2700</v>
      </c>
      <c r="AF20" s="39">
        <v>18</v>
      </c>
      <c r="AG20" s="39">
        <v>0</v>
      </c>
      <c r="AH20" s="39">
        <v>0</v>
      </c>
      <c r="AI20" s="40">
        <f t="shared" si="6"/>
        <v>6.6666666666666671E-3</v>
      </c>
      <c r="AJ20" s="40">
        <f t="shared" si="7"/>
        <v>0</v>
      </c>
      <c r="AK20" s="40">
        <f t="shared" si="8"/>
        <v>0</v>
      </c>
      <c r="AL20" s="39">
        <f>SUM(AF20:AH20)</f>
        <v>18</v>
      </c>
      <c r="AM20" s="63"/>
      <c r="AO20" s="33"/>
      <c r="AP20" s="33">
        <v>6</v>
      </c>
      <c r="AQ20" s="39">
        <v>356</v>
      </c>
      <c r="AR20" s="39">
        <f t="shared" si="14"/>
        <v>3204</v>
      </c>
      <c r="AS20" s="39">
        <v>0</v>
      </c>
      <c r="AT20" s="39">
        <v>0</v>
      </c>
      <c r="AU20" s="39">
        <v>0</v>
      </c>
      <c r="AV20" s="40">
        <f t="shared" si="10"/>
        <v>0</v>
      </c>
      <c r="AW20" s="40">
        <f t="shared" si="11"/>
        <v>0</v>
      </c>
      <c r="AX20" s="40">
        <f t="shared" si="12"/>
        <v>0</v>
      </c>
      <c r="AY20" s="39">
        <f t="shared" si="15"/>
        <v>0</v>
      </c>
      <c r="AZ20" s="63"/>
    </row>
    <row r="21" spans="2:52" x14ac:dyDescent="0.2">
      <c r="B21" s="38"/>
      <c r="C21" s="38">
        <v>4</v>
      </c>
      <c r="D21" s="39">
        <v>341</v>
      </c>
      <c r="E21" s="39">
        <f>D21*9</f>
        <v>3069</v>
      </c>
      <c r="F21" s="39">
        <v>3</v>
      </c>
      <c r="G21" s="39">
        <v>4</v>
      </c>
      <c r="H21" s="39">
        <v>13</v>
      </c>
      <c r="I21" s="40">
        <f t="shared" si="0"/>
        <v>9.7751710654936461E-4</v>
      </c>
      <c r="J21" s="40">
        <f t="shared" si="1"/>
        <v>1.3033561420658195E-3</v>
      </c>
      <c r="K21" s="40">
        <f t="shared" si="2"/>
        <v>4.2359074617139133E-3</v>
      </c>
      <c r="L21" s="39">
        <f>SUM(F21:H21)</f>
        <v>20</v>
      </c>
      <c r="M21" s="71"/>
      <c r="N21" s="39"/>
      <c r="O21" s="38"/>
      <c r="P21" s="38" t="s">
        <v>59</v>
      </c>
      <c r="Q21" s="39">
        <v>367</v>
      </c>
      <c r="R21" s="39">
        <f>Q21*4</f>
        <v>1468</v>
      </c>
      <c r="S21" s="39">
        <v>3</v>
      </c>
      <c r="T21" s="39">
        <v>0</v>
      </c>
      <c r="U21" s="39">
        <v>0</v>
      </c>
      <c r="V21" s="40">
        <f t="shared" si="3"/>
        <v>2.0435967302452314E-3</v>
      </c>
      <c r="W21" s="40">
        <f t="shared" si="4"/>
        <v>0</v>
      </c>
      <c r="X21" s="40">
        <f t="shared" si="5"/>
        <v>0</v>
      </c>
      <c r="Y21" s="39">
        <f>SUM(S21:U21)</f>
        <v>3</v>
      </c>
      <c r="Z21" s="66"/>
      <c r="AB21" s="38"/>
      <c r="AC21" s="38">
        <v>4</v>
      </c>
      <c r="AD21" s="39">
        <v>359</v>
      </c>
      <c r="AE21" s="39">
        <f>AD21*9</f>
        <v>3231</v>
      </c>
      <c r="AF21" s="39">
        <v>3</v>
      </c>
      <c r="AG21" s="39">
        <v>4</v>
      </c>
      <c r="AH21" s="39">
        <v>20</v>
      </c>
      <c r="AI21" s="40">
        <f t="shared" si="6"/>
        <v>9.2850510677808728E-4</v>
      </c>
      <c r="AJ21" s="40">
        <f t="shared" si="7"/>
        <v>1.2380068090374497E-3</v>
      </c>
      <c r="AK21" s="40">
        <f t="shared" si="8"/>
        <v>6.1900340451872485E-3</v>
      </c>
      <c r="AL21" s="39">
        <f>SUM(AF21:AH21)</f>
        <v>27</v>
      </c>
      <c r="AM21" s="63"/>
      <c r="AO21" s="33"/>
      <c r="AP21" s="33">
        <v>7</v>
      </c>
      <c r="AQ21" s="39">
        <v>330</v>
      </c>
      <c r="AR21" s="39">
        <f t="shared" si="14"/>
        <v>2970</v>
      </c>
      <c r="AS21" s="39">
        <v>0</v>
      </c>
      <c r="AT21" s="39">
        <v>0</v>
      </c>
      <c r="AU21" s="39">
        <v>0</v>
      </c>
      <c r="AV21" s="40">
        <f t="shared" si="10"/>
        <v>0</v>
      </c>
      <c r="AW21" s="40">
        <f t="shared" si="11"/>
        <v>0</v>
      </c>
      <c r="AX21" s="40">
        <f t="shared" si="12"/>
        <v>0</v>
      </c>
      <c r="AY21" s="39">
        <f t="shared" si="15"/>
        <v>0</v>
      </c>
      <c r="AZ21" s="63"/>
    </row>
    <row r="22" spans="2:52" x14ac:dyDescent="0.2">
      <c r="B22" s="38"/>
      <c r="C22" s="38">
        <v>5</v>
      </c>
      <c r="D22" s="39">
        <v>434</v>
      </c>
      <c r="E22" s="39">
        <f>D22*9</f>
        <v>3906</v>
      </c>
      <c r="F22" s="39">
        <v>4</v>
      </c>
      <c r="G22" s="39">
        <v>0</v>
      </c>
      <c r="H22" s="39">
        <v>0</v>
      </c>
      <c r="I22" s="40">
        <f t="shared" si="0"/>
        <v>1.0240655401945725E-3</v>
      </c>
      <c r="J22" s="40">
        <f t="shared" si="1"/>
        <v>0</v>
      </c>
      <c r="K22" s="40">
        <f t="shared" si="2"/>
        <v>0</v>
      </c>
      <c r="L22" s="39">
        <f>SUM(F22:H22)</f>
        <v>4</v>
      </c>
      <c r="M22" s="71"/>
      <c r="N22" s="39"/>
      <c r="O22" s="41"/>
      <c r="P22" s="46" t="s">
        <v>43</v>
      </c>
      <c r="Q22" s="43"/>
      <c r="R22" s="47">
        <f>SUM(R18:R21)</f>
        <v>5440</v>
      </c>
      <c r="S22" s="47">
        <f>SUM(S18:S21)</f>
        <v>5</v>
      </c>
      <c r="T22" s="47">
        <f>SUM(T18:T21)</f>
        <v>3</v>
      </c>
      <c r="U22" s="47">
        <f>SUM(U18:U21)</f>
        <v>2</v>
      </c>
      <c r="V22" s="44">
        <f t="shared" si="3"/>
        <v>9.1911764705882352E-4</v>
      </c>
      <c r="W22" s="44">
        <f t="shared" si="4"/>
        <v>5.5147058823529411E-4</v>
      </c>
      <c r="X22" s="44">
        <f t="shared" si="5"/>
        <v>3.6764705882352941E-4</v>
      </c>
      <c r="Y22" s="47">
        <f>SUM(Y18:Y21)</f>
        <v>10</v>
      </c>
      <c r="Z22" s="67"/>
      <c r="AB22" s="38"/>
      <c r="AC22" s="38">
        <v>5</v>
      </c>
      <c r="AD22" s="39">
        <v>359</v>
      </c>
      <c r="AE22" s="39">
        <f>AD22*9</f>
        <v>3231</v>
      </c>
      <c r="AF22" s="39">
        <v>21</v>
      </c>
      <c r="AG22" s="39">
        <v>0</v>
      </c>
      <c r="AH22" s="39">
        <v>0</v>
      </c>
      <c r="AI22" s="40">
        <f t="shared" si="6"/>
        <v>6.4995357474466105E-3</v>
      </c>
      <c r="AJ22" s="40">
        <f t="shared" si="7"/>
        <v>0</v>
      </c>
      <c r="AK22" s="40">
        <f t="shared" si="8"/>
        <v>0</v>
      </c>
      <c r="AL22" s="39">
        <f>SUM(AF22:AH22)</f>
        <v>21</v>
      </c>
      <c r="AM22" s="63"/>
      <c r="AO22" s="33"/>
      <c r="AP22" s="33">
        <v>8</v>
      </c>
      <c r="AQ22" s="32">
        <v>292</v>
      </c>
      <c r="AR22" s="39">
        <f t="shared" si="14"/>
        <v>2628</v>
      </c>
      <c r="AS22" s="39">
        <v>0</v>
      </c>
      <c r="AT22" s="32">
        <v>7</v>
      </c>
      <c r="AU22" s="39">
        <v>0</v>
      </c>
      <c r="AV22" s="40">
        <f t="shared" si="10"/>
        <v>0</v>
      </c>
      <c r="AW22" s="40">
        <f t="shared" si="11"/>
        <v>2.6636225266362251E-3</v>
      </c>
      <c r="AX22" s="40">
        <f t="shared" si="12"/>
        <v>0</v>
      </c>
      <c r="AY22" s="39">
        <f t="shared" si="15"/>
        <v>7</v>
      </c>
      <c r="AZ22" s="63"/>
    </row>
    <row r="23" spans="2:52" x14ac:dyDescent="0.2">
      <c r="B23" s="49"/>
      <c r="C23" s="42" t="s">
        <v>43</v>
      </c>
      <c r="D23" s="41"/>
      <c r="E23" s="43">
        <f>SUM(E18:E22)</f>
        <v>16101</v>
      </c>
      <c r="F23" s="43">
        <f>SUM(F18:F22)</f>
        <v>12</v>
      </c>
      <c r="G23" s="43">
        <f>SUM(G18:G22)</f>
        <v>10</v>
      </c>
      <c r="H23" s="43">
        <f>SUM(H18:H22)</f>
        <v>18</v>
      </c>
      <c r="I23" s="44">
        <f t="shared" si="0"/>
        <v>7.4529532327184645E-4</v>
      </c>
      <c r="J23" s="44">
        <f t="shared" si="1"/>
        <v>6.210794360598721E-4</v>
      </c>
      <c r="K23" s="44">
        <f t="shared" si="2"/>
        <v>1.1179429849077697E-3</v>
      </c>
      <c r="L23" s="43">
        <f>SUM(L18:L22)</f>
        <v>40</v>
      </c>
      <c r="M23" s="64"/>
      <c r="N23" s="45"/>
      <c r="O23" s="38">
        <v>7868</v>
      </c>
      <c r="P23" s="38" t="s">
        <v>47</v>
      </c>
      <c r="Q23" s="32">
        <v>317</v>
      </c>
      <c r="R23" s="32">
        <f>Q23*4</f>
        <v>1268</v>
      </c>
      <c r="S23" s="32">
        <v>0</v>
      </c>
      <c r="T23" s="32">
        <v>0</v>
      </c>
      <c r="U23" s="32">
        <v>0</v>
      </c>
      <c r="V23" s="40">
        <f t="shared" si="3"/>
        <v>0</v>
      </c>
      <c r="W23" s="40">
        <f t="shared" si="4"/>
        <v>0</v>
      </c>
      <c r="X23" s="40">
        <f t="shared" si="5"/>
        <v>0</v>
      </c>
      <c r="Y23" s="32">
        <f>SUM(S23:U23)</f>
        <v>0</v>
      </c>
      <c r="Z23" s="65">
        <f>Y27/R27</f>
        <v>1.9142419601837673E-3</v>
      </c>
      <c r="AB23" s="41"/>
      <c r="AC23" s="42" t="s">
        <v>43</v>
      </c>
      <c r="AD23" s="43"/>
      <c r="AE23" s="47">
        <f>SUM(AE18:AE22)</f>
        <v>16155</v>
      </c>
      <c r="AF23" s="47">
        <f>SUM(AF18:AF22)</f>
        <v>61</v>
      </c>
      <c r="AG23" s="47">
        <f>SUM(AG18:AG22)</f>
        <v>17</v>
      </c>
      <c r="AH23" s="47">
        <f>SUM(AH18:AH22)</f>
        <v>42</v>
      </c>
      <c r="AI23" s="44">
        <f t="shared" si="6"/>
        <v>3.7759207675642217E-3</v>
      </c>
      <c r="AJ23" s="44">
        <f t="shared" si="7"/>
        <v>1.0523057876818322E-3</v>
      </c>
      <c r="AK23" s="44">
        <f t="shared" si="8"/>
        <v>2.5998142989786446E-3</v>
      </c>
      <c r="AL23" s="47">
        <f>SUM(AL18:AL22)</f>
        <v>120</v>
      </c>
      <c r="AM23" s="64"/>
      <c r="AO23" s="41"/>
      <c r="AP23" s="46" t="s">
        <v>43</v>
      </c>
      <c r="AQ23" s="43"/>
      <c r="AR23" s="47">
        <f>SUM(AR15:AR22)</f>
        <v>22275</v>
      </c>
      <c r="AS23" s="47">
        <f>SUM(AS15:AS22)</f>
        <v>0</v>
      </c>
      <c r="AT23" s="47">
        <f>SUM(AT15:AT22)</f>
        <v>22</v>
      </c>
      <c r="AU23" s="47">
        <f>SUM(AU15:AU22)</f>
        <v>0</v>
      </c>
      <c r="AV23" s="44">
        <f t="shared" si="10"/>
        <v>0</v>
      </c>
      <c r="AW23" s="44">
        <f t="shared" si="11"/>
        <v>9.8765432098765434E-4</v>
      </c>
      <c r="AX23" s="44">
        <f t="shared" si="12"/>
        <v>0</v>
      </c>
      <c r="AY23" s="47">
        <f>SUM(AY15:AY22)</f>
        <v>22</v>
      </c>
      <c r="AZ23" s="64"/>
    </row>
    <row r="24" spans="2:52" x14ac:dyDescent="0.2">
      <c r="B24" s="50"/>
      <c r="C24" s="50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33"/>
      <c r="P24" s="33" t="s">
        <v>63</v>
      </c>
      <c r="Q24" s="32">
        <v>383</v>
      </c>
      <c r="R24" s="32">
        <f>Q24*4</f>
        <v>1532</v>
      </c>
      <c r="S24" s="32">
        <v>0</v>
      </c>
      <c r="T24" s="32">
        <v>4</v>
      </c>
      <c r="U24" s="32">
        <v>3</v>
      </c>
      <c r="V24" s="40">
        <f t="shared" si="3"/>
        <v>0</v>
      </c>
      <c r="W24" s="40">
        <f t="shared" si="4"/>
        <v>2.6109660574412533E-3</v>
      </c>
      <c r="X24" s="40">
        <f t="shared" si="5"/>
        <v>1.9582245430809398E-3</v>
      </c>
      <c r="Y24" s="32">
        <f>SUM(S24:U24)</f>
        <v>7</v>
      </c>
      <c r="Z24" s="66"/>
      <c r="AB24" s="33">
        <v>5660</v>
      </c>
      <c r="AC24" s="33">
        <v>1</v>
      </c>
      <c r="AD24" s="32">
        <v>377</v>
      </c>
      <c r="AE24" s="32">
        <f>AD24*9</f>
        <v>3393</v>
      </c>
      <c r="AF24" s="32">
        <v>0</v>
      </c>
      <c r="AG24" s="32">
        <v>0</v>
      </c>
      <c r="AH24" s="32">
        <v>5</v>
      </c>
      <c r="AI24" s="40">
        <f t="shared" si="6"/>
        <v>0</v>
      </c>
      <c r="AJ24" s="40">
        <f t="shared" si="7"/>
        <v>0</v>
      </c>
      <c r="AK24" s="40">
        <f t="shared" si="8"/>
        <v>1.4736221632773356E-3</v>
      </c>
      <c r="AL24" s="32">
        <f>SUM(AF24:AH24)</f>
        <v>5</v>
      </c>
      <c r="AM24" s="65">
        <f>AL29/AE29</f>
        <v>1.5382248884786955E-3</v>
      </c>
      <c r="AO24" s="38">
        <v>7792</v>
      </c>
      <c r="AP24" s="38">
        <v>1</v>
      </c>
      <c r="AQ24" s="39">
        <v>277</v>
      </c>
      <c r="AR24" s="39">
        <f t="shared" ref="AR24:AR31" si="16">AQ24*9</f>
        <v>2493</v>
      </c>
      <c r="AS24" s="39">
        <v>0</v>
      </c>
      <c r="AT24" s="39">
        <v>0</v>
      </c>
      <c r="AU24" s="39">
        <v>0</v>
      </c>
      <c r="AV24" s="40">
        <f t="shared" si="10"/>
        <v>0</v>
      </c>
      <c r="AW24" s="40">
        <f t="shared" si="11"/>
        <v>0</v>
      </c>
      <c r="AX24" s="40">
        <f t="shared" si="12"/>
        <v>0</v>
      </c>
      <c r="AY24" s="39">
        <f t="shared" ref="AY24:AY31" si="17">SUM(AS24:AU24)</f>
        <v>0</v>
      </c>
      <c r="AZ24" s="62">
        <f>AY32/AR32</f>
        <v>1.1172049563274427E-3</v>
      </c>
    </row>
    <row r="25" spans="2:52" x14ac:dyDescent="0.2">
      <c r="C25" s="50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33"/>
      <c r="P25" s="33" t="s">
        <v>62</v>
      </c>
      <c r="Q25" s="32">
        <v>278</v>
      </c>
      <c r="R25" s="32">
        <f>Q25*4</f>
        <v>1112</v>
      </c>
      <c r="S25" s="32">
        <v>0</v>
      </c>
      <c r="T25" s="32">
        <v>0</v>
      </c>
      <c r="U25" s="32">
        <v>3</v>
      </c>
      <c r="V25" s="40">
        <f t="shared" si="3"/>
        <v>0</v>
      </c>
      <c r="W25" s="40">
        <f t="shared" si="4"/>
        <v>0</v>
      </c>
      <c r="X25" s="40">
        <f t="shared" si="5"/>
        <v>2.6978417266187052E-3</v>
      </c>
      <c r="Y25" s="32">
        <f>SUM(S25:U25)</f>
        <v>3</v>
      </c>
      <c r="Z25" s="66"/>
      <c r="AB25" s="33"/>
      <c r="AC25" s="33">
        <v>2</v>
      </c>
      <c r="AD25" s="32">
        <v>450</v>
      </c>
      <c r="AE25" s="32">
        <f>AD25*9</f>
        <v>4050</v>
      </c>
      <c r="AF25" s="32">
        <v>5</v>
      </c>
      <c r="AG25" s="32">
        <v>0</v>
      </c>
      <c r="AH25" s="32">
        <v>2</v>
      </c>
      <c r="AI25" s="40">
        <f t="shared" si="6"/>
        <v>1.2345679012345679E-3</v>
      </c>
      <c r="AJ25" s="40">
        <f t="shared" si="7"/>
        <v>0</v>
      </c>
      <c r="AK25" s="40">
        <f t="shared" si="8"/>
        <v>4.9382716049382717E-4</v>
      </c>
      <c r="AL25" s="32">
        <f>SUM(AF25:AH25)</f>
        <v>7</v>
      </c>
      <c r="AM25" s="63"/>
      <c r="AO25" s="38"/>
      <c r="AP25" s="38">
        <v>2</v>
      </c>
      <c r="AQ25" s="39">
        <v>242</v>
      </c>
      <c r="AR25" s="39">
        <f t="shared" si="16"/>
        <v>2178</v>
      </c>
      <c r="AS25" s="39">
        <v>0</v>
      </c>
      <c r="AT25" s="39">
        <v>5</v>
      </c>
      <c r="AU25" s="39">
        <v>0</v>
      </c>
      <c r="AV25" s="40">
        <f t="shared" si="10"/>
        <v>0</v>
      </c>
      <c r="AW25" s="40">
        <f t="shared" si="11"/>
        <v>2.295684113865932E-3</v>
      </c>
      <c r="AX25" s="40">
        <f t="shared" si="12"/>
        <v>0</v>
      </c>
      <c r="AY25" s="39">
        <f t="shared" si="17"/>
        <v>5</v>
      </c>
      <c r="AZ25" s="63"/>
    </row>
    <row r="26" spans="2:52" x14ac:dyDescent="0.2">
      <c r="B26" s="50"/>
      <c r="C26" s="50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33"/>
      <c r="P26" s="33" t="s">
        <v>61</v>
      </c>
      <c r="Q26" s="32">
        <v>328</v>
      </c>
      <c r="R26" s="32">
        <f>Q26*4</f>
        <v>1312</v>
      </c>
      <c r="S26" s="32">
        <v>0</v>
      </c>
      <c r="T26" s="32">
        <v>0</v>
      </c>
      <c r="U26" s="32">
        <v>0</v>
      </c>
      <c r="V26" s="40">
        <f t="shared" si="3"/>
        <v>0</v>
      </c>
      <c r="W26" s="40">
        <f t="shared" si="4"/>
        <v>0</v>
      </c>
      <c r="X26" s="40">
        <f t="shared" si="5"/>
        <v>0</v>
      </c>
      <c r="Y26" s="32">
        <f>SUM(S26:U26)</f>
        <v>0</v>
      </c>
      <c r="Z26" s="66"/>
      <c r="AB26" s="33"/>
      <c r="AC26" s="33">
        <v>3</v>
      </c>
      <c r="AD26" s="32">
        <v>474</v>
      </c>
      <c r="AE26" s="32">
        <f>AD26*9</f>
        <v>4266</v>
      </c>
      <c r="AF26" s="32">
        <v>0</v>
      </c>
      <c r="AG26" s="32">
        <v>0</v>
      </c>
      <c r="AH26" s="32">
        <v>0</v>
      </c>
      <c r="AI26" s="40">
        <f t="shared" si="6"/>
        <v>0</v>
      </c>
      <c r="AJ26" s="40">
        <f t="shared" si="7"/>
        <v>0</v>
      </c>
      <c r="AK26" s="40">
        <f t="shared" si="8"/>
        <v>0</v>
      </c>
      <c r="AL26" s="32">
        <f>SUM(AF26:AH26)</f>
        <v>0</v>
      </c>
      <c r="AM26" s="63"/>
      <c r="AO26" s="38"/>
      <c r="AP26" s="38">
        <v>3</v>
      </c>
      <c r="AQ26" s="39">
        <v>261</v>
      </c>
      <c r="AR26" s="39">
        <f t="shared" si="16"/>
        <v>2349</v>
      </c>
      <c r="AS26" s="39">
        <v>0</v>
      </c>
      <c r="AT26" s="39">
        <v>0</v>
      </c>
      <c r="AU26" s="39">
        <v>0</v>
      </c>
      <c r="AV26" s="40">
        <f t="shared" si="10"/>
        <v>0</v>
      </c>
      <c r="AW26" s="40">
        <f t="shared" si="11"/>
        <v>0</v>
      </c>
      <c r="AX26" s="40">
        <f t="shared" si="12"/>
        <v>0</v>
      </c>
      <c r="AY26" s="39">
        <f t="shared" si="17"/>
        <v>0</v>
      </c>
      <c r="AZ26" s="63"/>
    </row>
    <row r="27" spans="2:52" x14ac:dyDescent="0.2">
      <c r="B27" s="51"/>
      <c r="C27" s="50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1"/>
      <c r="P27" s="24" t="s">
        <v>43</v>
      </c>
      <c r="Q27" s="43"/>
      <c r="R27" s="43">
        <f>SUM(R23:R26)</f>
        <v>5224</v>
      </c>
      <c r="S27" s="43">
        <f>SUM(S23:S26)</f>
        <v>0</v>
      </c>
      <c r="T27" s="43">
        <f>SUM(T23:T26)</f>
        <v>4</v>
      </c>
      <c r="U27" s="43">
        <f>SUM(U23:U26)</f>
        <v>6</v>
      </c>
      <c r="V27" s="44">
        <f t="shared" si="3"/>
        <v>0</v>
      </c>
      <c r="W27" s="44">
        <f t="shared" si="4"/>
        <v>7.6569678407350692E-4</v>
      </c>
      <c r="X27" s="44">
        <f t="shared" si="5"/>
        <v>1.1485451761102604E-3</v>
      </c>
      <c r="Y27" s="43">
        <f>SUM(Y23:Y26)</f>
        <v>10</v>
      </c>
      <c r="Z27" s="67"/>
      <c r="AB27" s="33"/>
      <c r="AC27" s="33">
        <v>4</v>
      </c>
      <c r="AD27" s="32">
        <v>433</v>
      </c>
      <c r="AE27" s="32">
        <f>AD27*9</f>
        <v>3897</v>
      </c>
      <c r="AF27" s="32">
        <v>0</v>
      </c>
      <c r="AG27" s="32">
        <v>18</v>
      </c>
      <c r="AH27" s="32">
        <v>0</v>
      </c>
      <c r="AI27" s="40">
        <f t="shared" si="6"/>
        <v>0</v>
      </c>
      <c r="AJ27" s="40">
        <f t="shared" si="7"/>
        <v>4.6189376443418013E-3</v>
      </c>
      <c r="AK27" s="40">
        <f t="shared" si="8"/>
        <v>0</v>
      </c>
      <c r="AL27" s="32">
        <f>SUM(AF27:AH27)</f>
        <v>18</v>
      </c>
      <c r="AM27" s="63"/>
      <c r="AO27" s="38"/>
      <c r="AP27" s="38">
        <v>4</v>
      </c>
      <c r="AQ27" s="39">
        <v>263</v>
      </c>
      <c r="AR27" s="39">
        <f t="shared" si="16"/>
        <v>2367</v>
      </c>
      <c r="AS27" s="39">
        <v>0</v>
      </c>
      <c r="AT27" s="39">
        <v>9</v>
      </c>
      <c r="AU27" s="39">
        <v>0</v>
      </c>
      <c r="AV27" s="40">
        <f t="shared" si="10"/>
        <v>0</v>
      </c>
      <c r="AW27" s="40">
        <f t="shared" si="11"/>
        <v>3.8022813688212928E-3</v>
      </c>
      <c r="AX27" s="40">
        <f t="shared" si="12"/>
        <v>0</v>
      </c>
      <c r="AY27" s="39">
        <f t="shared" si="17"/>
        <v>9</v>
      </c>
      <c r="AZ27" s="63"/>
    </row>
    <row r="28" spans="2:52" x14ac:dyDescent="0.2">
      <c r="B28" s="50"/>
      <c r="C28" s="50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33">
        <v>7874</v>
      </c>
      <c r="P28" s="38" t="s">
        <v>45</v>
      </c>
      <c r="Q28" s="32">
        <v>329</v>
      </c>
      <c r="R28" s="39">
        <f>Q28*4</f>
        <v>1316</v>
      </c>
      <c r="S28" s="32">
        <v>0</v>
      </c>
      <c r="T28" s="32">
        <v>4</v>
      </c>
      <c r="U28" s="32">
        <v>4</v>
      </c>
      <c r="V28" s="40">
        <f t="shared" si="3"/>
        <v>0</v>
      </c>
      <c r="W28" s="40">
        <f t="shared" si="4"/>
        <v>3.0395136778115501E-3</v>
      </c>
      <c r="X28" s="40">
        <f t="shared" si="5"/>
        <v>3.0395136778115501E-3</v>
      </c>
      <c r="Y28" s="39">
        <f>SUM(S28:U28)</f>
        <v>8</v>
      </c>
      <c r="Z28" s="68">
        <f>Y33/R33</f>
        <v>7.175472928897586E-3</v>
      </c>
      <c r="AB28" s="33"/>
      <c r="AC28" s="33">
        <v>5</v>
      </c>
      <c r="AD28" s="32">
        <v>433</v>
      </c>
      <c r="AE28" s="32">
        <f>AD28*9</f>
        <v>3897</v>
      </c>
      <c r="AF28" s="32">
        <v>0</v>
      </c>
      <c r="AG28" s="32">
        <v>0</v>
      </c>
      <c r="AH28" s="32">
        <v>0</v>
      </c>
      <c r="AI28" s="40">
        <f t="shared" si="6"/>
        <v>0</v>
      </c>
      <c r="AJ28" s="40">
        <f t="shared" si="7"/>
        <v>0</v>
      </c>
      <c r="AK28" s="40">
        <f t="shared" si="8"/>
        <v>0</v>
      </c>
      <c r="AL28" s="32">
        <f>SUM(AF28:AH28)</f>
        <v>0</v>
      </c>
      <c r="AM28" s="63"/>
      <c r="AO28" s="38"/>
      <c r="AP28" s="38">
        <v>5</v>
      </c>
      <c r="AQ28" s="39">
        <v>251</v>
      </c>
      <c r="AR28" s="39">
        <f t="shared" si="16"/>
        <v>2259</v>
      </c>
      <c r="AS28" s="39">
        <v>0</v>
      </c>
      <c r="AT28" s="39">
        <v>0</v>
      </c>
      <c r="AU28" s="39">
        <v>0</v>
      </c>
      <c r="AV28" s="40">
        <f t="shared" si="10"/>
        <v>0</v>
      </c>
      <c r="AW28" s="40">
        <f t="shared" si="11"/>
        <v>0</v>
      </c>
      <c r="AX28" s="40">
        <f t="shared" si="12"/>
        <v>0</v>
      </c>
      <c r="AY28" s="39">
        <f t="shared" si="17"/>
        <v>0</v>
      </c>
      <c r="AZ28" s="63"/>
    </row>
    <row r="29" spans="2:52" x14ac:dyDescent="0.2">
      <c r="B29" s="50"/>
      <c r="C29" s="50"/>
      <c r="D29" s="45"/>
      <c r="E29" s="45"/>
      <c r="O29" s="33"/>
      <c r="P29" s="38" t="s">
        <v>44</v>
      </c>
      <c r="Q29" s="32">
        <v>264</v>
      </c>
      <c r="R29" s="39">
        <f>Q29*4</f>
        <v>1056</v>
      </c>
      <c r="S29" s="32">
        <v>0</v>
      </c>
      <c r="T29" s="32">
        <v>0</v>
      </c>
      <c r="U29" s="32">
        <v>0</v>
      </c>
      <c r="V29" s="40">
        <f t="shared" si="3"/>
        <v>0</v>
      </c>
      <c r="W29" s="40">
        <f t="shared" si="4"/>
        <v>0</v>
      </c>
      <c r="X29" s="40">
        <f t="shared" si="5"/>
        <v>0</v>
      </c>
      <c r="Y29" s="39">
        <f>SUM(S29:U29)</f>
        <v>0</v>
      </c>
      <c r="Z29" s="69"/>
      <c r="AB29" s="25"/>
      <c r="AC29" s="42" t="s">
        <v>43</v>
      </c>
      <c r="AD29" s="48"/>
      <c r="AE29" s="48">
        <f>SUM(AE24:AE28)</f>
        <v>19503</v>
      </c>
      <c r="AF29" s="48">
        <f>SUM(AF24:AF28)</f>
        <v>5</v>
      </c>
      <c r="AG29" s="48">
        <f>SUM(AG24:AG28)</f>
        <v>18</v>
      </c>
      <c r="AH29" s="48">
        <f>SUM(AH24:AH28)</f>
        <v>7</v>
      </c>
      <c r="AI29" s="44">
        <f t="shared" si="6"/>
        <v>2.5637081474644925E-4</v>
      </c>
      <c r="AJ29" s="44">
        <f t="shared" si="7"/>
        <v>9.2293493308721734E-4</v>
      </c>
      <c r="AK29" s="44">
        <f t="shared" si="8"/>
        <v>3.5891914064502896E-4</v>
      </c>
      <c r="AL29" s="48">
        <f>SUM(AL24:AL28)</f>
        <v>30</v>
      </c>
      <c r="AM29" s="64"/>
      <c r="AO29" s="38"/>
      <c r="AP29" s="38">
        <v>6</v>
      </c>
      <c r="AQ29" s="39">
        <v>280</v>
      </c>
      <c r="AR29" s="39">
        <f t="shared" si="16"/>
        <v>2520</v>
      </c>
      <c r="AS29" s="39">
        <v>0</v>
      </c>
      <c r="AT29" s="39">
        <v>8</v>
      </c>
      <c r="AU29" s="39">
        <v>0</v>
      </c>
      <c r="AV29" s="40">
        <f t="shared" si="10"/>
        <v>0</v>
      </c>
      <c r="AW29" s="40">
        <f t="shared" si="11"/>
        <v>3.1746031746031746E-3</v>
      </c>
      <c r="AX29" s="40">
        <f t="shared" si="12"/>
        <v>0</v>
      </c>
      <c r="AY29" s="39">
        <f t="shared" si="17"/>
        <v>8</v>
      </c>
      <c r="AZ29" s="63"/>
    </row>
    <row r="30" spans="2:52" x14ac:dyDescent="0.2">
      <c r="B30" s="50"/>
      <c r="C30" s="50"/>
      <c r="D30" s="45"/>
      <c r="E30" s="45"/>
      <c r="F30" s="45"/>
      <c r="G30" s="45"/>
      <c r="O30" s="33"/>
      <c r="P30" s="38" t="s">
        <v>60</v>
      </c>
      <c r="Q30" s="32">
        <v>270</v>
      </c>
      <c r="R30" s="39">
        <f>Q30*4</f>
        <v>1080</v>
      </c>
      <c r="S30" s="32">
        <v>2</v>
      </c>
      <c r="T30" s="32">
        <v>0</v>
      </c>
      <c r="U30" s="32">
        <v>9</v>
      </c>
      <c r="V30" s="40">
        <f t="shared" si="3"/>
        <v>1.8518518518518519E-3</v>
      </c>
      <c r="W30" s="40">
        <f t="shared" si="4"/>
        <v>0</v>
      </c>
      <c r="X30" s="40">
        <f t="shared" si="5"/>
        <v>8.3333333333333332E-3</v>
      </c>
      <c r="Y30" s="39">
        <f>SUM(S30:U30)</f>
        <v>11</v>
      </c>
      <c r="Z30" s="69"/>
      <c r="AB30" s="33"/>
      <c r="AC30" s="33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O30" s="38"/>
      <c r="AP30" s="38">
        <v>7</v>
      </c>
      <c r="AQ30" s="39">
        <v>297</v>
      </c>
      <c r="AR30" s="39">
        <f t="shared" si="16"/>
        <v>2673</v>
      </c>
      <c r="AS30" s="39">
        <v>0</v>
      </c>
      <c r="AT30" s="39">
        <v>0</v>
      </c>
      <c r="AU30" s="39">
        <v>0</v>
      </c>
      <c r="AV30" s="40">
        <f t="shared" si="10"/>
        <v>0</v>
      </c>
      <c r="AW30" s="40">
        <f t="shared" si="11"/>
        <v>0</v>
      </c>
      <c r="AX30" s="40">
        <f t="shared" si="12"/>
        <v>0</v>
      </c>
      <c r="AY30" s="39">
        <f t="shared" si="17"/>
        <v>0</v>
      </c>
      <c r="AZ30" s="63"/>
    </row>
    <row r="31" spans="2:52" x14ac:dyDescent="0.2">
      <c r="B31" s="50"/>
      <c r="C31" s="50"/>
      <c r="D31" s="45"/>
      <c r="E31" s="45"/>
      <c r="F31" s="45"/>
      <c r="G31" s="45"/>
      <c r="O31" s="33"/>
      <c r="P31" s="38" t="s">
        <v>59</v>
      </c>
      <c r="Q31" s="32">
        <v>378</v>
      </c>
      <c r="R31" s="39">
        <f>Q31*4</f>
        <v>1512</v>
      </c>
      <c r="S31" s="32">
        <v>1</v>
      </c>
      <c r="T31" s="32">
        <v>0</v>
      </c>
      <c r="U31" s="32">
        <v>7</v>
      </c>
      <c r="V31" s="40">
        <f t="shared" si="3"/>
        <v>6.6137566137566134E-4</v>
      </c>
      <c r="W31" s="40">
        <f t="shared" si="4"/>
        <v>0</v>
      </c>
      <c r="X31" s="40">
        <f t="shared" si="5"/>
        <v>4.6296296296296294E-3</v>
      </c>
      <c r="Y31" s="39">
        <f>SUM(S31:U31)</f>
        <v>8</v>
      </c>
      <c r="Z31" s="69"/>
      <c r="AB31" s="33"/>
      <c r="AC31" s="33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O31" s="38"/>
      <c r="AP31" s="38">
        <v>8</v>
      </c>
      <c r="AQ31" s="39">
        <v>317</v>
      </c>
      <c r="AR31" s="39">
        <f t="shared" si="16"/>
        <v>2853</v>
      </c>
      <c r="AS31" s="39">
        <v>0</v>
      </c>
      <c r="AT31" s="39">
        <v>0</v>
      </c>
      <c r="AU31" s="39">
        <v>0</v>
      </c>
      <c r="AV31" s="40">
        <f t="shared" si="10"/>
        <v>0</v>
      </c>
      <c r="AW31" s="40">
        <f t="shared" si="11"/>
        <v>0</v>
      </c>
      <c r="AX31" s="40">
        <f t="shared" si="12"/>
        <v>0</v>
      </c>
      <c r="AY31" s="39">
        <f t="shared" si="17"/>
        <v>0</v>
      </c>
      <c r="AZ31" s="63"/>
    </row>
    <row r="32" spans="2:52" x14ac:dyDescent="0.2">
      <c r="B32" s="50"/>
      <c r="C32" s="50"/>
      <c r="D32" s="45"/>
      <c r="E32" s="45"/>
      <c r="F32" s="45"/>
      <c r="G32" s="45"/>
      <c r="O32" s="33"/>
      <c r="P32" s="38" t="s">
        <v>58</v>
      </c>
      <c r="Q32" s="32">
        <v>292</v>
      </c>
      <c r="R32" s="39">
        <f>Q32*4</f>
        <v>1168</v>
      </c>
      <c r="S32" s="32">
        <v>11</v>
      </c>
      <c r="T32" s="32">
        <v>6</v>
      </c>
      <c r="U32" s="32">
        <v>0</v>
      </c>
      <c r="V32" s="40">
        <f t="shared" si="3"/>
        <v>9.4178082191780817E-3</v>
      </c>
      <c r="W32" s="40">
        <f t="shared" si="4"/>
        <v>5.1369863013698627E-3</v>
      </c>
      <c r="X32" s="40">
        <f t="shared" si="5"/>
        <v>0</v>
      </c>
      <c r="Y32" s="39">
        <f>SUM(S32:U32)</f>
        <v>17</v>
      </c>
      <c r="Z32" s="69"/>
      <c r="AB32" s="33"/>
      <c r="AC32" s="33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O32" s="41"/>
      <c r="AP32" s="46" t="s">
        <v>43</v>
      </c>
      <c r="AQ32" s="43"/>
      <c r="AR32" s="47">
        <f>SUM(AR24:AR31)</f>
        <v>19692</v>
      </c>
      <c r="AS32" s="47">
        <f>SUM(AS24:AS31)</f>
        <v>0</v>
      </c>
      <c r="AT32" s="47">
        <f>SUM(AT24:AT31)</f>
        <v>22</v>
      </c>
      <c r="AU32" s="47">
        <f>SUM(AU24:AU31)</f>
        <v>0</v>
      </c>
      <c r="AV32" s="44">
        <f t="shared" si="10"/>
        <v>0</v>
      </c>
      <c r="AW32" s="44">
        <f t="shared" si="11"/>
        <v>1.1172049563274427E-3</v>
      </c>
      <c r="AX32" s="44">
        <f t="shared" si="12"/>
        <v>0</v>
      </c>
      <c r="AY32" s="47">
        <f>SUM(AY24:AY31)</f>
        <v>22</v>
      </c>
      <c r="AZ32" s="64"/>
    </row>
    <row r="33" spans="2:52" x14ac:dyDescent="0.2">
      <c r="B33" s="50"/>
      <c r="C33" s="50"/>
      <c r="D33" s="45"/>
      <c r="E33" s="45"/>
      <c r="O33" s="25"/>
      <c r="P33" s="24" t="s">
        <v>43</v>
      </c>
      <c r="Q33" s="48"/>
      <c r="R33" s="48">
        <f>SUM(R28:R32)</f>
        <v>6132</v>
      </c>
      <c r="S33" s="48">
        <f>SUM(S28:S32)</f>
        <v>14</v>
      </c>
      <c r="T33" s="48">
        <f>SUM(T28:T32)</f>
        <v>10</v>
      </c>
      <c r="U33" s="48">
        <f>SUM(U28:U32)</f>
        <v>20</v>
      </c>
      <c r="V33" s="44">
        <f t="shared" si="3"/>
        <v>2.2831050228310501E-3</v>
      </c>
      <c r="W33" s="44">
        <f t="shared" si="4"/>
        <v>1.6307893020221786E-3</v>
      </c>
      <c r="X33" s="44">
        <f t="shared" si="5"/>
        <v>3.2615786040443573E-3</v>
      </c>
      <c r="Y33" s="48">
        <f>SUM(Y28:Y32)</f>
        <v>44</v>
      </c>
      <c r="Z33" s="70"/>
      <c r="AB33" s="33"/>
      <c r="AC33" s="33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O33" s="33">
        <v>7798</v>
      </c>
      <c r="AP33" s="38">
        <v>1</v>
      </c>
      <c r="AQ33" s="32">
        <v>296</v>
      </c>
      <c r="AR33" s="32">
        <f t="shared" ref="AR33:AR40" si="18">AQ33*9</f>
        <v>2664</v>
      </c>
      <c r="AS33" s="39">
        <v>0</v>
      </c>
      <c r="AT33" s="32">
        <v>3</v>
      </c>
      <c r="AU33" s="39">
        <v>0</v>
      </c>
      <c r="AV33" s="40">
        <f t="shared" si="10"/>
        <v>0</v>
      </c>
      <c r="AW33" s="40">
        <f t="shared" si="11"/>
        <v>1.1261261261261261E-3</v>
      </c>
      <c r="AX33" s="40">
        <f t="shared" si="12"/>
        <v>0</v>
      </c>
      <c r="AY33" s="39">
        <f t="shared" ref="AY33:AY40" si="19">SUM(AS33:AU33)</f>
        <v>3</v>
      </c>
      <c r="AZ33" s="62">
        <f>AY41/AR41</f>
        <v>1.0639282079748357E-3</v>
      </c>
    </row>
    <row r="34" spans="2:52" x14ac:dyDescent="0.2">
      <c r="B34" s="50"/>
      <c r="C34" s="50"/>
      <c r="D34" s="45"/>
      <c r="E34" s="45"/>
      <c r="O34" s="33"/>
      <c r="P34" s="33"/>
      <c r="Q34" s="32"/>
      <c r="R34" s="32"/>
      <c r="S34" s="32"/>
      <c r="T34" s="32"/>
      <c r="U34" s="32"/>
      <c r="V34" s="32"/>
      <c r="W34" s="32"/>
      <c r="X34" s="32"/>
      <c r="Y34" s="32"/>
      <c r="Z34" s="32"/>
      <c r="AB34" s="33"/>
      <c r="AC34" s="33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O34" s="33"/>
      <c r="AP34" s="38">
        <v>2</v>
      </c>
      <c r="AQ34" s="32">
        <v>326</v>
      </c>
      <c r="AR34" s="32">
        <f t="shared" si="18"/>
        <v>2934</v>
      </c>
      <c r="AS34" s="39">
        <v>0</v>
      </c>
      <c r="AT34" s="32">
        <v>10</v>
      </c>
      <c r="AU34" s="39">
        <v>0</v>
      </c>
      <c r="AV34" s="40">
        <f t="shared" si="10"/>
        <v>0</v>
      </c>
      <c r="AW34" s="40">
        <f t="shared" si="11"/>
        <v>3.4083162917518746E-3</v>
      </c>
      <c r="AX34" s="40">
        <f t="shared" si="12"/>
        <v>0</v>
      </c>
      <c r="AY34" s="39">
        <f t="shared" si="19"/>
        <v>10</v>
      </c>
      <c r="AZ34" s="63"/>
    </row>
    <row r="35" spans="2:52" x14ac:dyDescent="0.2">
      <c r="B35" s="45"/>
      <c r="C35" s="45"/>
      <c r="D35" s="45"/>
      <c r="E35" s="45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O35" s="33"/>
      <c r="AP35" s="38">
        <v>3</v>
      </c>
      <c r="AQ35" s="32">
        <v>289</v>
      </c>
      <c r="AR35" s="32">
        <f t="shared" si="18"/>
        <v>2601</v>
      </c>
      <c r="AS35" s="39">
        <v>0</v>
      </c>
      <c r="AT35" s="39">
        <v>0</v>
      </c>
      <c r="AU35" s="39">
        <v>0</v>
      </c>
      <c r="AV35" s="40">
        <f t="shared" si="10"/>
        <v>0</v>
      </c>
      <c r="AW35" s="40">
        <f t="shared" si="11"/>
        <v>0</v>
      </c>
      <c r="AX35" s="40">
        <f t="shared" si="12"/>
        <v>0</v>
      </c>
      <c r="AY35" s="39">
        <f t="shared" si="19"/>
        <v>0</v>
      </c>
      <c r="AZ35" s="63"/>
    </row>
    <row r="36" spans="2:52" x14ac:dyDescent="0.2"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O36" s="33"/>
      <c r="AP36" s="38">
        <v>4</v>
      </c>
      <c r="AQ36" s="32">
        <v>337</v>
      </c>
      <c r="AR36" s="32">
        <f t="shared" si="18"/>
        <v>3033</v>
      </c>
      <c r="AS36" s="39">
        <v>0</v>
      </c>
      <c r="AT36" s="39">
        <v>0</v>
      </c>
      <c r="AU36" s="39">
        <v>0</v>
      </c>
      <c r="AV36" s="40">
        <f t="shared" si="10"/>
        <v>0</v>
      </c>
      <c r="AW36" s="40">
        <f t="shared" si="11"/>
        <v>0</v>
      </c>
      <c r="AX36" s="40">
        <f t="shared" si="12"/>
        <v>0</v>
      </c>
      <c r="AY36" s="39">
        <f t="shared" si="19"/>
        <v>0</v>
      </c>
      <c r="AZ36" s="63"/>
    </row>
    <row r="37" spans="2:52" x14ac:dyDescent="0.2">
      <c r="AO37" s="33"/>
      <c r="AP37" s="38">
        <v>5</v>
      </c>
      <c r="AQ37" s="32">
        <v>313</v>
      </c>
      <c r="AR37" s="32">
        <f t="shared" si="18"/>
        <v>2817</v>
      </c>
      <c r="AS37" s="39">
        <v>0</v>
      </c>
      <c r="AT37" s="32">
        <v>6</v>
      </c>
      <c r="AU37" s="39">
        <v>0</v>
      </c>
      <c r="AV37" s="40">
        <f t="shared" si="10"/>
        <v>0</v>
      </c>
      <c r="AW37" s="40">
        <f t="shared" si="11"/>
        <v>2.1299254526091589E-3</v>
      </c>
      <c r="AX37" s="40">
        <f t="shared" si="12"/>
        <v>0</v>
      </c>
      <c r="AY37" s="39">
        <f t="shared" si="19"/>
        <v>6</v>
      </c>
      <c r="AZ37" s="63"/>
    </row>
    <row r="38" spans="2:52" x14ac:dyDescent="0.2">
      <c r="AO38" s="33"/>
      <c r="AP38" s="38">
        <v>6</v>
      </c>
      <c r="AQ38" s="32">
        <v>327</v>
      </c>
      <c r="AR38" s="32">
        <f t="shared" si="18"/>
        <v>2943</v>
      </c>
      <c r="AS38" s="39">
        <v>0</v>
      </c>
      <c r="AT38" s="39">
        <v>0</v>
      </c>
      <c r="AU38" s="39">
        <v>0</v>
      </c>
      <c r="AV38" s="40">
        <f t="shared" si="10"/>
        <v>0</v>
      </c>
      <c r="AW38" s="40">
        <f t="shared" si="11"/>
        <v>0</v>
      </c>
      <c r="AX38" s="40">
        <f t="shared" si="12"/>
        <v>0</v>
      </c>
      <c r="AY38" s="39">
        <f t="shared" si="19"/>
        <v>0</v>
      </c>
      <c r="AZ38" s="63"/>
    </row>
    <row r="39" spans="2:52" x14ac:dyDescent="0.2">
      <c r="I39" s="52" t="s">
        <v>57</v>
      </c>
      <c r="AO39" s="33"/>
      <c r="AP39" s="38">
        <v>7</v>
      </c>
      <c r="AQ39" s="32">
        <v>224</v>
      </c>
      <c r="AR39" s="32">
        <f t="shared" si="18"/>
        <v>2016</v>
      </c>
      <c r="AS39" s="39">
        <v>0</v>
      </c>
      <c r="AT39" s="32">
        <v>2</v>
      </c>
      <c r="AU39" s="39">
        <v>0</v>
      </c>
      <c r="AV39" s="40">
        <f t="shared" si="10"/>
        <v>0</v>
      </c>
      <c r="AW39" s="40">
        <f t="shared" si="11"/>
        <v>9.9206349206349201E-4</v>
      </c>
      <c r="AX39" s="40">
        <f t="shared" si="12"/>
        <v>0</v>
      </c>
      <c r="AY39" s="39">
        <f t="shared" si="19"/>
        <v>2</v>
      </c>
      <c r="AZ39" s="63"/>
    </row>
    <row r="40" spans="2:52" x14ac:dyDescent="0.2">
      <c r="AO40" s="33"/>
      <c r="AP40" s="38">
        <v>8</v>
      </c>
      <c r="AQ40" s="32">
        <v>290</v>
      </c>
      <c r="AR40" s="32">
        <f t="shared" si="18"/>
        <v>2610</v>
      </c>
      <c r="AS40" s="39">
        <v>0</v>
      </c>
      <c r="AT40" s="32">
        <v>2</v>
      </c>
      <c r="AU40" s="39">
        <v>0</v>
      </c>
      <c r="AV40" s="40">
        <f t="shared" si="10"/>
        <v>0</v>
      </c>
      <c r="AW40" s="40">
        <f t="shared" si="11"/>
        <v>7.6628352490421458E-4</v>
      </c>
      <c r="AX40" s="40">
        <f t="shared" si="12"/>
        <v>0</v>
      </c>
      <c r="AY40" s="39">
        <f t="shared" si="19"/>
        <v>2</v>
      </c>
      <c r="AZ40" s="63"/>
    </row>
    <row r="41" spans="2:52" x14ac:dyDescent="0.2">
      <c r="AO41" s="53"/>
      <c r="AP41" s="46" t="s">
        <v>43</v>
      </c>
      <c r="AQ41" s="48"/>
      <c r="AR41" s="48">
        <f>SUM(AR33:AR40)</f>
        <v>21618</v>
      </c>
      <c r="AS41" s="48">
        <f>SUM(AS33:AS40)</f>
        <v>0</v>
      </c>
      <c r="AT41" s="48">
        <f>SUM(AT33:AT40)</f>
        <v>23</v>
      </c>
      <c r="AU41" s="48">
        <f>SUM(AU33:AU40)</f>
        <v>0</v>
      </c>
      <c r="AV41" s="44">
        <f t="shared" si="10"/>
        <v>0</v>
      </c>
      <c r="AW41" s="44">
        <f t="shared" si="11"/>
        <v>1.0639282079748357E-3</v>
      </c>
      <c r="AX41" s="44">
        <f t="shared" si="12"/>
        <v>0</v>
      </c>
      <c r="AY41" s="48">
        <f>SUM(AY33:AY40)</f>
        <v>23</v>
      </c>
      <c r="AZ41" s="64"/>
    </row>
    <row r="42" spans="2:52" x14ac:dyDescent="0.2"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</row>
    <row r="43" spans="2:52" x14ac:dyDescent="0.2"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</row>
    <row r="44" spans="2:52" x14ac:dyDescent="0.2"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</row>
    <row r="45" spans="2:52" x14ac:dyDescent="0.2"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</row>
    <row r="46" spans="2:52" x14ac:dyDescent="0.2"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</row>
  </sheetData>
  <mergeCells count="20">
    <mergeCell ref="M6:M11"/>
    <mergeCell ref="M12:M17"/>
    <mergeCell ref="M18:M23"/>
    <mergeCell ref="B3:M3"/>
    <mergeCell ref="O3:Z3"/>
    <mergeCell ref="AM24:AM29"/>
    <mergeCell ref="AB3:AM3"/>
    <mergeCell ref="Z6:Z11"/>
    <mergeCell ref="Z12:Z17"/>
    <mergeCell ref="Z18:Z22"/>
    <mergeCell ref="Z23:Z27"/>
    <mergeCell ref="Z28:Z33"/>
    <mergeCell ref="AM6:AM11"/>
    <mergeCell ref="AM12:AM17"/>
    <mergeCell ref="AM18:AM23"/>
    <mergeCell ref="AZ6:AZ14"/>
    <mergeCell ref="AZ15:AZ23"/>
    <mergeCell ref="AZ24:AZ32"/>
    <mergeCell ref="AZ33:AZ41"/>
    <mergeCell ref="AO3:AZ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19"/>
  <sheetViews>
    <sheetView workbookViewId="0">
      <selection activeCell="D26" sqref="D26"/>
    </sheetView>
  </sheetViews>
  <sheetFormatPr baseColWidth="10" defaultColWidth="8.83203125" defaultRowHeight="16" x14ac:dyDescent="0.2"/>
  <cols>
    <col min="1" max="1" width="8.83203125" style="3"/>
    <col min="2" max="2" width="17.5" style="3" bestFit="1" customWidth="1"/>
    <col min="3" max="3" width="8.83203125" style="3"/>
    <col min="4" max="4" width="8.5" style="3" bestFit="1" customWidth="1"/>
    <col min="5" max="5" width="16.5" style="3" bestFit="1" customWidth="1"/>
    <col min="6" max="7" width="8.83203125" style="3"/>
    <col min="8" max="8" width="17.6640625" style="3" customWidth="1"/>
    <col min="9" max="16384" width="8.83203125" style="3"/>
  </cols>
  <sheetData>
    <row r="1" spans="1:18" x14ac:dyDescent="0.2">
      <c r="A1" s="11" t="s">
        <v>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  <c r="M1" s="13"/>
      <c r="N1" s="13"/>
      <c r="O1" s="13"/>
      <c r="P1" s="13"/>
      <c r="Q1" s="13"/>
      <c r="R1" s="13"/>
    </row>
    <row r="2" spans="1:18" x14ac:dyDescent="0.2"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  <c r="M2" s="13"/>
      <c r="N2" s="13"/>
      <c r="O2" s="13"/>
      <c r="P2" s="13"/>
      <c r="Q2" s="13"/>
      <c r="R2" s="13"/>
    </row>
    <row r="3" spans="1:18" x14ac:dyDescent="0.2">
      <c r="B3" s="14" t="s">
        <v>33</v>
      </c>
      <c r="C3" s="14" t="s">
        <v>12</v>
      </c>
      <c r="D3" s="14" t="s">
        <v>11</v>
      </c>
      <c r="E3" s="14" t="s">
        <v>32</v>
      </c>
      <c r="G3" s="12"/>
      <c r="H3" s="12"/>
      <c r="I3" s="12"/>
      <c r="J3" s="12"/>
      <c r="K3" s="12"/>
      <c r="L3" s="13"/>
      <c r="M3" s="13"/>
      <c r="N3" s="13"/>
      <c r="O3" s="13"/>
      <c r="P3" s="13"/>
      <c r="Q3" s="13"/>
      <c r="R3" s="13"/>
    </row>
    <row r="4" spans="1:18" x14ac:dyDescent="0.2">
      <c r="B4" s="12" t="s">
        <v>9</v>
      </c>
      <c r="C4" s="12" t="s">
        <v>10</v>
      </c>
      <c r="D4" s="12" t="s">
        <v>15</v>
      </c>
      <c r="E4" s="12">
        <v>0</v>
      </c>
      <c r="G4" s="12"/>
      <c r="H4" s="15"/>
      <c r="I4" s="12"/>
      <c r="J4" s="12"/>
      <c r="K4" s="12"/>
      <c r="L4" s="13"/>
      <c r="M4" s="13"/>
      <c r="N4" s="13"/>
      <c r="O4" s="13"/>
      <c r="P4" s="13"/>
      <c r="Q4" s="13"/>
      <c r="R4" s="13"/>
    </row>
    <row r="5" spans="1:18" x14ac:dyDescent="0.2">
      <c r="B5" s="12" t="s">
        <v>13</v>
      </c>
      <c r="C5" s="12" t="s">
        <v>14</v>
      </c>
      <c r="D5" s="12" t="s">
        <v>16</v>
      </c>
      <c r="E5" s="12">
        <v>0</v>
      </c>
      <c r="G5" s="12" t="s">
        <v>34</v>
      </c>
      <c r="H5" s="15"/>
      <c r="I5" s="12"/>
      <c r="J5" s="12"/>
      <c r="K5" s="12"/>
      <c r="L5" s="13"/>
      <c r="M5" s="13"/>
      <c r="N5" s="13"/>
      <c r="O5" s="13"/>
      <c r="P5" s="13"/>
      <c r="Q5" s="13"/>
      <c r="R5" s="13"/>
    </row>
    <row r="6" spans="1:18" x14ac:dyDescent="0.2">
      <c r="B6" s="16" t="s">
        <v>17</v>
      </c>
      <c r="C6" s="16" t="s">
        <v>14</v>
      </c>
      <c r="D6" s="16" t="s">
        <v>16</v>
      </c>
      <c r="E6" s="16">
        <v>0</v>
      </c>
      <c r="G6" s="12"/>
      <c r="H6" s="12"/>
      <c r="I6" s="12"/>
      <c r="J6" s="12"/>
      <c r="K6" s="12"/>
      <c r="L6" s="13"/>
      <c r="M6" s="13"/>
      <c r="N6" s="13"/>
      <c r="O6" s="13"/>
      <c r="P6" s="13"/>
      <c r="Q6" s="13"/>
      <c r="R6" s="13"/>
    </row>
    <row r="7" spans="1:18" x14ac:dyDescent="0.2">
      <c r="B7" s="12"/>
      <c r="C7" s="12"/>
      <c r="D7" s="12"/>
      <c r="E7" s="12"/>
      <c r="F7" s="12"/>
      <c r="G7" s="12"/>
      <c r="H7" s="12"/>
      <c r="I7" s="12"/>
      <c r="J7" s="12"/>
      <c r="K7" s="12"/>
      <c r="L7" s="13"/>
      <c r="M7" s="13"/>
      <c r="N7" s="13"/>
      <c r="O7" s="13"/>
      <c r="P7" s="13"/>
      <c r="Q7" s="13"/>
      <c r="R7" s="13"/>
    </row>
    <row r="8" spans="1:18" x14ac:dyDescent="0.2">
      <c r="B8" s="12"/>
      <c r="C8" s="12"/>
      <c r="D8" s="12"/>
      <c r="E8" s="12"/>
      <c r="F8" s="12"/>
      <c r="G8" s="12"/>
      <c r="H8" s="12"/>
      <c r="I8" s="12"/>
      <c r="J8" s="12"/>
      <c r="K8" s="12"/>
      <c r="L8" s="13"/>
      <c r="M8" s="13"/>
      <c r="N8" s="13"/>
      <c r="O8" s="13"/>
      <c r="P8" s="13"/>
      <c r="Q8" s="13"/>
      <c r="R8" s="13"/>
    </row>
    <row r="9" spans="1:18" x14ac:dyDescent="0.2">
      <c r="B9" s="12"/>
      <c r="C9" s="12"/>
      <c r="D9" s="12"/>
      <c r="E9" s="12"/>
      <c r="F9" s="12"/>
      <c r="G9" s="12"/>
      <c r="H9" s="12"/>
      <c r="I9" s="12"/>
      <c r="J9" s="12"/>
      <c r="K9" s="12"/>
      <c r="L9" s="13"/>
      <c r="M9" s="13"/>
      <c r="N9" s="13"/>
      <c r="O9" s="13"/>
      <c r="P9" s="13"/>
      <c r="Q9" s="13"/>
      <c r="R9" s="13"/>
    </row>
    <row r="10" spans="1:18" x14ac:dyDescent="0.2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3"/>
      <c r="M10" s="13"/>
      <c r="N10" s="13"/>
      <c r="O10" s="13"/>
      <c r="P10" s="13"/>
      <c r="Q10" s="13"/>
      <c r="R10" s="13"/>
    </row>
    <row r="11" spans="1:18" x14ac:dyDescent="0.2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3"/>
      <c r="M11" s="13"/>
      <c r="N11" s="13"/>
      <c r="O11" s="13"/>
      <c r="P11" s="13"/>
      <c r="Q11" s="13"/>
      <c r="R11" s="13"/>
    </row>
    <row r="12" spans="1:18" x14ac:dyDescent="0.2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3"/>
      <c r="M12" s="13"/>
      <c r="N12" s="13"/>
      <c r="O12" s="13"/>
      <c r="P12" s="13"/>
      <c r="Q12" s="13"/>
      <c r="R12" s="13"/>
    </row>
    <row r="13" spans="1:18" x14ac:dyDescent="0.2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 x14ac:dyDescent="0.2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x14ac:dyDescent="0.2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8" x14ac:dyDescent="0.2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2:18" x14ac:dyDescent="0.2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2:18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2:18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Lrig1_InducedCloneSizes</vt:lpstr>
      <vt:lpstr>Lrig1_LabelledCloneDensity</vt:lpstr>
      <vt:lpstr>Lrig1_PercentageLabelledCells</vt:lpstr>
      <vt:lpstr>Lrig1_UninducedControls</vt:lpstr>
    </vt:vector>
  </TitlesOfParts>
  <Company>BIO-RAD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mm721</dc:creator>
  <cp:lastModifiedBy>Microsoft Office User</cp:lastModifiedBy>
  <dcterms:created xsi:type="dcterms:W3CDTF">2009-04-24T15:55:20Z</dcterms:created>
  <dcterms:modified xsi:type="dcterms:W3CDTF">2020-02-07T14:01:33Z</dcterms:modified>
</cp:coreProperties>
</file>