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4" windowHeight="6924" firstSheet="29" activeTab="35"/>
  </bookViews>
  <sheets>
    <sheet name="Table 1" sheetId="3" r:id="rId1"/>
    <sheet name="Figure 1" sheetId="1" r:id="rId2"/>
    <sheet name="Figure 2" sheetId="2" r:id="rId3"/>
    <sheet name="Figure 3" sheetId="4" r:id="rId4"/>
    <sheet name="Figure 4" sheetId="5" r:id="rId5"/>
    <sheet name="Figure 5" sheetId="6" r:id="rId6"/>
    <sheet name="Figure 6" sheetId="7" r:id="rId7"/>
    <sheet name="Figure 7" sheetId="8" r:id="rId8"/>
    <sheet name="Figure S1" sheetId="9" r:id="rId9"/>
    <sheet name="Figure S2" sheetId="10" r:id="rId10"/>
    <sheet name="Figure S4" sheetId="11" r:id="rId11"/>
    <sheet name="Figure S5" sheetId="12" r:id="rId12"/>
    <sheet name="Figure S6" sheetId="13" r:id="rId13"/>
    <sheet name="Figure S7" sheetId="14" r:id="rId14"/>
    <sheet name="Figure S8" sheetId="15" r:id="rId15"/>
    <sheet name="Figure S9" sheetId="16" r:id="rId16"/>
    <sheet name="Figure S10" sheetId="17" r:id="rId17"/>
    <sheet name="Figure S11" sheetId="36" r:id="rId18"/>
    <sheet name="Figure S12" sheetId="18" r:id="rId19"/>
    <sheet name="Figure S13" sheetId="19" r:id="rId20"/>
    <sheet name="Figure S14" sheetId="37" r:id="rId21"/>
    <sheet name="Figure S15" sheetId="20" r:id="rId22"/>
    <sheet name="Figure S16" sheetId="21" r:id="rId23"/>
    <sheet name="Figure S17" sheetId="39" r:id="rId24"/>
    <sheet name="Figure S18" sheetId="22" r:id="rId25"/>
    <sheet name="Figure S19" sheetId="23" r:id="rId26"/>
    <sheet name="Figure S20" sheetId="24" r:id="rId27"/>
    <sheet name="Figure S21" sheetId="25" r:id="rId28"/>
    <sheet name="Figure S22" sheetId="26" r:id="rId29"/>
    <sheet name="Figure S23" sheetId="27" r:id="rId30"/>
    <sheet name="Figure S24" sheetId="29" r:id="rId31"/>
    <sheet name="Figure S25" sheetId="30" r:id="rId32"/>
    <sheet name="Figure S26" sheetId="31" r:id="rId33"/>
    <sheet name="Figure S27" sheetId="32" r:id="rId34"/>
    <sheet name="Figure S28" sheetId="33" r:id="rId35"/>
    <sheet name="Figure S29" sheetId="35" r:id="rId36"/>
  </sheets>
  <definedNames>
    <definedName name="OLE_LINK2" localSheetId="0">'Table 1'!$O$12</definedName>
    <definedName name="OLE_LINK4" localSheetId="0">'Table 1'!$O$17</definedName>
  </definedNames>
  <calcPr calcId="144525"/>
</workbook>
</file>

<file path=xl/calcChain.xml><?xml version="1.0" encoding="utf-8"?>
<calcChain xmlns="http://schemas.openxmlformats.org/spreadsheetml/2006/main">
  <c r="R4" i="3" l="1"/>
  <c r="R5" i="3"/>
  <c r="R6" i="3"/>
  <c r="R7" i="3"/>
  <c r="R8" i="3"/>
  <c r="R10" i="3"/>
  <c r="R11" i="3"/>
  <c r="R12" i="3"/>
  <c r="R13" i="3"/>
  <c r="R14" i="3"/>
  <c r="R15" i="3"/>
  <c r="R16" i="3"/>
  <c r="R18" i="3"/>
  <c r="R19" i="3"/>
  <c r="R20" i="3"/>
  <c r="R21" i="3"/>
  <c r="R22" i="3"/>
  <c r="R23" i="3"/>
  <c r="R25" i="3"/>
  <c r="R26" i="3"/>
  <c r="R27" i="3"/>
  <c r="R28" i="3"/>
  <c r="R29" i="3"/>
  <c r="R30" i="3"/>
  <c r="R31" i="3"/>
  <c r="R3" i="3"/>
  <c r="N10" i="3" l="1"/>
  <c r="N11" i="3"/>
  <c r="N12" i="3"/>
  <c r="N13" i="3"/>
  <c r="N14" i="3"/>
  <c r="N15" i="3"/>
  <c r="N16" i="3"/>
  <c r="N18" i="3"/>
  <c r="N19" i="3"/>
  <c r="N20" i="3"/>
  <c r="N21" i="3"/>
  <c r="N22" i="3"/>
  <c r="N23" i="3"/>
  <c r="N25" i="3"/>
  <c r="N26" i="3"/>
  <c r="N27" i="3"/>
  <c r="N28" i="3"/>
  <c r="N29" i="3"/>
  <c r="N30" i="3"/>
  <c r="N31" i="3"/>
  <c r="N4" i="3"/>
  <c r="N5" i="3"/>
  <c r="N6" i="3"/>
  <c r="N7" i="3"/>
  <c r="N8" i="3"/>
  <c r="N3" i="3"/>
  <c r="S31" i="3" l="1"/>
  <c r="S29" i="3"/>
</calcChain>
</file>

<file path=xl/sharedStrings.xml><?xml version="1.0" encoding="utf-8"?>
<sst xmlns="http://schemas.openxmlformats.org/spreadsheetml/2006/main" count="1670" uniqueCount="572">
  <si>
    <t>IVSd(mm)</t>
  </si>
  <si>
    <t>IVSs(mm)</t>
  </si>
  <si>
    <t>LVd(mm)</t>
  </si>
  <si>
    <t>LVs(mm)</t>
  </si>
  <si>
    <t>EF%</t>
  </si>
  <si>
    <t>FS%</t>
  </si>
  <si>
    <t>FWd(mm)</t>
  </si>
  <si>
    <t>FWs(mm)</t>
  </si>
  <si>
    <t>PWd(mm)</t>
  </si>
  <si>
    <t>PWs(mm)</t>
  </si>
  <si>
    <t>E (m/s)</t>
  </si>
  <si>
    <t>Table1</t>
    <phoneticPr fontId="1" type="noConversion"/>
  </si>
  <si>
    <t>WT-Con 1</t>
    <phoneticPr fontId="1" type="noConversion"/>
  </si>
  <si>
    <t>WT-Con 2</t>
  </si>
  <si>
    <t>WT-Con 3</t>
  </si>
  <si>
    <t>WT-Con 4</t>
  </si>
  <si>
    <t>WT-Con 5</t>
  </si>
  <si>
    <t>WT-Con 6</t>
  </si>
  <si>
    <t>WT-STZ 1</t>
    <phoneticPr fontId="1" type="noConversion"/>
  </si>
  <si>
    <t>WT-STZ 2</t>
  </si>
  <si>
    <t>WT-STZ 3</t>
  </si>
  <si>
    <t>WT-STZ 4</t>
  </si>
  <si>
    <t>WT-STZ 5</t>
  </si>
  <si>
    <t>WT-STZ 6</t>
  </si>
  <si>
    <t>WT-STZ 7</t>
  </si>
  <si>
    <t>MDKO2-STZ 1</t>
    <phoneticPr fontId="1" type="noConversion"/>
  </si>
  <si>
    <t>MDKO2-STZ 2</t>
  </si>
  <si>
    <t>MDKO2-STZ 3</t>
  </si>
  <si>
    <t>MDKO2-STZ 4</t>
  </si>
  <si>
    <t>MDKO2-STZ 5</t>
  </si>
  <si>
    <t>MDKO2-STZ 6</t>
  </si>
  <si>
    <t>MDKO2-STZ 7</t>
  </si>
  <si>
    <t>MD2KO-Con 1</t>
    <phoneticPr fontId="1" type="noConversion"/>
  </si>
  <si>
    <t>MD2KO-Con 2</t>
  </si>
  <si>
    <t>MD2KO-Con 3</t>
  </si>
  <si>
    <t>MD2KO-Con 4</t>
  </si>
  <si>
    <t>MD2KO-Con 5</t>
  </si>
  <si>
    <t>MD2KO-Con 6</t>
  </si>
  <si>
    <t>CK-MB</t>
    <phoneticPr fontId="1" type="noConversion"/>
  </si>
  <si>
    <t>MD2/GAPDH</t>
  </si>
  <si>
    <t>TLR4/GAPDH</t>
  </si>
  <si>
    <t>Con 1</t>
    <phoneticPr fontId="1" type="noConversion"/>
  </si>
  <si>
    <t>Con 2</t>
  </si>
  <si>
    <t>Con 3</t>
  </si>
  <si>
    <t>Con 4</t>
  </si>
  <si>
    <t>STZ 1</t>
    <phoneticPr fontId="1" type="noConversion"/>
  </si>
  <si>
    <t>STZ 2</t>
  </si>
  <si>
    <t>STZ 3</t>
  </si>
  <si>
    <t>STZ 4</t>
  </si>
  <si>
    <t>ANP</t>
  </si>
  <si>
    <t>Col-1</t>
  </si>
  <si>
    <t>MMP9</t>
  </si>
  <si>
    <t>MMP2</t>
  </si>
  <si>
    <t>TGF-β</t>
  </si>
  <si>
    <t>MD2KO-STZ 1</t>
    <phoneticPr fontId="1" type="noConversion"/>
  </si>
  <si>
    <t>MD2KO-STZ 2</t>
  </si>
  <si>
    <t>MD2KO-STZ 3</t>
  </si>
  <si>
    <t>MD2KO-STZ 4</t>
  </si>
  <si>
    <t>MD2KO-STZ 5</t>
  </si>
  <si>
    <t>MD2KO-STZ 6</t>
  </si>
  <si>
    <t>MD2KO-STZ 7</t>
  </si>
  <si>
    <t>TNF-α</t>
    <phoneticPr fontId="1" type="noConversion"/>
  </si>
  <si>
    <t>IL-6</t>
    <phoneticPr fontId="1" type="noConversion"/>
  </si>
  <si>
    <t>Figure 3A</t>
    <phoneticPr fontId="1" type="noConversion"/>
  </si>
  <si>
    <t>Figure 2B</t>
    <phoneticPr fontId="1" type="noConversion"/>
  </si>
  <si>
    <t>Figure 2C</t>
    <phoneticPr fontId="1" type="noConversion"/>
  </si>
  <si>
    <t>Figure 2H</t>
    <phoneticPr fontId="1" type="noConversion"/>
  </si>
  <si>
    <t>Figure 1A</t>
    <phoneticPr fontId="1" type="noConversion"/>
  </si>
  <si>
    <t>Figure 1B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</si>
  <si>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</si>
  <si>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</si>
  <si>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</si>
  <si>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Figure 3E</t>
    <phoneticPr fontId="1" type="noConversion"/>
  </si>
  <si>
    <t>Figure 3F</t>
    <phoneticPr fontId="1" type="noConversion"/>
  </si>
  <si>
    <t>Figure 3G</t>
    <phoneticPr fontId="1" type="noConversion"/>
  </si>
  <si>
    <t>Figure 3J</t>
    <phoneticPr fontId="1" type="noConversion"/>
  </si>
  <si>
    <t>NC 1</t>
    <phoneticPr fontId="1" type="noConversion"/>
  </si>
  <si>
    <t>NC 2</t>
  </si>
  <si>
    <t>NC 3</t>
  </si>
  <si>
    <t>NC+HG 1</t>
    <phoneticPr fontId="1" type="noConversion"/>
  </si>
  <si>
    <t>NC+HG 2</t>
  </si>
  <si>
    <t>NC+HG 3</t>
  </si>
  <si>
    <t>Si-MD2+HG 1</t>
    <phoneticPr fontId="1" type="noConversion"/>
  </si>
  <si>
    <t>Si-MD2+HG 2</t>
  </si>
  <si>
    <t>Si-MD2+HG 3</t>
  </si>
  <si>
    <t>WT 1</t>
    <phoneticPr fontId="1" type="noConversion"/>
  </si>
  <si>
    <t>WT 2</t>
  </si>
  <si>
    <t>WT 3</t>
  </si>
  <si>
    <t>WT HG 1</t>
    <phoneticPr fontId="1" type="noConversion"/>
  </si>
  <si>
    <t>WT HG 2</t>
  </si>
  <si>
    <t>WT HG 3</t>
  </si>
  <si>
    <t>WT HG+L6H21 1</t>
    <phoneticPr fontId="1" type="noConversion"/>
  </si>
  <si>
    <t>WT HG+L6H21 2</t>
  </si>
  <si>
    <t>WT HG+L6H21 3</t>
  </si>
  <si>
    <t>MD2KO 1</t>
    <phoneticPr fontId="1" type="noConversion"/>
  </si>
  <si>
    <t>MD2KO 2</t>
  </si>
  <si>
    <t>MD2KO 3</t>
  </si>
  <si>
    <t>MD2KO HG 1</t>
    <phoneticPr fontId="1" type="noConversion"/>
  </si>
  <si>
    <t>MD2KO HG 2</t>
  </si>
  <si>
    <t>MD2KO HG 3</t>
  </si>
  <si>
    <t>MD2KO HG+L6H21 1</t>
    <phoneticPr fontId="1" type="noConversion"/>
  </si>
  <si>
    <t>MD2KO HG+L6H21 2</t>
  </si>
  <si>
    <t>MD2KO HG+L6H21 3</t>
  </si>
  <si>
    <t>Figure 4B</t>
    <phoneticPr fontId="1" type="noConversion"/>
  </si>
  <si>
    <t>Figure 4C</t>
    <phoneticPr fontId="1" type="noConversion"/>
  </si>
  <si>
    <t>Figure 4E</t>
    <phoneticPr fontId="1" type="noConversion"/>
  </si>
  <si>
    <t>Ctrl 1</t>
    <phoneticPr fontId="1" type="noConversion"/>
  </si>
  <si>
    <t>Ctrl 2</t>
  </si>
  <si>
    <t>Ctrl 3</t>
  </si>
  <si>
    <t>HG serum 1</t>
    <phoneticPr fontId="1" type="noConversion"/>
  </si>
  <si>
    <t>HG serum 2</t>
  </si>
  <si>
    <t>HG serum 3</t>
  </si>
  <si>
    <t>HG no serum 1</t>
    <phoneticPr fontId="1" type="noConversion"/>
  </si>
  <si>
    <t>HG no serum 2</t>
  </si>
  <si>
    <t>HG no serum 3</t>
  </si>
  <si>
    <t>Figure 4F</t>
    <phoneticPr fontId="1" type="noConversion"/>
  </si>
  <si>
    <t>LPS serum 1</t>
    <phoneticPr fontId="1" type="noConversion"/>
  </si>
  <si>
    <t>LPS serum 2</t>
  </si>
  <si>
    <t>LPS serum 3</t>
  </si>
  <si>
    <t>LPS no serum 1</t>
    <phoneticPr fontId="1" type="noConversion"/>
  </si>
  <si>
    <t>LPS no serum 2</t>
  </si>
  <si>
    <t>LPS no serum 3</t>
  </si>
  <si>
    <t>HG 1</t>
    <phoneticPr fontId="1" type="noConversion"/>
  </si>
  <si>
    <t>HG 2</t>
  </si>
  <si>
    <t>HG 3</t>
  </si>
  <si>
    <t>no serum HG 1</t>
    <phoneticPr fontId="1" type="noConversion"/>
  </si>
  <si>
    <t>no serum HG 2</t>
  </si>
  <si>
    <t>no serum HG 3</t>
  </si>
  <si>
    <t>no serum HG+FBS5% 1</t>
    <phoneticPr fontId="1" type="noConversion"/>
  </si>
  <si>
    <t>no serum HG+FBS5% 2</t>
  </si>
  <si>
    <t>no serum HG+FBS5% 3</t>
  </si>
  <si>
    <t>no serum HG+FBS10% 1</t>
    <phoneticPr fontId="1" type="noConversion"/>
  </si>
  <si>
    <t>no serum HG+FBS10% 2</t>
  </si>
  <si>
    <t>no serum HG+FBS10% 3</t>
  </si>
  <si>
    <t>Ctrl 4</t>
  </si>
  <si>
    <t>Ctrl 5</t>
  </si>
  <si>
    <t>Ctrl 6</t>
  </si>
  <si>
    <t>HG 4</t>
  </si>
  <si>
    <t>HG 5</t>
  </si>
  <si>
    <t>HG 6</t>
  </si>
  <si>
    <t>no serum Ctrl 1</t>
    <phoneticPr fontId="1" type="noConversion"/>
  </si>
  <si>
    <t>no serum Ctrl 2</t>
  </si>
  <si>
    <t>no serum Ctrl 3</t>
  </si>
  <si>
    <t>no serum Ctrl 4</t>
  </si>
  <si>
    <t>no serum Ctrl 5</t>
  </si>
  <si>
    <t>no serum Ctrl 6</t>
  </si>
  <si>
    <t>no serum HG 4</t>
  </si>
  <si>
    <t>no serum HG 5</t>
  </si>
  <si>
    <t>no serum HG 6</t>
  </si>
  <si>
    <t>Figure 4I</t>
    <phoneticPr fontId="1" type="noConversion"/>
  </si>
  <si>
    <t>Figure 4L</t>
    <phoneticPr fontId="1" type="noConversion"/>
  </si>
  <si>
    <t>Ctrl 7</t>
  </si>
  <si>
    <t>Ctrl 8</t>
  </si>
  <si>
    <t>HG5min 1</t>
    <phoneticPr fontId="1" type="noConversion"/>
  </si>
  <si>
    <t>HG5min 2</t>
  </si>
  <si>
    <t>HG5min 3</t>
  </si>
  <si>
    <t>HG5min 4</t>
  </si>
  <si>
    <t>HG15min 1</t>
    <phoneticPr fontId="1" type="noConversion"/>
  </si>
  <si>
    <t>HG15min 2</t>
  </si>
  <si>
    <t>HG15min 3</t>
  </si>
  <si>
    <t>HG15min 4</t>
  </si>
  <si>
    <t>HG1h 1</t>
    <phoneticPr fontId="1" type="noConversion"/>
  </si>
  <si>
    <t>HG1h 2</t>
  </si>
  <si>
    <t>HG1h 3</t>
  </si>
  <si>
    <t>HG1h 4</t>
  </si>
  <si>
    <t>HG6h 1</t>
    <phoneticPr fontId="1" type="noConversion"/>
  </si>
  <si>
    <t>HG6h 2</t>
  </si>
  <si>
    <t>HG6h 3</t>
  </si>
  <si>
    <t>HG6h 4</t>
  </si>
  <si>
    <t>HG12h 1</t>
    <phoneticPr fontId="1" type="noConversion"/>
  </si>
  <si>
    <t>HG12h 2</t>
  </si>
  <si>
    <t>HG12h 3</t>
  </si>
  <si>
    <t>HG12h 4</t>
  </si>
  <si>
    <t>no serum</t>
    <phoneticPr fontId="1" type="noConversion"/>
  </si>
  <si>
    <t>AGE</t>
    <phoneticPr fontId="1" type="noConversion"/>
  </si>
  <si>
    <t>WT-Ctrl 1</t>
    <phoneticPr fontId="1" type="noConversion"/>
  </si>
  <si>
    <t>WT-Ctrl 2</t>
  </si>
  <si>
    <t>WT-Ctrl 3</t>
  </si>
  <si>
    <t>WT-Ctrl 4</t>
  </si>
  <si>
    <t>WT-Ctrl 5</t>
  </si>
  <si>
    <t>WT-Ctrl 6</t>
  </si>
  <si>
    <t>WT+AGE 1</t>
    <phoneticPr fontId="1" type="noConversion"/>
  </si>
  <si>
    <t>WT+AGE 2</t>
  </si>
  <si>
    <t>WT+AGE 3</t>
  </si>
  <si>
    <t>WT+AGE 4</t>
  </si>
  <si>
    <t>WT+AGE 5</t>
  </si>
  <si>
    <t>WT+AGE 6</t>
  </si>
  <si>
    <t>MD2KO-Ctrl 1</t>
    <phoneticPr fontId="1" type="noConversion"/>
  </si>
  <si>
    <t>MD2KO-Ctrl 2</t>
  </si>
  <si>
    <t>MD2KO-Ctrl 3</t>
  </si>
  <si>
    <t>MD2KO-Ctrl 4</t>
  </si>
  <si>
    <t>MD2KO-Ctrl 5</t>
  </si>
  <si>
    <t>MD2KO-Ctrl 6</t>
  </si>
  <si>
    <t>MD2KO+AGE 1</t>
    <phoneticPr fontId="1" type="noConversion"/>
  </si>
  <si>
    <t>MD2KO+AGE 2</t>
  </si>
  <si>
    <t>MD2KO+AGE 3</t>
  </si>
  <si>
    <t>MD2KO+AGE 4</t>
  </si>
  <si>
    <t>MD2KO+AGE 5</t>
  </si>
  <si>
    <t>MD2KO+AGE 6</t>
  </si>
  <si>
    <t>AGE 1</t>
    <phoneticPr fontId="1" type="noConversion"/>
  </si>
  <si>
    <t>AGE 2</t>
  </si>
  <si>
    <t>AGE 3</t>
  </si>
  <si>
    <t>AGE 4</t>
  </si>
  <si>
    <t>AGE 5</t>
  </si>
  <si>
    <t>AGE 6</t>
  </si>
  <si>
    <t>Si-MD2 1</t>
    <phoneticPr fontId="1" type="noConversion"/>
  </si>
  <si>
    <t>Si-MD2 2</t>
  </si>
  <si>
    <t>Si-MD2 3</t>
  </si>
  <si>
    <t>Si-MD2 4</t>
  </si>
  <si>
    <t>Si-MD2 5</t>
  </si>
  <si>
    <t>Si-MD2 6</t>
  </si>
  <si>
    <t>Si-MD2+AGE 1</t>
    <phoneticPr fontId="1" type="noConversion"/>
  </si>
  <si>
    <t>Si-MD2+AGE 2</t>
  </si>
  <si>
    <t>Si-MD2+AGE 3</t>
  </si>
  <si>
    <t>Si-MD2+AGE 4</t>
  </si>
  <si>
    <t>Si-MD2+AGE 5</t>
  </si>
  <si>
    <t>Si-MD2+AGE 6</t>
  </si>
  <si>
    <t>Figure 6A</t>
    <phoneticPr fontId="1" type="noConversion"/>
  </si>
  <si>
    <t>Figure 6B</t>
    <phoneticPr fontId="1" type="noConversion"/>
  </si>
  <si>
    <t>Figure 6C</t>
    <phoneticPr fontId="1" type="noConversion"/>
  </si>
  <si>
    <t>Figure 6D</t>
    <phoneticPr fontId="1" type="noConversion"/>
  </si>
  <si>
    <t>Figure 6E</t>
    <phoneticPr fontId="1" type="noConversion"/>
  </si>
  <si>
    <t>Figure 6G</t>
    <phoneticPr fontId="1" type="noConversion"/>
  </si>
  <si>
    <t>Blank 1</t>
    <phoneticPr fontId="1" type="noConversion"/>
  </si>
  <si>
    <t>Blank 2</t>
  </si>
  <si>
    <t>Blank 3</t>
  </si>
  <si>
    <t>MD2 1</t>
    <phoneticPr fontId="1" type="noConversion"/>
  </si>
  <si>
    <t>MD2 2</t>
  </si>
  <si>
    <t>MD2 3</t>
  </si>
  <si>
    <t>AGE 1</t>
    <phoneticPr fontId="1" type="noConversion"/>
  </si>
  <si>
    <t>AGE/MD2 1:1 1</t>
    <phoneticPr fontId="1" type="noConversion"/>
  </si>
  <si>
    <t>AGE/MD2 1:1 2</t>
  </si>
  <si>
    <t>AGE/MD2 1:1 3</t>
  </si>
  <si>
    <t>AGE/MD2 1:0.5 1</t>
    <phoneticPr fontId="1" type="noConversion"/>
  </si>
  <si>
    <t>AGE/MD2 1:0.5 2</t>
  </si>
  <si>
    <t>AGE/MD2 1:0.5 3</t>
  </si>
  <si>
    <t>Relative OD450 value</t>
  </si>
  <si>
    <t>Figure 7B</t>
    <phoneticPr fontId="1" type="noConversion"/>
  </si>
  <si>
    <t>Figure 7C</t>
    <phoneticPr fontId="1" type="noConversion"/>
  </si>
  <si>
    <t>Figure 7E</t>
    <phoneticPr fontId="1" type="noConversion"/>
  </si>
  <si>
    <t>Figure 7F</t>
    <phoneticPr fontId="1" type="noConversion"/>
  </si>
  <si>
    <t>db/m 1</t>
    <phoneticPr fontId="1" type="noConversion"/>
  </si>
  <si>
    <t>db/m 2</t>
  </si>
  <si>
    <t>db/m 3</t>
  </si>
  <si>
    <t>db/m 4</t>
  </si>
  <si>
    <t>db/m 5</t>
  </si>
  <si>
    <t>db/db 1</t>
    <phoneticPr fontId="1" type="noConversion"/>
  </si>
  <si>
    <t>db/db 2</t>
  </si>
  <si>
    <t>db/db 3</t>
  </si>
  <si>
    <t>db/db 4</t>
  </si>
  <si>
    <t>db/db 5</t>
  </si>
  <si>
    <t>Figure 7H</t>
    <phoneticPr fontId="1" type="noConversion"/>
  </si>
  <si>
    <t>Figure 7I</t>
    <phoneticPr fontId="1" type="noConversion"/>
  </si>
  <si>
    <t>Con 5</t>
  </si>
  <si>
    <t>Con 6</t>
  </si>
  <si>
    <t>Con 7</t>
  </si>
  <si>
    <t>Con 8</t>
  </si>
  <si>
    <t>DCM 1</t>
    <phoneticPr fontId="1" type="noConversion"/>
  </si>
  <si>
    <t>DCM 2</t>
  </si>
  <si>
    <t>DCM 3</t>
  </si>
  <si>
    <t>DCM 4</t>
  </si>
  <si>
    <t>DCM 5</t>
  </si>
  <si>
    <t>DCM 6</t>
  </si>
  <si>
    <t>DCM 7</t>
  </si>
  <si>
    <t>DCM 8</t>
  </si>
  <si>
    <t>MD2/TLR4</t>
    <phoneticPr fontId="1" type="noConversion"/>
  </si>
  <si>
    <t>TLR4/MD2</t>
    <phoneticPr fontId="1" type="noConversion"/>
  </si>
  <si>
    <t>MD2KO-STZ1</t>
    <phoneticPr fontId="1" type="noConversion"/>
  </si>
  <si>
    <t>MD2KO-STZ2</t>
  </si>
  <si>
    <t>MD2KO-STZ3</t>
  </si>
  <si>
    <t>MD2KO-STZ4</t>
  </si>
  <si>
    <t>MD2KO-STZ5</t>
  </si>
  <si>
    <t>MD2KO-STZ6</t>
  </si>
  <si>
    <t>MD2KO-STZ7</t>
  </si>
  <si>
    <t>Figure S2A</t>
    <phoneticPr fontId="1" type="noConversion"/>
  </si>
  <si>
    <t>Week</t>
    <phoneticPr fontId="1" type="noConversion"/>
  </si>
  <si>
    <t>Figure S2B</t>
    <phoneticPr fontId="1" type="noConversion"/>
  </si>
  <si>
    <t>Body Weight(g)</t>
    <phoneticPr fontId="1" type="noConversion"/>
  </si>
  <si>
    <t>Serum Glucose (mmol/L)</t>
    <phoneticPr fontId="1" type="noConversion"/>
  </si>
  <si>
    <t>Figure S2C</t>
    <phoneticPr fontId="1" type="noConversion"/>
  </si>
  <si>
    <t xml:space="preserve">Measure of  myocyte 
cross-section(μm) </t>
    <phoneticPr fontId="1" type="noConversion"/>
  </si>
  <si>
    <t>Relative level of protein</t>
  </si>
  <si>
    <t>Relative amount of mRNA</t>
  </si>
  <si>
    <t xml:space="preserve">Relative amount of cytokines </t>
    <phoneticPr fontId="1" type="noConversion"/>
  </si>
  <si>
    <r>
      <t xml:space="preserve">Figure 3H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</si>
  <si>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3I </t>
    </r>
    <r>
      <rPr>
        <sz val="10"/>
        <color theme="1"/>
        <rFont val="Arial"/>
        <family val="2"/>
      </rPr>
      <t>Relative amount of mRNA</t>
    </r>
    <phoneticPr fontId="1" type="noConversion"/>
  </si>
  <si>
    <r>
      <t>Figure 3K</t>
    </r>
    <r>
      <rPr>
        <sz val="10"/>
        <color theme="1"/>
        <rFont val="Arial"/>
        <family val="2"/>
      </rPr>
      <t xml:space="preserve"> Relative amount of cytokines</t>
    </r>
    <r>
      <rPr>
        <b/>
        <sz val="10"/>
        <color theme="1"/>
        <rFont val="Arial"/>
        <family val="2"/>
      </rPr>
      <t xml:space="preserve"> </t>
    </r>
    <phoneticPr fontId="1" type="noConversion"/>
  </si>
  <si>
    <r>
      <t>Figure 3L</t>
    </r>
    <r>
      <rPr>
        <sz val="10"/>
        <color theme="1"/>
        <rFont val="Arial"/>
        <family val="2"/>
      </rPr>
      <t xml:space="preserve"> Relative amount of cytokines</t>
    </r>
    <r>
      <rPr>
        <b/>
        <sz val="10"/>
        <color theme="1"/>
        <rFont val="Arial"/>
        <family val="2"/>
      </rPr>
      <t xml:space="preserve"> </t>
    </r>
    <phoneticPr fontId="1" type="noConversion"/>
  </si>
  <si>
    <r>
      <t xml:space="preserve"> </t>
    </r>
    <r>
      <rPr>
        <sz val="10"/>
        <color theme="1"/>
        <rFont val="Arial"/>
        <family val="2"/>
      </rPr>
      <t>Relative level of protein</t>
    </r>
    <r>
      <rPr>
        <b/>
        <sz val="10"/>
        <color theme="1"/>
        <rFont val="Arial"/>
        <family val="2"/>
      </rPr>
      <t xml:space="preserve">
</t>
    </r>
    <phoneticPr fontId="1" type="noConversion"/>
  </si>
  <si>
    <t>Myofibrillar density (%)</t>
  </si>
  <si>
    <t>IκB</t>
  </si>
  <si>
    <t>p-ERK</t>
  </si>
  <si>
    <t>p-JNK</t>
  </si>
  <si>
    <t>p-P38</t>
  </si>
  <si>
    <t>STZ 5</t>
  </si>
  <si>
    <t>STZ 8</t>
  </si>
  <si>
    <t>STZ 6</t>
  </si>
  <si>
    <t>STZ 7</t>
  </si>
  <si>
    <t>STZ+L6H21 1</t>
    <phoneticPr fontId="1" type="noConversion"/>
  </si>
  <si>
    <t>STZ+L6H21 2</t>
  </si>
  <si>
    <t>STZ+L6H21 3</t>
  </si>
  <si>
    <t>STZ+L6H21 4</t>
  </si>
  <si>
    <t>STZ+L6H21 5</t>
  </si>
  <si>
    <t>STZ+L6H21 6</t>
  </si>
  <si>
    <t>STZ+L6H21 7</t>
  </si>
  <si>
    <t>STZ+L6H21 8</t>
  </si>
  <si>
    <t>Figure S7B</t>
    <phoneticPr fontId="1" type="noConversion"/>
  </si>
  <si>
    <t>MMP9</t>
    <phoneticPr fontId="1" type="noConversion"/>
  </si>
  <si>
    <t>MMP2</t>
    <phoneticPr fontId="1" type="noConversion"/>
  </si>
  <si>
    <t>Col 1</t>
    <phoneticPr fontId="1" type="noConversion"/>
  </si>
  <si>
    <t>Heart 1</t>
    <phoneticPr fontId="1" type="noConversion"/>
  </si>
  <si>
    <t>Heart 2</t>
  </si>
  <si>
    <t>Heart 3</t>
  </si>
  <si>
    <t>Heart 4</t>
  </si>
  <si>
    <t>Cardiomyocytes 1</t>
    <phoneticPr fontId="1" type="noConversion"/>
  </si>
  <si>
    <t>Cardiomyocytes 2</t>
  </si>
  <si>
    <t>Cardiomyocytes 3</t>
  </si>
  <si>
    <t>Cardiomyocytes 4</t>
  </si>
  <si>
    <t>Fibroblasts 1</t>
    <phoneticPr fontId="1" type="noConversion"/>
  </si>
  <si>
    <t>Fibroblasts 2</t>
  </si>
  <si>
    <t>Fibroblasts 3</t>
  </si>
  <si>
    <t>Fibroblasts 4</t>
  </si>
  <si>
    <t>Endothelial cells 1</t>
    <phoneticPr fontId="1" type="noConversion"/>
  </si>
  <si>
    <t>Endothelial cells 2</t>
  </si>
  <si>
    <t>Endothelial cells 3</t>
  </si>
  <si>
    <t>Endothelial cells 4</t>
  </si>
  <si>
    <t>MPM 1</t>
    <phoneticPr fontId="1" type="noConversion"/>
  </si>
  <si>
    <t>MPM 2</t>
  </si>
  <si>
    <t>MPM 3</t>
  </si>
  <si>
    <t>MPM 4</t>
  </si>
  <si>
    <t>MD2</t>
    <phoneticPr fontId="1" type="noConversion"/>
  </si>
  <si>
    <t>Figure S8B</t>
    <phoneticPr fontId="1" type="noConversion"/>
  </si>
  <si>
    <t>WT 4</t>
  </si>
  <si>
    <t>WT 5</t>
  </si>
  <si>
    <r>
      <t>WT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1</t>
    </r>
    <phoneticPr fontId="1" type="noConversion"/>
  </si>
  <si>
    <r>
      <t>WT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2</t>
    </r>
    <r>
      <rPr>
        <sz val="11"/>
        <color theme="1"/>
        <rFont val="宋体"/>
        <family val="2"/>
        <scheme val="minor"/>
      </rPr>
      <t/>
    </r>
  </si>
  <si>
    <r>
      <t>WT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3</t>
    </r>
    <r>
      <rPr>
        <sz val="11"/>
        <color theme="1"/>
        <rFont val="宋体"/>
        <family val="2"/>
        <scheme val="minor"/>
      </rPr>
      <t/>
    </r>
  </si>
  <si>
    <r>
      <t>WT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4</t>
    </r>
    <r>
      <rPr>
        <sz val="11"/>
        <color theme="1"/>
        <rFont val="宋体"/>
        <family val="2"/>
        <scheme val="minor"/>
      </rPr>
      <t/>
    </r>
  </si>
  <si>
    <r>
      <t>WT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5</t>
    </r>
    <r>
      <rPr>
        <sz val="11"/>
        <color theme="1"/>
        <rFont val="宋体"/>
        <family val="2"/>
        <scheme val="minor"/>
      </rPr>
      <t/>
    </r>
  </si>
  <si>
    <r>
      <t>MD2KO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1</t>
    </r>
    <phoneticPr fontId="1" type="noConversion"/>
  </si>
  <si>
    <r>
      <t>MD2KO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2</t>
    </r>
    <r>
      <rPr>
        <sz val="11"/>
        <color theme="1"/>
        <rFont val="宋体"/>
        <family val="2"/>
        <scheme val="minor"/>
      </rPr>
      <t/>
    </r>
  </si>
  <si>
    <r>
      <t>MD2KO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3</t>
    </r>
    <r>
      <rPr>
        <sz val="11"/>
        <color theme="1"/>
        <rFont val="宋体"/>
        <family val="2"/>
        <scheme val="minor"/>
      </rPr>
      <t/>
    </r>
  </si>
  <si>
    <r>
      <t>MD2KO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4</t>
    </r>
    <r>
      <rPr>
        <sz val="11"/>
        <color theme="1"/>
        <rFont val="宋体"/>
        <family val="2"/>
        <scheme val="minor"/>
      </rPr>
      <t/>
    </r>
  </si>
  <si>
    <r>
      <t>MD2KO</t>
    </r>
    <r>
      <rPr>
        <sz val="10"/>
        <rFont val="宋体"/>
        <family val="3"/>
        <charset val="134"/>
      </rPr>
      <t>→</t>
    </r>
    <r>
      <rPr>
        <sz val="10"/>
        <rFont val="Arial"/>
        <family val="2"/>
      </rPr>
      <t>MD2KO 5</t>
    </r>
    <r>
      <rPr>
        <sz val="11"/>
        <color theme="1"/>
        <rFont val="宋体"/>
        <family val="2"/>
        <scheme val="minor"/>
      </rPr>
      <t/>
    </r>
  </si>
  <si>
    <t>ANP</t>
    <phoneticPr fontId="1" type="noConversion"/>
  </si>
  <si>
    <t>Col1</t>
    <phoneticPr fontId="1" type="noConversion"/>
  </si>
  <si>
    <t>TGF-β</t>
    <phoneticPr fontId="1" type="noConversion"/>
  </si>
  <si>
    <t>Flg-TRL4/HA-TLR4</t>
    <phoneticPr fontId="1" type="noConversion"/>
  </si>
  <si>
    <t>0min 1</t>
    <phoneticPr fontId="1" type="noConversion"/>
  </si>
  <si>
    <t>0min 2</t>
    <phoneticPr fontId="1" type="noConversion"/>
  </si>
  <si>
    <t>0min 3</t>
    <phoneticPr fontId="1" type="noConversion"/>
  </si>
  <si>
    <t>5min 1</t>
    <phoneticPr fontId="1" type="noConversion"/>
  </si>
  <si>
    <t>10min 1</t>
    <phoneticPr fontId="1" type="noConversion"/>
  </si>
  <si>
    <t>15min 1</t>
    <phoneticPr fontId="1" type="noConversion"/>
  </si>
  <si>
    <t>30min 1</t>
    <phoneticPr fontId="1" type="noConversion"/>
  </si>
  <si>
    <t>5min 2</t>
    <phoneticPr fontId="1" type="noConversion"/>
  </si>
  <si>
    <t>5min 3</t>
    <phoneticPr fontId="1" type="noConversion"/>
  </si>
  <si>
    <t>10min 2</t>
    <phoneticPr fontId="1" type="noConversion"/>
  </si>
  <si>
    <t>10min 3</t>
    <phoneticPr fontId="1" type="noConversion"/>
  </si>
  <si>
    <t>15min 2</t>
    <phoneticPr fontId="1" type="noConversion"/>
  </si>
  <si>
    <t>15min 3</t>
    <phoneticPr fontId="1" type="noConversion"/>
  </si>
  <si>
    <t>30min 2</t>
    <phoneticPr fontId="1" type="noConversion"/>
  </si>
  <si>
    <t>30min 3</t>
    <phoneticPr fontId="1" type="noConversion"/>
  </si>
  <si>
    <t>DMSO 1</t>
    <phoneticPr fontId="1" type="noConversion"/>
  </si>
  <si>
    <t>DMSO 2</t>
  </si>
  <si>
    <t>DMSO 3</t>
  </si>
  <si>
    <t>HG+L6H21 2.5 1</t>
    <phoneticPr fontId="1" type="noConversion"/>
  </si>
  <si>
    <t>HG+L6H21 2.5 2</t>
  </si>
  <si>
    <t>HG+L6H21 2.5 3</t>
  </si>
  <si>
    <t>HG+L6H21 5 1</t>
    <phoneticPr fontId="1" type="noConversion"/>
  </si>
  <si>
    <t>HG+L6H21 5 2</t>
  </si>
  <si>
    <t>HG+L6H21 5 3</t>
  </si>
  <si>
    <t>HG+L6H21 10 1</t>
    <phoneticPr fontId="1" type="noConversion"/>
  </si>
  <si>
    <t>HG+L6H21 10 2</t>
  </si>
  <si>
    <t>HG+L6H21 10 3</t>
  </si>
  <si>
    <t>TNF-α</t>
  </si>
  <si>
    <t xml:space="preserve">Figure S15C </t>
    <phoneticPr fontId="1" type="noConversion"/>
  </si>
  <si>
    <t>HG+Si-MD2 1</t>
    <phoneticPr fontId="1" type="noConversion"/>
  </si>
  <si>
    <t>HG+Si-MD2 2</t>
  </si>
  <si>
    <t>HG+Si-MD2 3</t>
  </si>
  <si>
    <r>
      <t xml:space="preserve">Figure S16A </t>
    </r>
    <r>
      <rPr>
        <sz val="10"/>
        <color theme="1"/>
        <rFont val="Arial"/>
        <family val="2"/>
      </rPr>
      <t>Relative amount of mRNA</t>
    </r>
    <phoneticPr fontId="1" type="noConversion"/>
  </si>
  <si>
    <t>Con</t>
    <phoneticPr fontId="1" type="noConversion"/>
  </si>
  <si>
    <t>10% FBS
Heat inactivation</t>
    <phoneticPr fontId="1" type="noConversion"/>
  </si>
  <si>
    <t>10% FBS</t>
    <phoneticPr fontId="1" type="noConversion"/>
  </si>
  <si>
    <t>Time(min)</t>
    <phoneticPr fontId="1" type="noConversion"/>
  </si>
  <si>
    <t>HG</t>
    <phoneticPr fontId="1" type="noConversion"/>
  </si>
  <si>
    <t>2-DG+HG</t>
    <phoneticPr fontId="1" type="noConversion"/>
  </si>
  <si>
    <t>H9c2 ECAR</t>
    <phoneticPr fontId="1" type="noConversion"/>
  </si>
  <si>
    <t>MPM ECAR</t>
    <phoneticPr fontId="1" type="noConversion"/>
  </si>
  <si>
    <r>
      <t xml:space="preserve">Figure S19B </t>
    </r>
    <r>
      <rPr>
        <sz val="10"/>
        <color theme="1"/>
        <rFont val="Arial"/>
        <family val="2"/>
      </rPr>
      <t>Relative amount of mRNA</t>
    </r>
    <phoneticPr fontId="1" type="noConversion"/>
  </si>
  <si>
    <t>2-DG+HG 1</t>
    <phoneticPr fontId="1" type="noConversion"/>
  </si>
  <si>
    <t>2-DG+HG 2</t>
  </si>
  <si>
    <t>2-DG+HG 3</t>
  </si>
  <si>
    <t>60min 1</t>
    <phoneticPr fontId="1" type="noConversion"/>
  </si>
  <si>
    <t>60min 2</t>
    <phoneticPr fontId="1" type="noConversion"/>
  </si>
  <si>
    <t>60min 3</t>
    <phoneticPr fontId="1" type="noConversion"/>
  </si>
  <si>
    <t>Relative MGO levels</t>
  </si>
  <si>
    <t>CML (μg/ml)</t>
  </si>
  <si>
    <t>AGE+poylmyinB 1</t>
    <phoneticPr fontId="1" type="noConversion"/>
  </si>
  <si>
    <t>AGE+poylmyinB 2</t>
  </si>
  <si>
    <t>AGE+poylmyinB 3</t>
  </si>
  <si>
    <t>AGE+poylmyinB 4</t>
  </si>
  <si>
    <t>shRAGE 1</t>
    <phoneticPr fontId="1" type="noConversion"/>
  </si>
  <si>
    <t>shRAGE 2</t>
  </si>
  <si>
    <t>shRAGE 3</t>
  </si>
  <si>
    <t>RAGE/GAPDH</t>
    <phoneticPr fontId="1" type="noConversion"/>
  </si>
  <si>
    <t>shRAGE+HG 1</t>
    <phoneticPr fontId="1" type="noConversion"/>
  </si>
  <si>
    <t>shRAGE+HG 2</t>
  </si>
  <si>
    <t>shRAGE+HG 3</t>
  </si>
  <si>
    <t>NC+AGE 1</t>
    <phoneticPr fontId="1" type="noConversion"/>
  </si>
  <si>
    <t>NC+AGE 2</t>
  </si>
  <si>
    <t>NC+AGE 3</t>
  </si>
  <si>
    <t>shRAGE+AGE 1</t>
    <phoneticPr fontId="1" type="noConversion"/>
  </si>
  <si>
    <t>shRAGE+AGE 2</t>
  </si>
  <si>
    <t>shRAGE+AGE 3</t>
  </si>
  <si>
    <t>Serum AGE (pg/ml)</t>
  </si>
  <si>
    <t>CML(μg/ml)</t>
  </si>
  <si>
    <t>MD2 in serum(μg/ml)</t>
  </si>
  <si>
    <t>TNF-α in serum(μg/ml)</t>
    <phoneticPr fontId="1" type="noConversion"/>
  </si>
  <si>
    <t>DCM 9</t>
    <phoneticPr fontId="1" type="noConversion"/>
  </si>
  <si>
    <t>MD2KO-STZ 4</t>
    <phoneticPr fontId="1" type="noConversion"/>
  </si>
  <si>
    <t>HG+RS-LPS 1</t>
    <phoneticPr fontId="1" type="noConversion"/>
  </si>
  <si>
    <t>HG+RS-LPS 2</t>
  </si>
  <si>
    <t>HG+RS-LPS 3</t>
  </si>
  <si>
    <t>LG 1</t>
    <phoneticPr fontId="1" type="noConversion"/>
  </si>
  <si>
    <t>LG 2</t>
  </si>
  <si>
    <t>LG 3</t>
  </si>
  <si>
    <t>Mannitol 1</t>
    <phoneticPr fontId="1" type="noConversion"/>
  </si>
  <si>
    <t>Mannitol 2</t>
  </si>
  <si>
    <t>Mannitol 3</t>
  </si>
  <si>
    <t>HG 1</t>
    <phoneticPr fontId="1" type="noConversion"/>
  </si>
  <si>
    <t>IL-1β</t>
    <phoneticPr fontId="1" type="noConversion"/>
  </si>
  <si>
    <t>IL-12</t>
    <phoneticPr fontId="1" type="noConversion"/>
  </si>
  <si>
    <t>NC 2</t>
    <phoneticPr fontId="1" type="noConversion"/>
  </si>
  <si>
    <t>TLR4</t>
    <phoneticPr fontId="1" type="noConversion"/>
  </si>
  <si>
    <t>HG+Si-TLR4 1</t>
    <phoneticPr fontId="1" type="noConversion"/>
  </si>
  <si>
    <t>HG+Si-TLR4 2</t>
  </si>
  <si>
    <t>HG+Si-TLR4 3</t>
  </si>
  <si>
    <t>A (m/s)</t>
    <phoneticPr fontId="1" type="noConversion"/>
  </si>
  <si>
    <t>E/A</t>
    <phoneticPr fontId="1" type="noConversion"/>
  </si>
  <si>
    <t>IVRT(ms)</t>
    <phoneticPr fontId="1" type="noConversion"/>
  </si>
  <si>
    <t>HW(mg)</t>
    <phoneticPr fontId="1" type="noConversion"/>
  </si>
  <si>
    <t>BW(g)</t>
    <phoneticPr fontId="1" type="noConversion"/>
  </si>
  <si>
    <t>HW/BW(mg/g)</t>
    <phoneticPr fontId="1" type="noConversion"/>
  </si>
  <si>
    <r>
      <t xml:space="preserve">Figure S5A </t>
    </r>
    <r>
      <rPr>
        <sz val="10"/>
        <color theme="1"/>
        <rFont val="Arial"/>
        <family val="2"/>
      </rPr>
      <t>Sirius red staining</t>
    </r>
    <phoneticPr fontId="1" type="noConversion"/>
  </si>
  <si>
    <r>
      <t xml:space="preserve">Figure S5B </t>
    </r>
    <r>
      <rPr>
        <sz val="10"/>
        <color theme="1"/>
        <rFont val="Arial"/>
        <family val="2"/>
      </rPr>
      <t>Masson's Staining</t>
    </r>
    <phoneticPr fontId="1" type="noConversion"/>
  </si>
  <si>
    <t>Figure S8E</t>
    <phoneticPr fontId="1" type="noConversion"/>
  </si>
  <si>
    <t>Figure S8H</t>
    <phoneticPr fontId="1" type="noConversion"/>
  </si>
  <si>
    <t>Figure S8I</t>
    <phoneticPr fontId="1" type="noConversion"/>
  </si>
  <si>
    <t>Figure S9A</t>
    <phoneticPr fontId="1" type="noConversion"/>
  </si>
  <si>
    <t>Figure S9B</t>
    <phoneticPr fontId="1" type="noConversion"/>
  </si>
  <si>
    <r>
      <t xml:space="preserve">Figure S10B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</si>
  <si>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S11A </t>
    </r>
    <r>
      <rPr>
        <sz val="10"/>
        <rFont val="Arial"/>
        <family val="2"/>
      </rPr>
      <t>Amount of cytokines(ng/mg protein)</t>
    </r>
    <phoneticPr fontId="1" type="noConversion"/>
  </si>
  <si>
    <r>
      <t xml:space="preserve">Figure S11B </t>
    </r>
    <r>
      <rPr>
        <sz val="10"/>
        <rFont val="Arial"/>
        <family val="2"/>
      </rPr>
      <t>Relative amount of cytokines(vs. HG)</t>
    </r>
    <phoneticPr fontId="1" type="noConversion"/>
  </si>
  <si>
    <r>
      <t xml:space="preserve">Figure S11C </t>
    </r>
    <r>
      <rPr>
        <sz val="10"/>
        <rFont val="Arial"/>
        <family val="2"/>
      </rPr>
      <t>Relative amount of cytokines(vs. HG)</t>
    </r>
    <phoneticPr fontId="1" type="noConversion"/>
  </si>
  <si>
    <r>
      <t xml:space="preserve">Figure S11D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</si>
  <si>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S11E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</si>
  <si>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S11F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</si>
  <si>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S11G </t>
    </r>
    <r>
      <rPr>
        <sz val="10"/>
        <rFont val="Arial"/>
        <family val="2"/>
      </rPr>
      <t>Relative amount of mRNA</t>
    </r>
    <phoneticPr fontId="1" type="noConversion"/>
  </si>
  <si>
    <t>Figure S12</t>
    <phoneticPr fontId="1" type="noConversion"/>
  </si>
  <si>
    <r>
      <t xml:space="preserve"> </t>
    </r>
    <r>
      <rPr>
        <sz val="10"/>
        <rFont val="Arial"/>
        <family val="2"/>
      </rPr>
      <t>Relative level of protein</t>
    </r>
    <r>
      <rPr>
        <b/>
        <sz val="10"/>
        <rFont val="Arial"/>
        <family val="2"/>
      </rPr>
      <t xml:space="preserve">
</t>
    </r>
    <phoneticPr fontId="1" type="noConversion"/>
  </si>
  <si>
    <r>
      <t xml:space="preserve">Figure 2F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</si>
  <si>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2G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</si>
  <si>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4G </t>
    </r>
    <r>
      <rPr>
        <sz val="10"/>
        <rFont val="Arial"/>
        <family val="2"/>
      </rPr>
      <t>Relative amount of cytokines</t>
    </r>
    <r>
      <rPr>
        <b/>
        <sz val="10"/>
        <rFont val="Arial"/>
        <family val="2"/>
      </rPr>
      <t xml:space="preserve"> 
</t>
    </r>
    <phoneticPr fontId="1" type="noConversion"/>
  </si>
  <si>
    <r>
      <t xml:space="preserve">Figure 4H </t>
    </r>
    <r>
      <rPr>
        <sz val="10"/>
        <rFont val="Arial"/>
        <family val="2"/>
      </rPr>
      <t>Relative amount of cytokines</t>
    </r>
    <r>
      <rPr>
        <b/>
        <sz val="10"/>
        <rFont val="Arial"/>
        <family val="2"/>
      </rPr>
      <t xml:space="preserve"> 
</t>
    </r>
    <phoneticPr fontId="1" type="noConversion"/>
  </si>
  <si>
    <r>
      <t xml:space="preserve">Figure 4J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</si>
  <si>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4K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</si>
  <si>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5A </t>
    </r>
    <r>
      <rPr>
        <sz val="10"/>
        <rFont val="Arial"/>
        <family val="2"/>
      </rPr>
      <t>Concentration of AGE (pg/ml)</t>
    </r>
    <phoneticPr fontId="1" type="noConversion"/>
  </si>
  <si>
    <r>
      <t xml:space="preserve">Figure 5F </t>
    </r>
    <r>
      <rPr>
        <sz val="10"/>
        <rFont val="Arial"/>
        <family val="2"/>
      </rPr>
      <t>Relative amount of cytokines</t>
    </r>
    <phoneticPr fontId="1" type="noConversion"/>
  </si>
  <si>
    <r>
      <t xml:space="preserve">Figure 7A </t>
    </r>
    <r>
      <rPr>
        <sz val="10"/>
        <rFont val="Arial"/>
        <family val="2"/>
      </rPr>
      <t>Heart tissue AGE(pg/mg)</t>
    </r>
    <phoneticPr fontId="1" type="noConversion"/>
  </si>
  <si>
    <r>
      <t xml:space="preserve">Figure 7D </t>
    </r>
    <r>
      <rPr>
        <sz val="10"/>
        <rFont val="Arial"/>
        <family val="2"/>
      </rPr>
      <t>Heart tissue AGE(pg/mg)</t>
    </r>
    <phoneticPr fontId="1" type="noConversion"/>
  </si>
  <si>
    <r>
      <t xml:space="preserve">Figure 7G </t>
    </r>
    <r>
      <rPr>
        <sz val="10"/>
        <rFont val="Arial"/>
        <family val="2"/>
      </rPr>
      <t>AGE amount in serum(ug/ml)</t>
    </r>
    <phoneticPr fontId="1" type="noConversion"/>
  </si>
  <si>
    <t>Figure S13A</t>
    <phoneticPr fontId="1" type="noConversion"/>
  </si>
  <si>
    <r>
      <t xml:space="preserve">Figure S13B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</si>
  <si>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S13C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</si>
  <si>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S14A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</si>
  <si>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S14B </t>
    </r>
    <r>
      <rPr>
        <sz val="10"/>
        <rFont val="Arial"/>
        <family val="2"/>
      </rPr>
      <t>Relative amount of mRNA</t>
    </r>
    <phoneticPr fontId="1" type="noConversion"/>
  </si>
  <si>
    <t xml:space="preserve">Figure S15A </t>
    <phoneticPr fontId="1" type="noConversion"/>
  </si>
  <si>
    <t>Figure S15B</t>
    <phoneticPr fontId="1" type="noConversion"/>
  </si>
  <si>
    <r>
      <t xml:space="preserve">Figure S15D </t>
    </r>
    <r>
      <rPr>
        <sz val="10"/>
        <color theme="1"/>
        <rFont val="Arial"/>
        <family val="2"/>
      </rPr>
      <t>Relative amount of mRNA</t>
    </r>
    <phoneticPr fontId="1" type="noConversion"/>
  </si>
  <si>
    <t xml:space="preserve">Figure S16C </t>
    <phoneticPr fontId="1" type="noConversion"/>
  </si>
  <si>
    <r>
      <t xml:space="preserve">Figure S18A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</si>
  <si>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S18B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</si>
  <si>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S18C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</si>
  <si>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S18D </t>
    </r>
    <r>
      <rPr>
        <sz val="10"/>
        <rFont val="Arial"/>
        <family val="2"/>
      </rPr>
      <t>Relative amount of mRNA</t>
    </r>
    <phoneticPr fontId="1" type="noConversion"/>
  </si>
  <si>
    <r>
      <t xml:space="preserve">Figure S19A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</si>
  <si>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S20A-B </t>
    </r>
    <r>
      <rPr>
        <sz val="10"/>
        <color theme="1"/>
        <rFont val="Arial"/>
        <family val="2"/>
      </rPr>
      <t>ECAR (mpH/min)</t>
    </r>
    <phoneticPr fontId="1" type="noConversion"/>
  </si>
  <si>
    <r>
      <t xml:space="preserve">Figure S21B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</si>
  <si>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S21C </t>
    </r>
    <r>
      <rPr>
        <sz val="10"/>
        <color theme="1"/>
        <rFont val="Arial"/>
        <family val="2"/>
      </rPr>
      <t>Relative amount of mRNA</t>
    </r>
    <phoneticPr fontId="1" type="noConversion"/>
  </si>
  <si>
    <t>Figure S21A</t>
    <phoneticPr fontId="1" type="noConversion"/>
  </si>
  <si>
    <r>
      <t xml:space="preserve">Figure S22A </t>
    </r>
    <r>
      <rPr>
        <sz val="10"/>
        <color theme="1"/>
        <rFont val="Arial"/>
        <family val="2"/>
      </rPr>
      <t>H9c2 cells in the absence 
10% heat-inactivated serum</t>
    </r>
    <phoneticPr fontId="1" type="noConversion"/>
  </si>
  <si>
    <r>
      <t xml:space="preserve">Figure S22B </t>
    </r>
    <r>
      <rPr>
        <sz val="10"/>
        <color theme="1"/>
        <rFont val="Arial"/>
        <family val="2"/>
      </rPr>
      <t>H9c2 cells in the presence 
10% heat-inactivated serum</t>
    </r>
    <phoneticPr fontId="1" type="noConversion"/>
  </si>
  <si>
    <t>Figure S22C</t>
    <phoneticPr fontId="1" type="noConversion"/>
  </si>
  <si>
    <t>Figure S26A</t>
    <phoneticPr fontId="1" type="noConversion"/>
  </si>
  <si>
    <t>Figure S26B</t>
    <phoneticPr fontId="1" type="noConversion"/>
  </si>
  <si>
    <t xml:space="preserve">Figure S17A </t>
    <phoneticPr fontId="1" type="noConversion"/>
  </si>
  <si>
    <t>NAC+HG 1</t>
    <phoneticPr fontId="1" type="noConversion"/>
  </si>
  <si>
    <t>NAC+HG 2</t>
  </si>
  <si>
    <t>NAC+HG 3</t>
  </si>
  <si>
    <t>TLR4 in H9c2</t>
    <phoneticPr fontId="1" type="noConversion"/>
  </si>
  <si>
    <t>TLR4 in MPM</t>
    <phoneticPr fontId="1" type="noConversion"/>
  </si>
  <si>
    <t>MPM</t>
    <phoneticPr fontId="1" type="noConversion"/>
  </si>
  <si>
    <t>H9c2</t>
    <phoneticPr fontId="1" type="noConversion"/>
  </si>
  <si>
    <r>
      <t xml:space="preserve">Figure S22D </t>
    </r>
    <r>
      <rPr>
        <sz val="10"/>
        <color theme="1"/>
        <rFont val="Arial"/>
        <family val="2"/>
      </rPr>
      <t>Relative folds compared to the control complete medium</t>
    </r>
    <phoneticPr fontId="1" type="noConversion"/>
  </si>
  <si>
    <t>complete medium</t>
  </si>
  <si>
    <t>complete medium+HG</t>
  </si>
  <si>
    <t>AGE</t>
    <phoneticPr fontId="1" type="noConversion"/>
  </si>
  <si>
    <t>MGO</t>
    <phoneticPr fontId="1" type="noConversion"/>
  </si>
  <si>
    <t>CML</t>
    <phoneticPr fontId="1" type="noConversion"/>
  </si>
  <si>
    <t>Figure S23A</t>
    <phoneticPr fontId="1" type="noConversion"/>
  </si>
  <si>
    <t>Figure S17B Relative amount of mRNA</t>
    <phoneticPr fontId="1" type="noConversion"/>
  </si>
  <si>
    <t>Figure S17C Relative amount of mRNA</t>
    <phoneticPr fontId="1" type="noConversion"/>
  </si>
  <si>
    <t>Figure S17D Relative amount of mRNA</t>
    <phoneticPr fontId="1" type="noConversion"/>
  </si>
  <si>
    <t>Figure S17E Relative amount of mRNA</t>
    <phoneticPr fontId="1" type="noConversion"/>
  </si>
  <si>
    <t>Con 9</t>
  </si>
  <si>
    <t>AGE 7</t>
  </si>
  <si>
    <t>AGE 8</t>
  </si>
  <si>
    <t>AGE 9</t>
  </si>
  <si>
    <t>MGO 1</t>
    <phoneticPr fontId="1" type="noConversion"/>
  </si>
  <si>
    <t>MGO 2</t>
  </si>
  <si>
    <t>MGO 3</t>
  </si>
  <si>
    <t>MGO 4</t>
  </si>
  <si>
    <t>MGO 5</t>
  </si>
  <si>
    <t>MGO 6</t>
  </si>
  <si>
    <t>MGO 7</t>
  </si>
  <si>
    <t>MGO 8</t>
  </si>
  <si>
    <t>MGO 9</t>
  </si>
  <si>
    <t>CML1</t>
    <phoneticPr fontId="1" type="noConversion"/>
  </si>
  <si>
    <t>CML2</t>
  </si>
  <si>
    <t>CML3</t>
  </si>
  <si>
    <t>CML4</t>
  </si>
  <si>
    <t>CML5</t>
  </si>
  <si>
    <t>CML6</t>
  </si>
  <si>
    <t>CML7</t>
  </si>
  <si>
    <t>CML8</t>
  </si>
  <si>
    <t>CML9</t>
  </si>
  <si>
    <t xml:space="preserve">Figure S23C </t>
    <phoneticPr fontId="1" type="noConversion"/>
  </si>
  <si>
    <t>Figure S23D Relative amount of mRNA</t>
    <phoneticPr fontId="1" type="noConversion"/>
  </si>
  <si>
    <t xml:space="preserve">Figure S23B </t>
    <phoneticPr fontId="1" type="noConversion"/>
  </si>
  <si>
    <r>
      <t xml:space="preserve">Figure 5B </t>
    </r>
    <r>
      <rPr>
        <sz val="10"/>
        <rFont val="Arial"/>
        <family val="2"/>
      </rPr>
      <t>Concentration of AGE (pg/ml)</t>
    </r>
    <phoneticPr fontId="1" type="noConversion"/>
  </si>
  <si>
    <t>Figure 5C</t>
    <phoneticPr fontId="1" type="noConversion"/>
  </si>
  <si>
    <t>Figure 5D</t>
    <phoneticPr fontId="1" type="noConversion"/>
  </si>
  <si>
    <r>
      <t xml:space="preserve">Figure 5E </t>
    </r>
    <r>
      <rPr>
        <sz val="10"/>
        <rFont val="Arial"/>
        <family val="2"/>
      </rPr>
      <t>Relative amount of cytokines</t>
    </r>
    <phoneticPr fontId="1" type="noConversion"/>
  </si>
  <si>
    <t>DM 1</t>
    <phoneticPr fontId="1" type="noConversion"/>
  </si>
  <si>
    <t>DM 2</t>
  </si>
  <si>
    <t>DM 3</t>
  </si>
  <si>
    <t>DM 4</t>
  </si>
  <si>
    <t>DM 5</t>
  </si>
  <si>
    <t>DM 6</t>
  </si>
  <si>
    <t>Figure S8A</t>
    <phoneticPr fontId="1" type="noConversion"/>
  </si>
  <si>
    <t>Figure S8D</t>
    <phoneticPr fontId="1" type="noConversion"/>
  </si>
  <si>
    <t>Figure S8G</t>
    <phoneticPr fontId="1" type="noConversion"/>
  </si>
  <si>
    <t>Figure S24A</t>
    <phoneticPr fontId="1" type="noConversion"/>
  </si>
  <si>
    <r>
      <t xml:space="preserve">Figure S24B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</si>
  <si>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S24C </t>
    </r>
    <r>
      <rPr>
        <sz val="10"/>
        <color theme="1"/>
        <rFont val="Arial"/>
        <family val="2"/>
      </rPr>
      <t>Relative amount of mRNA</t>
    </r>
    <phoneticPr fontId="1" type="noConversion"/>
  </si>
  <si>
    <t>Figure S25A</t>
    <phoneticPr fontId="1" type="noConversion"/>
  </si>
  <si>
    <t>Figure S25B</t>
    <phoneticPr fontId="1" type="noConversion"/>
  </si>
  <si>
    <r>
      <t xml:space="preserve">Figure S25C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</si>
  <si>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S25D </t>
    </r>
    <r>
      <rPr>
        <sz val="10"/>
        <color theme="1"/>
        <rFont val="Arial"/>
        <family val="2"/>
      </rPr>
      <t>Relative amount of mRNA</t>
    </r>
    <phoneticPr fontId="1" type="noConversion"/>
  </si>
  <si>
    <t>Figure S25E</t>
    <phoneticPr fontId="1" type="noConversion"/>
  </si>
  <si>
    <r>
      <t xml:space="preserve">Figure S25F </t>
    </r>
    <r>
      <rPr>
        <sz val="10"/>
        <color theme="1"/>
        <rFont val="Arial"/>
        <family val="2"/>
      </rPr>
      <t>Relative amount of mRNA</t>
    </r>
    <phoneticPr fontId="1" type="noConversion"/>
  </si>
  <si>
    <r>
      <t xml:space="preserve">Figure S25G </t>
    </r>
    <r>
      <rPr>
        <sz val="10"/>
        <color theme="1"/>
        <rFont val="Arial"/>
        <family val="2"/>
      </rPr>
      <t>Relative amount of mRNA</t>
    </r>
    <phoneticPr fontId="1" type="noConversion"/>
  </si>
  <si>
    <t>Figure S26C</t>
    <phoneticPr fontId="1" type="noConversion"/>
  </si>
  <si>
    <r>
      <t xml:space="preserve">Figure S27A </t>
    </r>
    <r>
      <rPr>
        <sz val="10"/>
        <rFont val="Arial"/>
        <family val="2"/>
      </rPr>
      <t xml:space="preserve">Cytokine amount in heart
(pg/ml) </t>
    </r>
    <phoneticPr fontId="1" type="noConversion"/>
  </si>
  <si>
    <r>
      <t xml:space="preserve">Figure S27B </t>
    </r>
    <r>
      <rPr>
        <sz val="10"/>
        <rFont val="Arial"/>
        <family val="2"/>
      </rPr>
      <t xml:space="preserve">Cytokine amount in heart
(pg/ml) </t>
    </r>
    <phoneticPr fontId="1" type="noConversion"/>
  </si>
  <si>
    <t>Figure S27C</t>
    <phoneticPr fontId="1" type="noConversion"/>
  </si>
  <si>
    <r>
      <t xml:space="preserve">Figure S28A </t>
    </r>
    <r>
      <rPr>
        <sz val="10"/>
        <color theme="1"/>
        <rFont val="Arial"/>
        <family val="2"/>
      </rPr>
      <t>Concentration of AGE (μg/ml)</t>
    </r>
    <phoneticPr fontId="1" type="noConversion"/>
  </si>
  <si>
    <t>Figure S28B</t>
    <phoneticPr fontId="1" type="noConversion"/>
  </si>
  <si>
    <t>Figure S28C</t>
    <phoneticPr fontId="1" type="noConversion"/>
  </si>
  <si>
    <t>Figure S28D</t>
    <phoneticPr fontId="1" type="noConversion"/>
  </si>
  <si>
    <t>Figure S28E</t>
    <phoneticPr fontId="1" type="noConversion"/>
  </si>
  <si>
    <t>Figure S29A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</si>
</sst>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_ "/>
    <numFmt numFmtId="178" formatCode="0.000_ "/>
    <numFmt numFmtId="179" formatCode="0.000_);[Red]\(0.000\)"/>
    <numFmt numFmtId="180" formatCode="0.00_ 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0"/>
      <name val="宋体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5">
    <xf numFmtId="0" fontId="0" fillId="0" borderId="0" xfId="0"/>
    <xf numFmtId="0" fontId="3" fillId="0" borderId="0" xfId="1" applyFont="1" applyAlignment="1"/>
    <xf numFmtId="0" fontId="4" fillId="0" borderId="0" xfId="0" applyFont="1"/>
    <xf numFmtId="0" fontId="3" fillId="0" borderId="0" xfId="1" applyFont="1" applyFill="1" applyAlignment="1"/>
    <xf numFmtId="0" fontId="5" fillId="0" borderId="0" xfId="1" applyFont="1"/>
    <xf numFmtId="0" fontId="3" fillId="0" borderId="5" xfId="1" applyFont="1" applyBorder="1" applyAlignment="1"/>
    <xf numFmtId="0" fontId="3" fillId="0" borderId="0" xfId="1" applyFont="1" applyBorder="1" applyAlignment="1"/>
    <xf numFmtId="0" fontId="4" fillId="0" borderId="6" xfId="0" applyFont="1" applyBorder="1"/>
    <xf numFmtId="0" fontId="3" fillId="0" borderId="5" xfId="2" applyFont="1" applyBorder="1"/>
    <xf numFmtId="0" fontId="4" fillId="0" borderId="0" xfId="0" applyFont="1" applyBorder="1"/>
    <xf numFmtId="0" fontId="0" fillId="0" borderId="6" xfId="0" applyBorder="1"/>
    <xf numFmtId="0" fontId="4" fillId="0" borderId="5" xfId="0" applyFont="1" applyBorder="1"/>
    <xf numFmtId="0" fontId="3" fillId="0" borderId="7" xfId="2" applyFont="1" applyBorder="1"/>
    <xf numFmtId="0" fontId="3" fillId="0" borderId="8" xfId="1" applyFont="1" applyBorder="1" applyAlignment="1"/>
    <xf numFmtId="0" fontId="4" fillId="0" borderId="9" xfId="0" applyFont="1" applyBorder="1"/>
    <xf numFmtId="0" fontId="3" fillId="0" borderId="0" xfId="0" applyFont="1"/>
    <xf numFmtId="0" fontId="3" fillId="0" borderId="6" xfId="0" applyFont="1" applyBorder="1"/>
    <xf numFmtId="0" fontId="3" fillId="0" borderId="10" xfId="0" applyFont="1" applyBorder="1"/>
    <xf numFmtId="0" fontId="6" fillId="0" borderId="0" xfId="0" applyFont="1" applyBorder="1"/>
    <xf numFmtId="0" fontId="7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" xfId="0" applyFont="1" applyBorder="1"/>
    <xf numFmtId="0" fontId="3" fillId="0" borderId="0" xfId="0" applyFont="1" applyBorder="1"/>
    <xf numFmtId="0" fontId="7" fillId="0" borderId="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Border="1"/>
    <xf numFmtId="0" fontId="0" fillId="0" borderId="0" xfId="0" applyBorder="1"/>
    <xf numFmtId="0" fontId="0" fillId="0" borderId="12" xfId="0" applyBorder="1"/>
    <xf numFmtId="0" fontId="4" fillId="0" borderId="12" xfId="0" applyFont="1" applyFill="1" applyBorder="1"/>
    <xf numFmtId="0" fontId="4" fillId="0" borderId="13" xfId="0" applyFont="1" applyFill="1" applyBorder="1"/>
    <xf numFmtId="0" fontId="7" fillId="0" borderId="8" xfId="0" applyFont="1" applyBorder="1"/>
    <xf numFmtId="0" fontId="3" fillId="0" borderId="8" xfId="0" applyFont="1" applyBorder="1"/>
    <xf numFmtId="0" fontId="3" fillId="0" borderId="11" xfId="0" applyFont="1" applyBorder="1"/>
    <xf numFmtId="0" fontId="4" fillId="0" borderId="14" xfId="0" applyFont="1" applyBorder="1"/>
    <xf numFmtId="0" fontId="3" fillId="0" borderId="0" xfId="0" applyFont="1" applyAlignment="1">
      <alignment horizontal="left"/>
    </xf>
    <xf numFmtId="0" fontId="7" fillId="0" borderId="11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7" xfId="0" applyFont="1" applyBorder="1"/>
    <xf numFmtId="176" fontId="0" fillId="0" borderId="0" xfId="0" applyNumberFormat="1"/>
    <xf numFmtId="176" fontId="3" fillId="0" borderId="0" xfId="0" applyNumberFormat="1" applyFont="1"/>
    <xf numFmtId="177" fontId="3" fillId="0" borderId="0" xfId="0" applyNumberFormat="1" applyFont="1"/>
    <xf numFmtId="176" fontId="3" fillId="0" borderId="5" xfId="0" applyNumberFormat="1" applyFont="1" applyBorder="1"/>
    <xf numFmtId="176" fontId="3" fillId="0" borderId="0" xfId="0" applyNumberFormat="1" applyFont="1" applyBorder="1"/>
    <xf numFmtId="176" fontId="3" fillId="0" borderId="6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9" xfId="0" applyNumberFormat="1" applyFont="1" applyBorder="1"/>
    <xf numFmtId="177" fontId="3" fillId="0" borderId="12" xfId="0" applyNumberFormat="1" applyFont="1" applyBorder="1"/>
    <xf numFmtId="177" fontId="3" fillId="0" borderId="13" xfId="0" applyNumberFormat="1" applyFont="1" applyBorder="1"/>
    <xf numFmtId="176" fontId="3" fillId="0" borderId="14" xfId="0" applyNumberFormat="1" applyFont="1" applyBorder="1"/>
    <xf numFmtId="176" fontId="3" fillId="0" borderId="15" xfId="0" applyNumberFormat="1" applyFont="1" applyBorder="1"/>
    <xf numFmtId="176" fontId="3" fillId="0" borderId="10" xfId="0" applyNumberFormat="1" applyFont="1" applyBorder="1"/>
    <xf numFmtId="177" fontId="3" fillId="0" borderId="11" xfId="0" applyNumberFormat="1" applyFont="1" applyBorder="1"/>
    <xf numFmtId="0" fontId="3" fillId="0" borderId="15" xfId="0" applyFont="1" applyBorder="1"/>
    <xf numFmtId="176" fontId="0" fillId="0" borderId="0" xfId="0" applyNumberFormat="1" applyBorder="1"/>
    <xf numFmtId="176" fontId="0" fillId="0" borderId="12" xfId="0" applyNumberFormat="1" applyBorder="1"/>
    <xf numFmtId="0" fontId="4" fillId="0" borderId="4" xfId="0" applyFont="1" applyBorder="1" applyAlignment="1"/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wrapText="1"/>
    </xf>
    <xf numFmtId="0" fontId="7" fillId="0" borderId="0" xfId="0" applyFont="1" applyAlignment="1"/>
    <xf numFmtId="0" fontId="0" fillId="0" borderId="5" xfId="0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176" fontId="3" fillId="0" borderId="13" xfId="0" applyNumberFormat="1" applyFont="1" applyBorder="1"/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7" fillId="0" borderId="0" xfId="0" applyFont="1" applyBorder="1"/>
    <xf numFmtId="0" fontId="0" fillId="0" borderId="1" xfId="0" applyBorder="1"/>
    <xf numFmtId="177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left"/>
    </xf>
    <xf numFmtId="178" fontId="4" fillId="0" borderId="14" xfId="0" applyNumberFormat="1" applyFont="1" applyBorder="1"/>
    <xf numFmtId="178" fontId="3" fillId="0" borderId="11" xfId="0" applyNumberFormat="1" applyFont="1" applyBorder="1"/>
    <xf numFmtId="178" fontId="4" fillId="0" borderId="11" xfId="0" applyNumberFormat="1" applyFont="1" applyBorder="1"/>
    <xf numFmtId="178" fontId="6" fillId="0" borderId="10" xfId="0" applyNumberFormat="1" applyFont="1" applyBorder="1"/>
    <xf numFmtId="178" fontId="4" fillId="0" borderId="5" xfId="0" applyNumberFormat="1" applyFont="1" applyBorder="1"/>
    <xf numFmtId="178" fontId="3" fillId="0" borderId="12" xfId="0" applyNumberFormat="1" applyFont="1" applyBorder="1"/>
    <xf numFmtId="178" fontId="4" fillId="0" borderId="12" xfId="0" applyNumberFormat="1" applyFont="1" applyBorder="1"/>
    <xf numFmtId="178" fontId="6" fillId="0" borderId="6" xfId="0" applyNumberFormat="1" applyFont="1" applyBorder="1"/>
    <xf numFmtId="178" fontId="3" fillId="0" borderId="6" xfId="0" applyNumberFormat="1" applyFont="1" applyBorder="1"/>
    <xf numFmtId="178" fontId="0" fillId="0" borderId="5" xfId="0" applyNumberFormat="1" applyBorder="1"/>
    <xf numFmtId="178" fontId="0" fillId="0" borderId="12" xfId="0" applyNumberFormat="1" applyBorder="1"/>
    <xf numFmtId="178" fontId="0" fillId="0" borderId="6" xfId="0" applyNumberFormat="1" applyBorder="1"/>
    <xf numFmtId="178" fontId="4" fillId="0" borderId="7" xfId="0" applyNumberFormat="1" applyFont="1" applyBorder="1"/>
    <xf numFmtId="178" fontId="3" fillId="0" borderId="13" xfId="0" applyNumberFormat="1" applyFont="1" applyBorder="1"/>
    <xf numFmtId="178" fontId="4" fillId="0" borderId="13" xfId="0" applyNumberFormat="1" applyFont="1" applyBorder="1"/>
    <xf numFmtId="178" fontId="3" fillId="0" borderId="9" xfId="0" applyNumberFormat="1" applyFont="1" applyBorder="1"/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0" xfId="0" applyFont="1" applyFill="1" applyBorder="1"/>
    <xf numFmtId="0" fontId="0" fillId="0" borderId="0" xfId="0" applyFill="1" applyBorder="1"/>
    <xf numFmtId="0" fontId="3" fillId="0" borderId="8" xfId="0" applyFont="1" applyFill="1" applyBorder="1"/>
    <xf numFmtId="176" fontId="3" fillId="0" borderId="1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2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78" fontId="3" fillId="0" borderId="14" xfId="0" applyNumberFormat="1" applyFont="1" applyBorder="1" applyAlignment="1">
      <alignment horizontal="left"/>
    </xf>
    <xf numFmtId="178" fontId="3" fillId="0" borderId="5" xfId="0" applyNumberFormat="1" applyFont="1" applyBorder="1" applyAlignment="1">
      <alignment horizontal="left"/>
    </xf>
    <xf numFmtId="178" fontId="3" fillId="0" borderId="0" xfId="0" applyNumberFormat="1" applyFont="1"/>
    <xf numFmtId="178" fontId="3" fillId="0" borderId="0" xfId="0" applyNumberFormat="1" applyFont="1" applyAlignment="1">
      <alignment horizontal="center"/>
    </xf>
    <xf numFmtId="178" fontId="3" fillId="0" borderId="7" xfId="0" applyNumberFormat="1" applyFont="1" applyBorder="1" applyAlignment="1">
      <alignment horizontal="left"/>
    </xf>
    <xf numFmtId="178" fontId="3" fillId="0" borderId="0" xfId="0" applyNumberFormat="1" applyFont="1" applyBorder="1" applyAlignment="1">
      <alignment horizontal="left"/>
    </xf>
    <xf numFmtId="178" fontId="3" fillId="0" borderId="0" xfId="0" applyNumberFormat="1" applyFont="1" applyBorder="1"/>
    <xf numFmtId="178" fontId="3" fillId="0" borderId="11" xfId="0" applyNumberFormat="1" applyFont="1" applyBorder="1" applyAlignment="1">
      <alignment horizontal="left"/>
    </xf>
    <xf numFmtId="178" fontId="3" fillId="0" borderId="12" xfId="0" applyNumberFormat="1" applyFont="1" applyBorder="1" applyAlignment="1">
      <alignment horizontal="left"/>
    </xf>
    <xf numFmtId="178" fontId="3" fillId="0" borderId="0" xfId="0" applyNumberFormat="1" applyFont="1" applyAlignment="1">
      <alignment wrapText="1"/>
    </xf>
    <xf numFmtId="178" fontId="3" fillId="0" borderId="13" xfId="0" applyNumberFormat="1" applyFont="1" applyBorder="1" applyAlignment="1">
      <alignment horizontal="left"/>
    </xf>
    <xf numFmtId="0" fontId="7" fillId="0" borderId="0" xfId="0" applyFont="1" applyFill="1" applyAlignment="1"/>
    <xf numFmtId="0" fontId="0" fillId="0" borderId="0" xfId="0" applyFill="1"/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7" fillId="0" borderId="1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176" fontId="3" fillId="0" borderId="14" xfId="0" applyNumberFormat="1" applyFont="1" applyBorder="1" applyAlignment="1">
      <alignment horizontal="right"/>
    </xf>
    <xf numFmtId="176" fontId="3" fillId="0" borderId="15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1" xfId="0" applyFont="1" applyBorder="1" applyAlignment="1">
      <alignment horizontal="center" wrapText="1"/>
    </xf>
    <xf numFmtId="0" fontId="3" fillId="0" borderId="0" xfId="1" applyFont="1" applyFill="1" applyBorder="1" applyAlignment="1"/>
    <xf numFmtId="0" fontId="3" fillId="0" borderId="14" xfId="1" applyFont="1" applyBorder="1" applyAlignment="1"/>
    <xf numFmtId="0" fontId="3" fillId="0" borderId="15" xfId="1" applyFont="1" applyBorder="1" applyAlignment="1"/>
    <xf numFmtId="0" fontId="3" fillId="0" borderId="2" xfId="0" applyFont="1" applyBorder="1" applyAlignment="1">
      <alignment horizontal="left"/>
    </xf>
    <xf numFmtId="0" fontId="3" fillId="0" borderId="15" xfId="0" applyFont="1" applyBorder="1" applyAlignment="1"/>
    <xf numFmtId="180" fontId="3" fillId="0" borderId="15" xfId="0" applyNumberFormat="1" applyFont="1" applyBorder="1"/>
    <xf numFmtId="0" fontId="3" fillId="0" borderId="0" xfId="0" applyFont="1" applyBorder="1" applyAlignment="1"/>
    <xf numFmtId="180" fontId="3" fillId="0" borderId="0" xfId="0" applyNumberFormat="1" applyFont="1" applyBorder="1"/>
    <xf numFmtId="0" fontId="3" fillId="0" borderId="8" xfId="0" applyFont="1" applyBorder="1" applyAlignment="1"/>
    <xf numFmtId="180" fontId="3" fillId="0" borderId="8" xfId="0" applyNumberFormat="1" applyFont="1" applyBorder="1"/>
    <xf numFmtId="179" fontId="5" fillId="0" borderId="0" xfId="0" applyNumberFormat="1" applyFont="1"/>
    <xf numFmtId="0" fontId="9" fillId="0" borderId="0" xfId="0" applyFont="1"/>
    <xf numFmtId="0" fontId="5" fillId="0" borderId="0" xfId="0" applyFont="1" applyAlignme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9" fillId="0" borderId="5" xfId="0" applyFont="1" applyBorder="1"/>
    <xf numFmtId="0" fontId="9" fillId="0" borderId="12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5" xfId="0" applyFont="1" applyBorder="1"/>
    <xf numFmtId="0" fontId="10" fillId="0" borderId="12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5" fillId="0" borderId="14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1" fillId="0" borderId="1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1" fillId="0" borderId="11" xfId="0" applyFont="1" applyBorder="1" applyAlignment="1">
      <alignment horizontal="right" vertical="top"/>
    </xf>
    <xf numFmtId="0" fontId="5" fillId="0" borderId="11" xfId="0" applyFont="1" applyBorder="1" applyAlignment="1">
      <alignment horizontal="right"/>
    </xf>
    <xf numFmtId="0" fontId="9" fillId="0" borderId="0" xfId="0" applyFont="1" applyAlignment="1">
      <alignment vertical="top"/>
    </xf>
    <xf numFmtId="0" fontId="3" fillId="0" borderId="11" xfId="0" applyFont="1" applyBorder="1" applyAlignment="1">
      <alignment horizontal="right"/>
    </xf>
    <xf numFmtId="178" fontId="5" fillId="0" borderId="0" xfId="0" applyNumberFormat="1" applyFont="1"/>
    <xf numFmtId="178" fontId="9" fillId="0" borderId="0" xfId="0" applyNumberFormat="1" applyFont="1"/>
    <xf numFmtId="178" fontId="5" fillId="0" borderId="11" xfId="0" applyNumberFormat="1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78" fontId="9" fillId="0" borderId="0" xfId="0" applyNumberFormat="1" applyFont="1" applyAlignment="1">
      <alignment horizontal="right"/>
    </xf>
    <xf numFmtId="178" fontId="9" fillId="0" borderId="0" xfId="0" applyNumberFormat="1" applyFont="1" applyBorder="1"/>
    <xf numFmtId="178" fontId="5" fillId="0" borderId="1" xfId="0" applyNumberFormat="1" applyFont="1" applyBorder="1" applyAlignment="1">
      <alignment horizontal="left"/>
    </xf>
    <xf numFmtId="178" fontId="3" fillId="0" borderId="1" xfId="0" applyNumberFormat="1" applyFont="1" applyBorder="1"/>
    <xf numFmtId="178" fontId="9" fillId="0" borderId="5" xfId="0" applyNumberFormat="1" applyFont="1" applyBorder="1" applyAlignment="1">
      <alignment horizontal="left"/>
    </xf>
    <xf numFmtId="178" fontId="9" fillId="0" borderId="5" xfId="0" applyNumberFormat="1" applyFont="1" applyBorder="1"/>
    <xf numFmtId="178" fontId="9" fillId="0" borderId="12" xfId="0" applyNumberFormat="1" applyFont="1" applyBorder="1"/>
    <xf numFmtId="178" fontId="5" fillId="0" borderId="0" xfId="0" applyNumberFormat="1" applyFont="1" applyAlignment="1"/>
    <xf numFmtId="178" fontId="9" fillId="0" borderId="0" xfId="0" applyNumberFormat="1" applyFont="1" applyAlignment="1"/>
    <xf numFmtId="178" fontId="5" fillId="0" borderId="1" xfId="0" applyNumberFormat="1" applyFont="1" applyBorder="1" applyAlignment="1">
      <alignment horizontal="right"/>
    </xf>
    <xf numFmtId="178" fontId="3" fillId="0" borderId="1" xfId="0" applyNumberFormat="1" applyFont="1" applyBorder="1" applyAlignment="1">
      <alignment horizontal="right"/>
    </xf>
    <xf numFmtId="178" fontId="9" fillId="0" borderId="0" xfId="0" applyNumberFormat="1" applyFont="1" applyAlignment="1">
      <alignment wrapText="1"/>
    </xf>
    <xf numFmtId="0" fontId="5" fillId="0" borderId="14" xfId="0" applyFont="1" applyBorder="1"/>
    <xf numFmtId="0" fontId="5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14" xfId="0" applyFont="1" applyBorder="1" applyAlignment="1">
      <alignment vertical="top"/>
    </xf>
    <xf numFmtId="0" fontId="0" fillId="0" borderId="10" xfId="0" applyBorder="1"/>
    <xf numFmtId="0" fontId="7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179" fontId="9" fillId="0" borderId="0" xfId="0" applyNumberFormat="1" applyFont="1" applyFill="1"/>
    <xf numFmtId="179" fontId="5" fillId="0" borderId="0" xfId="0" applyNumberFormat="1" applyFont="1" applyFill="1"/>
    <xf numFmtId="179" fontId="3" fillId="0" borderId="0" xfId="0" applyNumberFormat="1" applyFont="1" applyFill="1"/>
    <xf numFmtId="179" fontId="5" fillId="0" borderId="11" xfId="0" applyNumberFormat="1" applyFont="1" applyFill="1" applyBorder="1"/>
    <xf numFmtId="179" fontId="3" fillId="0" borderId="11" xfId="0" applyNumberFormat="1" applyFont="1" applyFill="1" applyBorder="1" applyAlignment="1">
      <alignment horizontal="right"/>
    </xf>
    <xf numFmtId="179" fontId="3" fillId="0" borderId="14" xfId="0" applyNumberFormat="1" applyFont="1" applyFill="1" applyBorder="1" applyAlignment="1">
      <alignment horizontal="left"/>
    </xf>
    <xf numFmtId="179" fontId="3" fillId="0" borderId="11" xfId="0" applyNumberFormat="1" applyFont="1" applyFill="1" applyBorder="1"/>
    <xf numFmtId="179" fontId="3" fillId="0" borderId="5" xfId="0" applyNumberFormat="1" applyFont="1" applyFill="1" applyBorder="1" applyAlignment="1">
      <alignment horizontal="left"/>
    </xf>
    <xf numFmtId="179" fontId="3" fillId="0" borderId="12" xfId="0" applyNumberFormat="1" applyFont="1" applyFill="1" applyBorder="1"/>
    <xf numFmtId="179" fontId="3" fillId="0" borderId="0" xfId="0" applyNumberFormat="1" applyFont="1" applyFill="1" applyBorder="1"/>
    <xf numFmtId="179" fontId="9" fillId="0" borderId="12" xfId="0" applyNumberFormat="1" applyFont="1" applyFill="1" applyBorder="1"/>
    <xf numFmtId="179" fontId="9" fillId="0" borderId="0" xfId="0" applyNumberFormat="1" applyFont="1" applyFill="1" applyBorder="1"/>
    <xf numFmtId="179" fontId="3" fillId="0" borderId="7" xfId="0" applyNumberFormat="1" applyFont="1" applyFill="1" applyBorder="1" applyAlignment="1">
      <alignment horizontal="left"/>
    </xf>
    <xf numFmtId="179" fontId="3" fillId="0" borderId="13" xfId="0" applyNumberFormat="1" applyFont="1" applyFill="1" applyBorder="1"/>
    <xf numFmtId="179" fontId="3" fillId="0" borderId="0" xfId="0" applyNumberFormat="1" applyFont="1" applyFill="1" applyBorder="1" applyAlignment="1">
      <alignment horizontal="left"/>
    </xf>
    <xf numFmtId="179" fontId="3" fillId="0" borderId="11" xfId="0" applyNumberFormat="1" applyFont="1" applyFill="1" applyBorder="1" applyAlignment="1">
      <alignment horizontal="left"/>
    </xf>
    <xf numFmtId="179" fontId="3" fillId="0" borderId="10" xfId="0" applyNumberFormat="1" applyFont="1" applyFill="1" applyBorder="1"/>
    <xf numFmtId="179" fontId="3" fillId="0" borderId="12" xfId="0" applyNumberFormat="1" applyFont="1" applyFill="1" applyBorder="1" applyAlignment="1">
      <alignment horizontal="left"/>
    </xf>
    <xf numFmtId="179" fontId="3" fillId="0" borderId="6" xfId="0" applyNumberFormat="1" applyFont="1" applyFill="1" applyBorder="1"/>
    <xf numFmtId="179" fontId="9" fillId="0" borderId="6" xfId="0" applyNumberFormat="1" applyFont="1" applyFill="1" applyBorder="1"/>
    <xf numFmtId="179" fontId="3" fillId="0" borderId="13" xfId="0" applyNumberFormat="1" applyFont="1" applyFill="1" applyBorder="1" applyAlignment="1">
      <alignment horizontal="left"/>
    </xf>
    <xf numFmtId="179" fontId="3" fillId="0" borderId="9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178" fontId="5" fillId="0" borderId="0" xfId="0" applyNumberFormat="1" applyFont="1" applyAlignment="1">
      <alignment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g"/><Relationship Id="rId2" Type="http://schemas.openxmlformats.org/officeDocument/2006/relationships/image" Target="../media/image33.jpg"/><Relationship Id="rId1" Type="http://schemas.openxmlformats.org/officeDocument/2006/relationships/image" Target="../media/image3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jpg"/><Relationship Id="rId1" Type="http://schemas.openxmlformats.org/officeDocument/2006/relationships/image" Target="../media/image3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g"/><Relationship Id="rId2" Type="http://schemas.openxmlformats.org/officeDocument/2006/relationships/image" Target="../media/image40.jpg"/><Relationship Id="rId1" Type="http://schemas.openxmlformats.org/officeDocument/2006/relationships/image" Target="../media/image39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jpeg"/><Relationship Id="rId2" Type="http://schemas.openxmlformats.org/officeDocument/2006/relationships/image" Target="../media/image44.jpg"/><Relationship Id="rId1" Type="http://schemas.openxmlformats.org/officeDocument/2006/relationships/image" Target="../media/image43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4" Type="http://schemas.openxmlformats.org/officeDocument/2006/relationships/image" Target="../media/image16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g"/><Relationship Id="rId1" Type="http://schemas.openxmlformats.org/officeDocument/2006/relationships/image" Target="../media/image17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Relationship Id="rId5" Type="http://schemas.openxmlformats.org/officeDocument/2006/relationships/image" Target="../media/image23.jpg"/><Relationship Id="rId4" Type="http://schemas.openxmlformats.org/officeDocument/2006/relationships/image" Target="../media/image22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g"/><Relationship Id="rId1" Type="http://schemas.openxmlformats.org/officeDocument/2006/relationships/image" Target="../media/image24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44450</xdr:rowOff>
    </xdr:from>
    <xdr:to>
      <xdr:col>3</xdr:col>
      <xdr:colOff>594108</xdr:colOff>
      <xdr:row>15</xdr:row>
      <xdr:rowOff>6350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3E0DD9E3-4BC3-48D3-8B50-EDF2E7323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"/>
          <a:ext cx="2543558" cy="2184400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</xdr:colOff>
      <xdr:row>1</xdr:row>
      <xdr:rowOff>19049</xdr:rowOff>
    </xdr:from>
    <xdr:to>
      <xdr:col>13</xdr:col>
      <xdr:colOff>3564</xdr:colOff>
      <xdr:row>26</xdr:row>
      <xdr:rowOff>126999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91DBA408-17EC-4959-AE96-CE0EF3D8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683" y="188382"/>
          <a:ext cx="3079081" cy="4129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603249</xdr:colOff>
      <xdr:row>1</xdr:row>
      <xdr:rowOff>31750</xdr:rowOff>
    </xdr:from>
    <xdr:to>
      <xdr:col>8</xdr:col>
      <xdr:colOff>23700</xdr:colOff>
      <xdr:row>9</xdr:row>
      <xdr:rowOff>63500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787071-E029-40F0-8A95-ABDD63CE3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49" y="215900"/>
          <a:ext cx="2468451" cy="1460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25400</xdr:rowOff>
    </xdr:from>
    <xdr:to>
      <xdr:col>4</xdr:col>
      <xdr:colOff>584644</xdr:colOff>
      <xdr:row>9</xdr:row>
      <xdr:rowOff>101600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ED599A74-350F-4DA0-B807-9457F9FB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"/>
          <a:ext cx="3023044" cy="1504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7</xdr:col>
      <xdr:colOff>49345</xdr:colOff>
      <xdr:row>15</xdr:row>
      <xdr:rowOff>165100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6E276F43-C40F-4A9A-B986-60FF2246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350"/>
          <a:ext cx="4316545" cy="25844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25400</xdr:rowOff>
    </xdr:from>
    <xdr:to>
      <xdr:col>4</xdr:col>
      <xdr:colOff>368300</xdr:colOff>
      <xdr:row>7</xdr:row>
      <xdr:rowOff>122776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E3E88304-3E1C-4278-B933-0A7AD5F6E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"/>
          <a:ext cx="2806700" cy="11705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42050</xdr:rowOff>
    </xdr:from>
    <xdr:to>
      <xdr:col>4</xdr:col>
      <xdr:colOff>431800</xdr:colOff>
      <xdr:row>15</xdr:row>
      <xdr:rowOff>150629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777FF8A4-9911-42F9-9952-091BE577B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1300"/>
          <a:ext cx="2870200" cy="1175379"/>
        </a:xfrm>
        <a:prstGeom prst="rect">
          <a:avLst/>
        </a:prstGeom>
      </xdr:spPr>
    </xdr:pic>
    <xdr:clientData/>
  </xdr:twoCellAnchor>
  <xdr:twoCellAnchor editAs="oneCell">
    <xdr:from>
      <xdr:col>5</xdr:col>
      <xdr:colOff>39650</xdr:colOff>
      <xdr:row>1</xdr:row>
      <xdr:rowOff>1550</xdr:rowOff>
    </xdr:from>
    <xdr:to>
      <xdr:col>9</xdr:col>
      <xdr:colOff>578412</xdr:colOff>
      <xdr:row>18</xdr:row>
      <xdr:rowOff>152400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61EC7EDF-E6C4-427A-A57F-8A2F1FEE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7650" y="185700"/>
          <a:ext cx="2977162" cy="31861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577850</xdr:colOff>
      <xdr:row>1</xdr:row>
      <xdr:rowOff>25400</xdr:rowOff>
    </xdr:from>
    <xdr:to>
      <xdr:col>9</xdr:col>
      <xdr:colOff>225572</xdr:colOff>
      <xdr:row>15</xdr:row>
      <xdr:rowOff>76200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BE5ACB97-D0FF-4F1C-8FEC-46236109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209550"/>
          <a:ext cx="3305322" cy="2546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31750</xdr:rowOff>
    </xdr:from>
    <xdr:to>
      <xdr:col>4</xdr:col>
      <xdr:colOff>3574</xdr:colOff>
      <xdr:row>12</xdr:row>
      <xdr:rowOff>171450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EF5FB32A-5A32-4F4F-8D71-3E2C737D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900"/>
          <a:ext cx="2441974" cy="2095500"/>
        </a:xfrm>
        <a:prstGeom prst="rect">
          <a:avLst/>
        </a:prstGeom>
      </xdr:spPr>
    </xdr:pic>
    <xdr:clientData/>
  </xdr:twoCellAnchor>
  <xdr:twoCellAnchor editAs="oneCell">
    <xdr:from>
      <xdr:col>5</xdr:col>
      <xdr:colOff>105550</xdr:colOff>
      <xdr:row>1</xdr:row>
      <xdr:rowOff>16650</xdr:rowOff>
    </xdr:from>
    <xdr:to>
      <xdr:col>9</xdr:col>
      <xdr:colOff>12700</xdr:colOff>
      <xdr:row>15</xdr:row>
      <xdr:rowOff>93300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21664BE8-1D47-4598-BC9B-BF7685586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550" y="200800"/>
          <a:ext cx="2345550" cy="25658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44450</xdr:rowOff>
    </xdr:from>
    <xdr:to>
      <xdr:col>4</xdr:col>
      <xdr:colOff>241300</xdr:colOff>
      <xdr:row>12</xdr:row>
      <xdr:rowOff>92774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3F278BDD-50DA-48D6-87FF-390B58B8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8600"/>
          <a:ext cx="2654300" cy="20104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4920</xdr:colOff>
      <xdr:row>13</xdr:row>
      <xdr:rowOff>165100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EA6C87BE-BB5E-4C66-9108-A8361CD7A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2443320" cy="2298700"/>
        </a:xfrm>
        <a:prstGeom prst="rect">
          <a:avLst/>
        </a:prstGeom>
      </xdr:spPr>
    </xdr:pic>
    <xdr:clientData/>
  </xdr:twoCellAnchor>
  <xdr:twoCellAnchor editAs="oneCell">
    <xdr:from>
      <xdr:col>4</xdr:col>
      <xdr:colOff>531000</xdr:colOff>
      <xdr:row>1</xdr:row>
      <xdr:rowOff>16650</xdr:rowOff>
    </xdr:from>
    <xdr:to>
      <xdr:col>8</xdr:col>
      <xdr:colOff>554877</xdr:colOff>
      <xdr:row>14</xdr:row>
      <xdr:rowOff>69850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93386E9F-7EE1-47B5-9DB6-21833DB97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9400" y="194450"/>
          <a:ext cx="2462277" cy="2364600"/>
        </a:xfrm>
        <a:prstGeom prst="rect">
          <a:avLst/>
        </a:prstGeom>
      </xdr:spPr>
    </xdr:pic>
    <xdr:clientData/>
  </xdr:twoCellAnchor>
  <xdr:twoCellAnchor editAs="oneCell">
    <xdr:from>
      <xdr:col>8</xdr:col>
      <xdr:colOff>579400</xdr:colOff>
      <xdr:row>0</xdr:row>
      <xdr:rowOff>173000</xdr:rowOff>
    </xdr:from>
    <xdr:to>
      <xdr:col>12</xdr:col>
      <xdr:colOff>389704</xdr:colOff>
      <xdr:row>16</xdr:row>
      <xdr:rowOff>107950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D7532879-6F4E-43D1-BC6C-3A5C6C9D7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200" y="173000"/>
          <a:ext cx="2248704" cy="27797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592773</xdr:colOff>
      <xdr:row>12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5CD1916B-427B-4CE7-BA4F-6D546C79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421573" cy="19240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25400</xdr:rowOff>
    </xdr:from>
    <xdr:to>
      <xdr:col>1</xdr:col>
      <xdr:colOff>974866</xdr:colOff>
      <xdr:row>9</xdr:row>
      <xdr:rowOff>38100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4B685AB4-C2B2-46BA-A895-9DE6BFF1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1997216" cy="1435100"/>
        </a:xfrm>
        <a:prstGeom prst="rect">
          <a:avLst/>
        </a:prstGeom>
      </xdr:spPr>
    </xdr:pic>
    <xdr:clientData/>
  </xdr:twoCellAnchor>
  <xdr:twoCellAnchor editAs="oneCell">
    <xdr:from>
      <xdr:col>5</xdr:col>
      <xdr:colOff>359550</xdr:colOff>
      <xdr:row>1</xdr:row>
      <xdr:rowOff>3950</xdr:rowOff>
    </xdr:from>
    <xdr:to>
      <xdr:col>10</xdr:col>
      <xdr:colOff>130950</xdr:colOff>
      <xdr:row>10</xdr:row>
      <xdr:rowOff>63500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13A15BD1-2813-42E6-8E3A-B13B7CCD5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200" y="181750"/>
          <a:ext cx="2819400" cy="1659750"/>
        </a:xfrm>
        <a:prstGeom prst="rect">
          <a:avLst/>
        </a:prstGeom>
      </xdr:spPr>
    </xdr:pic>
    <xdr:clientData/>
  </xdr:twoCellAnchor>
  <xdr:twoCellAnchor editAs="oneCell">
    <xdr:from>
      <xdr:col>5</xdr:col>
      <xdr:colOff>528600</xdr:colOff>
      <xdr:row>15</xdr:row>
      <xdr:rowOff>7900</xdr:rowOff>
    </xdr:from>
    <xdr:to>
      <xdr:col>10</xdr:col>
      <xdr:colOff>110669</xdr:colOff>
      <xdr:row>31</xdr:row>
      <xdr:rowOff>38100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E5534F7A-6FB8-427F-A4BF-53D84B864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5250" y="2681250"/>
          <a:ext cx="2630069" cy="2881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26875</xdr:colOff>
      <xdr:row>33</xdr:row>
      <xdr:rowOff>70427</xdr:rowOff>
    </xdr:from>
    <xdr:to>
      <xdr:col>12</xdr:col>
      <xdr:colOff>207963</xdr:colOff>
      <xdr:row>54</xdr:row>
      <xdr:rowOff>102177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148C9E04-2369-48F9-BAF6-4C77C530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5663" y="5406993"/>
          <a:ext cx="3875633" cy="3405588"/>
        </a:xfrm>
        <a:prstGeom prst="rect">
          <a:avLst/>
        </a:prstGeom>
      </xdr:spPr>
    </xdr:pic>
    <xdr:clientData/>
  </xdr:twoCellAnchor>
  <xdr:twoCellAnchor editAs="oneCell">
    <xdr:from>
      <xdr:col>6</xdr:col>
      <xdr:colOff>596515</xdr:colOff>
      <xdr:row>1</xdr:row>
      <xdr:rowOff>25657</xdr:rowOff>
    </xdr:from>
    <xdr:to>
      <xdr:col>13</xdr:col>
      <xdr:colOff>9815</xdr:colOff>
      <xdr:row>22</xdr:row>
      <xdr:rowOff>153940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2647BB7C-FB9E-497A-96DC-68F1D11F4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5" t="1441" r="5326"/>
        <a:stretch/>
      </xdr:blipFill>
      <xdr:spPr>
        <a:xfrm>
          <a:off x="4945303" y="192425"/>
          <a:ext cx="3717189" cy="3521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539750</xdr:colOff>
      <xdr:row>1</xdr:row>
      <xdr:rowOff>50800</xdr:rowOff>
    </xdr:from>
    <xdr:to>
      <xdr:col>11</xdr:col>
      <xdr:colOff>119336</xdr:colOff>
      <xdr:row>10</xdr:row>
      <xdr:rowOff>95250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8E048ACE-A444-486E-8467-6C76C45E3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8650" y="234950"/>
          <a:ext cx="2627586" cy="1651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1</xdr:row>
      <xdr:rowOff>19050</xdr:rowOff>
    </xdr:from>
    <xdr:to>
      <xdr:col>9</xdr:col>
      <xdr:colOff>519058</xdr:colOff>
      <xdr:row>5</xdr:row>
      <xdr:rowOff>146050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4230D06C-FB86-43A3-8B43-909CD175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203200"/>
          <a:ext cx="2951108" cy="1143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31750</xdr:rowOff>
    </xdr:from>
    <xdr:to>
      <xdr:col>3</xdr:col>
      <xdr:colOff>572742</xdr:colOff>
      <xdr:row>12</xdr:row>
      <xdr:rowOff>63500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9F206044-4F51-4A3E-B19F-EA13DF09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900"/>
          <a:ext cx="2401542" cy="199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25400</xdr:rowOff>
    </xdr:from>
    <xdr:to>
      <xdr:col>3</xdr:col>
      <xdr:colOff>567944</xdr:colOff>
      <xdr:row>8</xdr:row>
      <xdr:rowOff>158750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C76609E4-BA9E-4686-BC76-5628E07D8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1" r="9853"/>
        <a:stretch/>
      </xdr:blipFill>
      <xdr:spPr>
        <a:xfrm>
          <a:off x="0" y="209550"/>
          <a:ext cx="2396744" cy="13779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</xdr:row>
      <xdr:rowOff>23000</xdr:rowOff>
    </xdr:from>
    <xdr:to>
      <xdr:col>7</xdr:col>
      <xdr:colOff>198905</xdr:colOff>
      <xdr:row>7</xdr:row>
      <xdr:rowOff>76200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22D28E1E-46CF-4776-BEC2-C9B996051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8" r="9706"/>
        <a:stretch/>
      </xdr:blipFill>
      <xdr:spPr>
        <a:xfrm>
          <a:off x="2451100" y="207150"/>
          <a:ext cx="2389655" cy="11200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</xdr:colOff>
      <xdr:row>1</xdr:row>
      <xdr:rowOff>25400</xdr:rowOff>
    </xdr:from>
    <xdr:to>
      <xdr:col>11</xdr:col>
      <xdr:colOff>205180</xdr:colOff>
      <xdr:row>8</xdr:row>
      <xdr:rowOff>57150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7AC8FBA3-E4F8-4D7C-8C5E-5150B5FFB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3" t="4174" r="9248"/>
        <a:stretch/>
      </xdr:blipFill>
      <xdr:spPr>
        <a:xfrm>
          <a:off x="4883150" y="209550"/>
          <a:ext cx="2373157" cy="1276350"/>
        </a:xfrm>
        <a:prstGeom prst="rect">
          <a:avLst/>
        </a:prstGeom>
      </xdr:spPr>
    </xdr:pic>
    <xdr:clientData/>
  </xdr:twoCellAnchor>
  <xdr:twoCellAnchor editAs="oneCell">
    <xdr:from>
      <xdr:col>11</xdr:col>
      <xdr:colOff>589699</xdr:colOff>
      <xdr:row>1</xdr:row>
      <xdr:rowOff>49950</xdr:rowOff>
    </xdr:from>
    <xdr:to>
      <xdr:col>15</xdr:col>
      <xdr:colOff>7714</xdr:colOff>
      <xdr:row>8</xdr:row>
      <xdr:rowOff>107950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F0163F8E-7D72-4764-AC8C-27F2F49C8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66"/>
        <a:stretch/>
      </xdr:blipFill>
      <xdr:spPr>
        <a:xfrm>
          <a:off x="7295299" y="234100"/>
          <a:ext cx="1854007" cy="130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28500</xdr:rowOff>
    </xdr:from>
    <xdr:to>
      <xdr:col>4</xdr:col>
      <xdr:colOff>6350</xdr:colOff>
      <xdr:row>20</xdr:row>
      <xdr:rowOff>58764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163E77E8-857A-4094-B80A-7773AB3A0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21"/>
        <a:stretch/>
      </xdr:blipFill>
      <xdr:spPr>
        <a:xfrm>
          <a:off x="0" y="1997000"/>
          <a:ext cx="2444750" cy="16368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51500</xdr:rowOff>
    </xdr:from>
    <xdr:to>
      <xdr:col>3</xdr:col>
      <xdr:colOff>606329</xdr:colOff>
      <xdr:row>34</xdr:row>
      <xdr:rowOff>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FA298D05-34D0-427B-A531-7EC58B76E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32" r="5507"/>
        <a:stretch/>
      </xdr:blipFill>
      <xdr:spPr>
        <a:xfrm>
          <a:off x="0" y="3982150"/>
          <a:ext cx="2435129" cy="20821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25401</xdr:colOff>
      <xdr:row>11</xdr:row>
      <xdr:rowOff>30050</xdr:rowOff>
    </xdr:from>
    <xdr:to>
      <xdr:col>7</xdr:col>
      <xdr:colOff>209187</xdr:colOff>
      <xdr:row>34</xdr:row>
      <xdr:rowOff>12700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5DB4D5C4-32D3-43ED-87A4-41DE2C41E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9" r="3456"/>
        <a:stretch/>
      </xdr:blipFill>
      <xdr:spPr>
        <a:xfrm>
          <a:off x="2463801" y="1998550"/>
          <a:ext cx="2387236" cy="4084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53050</xdr:rowOff>
    </xdr:from>
    <xdr:to>
      <xdr:col>3</xdr:col>
      <xdr:colOff>594013</xdr:colOff>
      <xdr:row>46</xdr:row>
      <xdr:rowOff>114300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xmlns="" id="{2058B826-B5F6-466B-93F4-F90A82B03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3" r="10088"/>
        <a:stretch/>
      </xdr:blipFill>
      <xdr:spPr>
        <a:xfrm>
          <a:off x="0" y="6479250"/>
          <a:ext cx="2422813" cy="1845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144938</xdr:colOff>
      <xdr:row>9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2E104D44-7723-493F-BC69-916940EA6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14" r="5416"/>
        <a:stretch/>
      </xdr:blipFill>
      <xdr:spPr>
        <a:xfrm>
          <a:off x="0" y="222250"/>
          <a:ext cx="2418238" cy="13462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</xdr:row>
      <xdr:rowOff>42050</xdr:rowOff>
    </xdr:from>
    <xdr:to>
      <xdr:col>7</xdr:col>
      <xdr:colOff>175055</xdr:colOff>
      <xdr:row>12</xdr:row>
      <xdr:rowOff>158750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556690B-C55B-4FD5-84C6-29153B913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7" r="8493"/>
        <a:stretch/>
      </xdr:blipFill>
      <xdr:spPr>
        <a:xfrm>
          <a:off x="2457450" y="226200"/>
          <a:ext cx="2403905" cy="193915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33300</xdr:rowOff>
    </xdr:from>
    <xdr:to>
      <xdr:col>10</xdr:col>
      <xdr:colOff>607430</xdr:colOff>
      <xdr:row>30</xdr:row>
      <xdr:rowOff>33421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1EF83FDC-71A7-465A-9313-6B6C551FF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3" r="8388"/>
        <a:stretch/>
      </xdr:blipFill>
      <xdr:spPr>
        <a:xfrm>
          <a:off x="4938295" y="2539879"/>
          <a:ext cx="2085977" cy="2506700"/>
        </a:xfrm>
        <a:prstGeom prst="rect">
          <a:avLst/>
        </a:prstGeom>
      </xdr:spPr>
    </xdr:pic>
    <xdr:clientData/>
  </xdr:twoCellAnchor>
  <xdr:twoCellAnchor editAs="oneCell">
    <xdr:from>
      <xdr:col>8</xdr:col>
      <xdr:colOff>26737</xdr:colOff>
      <xdr:row>53</xdr:row>
      <xdr:rowOff>23883</xdr:rowOff>
    </xdr:from>
    <xdr:to>
      <xdr:col>11</xdr:col>
      <xdr:colOff>19152</xdr:colOff>
      <xdr:row>67</xdr:row>
      <xdr:rowOff>66843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59F334DC-000A-4019-AC8E-E80BF70658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2" r="10163"/>
        <a:stretch/>
      </xdr:blipFill>
      <xdr:spPr>
        <a:xfrm>
          <a:off x="4926263" y="8913883"/>
          <a:ext cx="2104626" cy="23891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</xdr:colOff>
      <xdr:row>1</xdr:row>
      <xdr:rowOff>25400</xdr:rowOff>
    </xdr:from>
    <xdr:to>
      <xdr:col>8</xdr:col>
      <xdr:colOff>563525</xdr:colOff>
      <xdr:row>14</xdr:row>
      <xdr:rowOff>31750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9630CC57-1803-4B04-8BFA-E4B09DDE0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7" r="8702"/>
        <a:stretch/>
      </xdr:blipFill>
      <xdr:spPr>
        <a:xfrm>
          <a:off x="3327400" y="209550"/>
          <a:ext cx="2379625" cy="23241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37</xdr:row>
      <xdr:rowOff>29350</xdr:rowOff>
    </xdr:from>
    <xdr:to>
      <xdr:col>8</xdr:col>
      <xdr:colOff>591392</xdr:colOff>
      <xdr:row>47</xdr:row>
      <xdr:rowOff>114300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A529BFB8-9894-482D-B4E7-46F6463D6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9" r="8462"/>
        <a:stretch/>
      </xdr:blipFill>
      <xdr:spPr>
        <a:xfrm>
          <a:off x="3346450" y="6627000"/>
          <a:ext cx="2388442" cy="1869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3</xdr:col>
      <xdr:colOff>562627</xdr:colOff>
      <xdr:row>22</xdr:row>
      <xdr:rowOff>12700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56AB8FB2-8FA7-4CAE-8BB7-AFD76508C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7"/>
        <a:stretch/>
      </xdr:blipFill>
      <xdr:spPr>
        <a:xfrm>
          <a:off x="0" y="203200"/>
          <a:ext cx="2391427" cy="372745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24</xdr:row>
      <xdr:rowOff>42050</xdr:rowOff>
    </xdr:from>
    <xdr:to>
      <xdr:col>3</xdr:col>
      <xdr:colOff>545064</xdr:colOff>
      <xdr:row>43</xdr:row>
      <xdr:rowOff>101600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EAF407CD-D3B6-461F-9D6D-CAFE5B281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8" r="7859"/>
        <a:stretch/>
      </xdr:blipFill>
      <xdr:spPr>
        <a:xfrm>
          <a:off x="12700" y="4321950"/>
          <a:ext cx="2361164" cy="3698100"/>
        </a:xfrm>
        <a:prstGeom prst="rect">
          <a:avLst/>
        </a:prstGeom>
      </xdr:spPr>
    </xdr:pic>
    <xdr:clientData/>
  </xdr:twoCellAnchor>
  <xdr:twoCellAnchor editAs="oneCell">
    <xdr:from>
      <xdr:col>4</xdr:col>
      <xdr:colOff>7900</xdr:colOff>
      <xdr:row>1</xdr:row>
      <xdr:rowOff>26950</xdr:rowOff>
    </xdr:from>
    <xdr:to>
      <xdr:col>7</xdr:col>
      <xdr:colOff>577850</xdr:colOff>
      <xdr:row>12</xdr:row>
      <xdr:rowOff>11481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7113E7CB-82B9-464C-BB66-091334FCB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49"/>
        <a:stretch/>
      </xdr:blipFill>
      <xdr:spPr>
        <a:xfrm>
          <a:off x="2446300" y="211100"/>
          <a:ext cx="2398750" cy="194033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19051</xdr:colOff>
      <xdr:row>1</xdr:row>
      <xdr:rowOff>18201</xdr:rowOff>
    </xdr:from>
    <xdr:to>
      <xdr:col>10</xdr:col>
      <xdr:colOff>134443</xdr:colOff>
      <xdr:row>13</xdr:row>
      <xdr:rowOff>69850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F39109A6-80AD-4235-B2A1-3BB69F1E9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1" r="10796"/>
        <a:stretch/>
      </xdr:blipFill>
      <xdr:spPr>
        <a:xfrm>
          <a:off x="4895851" y="202351"/>
          <a:ext cx="1836242" cy="2185249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24</xdr:row>
      <xdr:rowOff>41200</xdr:rowOff>
    </xdr:from>
    <xdr:to>
      <xdr:col>6</xdr:col>
      <xdr:colOff>593919</xdr:colOff>
      <xdr:row>37</xdr:row>
      <xdr:rowOff>139700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BD715BB1-D1D3-4DD9-9A76-5144ED06A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0" r="12848"/>
        <a:stretch/>
      </xdr:blipFill>
      <xdr:spPr>
        <a:xfrm>
          <a:off x="2470150" y="4321100"/>
          <a:ext cx="1781369" cy="2670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</xdr:row>
      <xdr:rowOff>38100</xdr:rowOff>
    </xdr:from>
    <xdr:to>
      <xdr:col>5</xdr:col>
      <xdr:colOff>563976</xdr:colOff>
      <xdr:row>10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72464DCB-F542-440D-808A-4A0B068A7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3" r="6601"/>
        <a:stretch/>
      </xdr:blipFill>
      <xdr:spPr>
        <a:xfrm>
          <a:off x="2197100" y="222250"/>
          <a:ext cx="1757776" cy="156845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</xdr:colOff>
      <xdr:row>33</xdr:row>
      <xdr:rowOff>23000</xdr:rowOff>
    </xdr:from>
    <xdr:to>
      <xdr:col>5</xdr:col>
      <xdr:colOff>603951</xdr:colOff>
      <xdr:row>46</xdr:row>
      <xdr:rowOff>19050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665CC640-C394-4266-B27D-24AE5F9F4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55" r="13340"/>
        <a:stretch/>
      </xdr:blipFill>
      <xdr:spPr>
        <a:xfrm>
          <a:off x="2178050" y="5909450"/>
          <a:ext cx="1816801" cy="2313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10332</xdr:colOff>
      <xdr:row>48</xdr:row>
      <xdr:rowOff>26949</xdr:rowOff>
    </xdr:from>
    <xdr:to>
      <xdr:col>6</xdr:col>
      <xdr:colOff>25283</xdr:colOff>
      <xdr:row>58</xdr:row>
      <xdr:rowOff>6349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EB3E854-C12A-44C2-B0F4-D8B106A46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268" y="8491364"/>
          <a:ext cx="1838887" cy="17425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6</xdr:col>
      <xdr:colOff>119899</xdr:colOff>
      <xdr:row>15</xdr:row>
      <xdr:rowOff>6350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F3FF758C-0430-4043-87B1-EC8AC1049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3777499" cy="2476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50800</xdr:rowOff>
    </xdr:from>
    <xdr:to>
      <xdr:col>2</xdr:col>
      <xdr:colOff>655551</xdr:colOff>
      <xdr:row>51</xdr:row>
      <xdr:rowOff>114300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D96EC9DB-D6E6-4DC0-86F2-D70DCF6AC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2" r="4806"/>
        <a:stretch/>
      </xdr:blipFill>
      <xdr:spPr>
        <a:xfrm>
          <a:off x="0" y="7905750"/>
          <a:ext cx="2331951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zoomScale="99" zoomScaleNormal="99" workbookViewId="0">
      <selection activeCell="R12" sqref="R12"/>
    </sheetView>
  </sheetViews>
  <sheetFormatPr defaultColWidth="8.69921875" defaultRowHeight="12.7" x14ac:dyDescent="0.25"/>
  <cols>
    <col min="1" max="1" width="12.59765625" style="15" customWidth="1"/>
    <col min="2" max="17" width="8.69921875" style="15"/>
    <col min="18" max="18" width="12.8984375" style="15" customWidth="1"/>
    <col min="19" max="16384" width="8.69921875" style="15"/>
  </cols>
  <sheetData>
    <row r="1" spans="1:19" x14ac:dyDescent="0.25">
      <c r="A1" s="4" t="s">
        <v>11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</row>
    <row r="2" spans="1:19" s="148" customFormat="1" x14ac:dyDescent="0.25">
      <c r="A2" s="141"/>
      <c r="B2" s="142" t="s">
        <v>0</v>
      </c>
      <c r="C2" s="142" t="s">
        <v>1</v>
      </c>
      <c r="D2" s="142" t="s">
        <v>2</v>
      </c>
      <c r="E2" s="142" t="s">
        <v>3</v>
      </c>
      <c r="F2" s="142" t="s">
        <v>6</v>
      </c>
      <c r="G2" s="142" t="s">
        <v>7</v>
      </c>
      <c r="H2" s="142" t="s">
        <v>8</v>
      </c>
      <c r="I2" s="142" t="s">
        <v>9</v>
      </c>
      <c r="J2" s="142" t="s">
        <v>4</v>
      </c>
      <c r="K2" s="142" t="s">
        <v>5</v>
      </c>
      <c r="L2" s="142" t="s">
        <v>10</v>
      </c>
      <c r="M2" s="142" t="s">
        <v>438</v>
      </c>
      <c r="N2" s="139" t="s">
        <v>439</v>
      </c>
      <c r="O2" s="139" t="s">
        <v>440</v>
      </c>
      <c r="P2" s="139" t="s">
        <v>441</v>
      </c>
      <c r="Q2" s="139" t="s">
        <v>442</v>
      </c>
      <c r="R2" s="172" t="s">
        <v>443</v>
      </c>
      <c r="S2" s="140" t="s">
        <v>38</v>
      </c>
    </row>
    <row r="3" spans="1:19" x14ac:dyDescent="0.25">
      <c r="A3" s="170" t="s">
        <v>12</v>
      </c>
      <c r="B3" s="171">
        <v>0.95</v>
      </c>
      <c r="C3" s="171">
        <v>1.44</v>
      </c>
      <c r="D3" s="171">
        <v>0.23</v>
      </c>
      <c r="E3" s="171">
        <v>0.14000000000000001</v>
      </c>
      <c r="F3" s="171">
        <v>0.99</v>
      </c>
      <c r="G3" s="171">
        <v>1.39</v>
      </c>
      <c r="H3" s="171">
        <v>0.89</v>
      </c>
      <c r="I3" s="171">
        <v>1.1200000000000001</v>
      </c>
      <c r="J3" s="59">
        <v>75.400000000000006</v>
      </c>
      <c r="K3" s="171">
        <v>38</v>
      </c>
      <c r="L3" s="171">
        <v>0.53300000000000003</v>
      </c>
      <c r="M3" s="171">
        <v>0.49399999999999999</v>
      </c>
      <c r="N3" s="59">
        <f>L3/M3</f>
        <v>1.0789473684210527</v>
      </c>
      <c r="O3" s="173">
        <v>13</v>
      </c>
      <c r="P3" s="59">
        <v>118.6</v>
      </c>
      <c r="Q3" s="59">
        <v>27.1</v>
      </c>
      <c r="R3" s="174">
        <f>P3/Q3</f>
        <v>4.3763837638376382</v>
      </c>
      <c r="S3" s="17">
        <v>19.4788</v>
      </c>
    </row>
    <row r="4" spans="1:19" x14ac:dyDescent="0.25">
      <c r="A4" s="5" t="s">
        <v>13</v>
      </c>
      <c r="B4" s="6">
        <v>0.84</v>
      </c>
      <c r="C4" s="6">
        <v>1.04</v>
      </c>
      <c r="D4" s="6">
        <v>0.26</v>
      </c>
      <c r="E4" s="6">
        <v>0.14000000000000001</v>
      </c>
      <c r="F4" s="6">
        <v>0.87</v>
      </c>
      <c r="G4" s="6">
        <v>1.05</v>
      </c>
      <c r="H4" s="6">
        <v>0.85</v>
      </c>
      <c r="I4" s="6">
        <v>1.03</v>
      </c>
      <c r="J4" s="26">
        <v>82.3</v>
      </c>
      <c r="K4" s="6">
        <v>44.7</v>
      </c>
      <c r="L4" s="6">
        <v>0.129</v>
      </c>
      <c r="M4" s="6">
        <v>0.51600000000000001</v>
      </c>
      <c r="N4" s="26">
        <f>L4/M4</f>
        <v>0.25</v>
      </c>
      <c r="O4" s="175">
        <v>18</v>
      </c>
      <c r="P4" s="26">
        <v>131.9</v>
      </c>
      <c r="Q4" s="26">
        <v>30.6</v>
      </c>
      <c r="R4" s="176">
        <f t="shared" ref="R4:R31" si="0">P4/Q4</f>
        <v>4.3104575163398691</v>
      </c>
      <c r="S4" s="16">
        <v>10.5336</v>
      </c>
    </row>
    <row r="5" spans="1:19" x14ac:dyDescent="0.25">
      <c r="A5" s="5" t="s">
        <v>14</v>
      </c>
      <c r="B5" s="6">
        <v>0.92</v>
      </c>
      <c r="C5" s="6">
        <v>1.19</v>
      </c>
      <c r="D5" s="6">
        <v>0.26</v>
      </c>
      <c r="E5" s="6">
        <v>0.16</v>
      </c>
      <c r="F5" s="6">
        <v>0.95</v>
      </c>
      <c r="G5" s="6">
        <v>1.25</v>
      </c>
      <c r="H5" s="6">
        <v>0.92</v>
      </c>
      <c r="I5" s="6">
        <v>1.22</v>
      </c>
      <c r="J5" s="26">
        <v>77.3</v>
      </c>
      <c r="K5" s="169">
        <v>39.799999999999997</v>
      </c>
      <c r="L5" s="6">
        <v>0.34599999999999997</v>
      </c>
      <c r="M5" s="175">
        <v>0.45700000000000002</v>
      </c>
      <c r="N5" s="26">
        <f t="shared" ref="N5:N31" si="1">L5/M5</f>
        <v>0.75711159737417932</v>
      </c>
      <c r="O5" s="175">
        <v>10</v>
      </c>
      <c r="P5" s="26">
        <v>121.9</v>
      </c>
      <c r="Q5" s="26">
        <v>30.6</v>
      </c>
      <c r="R5" s="176">
        <f t="shared" si="0"/>
        <v>3.9836601307189543</v>
      </c>
      <c r="S5" s="16">
        <v>27.838799999999999</v>
      </c>
    </row>
    <row r="6" spans="1:19" x14ac:dyDescent="0.25">
      <c r="A6" s="5" t="s">
        <v>15</v>
      </c>
      <c r="B6" s="6">
        <v>0.85</v>
      </c>
      <c r="C6" s="6">
        <v>1.04</v>
      </c>
      <c r="D6" s="6">
        <v>0.25</v>
      </c>
      <c r="E6" s="6">
        <v>0.14000000000000001</v>
      </c>
      <c r="F6" s="6">
        <v>0.9</v>
      </c>
      <c r="G6" s="6">
        <v>1.05</v>
      </c>
      <c r="H6" s="6">
        <v>0.87</v>
      </c>
      <c r="I6" s="6">
        <v>1.05</v>
      </c>
      <c r="J6" s="26">
        <v>87.5</v>
      </c>
      <c r="K6" s="169">
        <v>48.8</v>
      </c>
      <c r="L6" s="6">
        <v>0.52900000000000003</v>
      </c>
      <c r="M6" s="6">
        <v>0.53300000000000003</v>
      </c>
      <c r="N6" s="26">
        <f t="shared" si="1"/>
        <v>0.99249530956848031</v>
      </c>
      <c r="O6" s="175">
        <v>8</v>
      </c>
      <c r="P6" s="26">
        <v>125.6</v>
      </c>
      <c r="Q6" s="26">
        <v>28.8</v>
      </c>
      <c r="R6" s="176">
        <f t="shared" si="0"/>
        <v>4.3611111111111107</v>
      </c>
      <c r="S6" s="16">
        <v>10.422129999999999</v>
      </c>
    </row>
    <row r="7" spans="1:19" x14ac:dyDescent="0.25">
      <c r="A7" s="5" t="s">
        <v>16</v>
      </c>
      <c r="B7" s="6">
        <v>0.73</v>
      </c>
      <c r="C7" s="6">
        <v>0.94</v>
      </c>
      <c r="D7" s="6">
        <v>0.26</v>
      </c>
      <c r="E7" s="6">
        <v>0.14000000000000001</v>
      </c>
      <c r="F7" s="6">
        <v>0.77</v>
      </c>
      <c r="G7" s="6">
        <v>0.98</v>
      </c>
      <c r="H7" s="6">
        <v>0.75</v>
      </c>
      <c r="I7" s="6">
        <v>0.95</v>
      </c>
      <c r="J7" s="26">
        <v>84.5</v>
      </c>
      <c r="K7" s="169">
        <v>47.1</v>
      </c>
      <c r="L7" s="6">
        <v>0.64700000000000002</v>
      </c>
      <c r="M7" s="6">
        <v>0.59199999999999997</v>
      </c>
      <c r="N7" s="26">
        <f t="shared" si="1"/>
        <v>1.0929054054054055</v>
      </c>
      <c r="O7" s="175">
        <v>12</v>
      </c>
      <c r="P7" s="26">
        <v>136.69999999999999</v>
      </c>
      <c r="Q7" s="26">
        <v>33.4</v>
      </c>
      <c r="R7" s="176">
        <f t="shared" si="0"/>
        <v>4.0928143712574849</v>
      </c>
      <c r="S7" s="16">
        <v>30.959869999999999</v>
      </c>
    </row>
    <row r="8" spans="1:19" x14ac:dyDescent="0.25">
      <c r="A8" s="5" t="s">
        <v>17</v>
      </c>
      <c r="B8" s="6">
        <v>0.76</v>
      </c>
      <c r="C8" s="6">
        <v>0.97</v>
      </c>
      <c r="D8" s="6">
        <v>0.27</v>
      </c>
      <c r="E8" s="6">
        <v>0.14000000000000001</v>
      </c>
      <c r="F8" s="6">
        <v>0.77</v>
      </c>
      <c r="G8" s="6">
        <v>1.02</v>
      </c>
      <c r="H8" s="6">
        <v>0.76</v>
      </c>
      <c r="I8" s="6">
        <v>0.97</v>
      </c>
      <c r="J8" s="26">
        <v>85.7</v>
      </c>
      <c r="K8" s="169">
        <v>48.5</v>
      </c>
      <c r="L8" s="6">
        <v>0.52500000000000002</v>
      </c>
      <c r="M8" s="6">
        <v>0.59499999999999997</v>
      </c>
      <c r="N8" s="26">
        <f t="shared" si="1"/>
        <v>0.88235294117647067</v>
      </c>
      <c r="O8" s="175">
        <v>12</v>
      </c>
      <c r="P8" s="26">
        <v>115.7</v>
      </c>
      <c r="Q8" s="26">
        <v>27.6</v>
      </c>
      <c r="R8" s="176">
        <f t="shared" si="0"/>
        <v>4.1920289855072461</v>
      </c>
      <c r="S8" s="16">
        <v>33.690800000000003</v>
      </c>
    </row>
    <row r="9" spans="1:19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169"/>
      <c r="L9" s="6"/>
      <c r="M9" s="26"/>
      <c r="N9" s="26"/>
      <c r="O9" s="175"/>
      <c r="P9" s="26"/>
      <c r="Q9" s="26"/>
      <c r="R9" s="176"/>
      <c r="S9" s="16"/>
    </row>
    <row r="10" spans="1:19" x14ac:dyDescent="0.25">
      <c r="A10" s="8" t="s">
        <v>18</v>
      </c>
      <c r="B10" s="6">
        <v>0.77</v>
      </c>
      <c r="C10" s="6">
        <v>0.96</v>
      </c>
      <c r="D10" s="6">
        <v>0.27</v>
      </c>
      <c r="E10" s="6">
        <v>0.15</v>
      </c>
      <c r="F10" s="6">
        <v>0.75</v>
      </c>
      <c r="G10" s="6">
        <v>0.96</v>
      </c>
      <c r="H10" s="6">
        <v>0.77</v>
      </c>
      <c r="I10" s="6">
        <v>1.01</v>
      </c>
      <c r="J10" s="26">
        <v>80.5</v>
      </c>
      <c r="K10" s="169">
        <v>42.9</v>
      </c>
      <c r="L10" s="6">
        <v>0.29499999999999998</v>
      </c>
      <c r="M10" s="6">
        <v>0.14699999999999999</v>
      </c>
      <c r="N10" s="26">
        <f t="shared" si="1"/>
        <v>2.0068027210884352</v>
      </c>
      <c r="O10" s="175">
        <v>17</v>
      </c>
      <c r="P10" s="26">
        <v>119.9</v>
      </c>
      <c r="Q10" s="26">
        <v>25.6</v>
      </c>
      <c r="R10" s="176">
        <f t="shared" si="0"/>
        <v>4.68359375</v>
      </c>
      <c r="S10" s="16">
        <v>75.490799999999993</v>
      </c>
    </row>
    <row r="11" spans="1:19" x14ac:dyDescent="0.25">
      <c r="A11" s="8" t="s">
        <v>19</v>
      </c>
      <c r="B11" s="6">
        <v>0.73</v>
      </c>
      <c r="C11" s="6">
        <v>1.01</v>
      </c>
      <c r="D11" s="6">
        <v>0.24</v>
      </c>
      <c r="E11" s="6">
        <v>0.14000000000000001</v>
      </c>
      <c r="F11" s="6">
        <v>0.72</v>
      </c>
      <c r="G11" s="6">
        <v>1.04</v>
      </c>
      <c r="H11" s="6">
        <v>0.73</v>
      </c>
      <c r="I11" s="6">
        <v>1.01</v>
      </c>
      <c r="J11" s="26">
        <v>65.900000000000006</v>
      </c>
      <c r="K11" s="169">
        <v>30.2</v>
      </c>
      <c r="L11" s="6">
        <v>0.53300000000000003</v>
      </c>
      <c r="M11" s="175">
        <v>0.35199999999999998</v>
      </c>
      <c r="N11" s="26">
        <f t="shared" si="1"/>
        <v>1.5142045454545456</v>
      </c>
      <c r="O11" s="175">
        <v>23</v>
      </c>
      <c r="P11" s="26">
        <v>119.1</v>
      </c>
      <c r="Q11" s="26">
        <v>25.4</v>
      </c>
      <c r="R11" s="176">
        <f t="shared" si="0"/>
        <v>4.6889763779527556</v>
      </c>
      <c r="S11" s="16">
        <v>55.45467</v>
      </c>
    </row>
    <row r="12" spans="1:19" x14ac:dyDescent="0.25">
      <c r="A12" s="8" t="s">
        <v>20</v>
      </c>
      <c r="B12" s="6">
        <v>0.81</v>
      </c>
      <c r="C12" s="6">
        <v>0.96</v>
      </c>
      <c r="D12" s="6">
        <v>0.24</v>
      </c>
      <c r="E12" s="169">
        <v>0.14000000000000001</v>
      </c>
      <c r="F12" s="6">
        <v>0.77</v>
      </c>
      <c r="G12" s="6">
        <v>0.99</v>
      </c>
      <c r="H12" s="6">
        <v>0.8</v>
      </c>
      <c r="I12" s="6">
        <v>0.97</v>
      </c>
      <c r="J12" s="26">
        <v>74.3</v>
      </c>
      <c r="K12" s="169">
        <v>37.200000000000003</v>
      </c>
      <c r="L12" s="6">
        <v>0.252</v>
      </c>
      <c r="M12" s="6">
        <v>0.1351</v>
      </c>
      <c r="N12" s="26">
        <f t="shared" si="1"/>
        <v>1.8652849740932642</v>
      </c>
      <c r="O12" s="175">
        <v>27</v>
      </c>
      <c r="P12" s="26">
        <v>112.9</v>
      </c>
      <c r="Q12" s="26">
        <v>24.2</v>
      </c>
      <c r="R12" s="176">
        <f t="shared" si="0"/>
        <v>4.6652892561983474</v>
      </c>
      <c r="S12" s="16">
        <v>69.388000000000005</v>
      </c>
    </row>
    <row r="13" spans="1:19" x14ac:dyDescent="0.25">
      <c r="A13" s="8" t="s">
        <v>21</v>
      </c>
      <c r="B13" s="6">
        <v>0.67</v>
      </c>
      <c r="C13" s="6">
        <v>0.85</v>
      </c>
      <c r="D13" s="6">
        <v>0.21</v>
      </c>
      <c r="E13" s="169">
        <v>0.11</v>
      </c>
      <c r="F13" s="6">
        <v>0.7</v>
      </c>
      <c r="G13" s="6">
        <v>0.89</v>
      </c>
      <c r="H13" s="6">
        <v>0.68</v>
      </c>
      <c r="I13" s="6">
        <v>0.87</v>
      </c>
      <c r="J13" s="26">
        <v>63.9</v>
      </c>
      <c r="K13" s="169">
        <v>29.4</v>
      </c>
      <c r="L13" s="6">
        <v>0.54</v>
      </c>
      <c r="M13" s="6">
        <v>0.219</v>
      </c>
      <c r="N13" s="26">
        <f t="shared" si="1"/>
        <v>2.4657534246575343</v>
      </c>
      <c r="O13" s="175">
        <v>17</v>
      </c>
      <c r="P13" s="26">
        <v>119.7</v>
      </c>
      <c r="Q13" s="26">
        <v>25</v>
      </c>
      <c r="R13" s="176">
        <f t="shared" si="0"/>
        <v>4.7880000000000003</v>
      </c>
      <c r="S13" s="16">
        <v>44.809600000000003</v>
      </c>
    </row>
    <row r="14" spans="1:19" x14ac:dyDescent="0.25">
      <c r="A14" s="8" t="s">
        <v>22</v>
      </c>
      <c r="B14" s="6">
        <v>0.74</v>
      </c>
      <c r="C14" s="6">
        <v>0.94</v>
      </c>
      <c r="D14" s="6">
        <v>0.23</v>
      </c>
      <c r="E14" s="169">
        <v>0.13</v>
      </c>
      <c r="F14" s="6">
        <v>0.72</v>
      </c>
      <c r="G14" s="6">
        <v>0.97</v>
      </c>
      <c r="H14" s="6">
        <v>0.75</v>
      </c>
      <c r="I14" s="6">
        <v>0.96</v>
      </c>
      <c r="J14" s="26">
        <v>69.5</v>
      </c>
      <c r="K14" s="6">
        <v>33.299999999999997</v>
      </c>
      <c r="L14" s="6">
        <v>0.442</v>
      </c>
      <c r="M14" s="6">
        <v>0.34599999999999997</v>
      </c>
      <c r="N14" s="26">
        <f t="shared" si="1"/>
        <v>1.277456647398844</v>
      </c>
      <c r="O14" s="175">
        <v>22</v>
      </c>
      <c r="P14" s="26">
        <v>112</v>
      </c>
      <c r="Q14" s="26">
        <v>24</v>
      </c>
      <c r="R14" s="176">
        <f t="shared" si="0"/>
        <v>4.666666666666667</v>
      </c>
      <c r="S14" s="16">
        <v>47.819200000000002</v>
      </c>
    </row>
    <row r="15" spans="1:19" x14ac:dyDescent="0.25">
      <c r="A15" s="8" t="s">
        <v>23</v>
      </c>
      <c r="B15" s="6">
        <v>0.77</v>
      </c>
      <c r="C15" s="6">
        <v>0.95</v>
      </c>
      <c r="D15" s="6">
        <v>0.24</v>
      </c>
      <c r="E15" s="6">
        <v>0.14000000000000001</v>
      </c>
      <c r="F15" s="6">
        <v>0.75</v>
      </c>
      <c r="G15" s="6">
        <v>0.97</v>
      </c>
      <c r="H15" s="6">
        <v>0.8</v>
      </c>
      <c r="I15" s="6">
        <v>0.94</v>
      </c>
      <c r="J15" s="26">
        <v>65</v>
      </c>
      <c r="K15" s="6">
        <v>42.3</v>
      </c>
      <c r="L15" s="6">
        <v>0.56100000000000005</v>
      </c>
      <c r="M15" s="6">
        <v>0.52900000000000003</v>
      </c>
      <c r="N15" s="26">
        <f t="shared" si="1"/>
        <v>1.060491493383743</v>
      </c>
      <c r="O15" s="175">
        <v>27</v>
      </c>
      <c r="P15" s="26">
        <v>121.7</v>
      </c>
      <c r="Q15" s="26">
        <v>26.9</v>
      </c>
      <c r="R15" s="176">
        <f t="shared" si="0"/>
        <v>4.5241635687732344</v>
      </c>
      <c r="S15" s="16">
        <v>63.842529999999996</v>
      </c>
    </row>
    <row r="16" spans="1:19" x14ac:dyDescent="0.25">
      <c r="A16" s="8" t="s">
        <v>24</v>
      </c>
      <c r="B16" s="6">
        <v>0.73</v>
      </c>
      <c r="C16" s="6">
        <v>0.96</v>
      </c>
      <c r="D16" s="6">
        <v>0.24</v>
      </c>
      <c r="E16" s="6">
        <v>0.15</v>
      </c>
      <c r="F16" s="6">
        <v>0.73</v>
      </c>
      <c r="G16" s="6">
        <v>0.92</v>
      </c>
      <c r="H16" s="6">
        <v>0.75</v>
      </c>
      <c r="I16" s="6">
        <v>0.92</v>
      </c>
      <c r="J16" s="26">
        <v>74.900000000000006</v>
      </c>
      <c r="K16" s="6">
        <v>37.700000000000003</v>
      </c>
      <c r="L16" s="6">
        <v>0.58499999999999996</v>
      </c>
      <c r="M16" s="6">
        <v>0.52500000000000002</v>
      </c>
      <c r="N16" s="26">
        <f t="shared" si="1"/>
        <v>1.1142857142857141</v>
      </c>
      <c r="O16" s="175">
        <v>15</v>
      </c>
      <c r="P16" s="26">
        <v>119.5</v>
      </c>
      <c r="Q16" s="26">
        <v>26</v>
      </c>
      <c r="R16" s="176">
        <f t="shared" si="0"/>
        <v>4.5961538461538458</v>
      </c>
      <c r="S16" s="16">
        <v>59.47</v>
      </c>
    </row>
    <row r="17" spans="1:19" x14ac:dyDescent="0.25">
      <c r="A17" s="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26"/>
      <c r="N17" s="26"/>
      <c r="O17" s="175"/>
      <c r="P17" s="26"/>
      <c r="Q17" s="26"/>
      <c r="R17" s="176"/>
      <c r="S17" s="16"/>
    </row>
    <row r="18" spans="1:19" x14ac:dyDescent="0.25">
      <c r="A18" s="8" t="s">
        <v>32</v>
      </c>
      <c r="B18" s="6">
        <v>0.75</v>
      </c>
      <c r="C18" s="6">
        <v>0.96</v>
      </c>
      <c r="D18" s="6">
        <v>0.25</v>
      </c>
      <c r="E18" s="6">
        <v>0.15</v>
      </c>
      <c r="F18" s="6">
        <v>0.76</v>
      </c>
      <c r="G18" s="6">
        <v>0.97</v>
      </c>
      <c r="H18" s="6">
        <v>0.72</v>
      </c>
      <c r="I18" s="6">
        <v>0.95</v>
      </c>
      <c r="J18" s="6">
        <v>77.7</v>
      </c>
      <c r="K18" s="6">
        <v>40.5</v>
      </c>
      <c r="L18" s="6">
        <v>0.79</v>
      </c>
      <c r="M18" s="6">
        <v>0.76600000000000001</v>
      </c>
      <c r="N18" s="26">
        <f t="shared" si="1"/>
        <v>1.031331592689295</v>
      </c>
      <c r="O18" s="26">
        <v>12</v>
      </c>
      <c r="P18" s="26">
        <v>130.19999999999999</v>
      </c>
      <c r="Q18" s="26">
        <v>30.4</v>
      </c>
      <c r="R18" s="176">
        <f t="shared" si="0"/>
        <v>4.2828947368421053</v>
      </c>
      <c r="S18" s="16">
        <v>35.104799999999997</v>
      </c>
    </row>
    <row r="19" spans="1:19" x14ac:dyDescent="0.25">
      <c r="A19" s="8" t="s">
        <v>33</v>
      </c>
      <c r="B19" s="6">
        <v>0.82</v>
      </c>
      <c r="C19" s="6">
        <v>1.02</v>
      </c>
      <c r="D19" s="6">
        <v>0.26</v>
      </c>
      <c r="E19" s="6">
        <v>0.14000000000000001</v>
      </c>
      <c r="F19" s="6">
        <v>0.8</v>
      </c>
      <c r="G19" s="6">
        <v>1.04</v>
      </c>
      <c r="H19" s="6">
        <v>0.84</v>
      </c>
      <c r="I19" s="6">
        <v>1.07</v>
      </c>
      <c r="J19" s="6">
        <v>84.6</v>
      </c>
      <c r="K19" s="6">
        <v>47.3</v>
      </c>
      <c r="L19" s="6">
        <v>0.66100000000000003</v>
      </c>
      <c r="M19" s="175">
        <v>0.53300000000000003</v>
      </c>
      <c r="N19" s="26">
        <f t="shared" si="1"/>
        <v>1.2401500938086303</v>
      </c>
      <c r="O19" s="175">
        <v>22</v>
      </c>
      <c r="P19" s="26">
        <v>113.4</v>
      </c>
      <c r="Q19" s="26">
        <v>26.2</v>
      </c>
      <c r="R19" s="176">
        <f t="shared" si="0"/>
        <v>4.328244274809161</v>
      </c>
      <c r="S19" s="16">
        <v>28.674800000000001</v>
      </c>
    </row>
    <row r="20" spans="1:19" x14ac:dyDescent="0.25">
      <c r="A20" s="8" t="s">
        <v>34</v>
      </c>
      <c r="B20" s="6">
        <v>0.75</v>
      </c>
      <c r="C20" s="6">
        <v>0.89</v>
      </c>
      <c r="D20" s="6">
        <v>0.23</v>
      </c>
      <c r="E20" s="6">
        <v>0.13</v>
      </c>
      <c r="F20" s="6">
        <v>0.75</v>
      </c>
      <c r="G20" s="6">
        <v>0.94</v>
      </c>
      <c r="H20" s="6">
        <v>0.73</v>
      </c>
      <c r="I20" s="6">
        <v>0.92</v>
      </c>
      <c r="J20" s="6">
        <v>80.3</v>
      </c>
      <c r="K20" s="6">
        <v>42.5</v>
      </c>
      <c r="L20" s="6">
        <v>0.51400000000000001</v>
      </c>
      <c r="M20" s="175">
        <v>0.41899999999999998</v>
      </c>
      <c r="N20" s="26">
        <f t="shared" si="1"/>
        <v>1.22673031026253</v>
      </c>
      <c r="O20" s="175">
        <v>7</v>
      </c>
      <c r="P20" s="26">
        <v>145.6</v>
      </c>
      <c r="Q20" s="26">
        <v>38.200000000000003</v>
      </c>
      <c r="R20" s="176">
        <f t="shared" si="0"/>
        <v>3.8115183246073294</v>
      </c>
      <c r="S20" s="16">
        <v>27.197870000000002</v>
      </c>
    </row>
    <row r="21" spans="1:19" x14ac:dyDescent="0.25">
      <c r="A21" s="8" t="s">
        <v>35</v>
      </c>
      <c r="B21" s="6">
        <v>0.77</v>
      </c>
      <c r="C21" s="6">
        <v>0.99</v>
      </c>
      <c r="D21" s="6">
        <v>0.27</v>
      </c>
      <c r="E21" s="6">
        <v>0.17</v>
      </c>
      <c r="F21" s="6">
        <v>0.75</v>
      </c>
      <c r="G21" s="6">
        <v>0.97</v>
      </c>
      <c r="H21" s="6">
        <v>0.72</v>
      </c>
      <c r="I21" s="6">
        <v>0.96</v>
      </c>
      <c r="J21" s="6">
        <v>74.900000000000006</v>
      </c>
      <c r="K21" s="6">
        <v>37.700000000000003</v>
      </c>
      <c r="L21" s="6">
        <v>0.55700000000000005</v>
      </c>
      <c r="M21" s="6">
        <v>0.81799999999999995</v>
      </c>
      <c r="N21" s="26">
        <f t="shared" si="1"/>
        <v>0.68092909535452328</v>
      </c>
      <c r="O21" s="175">
        <v>14</v>
      </c>
      <c r="P21" s="26">
        <v>138.4</v>
      </c>
      <c r="Q21" s="26">
        <v>35.200000000000003</v>
      </c>
      <c r="R21" s="176">
        <f t="shared" si="0"/>
        <v>3.9318181818181817</v>
      </c>
      <c r="S21" s="16">
        <v>24.522670000000002</v>
      </c>
    </row>
    <row r="22" spans="1:19" x14ac:dyDescent="0.25">
      <c r="A22" s="8" t="s">
        <v>36</v>
      </c>
      <c r="B22" s="6">
        <v>0.74</v>
      </c>
      <c r="C22" s="6">
        <v>0.94</v>
      </c>
      <c r="D22" s="6">
        <v>0.24</v>
      </c>
      <c r="E22" s="6">
        <v>0.12</v>
      </c>
      <c r="F22" s="6">
        <v>0.77</v>
      </c>
      <c r="G22" s="6">
        <v>0.99</v>
      </c>
      <c r="H22" s="6">
        <v>0.74</v>
      </c>
      <c r="I22" s="6">
        <v>0.96</v>
      </c>
      <c r="J22" s="6">
        <v>85.6</v>
      </c>
      <c r="K22" s="6">
        <v>48.3</v>
      </c>
      <c r="L22" s="6">
        <v>0.54200000000000004</v>
      </c>
      <c r="M22" s="175">
        <v>0.61899999999999999</v>
      </c>
      <c r="N22" s="26">
        <f t="shared" si="1"/>
        <v>0.87560581583198716</v>
      </c>
      <c r="O22" s="175">
        <v>11</v>
      </c>
      <c r="P22" s="26">
        <v>133.6</v>
      </c>
      <c r="Q22" s="26">
        <v>32.299999999999997</v>
      </c>
      <c r="R22" s="176">
        <f t="shared" si="0"/>
        <v>4.1362229102167181</v>
      </c>
      <c r="S22" s="16">
        <v>33.375</v>
      </c>
    </row>
    <row r="23" spans="1:19" x14ac:dyDescent="0.25">
      <c r="A23" s="8" t="s">
        <v>37</v>
      </c>
      <c r="B23" s="26">
        <v>0.77</v>
      </c>
      <c r="C23" s="26">
        <v>0.96</v>
      </c>
      <c r="D23" s="26">
        <v>0.25</v>
      </c>
      <c r="E23" s="26">
        <v>0.14000000000000001</v>
      </c>
      <c r="F23" s="26">
        <v>0.8</v>
      </c>
      <c r="G23" s="26">
        <v>0.99</v>
      </c>
      <c r="H23" s="26">
        <v>0.78</v>
      </c>
      <c r="I23" s="26">
        <v>0.99</v>
      </c>
      <c r="J23" s="26">
        <v>81.599999999999994</v>
      </c>
      <c r="K23" s="26">
        <v>44.7</v>
      </c>
      <c r="L23" s="26">
        <v>0.61</v>
      </c>
      <c r="M23" s="6">
        <v>0.63800000000000001</v>
      </c>
      <c r="N23" s="26">
        <f t="shared" si="1"/>
        <v>0.9561128526645768</v>
      </c>
      <c r="O23" s="175">
        <v>17</v>
      </c>
      <c r="P23" s="26">
        <v>124.9</v>
      </c>
      <c r="Q23" s="26">
        <v>30.7</v>
      </c>
      <c r="R23" s="176">
        <f t="shared" si="0"/>
        <v>4.0684039087947887</v>
      </c>
      <c r="S23" s="16">
        <v>24.385000000000002</v>
      </c>
    </row>
    <row r="24" spans="1:19" x14ac:dyDescent="0.25">
      <c r="A24" s="42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75"/>
      <c r="P24" s="26"/>
      <c r="Q24" s="26"/>
      <c r="R24" s="176"/>
      <c r="S24" s="16"/>
    </row>
    <row r="25" spans="1:19" x14ac:dyDescent="0.25">
      <c r="A25" s="8" t="s">
        <v>25</v>
      </c>
      <c r="B25" s="6">
        <v>0.83</v>
      </c>
      <c r="C25" s="6">
        <v>1.03</v>
      </c>
      <c r="D25" s="6">
        <v>0.24</v>
      </c>
      <c r="E25" s="6">
        <v>0.14000000000000001</v>
      </c>
      <c r="F25" s="6">
        <v>0.82</v>
      </c>
      <c r="G25" s="6">
        <v>1.04</v>
      </c>
      <c r="H25" s="6">
        <v>0.82</v>
      </c>
      <c r="I25" s="6">
        <v>1.05</v>
      </c>
      <c r="J25" s="6">
        <v>81.900000000000006</v>
      </c>
      <c r="K25" s="6">
        <v>44.2</v>
      </c>
      <c r="L25" s="6">
        <v>0.36199999999999999</v>
      </c>
      <c r="M25" s="175">
        <v>0.20499999999999999</v>
      </c>
      <c r="N25" s="26">
        <f t="shared" si="1"/>
        <v>1.7658536585365854</v>
      </c>
      <c r="O25" s="175">
        <v>12</v>
      </c>
      <c r="P25" s="26">
        <v>123.1</v>
      </c>
      <c r="Q25" s="26">
        <v>27.1</v>
      </c>
      <c r="R25" s="176">
        <f t="shared" si="0"/>
        <v>4.5424354243542435</v>
      </c>
      <c r="S25" s="16">
        <v>40.434530000000002</v>
      </c>
    </row>
    <row r="26" spans="1:19" x14ac:dyDescent="0.25">
      <c r="A26" s="8" t="s">
        <v>26</v>
      </c>
      <c r="B26" s="6">
        <v>0.73</v>
      </c>
      <c r="C26" s="6">
        <v>0.97</v>
      </c>
      <c r="D26" s="6">
        <v>0.26</v>
      </c>
      <c r="E26" s="6">
        <v>0.15</v>
      </c>
      <c r="F26" s="6">
        <v>0.75</v>
      </c>
      <c r="G26" s="6">
        <v>1.01</v>
      </c>
      <c r="H26" s="6">
        <v>0.73</v>
      </c>
      <c r="I26" s="6">
        <v>0.99</v>
      </c>
      <c r="J26" s="6">
        <v>79.900000000000006</v>
      </c>
      <c r="K26" s="6">
        <v>42.2</v>
      </c>
      <c r="L26" s="6">
        <v>0.51900000000000002</v>
      </c>
      <c r="M26" s="6">
        <v>0.79</v>
      </c>
      <c r="N26" s="26">
        <f t="shared" si="1"/>
        <v>0.65696202531645564</v>
      </c>
      <c r="O26" s="175">
        <v>24</v>
      </c>
      <c r="P26" s="26">
        <v>117.7</v>
      </c>
      <c r="Q26" s="26">
        <v>28</v>
      </c>
      <c r="R26" s="176">
        <f t="shared" si="0"/>
        <v>4.2035714285714283</v>
      </c>
      <c r="S26" s="16">
        <v>43.137599999999999</v>
      </c>
    </row>
    <row r="27" spans="1:19" x14ac:dyDescent="0.25">
      <c r="A27" s="8" t="s">
        <v>27</v>
      </c>
      <c r="B27" s="6">
        <v>0.8</v>
      </c>
      <c r="C27" s="6">
        <v>0.99</v>
      </c>
      <c r="D27" s="6">
        <v>0.24</v>
      </c>
      <c r="E27" s="6">
        <v>0.13</v>
      </c>
      <c r="F27" s="6">
        <v>0.77</v>
      </c>
      <c r="G27" s="6">
        <v>1.04</v>
      </c>
      <c r="H27" s="6">
        <v>0.79</v>
      </c>
      <c r="I27" s="6">
        <v>1.04</v>
      </c>
      <c r="J27" s="6">
        <v>84.5</v>
      </c>
      <c r="K27" s="6">
        <v>47.1</v>
      </c>
      <c r="L27" s="6">
        <v>0.53300000000000003</v>
      </c>
      <c r="M27" s="6">
        <v>0.66100000000000003</v>
      </c>
      <c r="N27" s="26">
        <f t="shared" si="1"/>
        <v>0.80635400907715582</v>
      </c>
      <c r="O27" s="175">
        <v>19</v>
      </c>
      <c r="P27" s="26">
        <v>126.8</v>
      </c>
      <c r="Q27" s="26">
        <v>27.7</v>
      </c>
      <c r="R27" s="176">
        <f t="shared" si="0"/>
        <v>4.5776173285198558</v>
      </c>
      <c r="S27" s="16">
        <v>40.267330000000001</v>
      </c>
    </row>
    <row r="28" spans="1:19" x14ac:dyDescent="0.25">
      <c r="A28" s="8" t="s">
        <v>28</v>
      </c>
      <c r="B28" s="6">
        <v>0.78</v>
      </c>
      <c r="C28" s="6">
        <v>0.93</v>
      </c>
      <c r="D28" s="6">
        <v>0.27</v>
      </c>
      <c r="E28" s="6">
        <v>0.17</v>
      </c>
      <c r="F28" s="6">
        <v>0.75</v>
      </c>
      <c r="G28" s="6">
        <v>0.92</v>
      </c>
      <c r="H28" s="6">
        <v>0.77</v>
      </c>
      <c r="I28" s="6">
        <v>0.92</v>
      </c>
      <c r="J28" s="6">
        <v>74.7</v>
      </c>
      <c r="K28" s="6">
        <v>37.6</v>
      </c>
      <c r="L28" s="6">
        <v>0.81799999999999995</v>
      </c>
      <c r="M28" s="6">
        <v>0.59399999999999997</v>
      </c>
      <c r="N28" s="26">
        <f t="shared" si="1"/>
        <v>1.3771043771043772</v>
      </c>
      <c r="O28" s="175">
        <v>18</v>
      </c>
      <c r="P28" s="26">
        <v>103.5</v>
      </c>
      <c r="Q28" s="26">
        <v>24.5</v>
      </c>
      <c r="R28" s="176">
        <f t="shared" si="0"/>
        <v>4.2244897959183669</v>
      </c>
      <c r="S28" s="16">
        <v>25.148129999999998</v>
      </c>
    </row>
    <row r="29" spans="1:19" x14ac:dyDescent="0.25">
      <c r="A29" s="8" t="s">
        <v>29</v>
      </c>
      <c r="B29" s="6">
        <v>0.74</v>
      </c>
      <c r="C29" s="6">
        <v>0.92</v>
      </c>
      <c r="D29" s="6">
        <v>0.26</v>
      </c>
      <c r="E29" s="6">
        <v>0.14000000000000001</v>
      </c>
      <c r="F29" s="6">
        <v>0.72</v>
      </c>
      <c r="G29" s="6">
        <v>0.94</v>
      </c>
      <c r="H29" s="6">
        <v>0.77</v>
      </c>
      <c r="I29" s="6">
        <v>0.93</v>
      </c>
      <c r="J29" s="6">
        <v>83.5</v>
      </c>
      <c r="K29" s="6">
        <v>46</v>
      </c>
      <c r="L29" s="6">
        <v>0.66600000000000004</v>
      </c>
      <c r="M29" s="6">
        <v>0.74199999999999999</v>
      </c>
      <c r="N29" s="26">
        <f t="shared" si="1"/>
        <v>0.89757412398921843</v>
      </c>
      <c r="O29" s="175">
        <v>21</v>
      </c>
      <c r="P29" s="26">
        <v>110.7</v>
      </c>
      <c r="Q29" s="26">
        <v>26.4</v>
      </c>
      <c r="R29" s="176">
        <f t="shared" si="0"/>
        <v>4.1931818181818183</v>
      </c>
      <c r="S29" s="16">
        <f>37.25+8.172</f>
        <v>45.421999999999997</v>
      </c>
    </row>
    <row r="30" spans="1:19" x14ac:dyDescent="0.25">
      <c r="A30" s="8" t="s">
        <v>30</v>
      </c>
      <c r="B30" s="6">
        <v>0.77</v>
      </c>
      <c r="C30" s="6">
        <v>0.97</v>
      </c>
      <c r="D30" s="6">
        <v>0.26</v>
      </c>
      <c r="E30" s="6">
        <v>0.15</v>
      </c>
      <c r="F30" s="6">
        <v>0.75</v>
      </c>
      <c r="G30" s="6">
        <v>1.01</v>
      </c>
      <c r="H30" s="6">
        <v>0.78</v>
      </c>
      <c r="I30" s="6">
        <v>0.96</v>
      </c>
      <c r="J30" s="6">
        <v>80.400000000000006</v>
      </c>
      <c r="K30" s="6">
        <v>42.7</v>
      </c>
      <c r="L30" s="6">
        <v>0.63800000000000001</v>
      </c>
      <c r="M30" s="6">
        <v>0.61499999999999999</v>
      </c>
      <c r="N30" s="26">
        <f t="shared" si="1"/>
        <v>1.0373983739837398</v>
      </c>
      <c r="O30" s="175">
        <v>13</v>
      </c>
      <c r="P30" s="26">
        <v>113.7</v>
      </c>
      <c r="Q30" s="26">
        <v>28.1</v>
      </c>
      <c r="R30" s="176">
        <f t="shared" si="0"/>
        <v>4.0462633451957295</v>
      </c>
      <c r="S30" s="16">
        <v>37.25</v>
      </c>
    </row>
    <row r="31" spans="1:19" x14ac:dyDescent="0.25">
      <c r="A31" s="12" t="s">
        <v>31</v>
      </c>
      <c r="B31" s="13">
        <v>0.79</v>
      </c>
      <c r="C31" s="13">
        <v>0.94</v>
      </c>
      <c r="D31" s="13">
        <v>0.24</v>
      </c>
      <c r="E31" s="13">
        <v>0.14000000000000001</v>
      </c>
      <c r="F31" s="13">
        <v>0.75</v>
      </c>
      <c r="G31" s="13">
        <v>0.94</v>
      </c>
      <c r="H31" s="13">
        <v>0.77</v>
      </c>
      <c r="I31" s="13">
        <v>0.94</v>
      </c>
      <c r="J31" s="13">
        <v>77.7</v>
      </c>
      <c r="K31" s="13">
        <v>40.1</v>
      </c>
      <c r="L31" s="13">
        <v>0.54700000000000004</v>
      </c>
      <c r="M31" s="13">
        <v>0.79</v>
      </c>
      <c r="N31" s="36">
        <f t="shared" si="1"/>
        <v>0.69240506329113927</v>
      </c>
      <c r="O31" s="177">
        <v>7</v>
      </c>
      <c r="P31" s="36">
        <v>116.2</v>
      </c>
      <c r="Q31" s="36">
        <v>27.7</v>
      </c>
      <c r="R31" s="178">
        <f t="shared" si="0"/>
        <v>4.1949458483754514</v>
      </c>
      <c r="S31" s="30">
        <f>37.25-8.172</f>
        <v>29.077999999999999</v>
      </c>
    </row>
    <row r="34" spans="5:30" x14ac:dyDescent="0.25"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5:30" x14ac:dyDescent="0.25"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2"/>
  <sheetViews>
    <sheetView zoomScaleNormal="100" workbookViewId="0">
      <selection activeCell="B44" sqref="B44:B66"/>
    </sheetView>
  </sheetViews>
  <sheetFormatPr defaultColWidth="8.69921875" defaultRowHeight="14.4" x14ac:dyDescent="0.25"/>
  <cols>
    <col min="1" max="1" width="13.59765625" style="44" customWidth="1"/>
    <col min="2" max="16384" width="8.69921875" style="44"/>
  </cols>
  <sheetData>
    <row r="1" spans="1:45" x14ac:dyDescent="0.25">
      <c r="A1" s="19" t="s">
        <v>274</v>
      </c>
      <c r="B1" s="19" t="s">
        <v>278</v>
      </c>
    </row>
    <row r="2" spans="1:45" s="156" customFormat="1" x14ac:dyDescent="0.25">
      <c r="A2" s="157" t="s">
        <v>275</v>
      </c>
      <c r="B2" s="149" t="s">
        <v>12</v>
      </c>
      <c r="C2" s="150" t="s">
        <v>13</v>
      </c>
      <c r="D2" s="150" t="s">
        <v>14</v>
      </c>
      <c r="E2" s="150" t="s">
        <v>15</v>
      </c>
      <c r="F2" s="150" t="s">
        <v>16</v>
      </c>
      <c r="G2" s="151" t="s">
        <v>17</v>
      </c>
      <c r="H2" s="149" t="s">
        <v>18</v>
      </c>
      <c r="I2" s="150" t="s">
        <v>19</v>
      </c>
      <c r="J2" s="150" t="s">
        <v>20</v>
      </c>
      <c r="K2" s="150" t="s">
        <v>21</v>
      </c>
      <c r="L2" s="150" t="s">
        <v>22</v>
      </c>
      <c r="M2" s="150" t="s">
        <v>23</v>
      </c>
      <c r="N2" s="151" t="s">
        <v>24</v>
      </c>
      <c r="O2" s="158" t="s">
        <v>32</v>
      </c>
      <c r="P2" s="159" t="s">
        <v>33</v>
      </c>
      <c r="Q2" s="159" t="s">
        <v>34</v>
      </c>
      <c r="R2" s="159" t="s">
        <v>35</v>
      </c>
      <c r="S2" s="159" t="s">
        <v>36</v>
      </c>
      <c r="T2" s="160" t="s">
        <v>37</v>
      </c>
      <c r="U2" s="158" t="s">
        <v>267</v>
      </c>
      <c r="V2" s="159" t="s">
        <v>268</v>
      </c>
      <c r="W2" s="159" t="s">
        <v>269</v>
      </c>
      <c r="X2" s="159" t="s">
        <v>270</v>
      </c>
      <c r="Y2" s="159" t="s">
        <v>271</v>
      </c>
      <c r="Z2" s="159" t="s">
        <v>272</v>
      </c>
      <c r="AA2" s="160" t="s">
        <v>273</v>
      </c>
      <c r="AB2" s="161"/>
      <c r="AC2" s="161"/>
      <c r="AD2" s="161"/>
      <c r="AE2" s="161"/>
      <c r="AP2" s="161"/>
      <c r="AQ2" s="161"/>
      <c r="AR2" s="161"/>
      <c r="AS2" s="161"/>
    </row>
    <row r="3" spans="1:45" x14ac:dyDescent="0.25">
      <c r="A3" s="58">
        <v>0</v>
      </c>
      <c r="B3" s="55">
        <v>9.7222220000000004</v>
      </c>
      <c r="C3" s="56">
        <v>12.5</v>
      </c>
      <c r="D3" s="56">
        <v>12.22222</v>
      </c>
      <c r="E3" s="56">
        <v>13.11111</v>
      </c>
      <c r="F3" s="56">
        <v>13.77778</v>
      </c>
      <c r="G3" s="57">
        <v>11.27778</v>
      </c>
      <c r="H3" s="55">
        <v>11.72222</v>
      </c>
      <c r="I3" s="56">
        <v>10.44444</v>
      </c>
      <c r="J3" s="56">
        <v>12.11111</v>
      </c>
      <c r="K3" s="56">
        <v>11.44444</v>
      </c>
      <c r="L3" s="56">
        <v>10.83333</v>
      </c>
      <c r="M3" s="56"/>
      <c r="N3" s="57"/>
      <c r="O3" s="55">
        <v>11.72222</v>
      </c>
      <c r="P3" s="56">
        <v>10.44444</v>
      </c>
      <c r="Q3" s="56">
        <v>12.11111</v>
      </c>
      <c r="R3" s="56">
        <v>11.44444</v>
      </c>
      <c r="S3" s="56">
        <v>10.83333</v>
      </c>
      <c r="T3" s="57"/>
      <c r="U3" s="55">
        <v>10</v>
      </c>
      <c r="V3" s="56">
        <v>11</v>
      </c>
      <c r="W3" s="56">
        <v>10.55556</v>
      </c>
      <c r="X3" s="56"/>
      <c r="Y3" s="56"/>
      <c r="Z3" s="56"/>
      <c r="AA3" s="57"/>
      <c r="AB3" s="45"/>
      <c r="AC3" s="45"/>
      <c r="AD3" s="45"/>
      <c r="AE3" s="45"/>
      <c r="AP3" s="45"/>
      <c r="AQ3" s="45"/>
      <c r="AR3" s="45"/>
      <c r="AS3" s="45"/>
    </row>
    <row r="4" spans="1:45" x14ac:dyDescent="0.25">
      <c r="A4" s="53">
        <v>1</v>
      </c>
      <c r="B4" s="47">
        <v>9.1111109999999993</v>
      </c>
      <c r="C4" s="48">
        <v>9.6111109999999993</v>
      </c>
      <c r="D4" s="48">
        <v>10.55556</v>
      </c>
      <c r="E4" s="48">
        <v>13.33333</v>
      </c>
      <c r="F4" s="48">
        <v>10</v>
      </c>
      <c r="G4" s="49"/>
      <c r="H4" s="47">
        <v>23.5</v>
      </c>
      <c r="I4" s="48">
        <v>16.83333</v>
      </c>
      <c r="J4" s="48">
        <v>20.66667</v>
      </c>
      <c r="K4" s="48">
        <v>15.77778</v>
      </c>
      <c r="L4" s="48">
        <v>16.11111</v>
      </c>
      <c r="M4" s="48"/>
      <c r="N4" s="49"/>
      <c r="O4" s="47">
        <v>23.5</v>
      </c>
      <c r="P4" s="48">
        <v>16.83333</v>
      </c>
      <c r="Q4" s="48">
        <v>20.66667</v>
      </c>
      <c r="R4" s="48">
        <v>15.77778</v>
      </c>
      <c r="S4" s="48">
        <v>16.11111</v>
      </c>
      <c r="T4" s="49"/>
      <c r="U4" s="47">
        <v>24.5</v>
      </c>
      <c r="V4" s="48">
        <v>24.55556</v>
      </c>
      <c r="W4" s="48">
        <v>22.27778</v>
      </c>
      <c r="X4" s="48">
        <v>26.05556</v>
      </c>
      <c r="Y4" s="48">
        <v>20.77778</v>
      </c>
      <c r="Z4" s="48"/>
      <c r="AA4" s="49"/>
      <c r="AB4" s="45"/>
      <c r="AC4" s="45"/>
      <c r="AD4" s="45"/>
      <c r="AE4" s="45"/>
      <c r="AP4" s="45"/>
      <c r="AQ4" s="45"/>
      <c r="AR4" s="45"/>
      <c r="AS4" s="45"/>
    </row>
    <row r="5" spans="1:45" x14ac:dyDescent="0.25">
      <c r="A5" s="53">
        <v>2</v>
      </c>
      <c r="B5" s="47">
        <v>9.1111109999999993</v>
      </c>
      <c r="C5" s="48">
        <v>9.6111109999999993</v>
      </c>
      <c r="D5" s="48">
        <v>10.55556</v>
      </c>
      <c r="E5" s="48">
        <v>13.33333</v>
      </c>
      <c r="F5" s="48">
        <v>10</v>
      </c>
      <c r="G5" s="49"/>
      <c r="H5" s="47">
        <v>23.5</v>
      </c>
      <c r="I5" s="48">
        <v>16.83333</v>
      </c>
      <c r="J5" s="48">
        <v>20.66667</v>
      </c>
      <c r="K5" s="48">
        <v>15.77778</v>
      </c>
      <c r="L5" s="48">
        <v>16.11111</v>
      </c>
      <c r="M5" s="48"/>
      <c r="N5" s="49"/>
      <c r="O5" s="47">
        <v>23.5</v>
      </c>
      <c r="P5" s="48">
        <v>16.83333</v>
      </c>
      <c r="Q5" s="48">
        <v>20.66667</v>
      </c>
      <c r="R5" s="48">
        <v>15.77778</v>
      </c>
      <c r="S5" s="48">
        <v>16.11111</v>
      </c>
      <c r="T5" s="49"/>
      <c r="U5" s="47">
        <v>24.55556</v>
      </c>
      <c r="V5" s="48">
        <v>22.27778</v>
      </c>
      <c r="W5" s="48">
        <v>26.05556</v>
      </c>
      <c r="X5" s="48">
        <v>20.77778</v>
      </c>
      <c r="Y5" s="48"/>
      <c r="Z5" s="48"/>
      <c r="AA5" s="49"/>
      <c r="AB5" s="45"/>
      <c r="AC5" s="45"/>
      <c r="AD5" s="45"/>
      <c r="AE5" s="45"/>
      <c r="AP5" s="45"/>
      <c r="AQ5" s="45"/>
      <c r="AR5" s="45"/>
      <c r="AS5" s="45"/>
    </row>
    <row r="6" spans="1:45" x14ac:dyDescent="0.25">
      <c r="A6" s="53">
        <v>3</v>
      </c>
      <c r="B6" s="47">
        <v>10</v>
      </c>
      <c r="C6" s="48">
        <v>12.66667</v>
      </c>
      <c r="D6" s="48">
        <v>10.05556</v>
      </c>
      <c r="E6" s="48">
        <v>9.6111109999999993</v>
      </c>
      <c r="F6" s="48">
        <v>10.55556</v>
      </c>
      <c r="G6" s="49"/>
      <c r="H6" s="47">
        <v>14.88889</v>
      </c>
      <c r="I6" s="48">
        <v>16.94444</v>
      </c>
      <c r="J6" s="48">
        <v>22.22222</v>
      </c>
      <c r="K6" s="48">
        <v>16.88889</v>
      </c>
      <c r="L6" s="48">
        <v>14.61111</v>
      </c>
      <c r="M6" s="48">
        <v>17.5</v>
      </c>
      <c r="N6" s="49">
        <v>31.38889</v>
      </c>
      <c r="O6" s="47">
        <v>14.88889</v>
      </c>
      <c r="P6" s="48">
        <v>16.94444</v>
      </c>
      <c r="Q6" s="48">
        <v>22.22222</v>
      </c>
      <c r="R6" s="48">
        <v>16.88889</v>
      </c>
      <c r="S6" s="48">
        <v>14.61111</v>
      </c>
      <c r="T6" s="49">
        <v>31.38889</v>
      </c>
      <c r="U6" s="47">
        <v>22.66667</v>
      </c>
      <c r="V6" s="48">
        <v>16.33333</v>
      </c>
      <c r="W6" s="48">
        <v>19.44444</v>
      </c>
      <c r="X6" s="48">
        <v>16.44444</v>
      </c>
      <c r="Y6" s="48"/>
      <c r="Z6" s="48"/>
      <c r="AA6" s="49"/>
      <c r="AB6" s="45"/>
      <c r="AC6" s="45"/>
      <c r="AD6" s="45"/>
      <c r="AE6" s="45"/>
      <c r="AP6" s="45"/>
      <c r="AQ6" s="45"/>
      <c r="AR6" s="45"/>
      <c r="AS6" s="45"/>
    </row>
    <row r="7" spans="1:45" x14ac:dyDescent="0.25">
      <c r="A7" s="53">
        <v>4</v>
      </c>
      <c r="B7" s="47">
        <v>9.7777779999999996</v>
      </c>
      <c r="C7" s="48">
        <v>11.66667</v>
      </c>
      <c r="D7" s="48">
        <v>11</v>
      </c>
      <c r="E7" s="48">
        <v>12</v>
      </c>
      <c r="F7" s="48">
        <v>11.77778</v>
      </c>
      <c r="G7" s="49"/>
      <c r="H7" s="47">
        <v>17.38889</v>
      </c>
      <c r="I7" s="48">
        <v>15.5</v>
      </c>
      <c r="J7" s="48">
        <v>17.88889</v>
      </c>
      <c r="K7" s="48">
        <v>23.33333</v>
      </c>
      <c r="L7" s="48">
        <v>21.72222</v>
      </c>
      <c r="M7" s="48">
        <v>23.66667</v>
      </c>
      <c r="N7" s="49">
        <v>17.22222</v>
      </c>
      <c r="O7" s="47">
        <v>17.38889</v>
      </c>
      <c r="P7" s="48">
        <v>15.5</v>
      </c>
      <c r="Q7" s="48">
        <v>17.88889</v>
      </c>
      <c r="R7" s="48">
        <v>23.33333</v>
      </c>
      <c r="S7" s="48">
        <v>21.72222</v>
      </c>
      <c r="T7" s="49">
        <v>20.61111</v>
      </c>
      <c r="U7" s="47">
        <v>33.27778</v>
      </c>
      <c r="V7" s="48">
        <v>22.77778</v>
      </c>
      <c r="W7" s="48">
        <v>23.94444</v>
      </c>
      <c r="X7" s="48">
        <v>30.27778</v>
      </c>
      <c r="Y7" s="48">
        <v>21.38889</v>
      </c>
      <c r="Z7" s="48"/>
      <c r="AA7" s="49"/>
      <c r="AB7" s="45"/>
      <c r="AC7" s="45"/>
      <c r="AD7" s="45"/>
      <c r="AE7" s="45"/>
      <c r="AP7" s="45"/>
      <c r="AQ7" s="45"/>
      <c r="AR7" s="45"/>
      <c r="AS7" s="45"/>
    </row>
    <row r="8" spans="1:45" x14ac:dyDescent="0.25">
      <c r="A8" s="53">
        <v>5</v>
      </c>
      <c r="B8" s="47">
        <v>11</v>
      </c>
      <c r="C8" s="48">
        <v>12</v>
      </c>
      <c r="D8" s="48">
        <v>11.11111</v>
      </c>
      <c r="E8" s="48">
        <v>9.2777779999999996</v>
      </c>
      <c r="F8" s="48">
        <v>13</v>
      </c>
      <c r="G8" s="49">
        <v>13.61111</v>
      </c>
      <c r="H8" s="47">
        <v>21.61111</v>
      </c>
      <c r="I8" s="48">
        <v>22.5</v>
      </c>
      <c r="J8" s="48">
        <v>33.166670000000003</v>
      </c>
      <c r="K8" s="48">
        <v>23.16667</v>
      </c>
      <c r="L8" s="48">
        <v>12.77778</v>
      </c>
      <c r="M8" s="48">
        <v>15.66667</v>
      </c>
      <c r="N8" s="49">
        <v>22.33333</v>
      </c>
      <c r="O8" s="47">
        <v>21.61111</v>
      </c>
      <c r="P8" s="48">
        <v>22.5</v>
      </c>
      <c r="Q8" s="48">
        <v>12.77778</v>
      </c>
      <c r="R8" s="48">
        <v>33.166670000000003</v>
      </c>
      <c r="S8" s="48">
        <v>23.16667</v>
      </c>
      <c r="T8" s="49">
        <v>15.38889</v>
      </c>
      <c r="U8" s="47">
        <v>14.66667</v>
      </c>
      <c r="V8" s="48">
        <v>20.5</v>
      </c>
      <c r="W8" s="48">
        <v>22.44444</v>
      </c>
      <c r="X8" s="48">
        <v>25</v>
      </c>
      <c r="Y8" s="48">
        <v>24.11111</v>
      </c>
      <c r="Z8" s="48"/>
      <c r="AA8" s="49"/>
      <c r="AB8" s="45"/>
      <c r="AC8" s="45"/>
      <c r="AD8" s="45"/>
      <c r="AE8" s="45"/>
      <c r="AP8" s="45"/>
      <c r="AQ8" s="45"/>
      <c r="AR8" s="45"/>
      <c r="AS8" s="45"/>
    </row>
    <row r="9" spans="1:45" x14ac:dyDescent="0.25">
      <c r="A9" s="53">
        <v>6</v>
      </c>
      <c r="B9" s="47">
        <v>12.5</v>
      </c>
      <c r="C9" s="48">
        <v>9.6666670000000003</v>
      </c>
      <c r="D9" s="48">
        <v>10.22222</v>
      </c>
      <c r="E9" s="48">
        <v>11.27778</v>
      </c>
      <c r="F9" s="48">
        <v>12.38889</v>
      </c>
      <c r="G9" s="49"/>
      <c r="H9" s="47">
        <v>25.05556</v>
      </c>
      <c r="I9" s="48">
        <v>30.22222</v>
      </c>
      <c r="J9" s="48">
        <v>31.33333</v>
      </c>
      <c r="K9" s="48">
        <v>18.72222</v>
      </c>
      <c r="L9" s="48">
        <v>30.77778</v>
      </c>
      <c r="M9" s="48">
        <v>30.38889</v>
      </c>
      <c r="N9" s="49">
        <v>26.27778</v>
      </c>
      <c r="O9" s="47">
        <v>33.299999999999997</v>
      </c>
      <c r="P9" s="48">
        <v>26.27778</v>
      </c>
      <c r="Q9" s="48">
        <v>25.05556</v>
      </c>
      <c r="R9" s="48">
        <v>18.72222</v>
      </c>
      <c r="S9" s="48">
        <v>30.77778</v>
      </c>
      <c r="T9" s="49">
        <v>30.38889</v>
      </c>
      <c r="U9" s="47">
        <v>32.22222</v>
      </c>
      <c r="V9" s="48">
        <v>18.11111</v>
      </c>
      <c r="W9" s="48">
        <v>29.55556</v>
      </c>
      <c r="X9" s="48">
        <v>31.11111</v>
      </c>
      <c r="Y9" s="48"/>
      <c r="Z9" s="48"/>
      <c r="AA9" s="49"/>
      <c r="AB9" s="45"/>
      <c r="AC9" s="45"/>
      <c r="AD9" s="45"/>
      <c r="AE9" s="45"/>
      <c r="AP9" s="45"/>
      <c r="AQ9" s="45"/>
      <c r="AR9" s="45"/>
      <c r="AS9" s="45"/>
    </row>
    <row r="10" spans="1:45" x14ac:dyDescent="0.25">
      <c r="A10" s="53">
        <v>7</v>
      </c>
      <c r="B10" s="47">
        <v>12.38889</v>
      </c>
      <c r="C10" s="48">
        <v>12.5</v>
      </c>
      <c r="D10" s="48">
        <v>10.83333</v>
      </c>
      <c r="E10" s="48">
        <v>10.33333</v>
      </c>
      <c r="F10" s="48">
        <v>13.66667</v>
      </c>
      <c r="G10" s="49">
        <v>9.944445</v>
      </c>
      <c r="H10" s="47">
        <v>17.22222</v>
      </c>
      <c r="I10" s="48">
        <v>24.05556</v>
      </c>
      <c r="J10" s="48">
        <v>17.55556</v>
      </c>
      <c r="K10" s="48">
        <v>18.44444</v>
      </c>
      <c r="L10" s="48">
        <v>18.33333</v>
      </c>
      <c r="M10" s="48">
        <v>17.88889</v>
      </c>
      <c r="N10" s="49">
        <v>28.5</v>
      </c>
      <c r="O10" s="47">
        <v>21.44444</v>
      </c>
      <c r="P10" s="48">
        <v>17.55556</v>
      </c>
      <c r="Q10" s="48">
        <v>20.72222</v>
      </c>
      <c r="R10" s="48">
        <v>17.22222</v>
      </c>
      <c r="S10" s="48">
        <v>24.05556</v>
      </c>
      <c r="T10" s="49">
        <v>19.88889</v>
      </c>
      <c r="U10" s="47">
        <v>19.05556</v>
      </c>
      <c r="V10" s="48">
        <v>23.05556</v>
      </c>
      <c r="W10" s="48">
        <v>26.5</v>
      </c>
      <c r="X10" s="48">
        <v>22.05556</v>
      </c>
      <c r="Y10" s="48">
        <v>26.16667</v>
      </c>
      <c r="Z10" s="48"/>
      <c r="AA10" s="49"/>
      <c r="AB10" s="45"/>
      <c r="AC10" s="45"/>
      <c r="AD10" s="45"/>
      <c r="AE10" s="45"/>
      <c r="AP10" s="45"/>
      <c r="AQ10" s="45"/>
      <c r="AR10" s="45"/>
      <c r="AS10" s="45"/>
    </row>
    <row r="11" spans="1:45" x14ac:dyDescent="0.25">
      <c r="A11" s="53">
        <v>8</v>
      </c>
      <c r="B11" s="47">
        <v>11</v>
      </c>
      <c r="C11" s="48">
        <v>11.27778</v>
      </c>
      <c r="D11" s="48">
        <v>12.16667</v>
      </c>
      <c r="E11" s="48">
        <v>11.66667</v>
      </c>
      <c r="F11" s="48">
        <v>10.55556</v>
      </c>
      <c r="G11" s="49"/>
      <c r="H11" s="47">
        <v>15.94444</v>
      </c>
      <c r="I11" s="48">
        <v>18.77778</v>
      </c>
      <c r="J11" s="48">
        <v>15.44444</v>
      </c>
      <c r="K11" s="48">
        <v>18.61111</v>
      </c>
      <c r="L11" s="48">
        <v>23.27778</v>
      </c>
      <c r="M11" s="48">
        <v>23.27778</v>
      </c>
      <c r="N11" s="49">
        <v>23.72222</v>
      </c>
      <c r="O11" s="47">
        <v>15.94444</v>
      </c>
      <c r="P11" s="48">
        <v>19.61111</v>
      </c>
      <c r="Q11" s="48">
        <v>15.44444</v>
      </c>
      <c r="R11" s="48">
        <v>18.61111</v>
      </c>
      <c r="S11" s="48">
        <v>23.27778</v>
      </c>
      <c r="T11" s="49">
        <v>23.27778</v>
      </c>
      <c r="U11" s="47">
        <v>24.44444</v>
      </c>
      <c r="V11" s="48">
        <v>20.61111</v>
      </c>
      <c r="W11" s="48">
        <v>21.77778</v>
      </c>
      <c r="X11" s="48">
        <v>23.44444</v>
      </c>
      <c r="Y11" s="48">
        <v>24</v>
      </c>
      <c r="Z11" s="48">
        <v>22.66667</v>
      </c>
      <c r="AA11" s="49">
        <v>16.05556</v>
      </c>
      <c r="AB11" s="45"/>
      <c r="AC11" s="45"/>
      <c r="AD11" s="45"/>
      <c r="AE11" s="45"/>
      <c r="AP11" s="45"/>
      <c r="AQ11" s="45"/>
      <c r="AR11" s="45"/>
      <c r="AS11" s="45"/>
    </row>
    <row r="12" spans="1:45" x14ac:dyDescent="0.25">
      <c r="A12" s="53">
        <v>9</v>
      </c>
      <c r="B12" s="47">
        <v>9.8888890000000007</v>
      </c>
      <c r="C12" s="48">
        <v>10.88889</v>
      </c>
      <c r="D12" s="48">
        <v>10.11111</v>
      </c>
      <c r="E12" s="48">
        <v>10.61111</v>
      </c>
      <c r="F12" s="48">
        <v>11.16667</v>
      </c>
      <c r="G12" s="49">
        <v>9.555555</v>
      </c>
      <c r="H12" s="47">
        <v>22.61111</v>
      </c>
      <c r="I12" s="48">
        <v>28.11111</v>
      </c>
      <c r="J12" s="48">
        <v>26.66667</v>
      </c>
      <c r="K12" s="48">
        <v>26.05556</v>
      </c>
      <c r="L12" s="48">
        <v>15.27778</v>
      </c>
      <c r="M12" s="48">
        <v>20.94444</v>
      </c>
      <c r="N12" s="49">
        <v>13.66667</v>
      </c>
      <c r="O12" s="47">
        <v>22.61111</v>
      </c>
      <c r="P12" s="48">
        <v>28.11111</v>
      </c>
      <c r="Q12" s="48">
        <v>26.66667</v>
      </c>
      <c r="R12" s="48">
        <v>26.05556</v>
      </c>
      <c r="S12" s="48">
        <v>15.27778</v>
      </c>
      <c r="T12" s="49">
        <v>13.66667</v>
      </c>
      <c r="U12" s="47">
        <v>24.66667</v>
      </c>
      <c r="V12" s="48">
        <v>20.22222</v>
      </c>
      <c r="W12" s="48">
        <v>18.05556</v>
      </c>
      <c r="X12" s="48">
        <v>23.61111</v>
      </c>
      <c r="Y12" s="48">
        <v>16.55556</v>
      </c>
      <c r="Z12" s="48">
        <v>21.22222</v>
      </c>
      <c r="AA12" s="49">
        <v>13.11111</v>
      </c>
      <c r="AB12" s="45"/>
      <c r="AC12" s="45"/>
      <c r="AD12" s="45"/>
      <c r="AE12" s="45"/>
      <c r="AP12" s="45"/>
      <c r="AQ12" s="45"/>
      <c r="AR12" s="45"/>
      <c r="AS12" s="45"/>
    </row>
    <row r="13" spans="1:45" x14ac:dyDescent="0.25">
      <c r="A13" s="53">
        <v>10</v>
      </c>
      <c r="B13" s="47">
        <v>11.77778</v>
      </c>
      <c r="C13" s="48">
        <v>9.5</v>
      </c>
      <c r="D13" s="48">
        <v>13.11111</v>
      </c>
      <c r="E13" s="48">
        <v>13.44444</v>
      </c>
      <c r="F13" s="48">
        <v>10.27778</v>
      </c>
      <c r="G13" s="49">
        <v>10</v>
      </c>
      <c r="H13" s="47">
        <v>22.27778</v>
      </c>
      <c r="I13" s="48">
        <v>21.33333</v>
      </c>
      <c r="J13" s="48">
        <v>17.94444</v>
      </c>
      <c r="K13" s="48">
        <v>21.55556</v>
      </c>
      <c r="L13" s="48">
        <v>20</v>
      </c>
      <c r="M13" s="48">
        <v>20.05556</v>
      </c>
      <c r="N13" s="49">
        <v>20.83333</v>
      </c>
      <c r="O13" s="47">
        <v>22.27778</v>
      </c>
      <c r="P13" s="48">
        <v>21.33333</v>
      </c>
      <c r="Q13" s="48">
        <v>17.94444</v>
      </c>
      <c r="R13" s="48">
        <v>21.55556</v>
      </c>
      <c r="S13" s="48">
        <v>20</v>
      </c>
      <c r="T13" s="49">
        <v>20.05556</v>
      </c>
      <c r="U13" s="47">
        <v>21.8</v>
      </c>
      <c r="V13" s="48">
        <v>24.6</v>
      </c>
      <c r="W13" s="48">
        <v>15.5</v>
      </c>
      <c r="X13" s="48">
        <v>14.7</v>
      </c>
      <c r="Y13" s="48">
        <v>29.3</v>
      </c>
      <c r="Z13" s="48">
        <v>19.399999999999999</v>
      </c>
      <c r="AA13" s="49">
        <v>19.600000000000001</v>
      </c>
      <c r="AC13" s="45"/>
      <c r="AD13" s="45"/>
      <c r="AE13" s="45"/>
      <c r="AP13" s="45"/>
      <c r="AQ13" s="45"/>
      <c r="AR13" s="45"/>
      <c r="AS13" s="45"/>
    </row>
    <row r="14" spans="1:45" x14ac:dyDescent="0.25">
      <c r="A14" s="53">
        <v>11</v>
      </c>
      <c r="B14" s="47">
        <v>9.8888890000000007</v>
      </c>
      <c r="C14" s="48">
        <v>10.88889</v>
      </c>
      <c r="D14" s="48">
        <v>11.16667</v>
      </c>
      <c r="E14" s="48">
        <v>9.555555</v>
      </c>
      <c r="F14" s="48">
        <v>10.16667</v>
      </c>
      <c r="G14" s="49"/>
      <c r="H14" s="47">
        <v>22.61111</v>
      </c>
      <c r="I14" s="48">
        <v>20.94444</v>
      </c>
      <c r="J14" s="48">
        <v>20.94444</v>
      </c>
      <c r="K14" s="48">
        <v>18</v>
      </c>
      <c r="L14" s="48">
        <v>15.27778</v>
      </c>
      <c r="M14" s="48">
        <v>28.11111</v>
      </c>
      <c r="N14" s="49">
        <v>26.66667</v>
      </c>
      <c r="O14" s="47">
        <v>22.61111</v>
      </c>
      <c r="P14" s="48">
        <v>20.94444</v>
      </c>
      <c r="Q14" s="48">
        <v>20.94444</v>
      </c>
      <c r="R14" s="48">
        <v>26.05556</v>
      </c>
      <c r="S14" s="48">
        <v>15.27778</v>
      </c>
      <c r="T14" s="49">
        <v>28.11111</v>
      </c>
      <c r="U14" s="47">
        <v>16.100000000000001</v>
      </c>
      <c r="V14" s="48">
        <v>20.2</v>
      </c>
      <c r="W14" s="48">
        <v>16.100000000000001</v>
      </c>
      <c r="X14" s="48">
        <v>15.7</v>
      </c>
      <c r="Y14" s="48">
        <v>16.2</v>
      </c>
      <c r="Z14" s="48">
        <v>25.2</v>
      </c>
      <c r="AA14" s="49">
        <v>19.399999999999999</v>
      </c>
      <c r="AB14" s="45"/>
      <c r="AE14" s="45"/>
      <c r="AP14" s="45"/>
      <c r="AQ14" s="45"/>
      <c r="AR14" s="45"/>
      <c r="AS14" s="45"/>
    </row>
    <row r="15" spans="1:45" x14ac:dyDescent="0.25">
      <c r="A15" s="53">
        <v>12</v>
      </c>
      <c r="B15" s="47">
        <v>11.88889</v>
      </c>
      <c r="C15" s="48">
        <v>10.5</v>
      </c>
      <c r="D15" s="48">
        <v>10.88889</v>
      </c>
      <c r="E15" s="48">
        <v>11.77778</v>
      </c>
      <c r="F15" s="48">
        <v>9.5</v>
      </c>
      <c r="G15" s="49"/>
      <c r="H15" s="47">
        <v>24.38889</v>
      </c>
      <c r="I15" s="48">
        <v>24.11111</v>
      </c>
      <c r="J15" s="48">
        <v>21.33333</v>
      </c>
      <c r="K15" s="48">
        <v>22.5</v>
      </c>
      <c r="L15" s="48">
        <v>18.94444</v>
      </c>
      <c r="M15" s="48">
        <v>17</v>
      </c>
      <c r="N15" s="49">
        <v>22.27778</v>
      </c>
      <c r="O15" s="47">
        <v>24.38889</v>
      </c>
      <c r="P15" s="48">
        <v>24.11111</v>
      </c>
      <c r="Q15" s="48">
        <v>18.33333</v>
      </c>
      <c r="R15" s="48">
        <v>18.94444</v>
      </c>
      <c r="S15" s="48">
        <v>26.16667</v>
      </c>
      <c r="T15" s="49">
        <v>17</v>
      </c>
      <c r="U15" s="47">
        <v>25.9</v>
      </c>
      <c r="V15" s="48">
        <v>22.3</v>
      </c>
      <c r="W15" s="48">
        <v>20.8</v>
      </c>
      <c r="X15" s="48">
        <v>19</v>
      </c>
      <c r="Y15" s="48">
        <v>21.9</v>
      </c>
      <c r="Z15" s="48">
        <v>33.299999999999997</v>
      </c>
      <c r="AA15" s="49">
        <v>33.299999999999997</v>
      </c>
      <c r="AB15" s="45"/>
      <c r="AC15" s="45"/>
      <c r="AD15" s="45"/>
      <c r="AE15" s="45"/>
      <c r="AP15" s="45"/>
      <c r="AQ15" s="45"/>
      <c r="AR15" s="45"/>
      <c r="AS15" s="45"/>
    </row>
    <row r="16" spans="1:45" x14ac:dyDescent="0.25">
      <c r="A16" s="53">
        <v>13</v>
      </c>
      <c r="B16" s="47">
        <v>11.8</v>
      </c>
      <c r="C16" s="48">
        <v>13.9</v>
      </c>
      <c r="D16" s="48">
        <v>10.6</v>
      </c>
      <c r="E16" s="48">
        <v>10.9</v>
      </c>
      <c r="F16" s="48">
        <v>12.9</v>
      </c>
      <c r="G16" s="49">
        <v>9.6999999999999993</v>
      </c>
      <c r="H16" s="47">
        <v>25.2</v>
      </c>
      <c r="I16" s="48">
        <v>24.6</v>
      </c>
      <c r="J16" s="48">
        <v>15.5</v>
      </c>
      <c r="K16" s="48">
        <v>14.7</v>
      </c>
      <c r="L16" s="48">
        <v>29.3</v>
      </c>
      <c r="M16" s="48"/>
      <c r="N16" s="49"/>
      <c r="O16" s="47">
        <v>25.2</v>
      </c>
      <c r="P16" s="48">
        <v>24.6</v>
      </c>
      <c r="Q16" s="48">
        <v>15.5</v>
      </c>
      <c r="R16" s="48">
        <v>14.7</v>
      </c>
      <c r="S16" s="48">
        <v>29.3</v>
      </c>
      <c r="T16" s="49"/>
      <c r="U16" s="47">
        <v>14.9</v>
      </c>
      <c r="V16" s="48">
        <v>13.1</v>
      </c>
      <c r="W16" s="48">
        <v>28.1</v>
      </c>
      <c r="X16" s="48">
        <v>28.6</v>
      </c>
      <c r="Y16" s="48">
        <v>30.4</v>
      </c>
      <c r="Z16" s="48">
        <v>32.6</v>
      </c>
      <c r="AA16" s="49">
        <v>32.200000000000003</v>
      </c>
      <c r="AB16" s="45"/>
      <c r="AD16" s="45"/>
      <c r="AE16" s="45"/>
      <c r="AP16" s="45"/>
      <c r="AQ16" s="45"/>
      <c r="AR16" s="45"/>
      <c r="AS16" s="45"/>
    </row>
    <row r="17" spans="1:45" x14ac:dyDescent="0.25">
      <c r="A17" s="53">
        <v>14</v>
      </c>
      <c r="B17" s="47">
        <v>11.9</v>
      </c>
      <c r="C17" s="48">
        <v>8.9</v>
      </c>
      <c r="D17" s="48">
        <v>11.2</v>
      </c>
      <c r="E17" s="48">
        <v>11.8</v>
      </c>
      <c r="F17" s="48">
        <v>10.1</v>
      </c>
      <c r="G17" s="49">
        <v>12.3</v>
      </c>
      <c r="H17" s="47">
        <v>22.8</v>
      </c>
      <c r="I17" s="48">
        <v>10.9</v>
      </c>
      <c r="J17" s="48">
        <v>19.100000000000001</v>
      </c>
      <c r="K17" s="48">
        <v>25.7</v>
      </c>
      <c r="L17" s="48">
        <v>17.899999999999999</v>
      </c>
      <c r="M17" s="48">
        <v>19.2</v>
      </c>
      <c r="N17" s="49">
        <v>19.8</v>
      </c>
      <c r="O17" s="47">
        <v>22.8</v>
      </c>
      <c r="P17" s="48">
        <v>10.9</v>
      </c>
      <c r="Q17" s="48">
        <v>19.100000000000001</v>
      </c>
      <c r="R17" s="48">
        <v>25.7</v>
      </c>
      <c r="S17" s="48">
        <v>17.899999999999999</v>
      </c>
      <c r="T17" s="49">
        <v>19.8</v>
      </c>
      <c r="U17" s="47">
        <v>19.8</v>
      </c>
      <c r="V17" s="48">
        <v>30.8</v>
      </c>
      <c r="W17" s="48">
        <v>28.6</v>
      </c>
      <c r="X17" s="48">
        <v>23.8</v>
      </c>
      <c r="Y17" s="48">
        <v>23.6</v>
      </c>
      <c r="Z17" s="48">
        <v>24.7</v>
      </c>
      <c r="AA17" s="49">
        <v>21.9</v>
      </c>
      <c r="AB17" s="45"/>
      <c r="AC17" s="45"/>
      <c r="AD17" s="45"/>
      <c r="AE17" s="45"/>
      <c r="AP17" s="45"/>
      <c r="AQ17" s="45"/>
      <c r="AR17" s="45"/>
      <c r="AS17" s="45"/>
    </row>
    <row r="18" spans="1:45" x14ac:dyDescent="0.25">
      <c r="A18" s="53">
        <v>15</v>
      </c>
      <c r="B18" s="47">
        <v>12.7</v>
      </c>
      <c r="C18" s="48">
        <v>12.5</v>
      </c>
      <c r="D18" s="48">
        <v>13.3</v>
      </c>
      <c r="E18" s="48">
        <v>12.3</v>
      </c>
      <c r="F18" s="48">
        <v>13.2</v>
      </c>
      <c r="G18" s="49"/>
      <c r="H18" s="47">
        <v>17.7</v>
      </c>
      <c r="I18" s="48">
        <v>18.8</v>
      </c>
      <c r="J18" s="48">
        <v>27.8</v>
      </c>
      <c r="K18" s="48">
        <v>19.600000000000001</v>
      </c>
      <c r="L18" s="48">
        <v>20.3</v>
      </c>
      <c r="M18" s="48">
        <v>19.5</v>
      </c>
      <c r="N18" s="49">
        <v>29.7</v>
      </c>
      <c r="O18" s="47">
        <v>17.7</v>
      </c>
      <c r="P18" s="48">
        <v>16.8</v>
      </c>
      <c r="Q18" s="48">
        <v>27.8</v>
      </c>
      <c r="R18" s="48">
        <v>29.7</v>
      </c>
      <c r="S18" s="48">
        <v>20.3</v>
      </c>
      <c r="T18" s="49">
        <v>19.5</v>
      </c>
      <c r="U18" s="47">
        <v>19.3</v>
      </c>
      <c r="V18" s="48">
        <v>18.100000000000001</v>
      </c>
      <c r="W18" s="48">
        <v>25.2</v>
      </c>
      <c r="X18" s="48">
        <v>21.6</v>
      </c>
      <c r="Y18" s="48">
        <v>30.6</v>
      </c>
      <c r="Z18" s="48">
        <v>21.1</v>
      </c>
      <c r="AA18" s="49">
        <v>33</v>
      </c>
      <c r="AC18" s="45"/>
      <c r="AD18" s="45"/>
      <c r="AE18" s="45"/>
      <c r="AP18" s="45"/>
      <c r="AQ18" s="45"/>
      <c r="AR18" s="45"/>
      <c r="AS18" s="45"/>
    </row>
    <row r="19" spans="1:45" x14ac:dyDescent="0.25">
      <c r="A19" s="54">
        <v>16</v>
      </c>
      <c r="B19" s="50">
        <v>9.9</v>
      </c>
      <c r="C19" s="51">
        <v>11.7</v>
      </c>
      <c r="D19" s="51">
        <v>11.2</v>
      </c>
      <c r="E19" s="51">
        <v>12</v>
      </c>
      <c r="F19" s="51">
        <v>11</v>
      </c>
      <c r="G19" s="52">
        <v>10.4</v>
      </c>
      <c r="H19" s="50">
        <v>16.600000000000001</v>
      </c>
      <c r="I19" s="51">
        <v>32.4</v>
      </c>
      <c r="J19" s="51">
        <v>11.2</v>
      </c>
      <c r="K19" s="51">
        <v>30.4</v>
      </c>
      <c r="L19" s="51">
        <v>27.9</v>
      </c>
      <c r="M19" s="51">
        <v>15.6</v>
      </c>
      <c r="N19" s="52">
        <v>11.6</v>
      </c>
      <c r="O19" s="50">
        <v>16.600000000000001</v>
      </c>
      <c r="P19" s="51">
        <v>32.4</v>
      </c>
      <c r="Q19" s="51">
        <v>11.2</v>
      </c>
      <c r="R19" s="51">
        <v>30.4</v>
      </c>
      <c r="S19" s="51">
        <v>19.899999999999999</v>
      </c>
      <c r="T19" s="52">
        <v>15.6</v>
      </c>
      <c r="U19" s="50">
        <v>17.600000000000001</v>
      </c>
      <c r="V19" s="51">
        <v>18.100000000000001</v>
      </c>
      <c r="W19" s="51">
        <v>25.2</v>
      </c>
      <c r="X19" s="51">
        <v>19.3</v>
      </c>
      <c r="Y19" s="51">
        <v>28.1</v>
      </c>
      <c r="Z19" s="51">
        <v>33.1</v>
      </c>
      <c r="AA19" s="52">
        <v>33</v>
      </c>
      <c r="AE19" s="45"/>
      <c r="AP19" s="45"/>
      <c r="AQ19" s="45"/>
      <c r="AR19" s="45"/>
      <c r="AS19" s="45"/>
    </row>
    <row r="20" spans="1:4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</row>
    <row r="22" spans="1:45" x14ac:dyDescent="0.25">
      <c r="A22" s="19" t="s">
        <v>276</v>
      </c>
      <c r="B22" s="19" t="s">
        <v>277</v>
      </c>
    </row>
    <row r="23" spans="1:45" s="156" customFormat="1" x14ac:dyDescent="0.25">
      <c r="A23" s="107" t="s">
        <v>275</v>
      </c>
      <c r="B23" s="149" t="s">
        <v>12</v>
      </c>
      <c r="C23" s="150" t="s">
        <v>13</v>
      </c>
      <c r="D23" s="150" t="s">
        <v>14</v>
      </c>
      <c r="E23" s="150" t="s">
        <v>15</v>
      </c>
      <c r="F23" s="150" t="s">
        <v>16</v>
      </c>
      <c r="G23" s="151" t="s">
        <v>17</v>
      </c>
      <c r="H23" s="108" t="s">
        <v>18</v>
      </c>
      <c r="I23" s="109" t="s">
        <v>19</v>
      </c>
      <c r="J23" s="109" t="s">
        <v>20</v>
      </c>
      <c r="K23" s="109" t="s">
        <v>21</v>
      </c>
      <c r="L23" s="109" t="s">
        <v>22</v>
      </c>
      <c r="M23" s="109" t="s">
        <v>23</v>
      </c>
      <c r="N23" s="152" t="s">
        <v>24</v>
      </c>
      <c r="O23" s="153" t="s">
        <v>32</v>
      </c>
      <c r="P23" s="154" t="s">
        <v>33</v>
      </c>
      <c r="Q23" s="154" t="s">
        <v>34</v>
      </c>
      <c r="R23" s="154" t="s">
        <v>35</v>
      </c>
      <c r="S23" s="154" t="s">
        <v>36</v>
      </c>
      <c r="T23" s="155" t="s">
        <v>37</v>
      </c>
      <c r="U23" s="153" t="s">
        <v>267</v>
      </c>
      <c r="V23" s="154" t="s">
        <v>268</v>
      </c>
      <c r="W23" s="154" t="s">
        <v>269</v>
      </c>
      <c r="X23" s="154" t="s">
        <v>270</v>
      </c>
      <c r="Y23" s="154" t="s">
        <v>271</v>
      </c>
      <c r="Z23" s="154" t="s">
        <v>272</v>
      </c>
      <c r="AA23" s="155" t="s">
        <v>273</v>
      </c>
    </row>
    <row r="24" spans="1:45" x14ac:dyDescent="0.25">
      <c r="A24" s="42">
        <v>0</v>
      </c>
      <c r="B24" s="41">
        <v>22.7</v>
      </c>
      <c r="C24" s="59">
        <v>19.899999999999999</v>
      </c>
      <c r="D24" s="59">
        <v>20.2</v>
      </c>
      <c r="E24" s="59">
        <v>19.8</v>
      </c>
      <c r="F24" s="59">
        <v>21.5</v>
      </c>
      <c r="G24" s="17"/>
      <c r="H24" s="42">
        <v>20.2</v>
      </c>
      <c r="I24" s="26">
        <v>19.399999999999999</v>
      </c>
      <c r="J24" s="26">
        <v>21</v>
      </c>
      <c r="K24" s="26">
        <v>20</v>
      </c>
      <c r="L24" s="26">
        <v>19.399999999999999</v>
      </c>
      <c r="M24" s="26"/>
      <c r="N24" s="16"/>
      <c r="O24" s="42">
        <v>20</v>
      </c>
      <c r="P24" s="26">
        <v>22.3</v>
      </c>
      <c r="Q24" s="26">
        <v>20.399999999999999</v>
      </c>
      <c r="R24" s="26">
        <v>22.8</v>
      </c>
      <c r="S24" s="26"/>
      <c r="T24" s="16"/>
      <c r="U24" s="42">
        <v>20</v>
      </c>
      <c r="V24" s="26">
        <v>22.3</v>
      </c>
      <c r="W24" s="26">
        <v>20.399999999999999</v>
      </c>
      <c r="X24" s="26">
        <v>22.8</v>
      </c>
      <c r="Y24" s="26"/>
      <c r="Z24" s="26"/>
      <c r="AA24" s="16"/>
      <c r="AB24" s="15"/>
      <c r="AC24" s="15"/>
      <c r="AD24" s="15"/>
    </row>
    <row r="25" spans="1:45" x14ac:dyDescent="0.25">
      <c r="A25" s="42">
        <v>1</v>
      </c>
      <c r="B25" s="42">
        <v>25.8</v>
      </c>
      <c r="C25" s="26">
        <v>22.1</v>
      </c>
      <c r="D25" s="26">
        <v>22.8</v>
      </c>
      <c r="E25" s="26">
        <v>22.2</v>
      </c>
      <c r="F25" s="26">
        <v>24.9</v>
      </c>
      <c r="G25" s="16"/>
      <c r="H25" s="42">
        <v>22.8</v>
      </c>
      <c r="I25" s="26">
        <v>22.4</v>
      </c>
      <c r="J25" s="26">
        <v>22.2</v>
      </c>
      <c r="K25" s="26">
        <v>22.3</v>
      </c>
      <c r="L25" s="26">
        <v>22.8</v>
      </c>
      <c r="M25" s="26"/>
      <c r="N25" s="16"/>
      <c r="O25" s="42">
        <v>26.2</v>
      </c>
      <c r="P25" s="26">
        <v>25</v>
      </c>
      <c r="Q25" s="26">
        <v>27</v>
      </c>
      <c r="R25" s="26"/>
      <c r="S25" s="26"/>
      <c r="T25" s="16"/>
      <c r="U25" s="42">
        <v>24</v>
      </c>
      <c r="V25" s="26">
        <v>24</v>
      </c>
      <c r="W25" s="26">
        <v>23.2</v>
      </c>
      <c r="X25" s="26">
        <v>21.9</v>
      </c>
      <c r="Y25" s="26">
        <v>21.8</v>
      </c>
      <c r="Z25" s="26"/>
      <c r="AA25" s="16"/>
      <c r="AB25" s="15"/>
      <c r="AC25" s="15"/>
      <c r="AD25" s="15"/>
    </row>
    <row r="26" spans="1:45" x14ac:dyDescent="0.25">
      <c r="A26" s="42">
        <v>2</v>
      </c>
      <c r="B26" s="42">
        <v>21.9</v>
      </c>
      <c r="C26" s="26">
        <v>24.1</v>
      </c>
      <c r="D26" s="26">
        <v>23.1</v>
      </c>
      <c r="E26" s="26">
        <v>26.5</v>
      </c>
      <c r="F26" s="26">
        <v>25.3</v>
      </c>
      <c r="G26" s="16"/>
      <c r="H26" s="42">
        <v>21.7</v>
      </c>
      <c r="I26" s="26">
        <v>22.8</v>
      </c>
      <c r="J26" s="26">
        <v>19.5</v>
      </c>
      <c r="K26" s="26">
        <v>22.2</v>
      </c>
      <c r="L26" s="26">
        <v>23.1</v>
      </c>
      <c r="M26" s="26">
        <v>22.9</v>
      </c>
      <c r="N26" s="16">
        <v>22.9</v>
      </c>
      <c r="O26" s="42">
        <v>25.2</v>
      </c>
      <c r="P26" s="26">
        <v>26</v>
      </c>
      <c r="Q26" s="26">
        <v>26.2</v>
      </c>
      <c r="R26" s="26"/>
      <c r="S26" s="26"/>
      <c r="T26" s="16"/>
      <c r="U26" s="42">
        <v>24.5</v>
      </c>
      <c r="V26" s="26">
        <v>22.9</v>
      </c>
      <c r="W26" s="26">
        <v>24</v>
      </c>
      <c r="X26" s="26">
        <v>24</v>
      </c>
      <c r="Y26" s="26"/>
      <c r="Z26" s="26"/>
      <c r="AA26" s="16"/>
      <c r="AB26" s="15"/>
      <c r="AC26" s="15"/>
      <c r="AD26" s="15"/>
    </row>
    <row r="27" spans="1:45" x14ac:dyDescent="0.25">
      <c r="A27" s="42">
        <v>3</v>
      </c>
      <c r="B27" s="42">
        <v>25.9</v>
      </c>
      <c r="C27" s="26">
        <v>28.2</v>
      </c>
      <c r="D27" s="26">
        <v>29.4</v>
      </c>
      <c r="E27" s="26">
        <v>27.7</v>
      </c>
      <c r="F27" s="26">
        <v>26</v>
      </c>
      <c r="G27" s="16"/>
      <c r="H27" s="42">
        <v>22.7</v>
      </c>
      <c r="I27" s="26">
        <v>24.5</v>
      </c>
      <c r="J27" s="26">
        <v>23.3</v>
      </c>
      <c r="K27" s="26">
        <v>23.8</v>
      </c>
      <c r="L27" s="26">
        <v>22.4</v>
      </c>
      <c r="M27" s="26">
        <v>23.7</v>
      </c>
      <c r="N27" s="16">
        <v>24.9</v>
      </c>
      <c r="O27" s="42">
        <v>28</v>
      </c>
      <c r="P27" s="26">
        <v>29</v>
      </c>
      <c r="Q27" s="26">
        <v>29.2</v>
      </c>
      <c r="R27" s="26">
        <v>28.8</v>
      </c>
      <c r="S27" s="26">
        <v>30.5</v>
      </c>
      <c r="T27" s="16"/>
      <c r="U27" s="42">
        <v>25.4</v>
      </c>
      <c r="V27" s="26">
        <v>25.7</v>
      </c>
      <c r="W27" s="26">
        <v>24.8</v>
      </c>
      <c r="X27" s="26">
        <v>24.2</v>
      </c>
      <c r="Y27" s="26">
        <v>25.2</v>
      </c>
      <c r="Z27" s="26"/>
      <c r="AA27" s="16"/>
      <c r="AB27" s="15"/>
      <c r="AC27" s="15"/>
      <c r="AD27" s="15"/>
    </row>
    <row r="28" spans="1:45" x14ac:dyDescent="0.25">
      <c r="A28" s="42">
        <v>4</v>
      </c>
      <c r="B28" s="42">
        <v>27.7</v>
      </c>
      <c r="C28" s="26">
        <v>24.2</v>
      </c>
      <c r="D28" s="26">
        <v>24.3</v>
      </c>
      <c r="E28" s="26">
        <v>29.9</v>
      </c>
      <c r="F28" s="26">
        <v>26</v>
      </c>
      <c r="G28" s="16">
        <v>25.8</v>
      </c>
      <c r="H28" s="42">
        <v>23.7</v>
      </c>
      <c r="I28" s="26">
        <v>24.9</v>
      </c>
      <c r="J28" s="26">
        <v>19.7</v>
      </c>
      <c r="K28" s="26">
        <v>22.1</v>
      </c>
      <c r="L28" s="26">
        <v>24.2</v>
      </c>
      <c r="M28" s="26">
        <v>23.7</v>
      </c>
      <c r="N28" s="16">
        <v>23</v>
      </c>
      <c r="O28" s="42">
        <v>27.9</v>
      </c>
      <c r="P28" s="26">
        <v>27</v>
      </c>
      <c r="Q28" s="26">
        <v>26</v>
      </c>
      <c r="R28" s="26">
        <v>27.5</v>
      </c>
      <c r="S28" s="26">
        <v>26.5</v>
      </c>
      <c r="T28" s="16">
        <v>24.7</v>
      </c>
      <c r="U28" s="42">
        <v>26</v>
      </c>
      <c r="V28" s="26">
        <v>25</v>
      </c>
      <c r="W28" s="15">
        <v>25</v>
      </c>
      <c r="X28" s="26">
        <v>23</v>
      </c>
      <c r="Y28" s="26">
        <v>22</v>
      </c>
      <c r="Z28" s="26">
        <v>24</v>
      </c>
      <c r="AA28" s="16">
        <v>25</v>
      </c>
      <c r="AB28" s="15"/>
      <c r="AC28" s="15"/>
    </row>
    <row r="29" spans="1:45" x14ac:dyDescent="0.25">
      <c r="A29" s="42">
        <v>5</v>
      </c>
      <c r="B29" s="42">
        <v>24</v>
      </c>
      <c r="C29" s="26">
        <v>25.2</v>
      </c>
      <c r="D29" s="26">
        <v>29.6</v>
      </c>
      <c r="E29" s="26">
        <v>31.3</v>
      </c>
      <c r="F29" s="26">
        <v>26.7</v>
      </c>
      <c r="G29" s="16"/>
      <c r="H29" s="42">
        <v>22</v>
      </c>
      <c r="I29" s="26">
        <v>22.7</v>
      </c>
      <c r="J29" s="26">
        <v>22.6</v>
      </c>
      <c r="K29" s="26">
        <v>25.9</v>
      </c>
      <c r="L29" s="26">
        <v>25</v>
      </c>
      <c r="M29" s="26">
        <v>23</v>
      </c>
      <c r="N29" s="16">
        <v>23.7</v>
      </c>
      <c r="O29" s="42">
        <v>25.2</v>
      </c>
      <c r="P29" s="26">
        <v>28.5</v>
      </c>
      <c r="Q29" s="26">
        <v>30.2</v>
      </c>
      <c r="R29" s="26">
        <v>32.1</v>
      </c>
      <c r="S29" s="26">
        <v>29.2</v>
      </c>
      <c r="T29" s="16"/>
      <c r="U29" s="42">
        <v>27.8</v>
      </c>
      <c r="V29" s="26">
        <v>26.8</v>
      </c>
      <c r="W29" s="26">
        <v>25.3</v>
      </c>
      <c r="X29" s="26">
        <v>24.7</v>
      </c>
      <c r="Y29" s="26">
        <v>26</v>
      </c>
      <c r="Z29" s="26"/>
      <c r="AA29" s="16"/>
      <c r="AB29" s="15"/>
      <c r="AC29" s="15"/>
      <c r="AD29" s="15"/>
    </row>
    <row r="30" spans="1:45" x14ac:dyDescent="0.25">
      <c r="A30" s="42">
        <v>6</v>
      </c>
      <c r="B30" s="42">
        <v>31.3</v>
      </c>
      <c r="C30" s="26">
        <v>26.7</v>
      </c>
      <c r="D30" s="26">
        <v>29.1</v>
      </c>
      <c r="E30" s="26">
        <v>29.4</v>
      </c>
      <c r="F30" s="26">
        <v>26</v>
      </c>
      <c r="G30" s="16">
        <v>25.1</v>
      </c>
      <c r="H30" s="42">
        <v>23.2</v>
      </c>
      <c r="I30" s="26">
        <v>24.5</v>
      </c>
      <c r="J30" s="26">
        <v>24.4</v>
      </c>
      <c r="K30" s="26">
        <v>23</v>
      </c>
      <c r="L30" s="26">
        <v>23.7</v>
      </c>
      <c r="M30" s="26">
        <v>26.5</v>
      </c>
      <c r="N30" s="16">
        <v>23.5</v>
      </c>
      <c r="O30" s="42">
        <v>29.7</v>
      </c>
      <c r="P30" s="26">
        <v>31.9</v>
      </c>
      <c r="Q30" s="26">
        <v>25.1</v>
      </c>
      <c r="R30" s="26">
        <v>31.7</v>
      </c>
      <c r="S30" s="26">
        <v>31.3</v>
      </c>
      <c r="T30" s="16"/>
      <c r="U30" s="42">
        <v>26.2</v>
      </c>
      <c r="V30" s="26">
        <v>27</v>
      </c>
      <c r="W30" s="26">
        <v>26.9</v>
      </c>
      <c r="X30" s="26">
        <v>25.8</v>
      </c>
      <c r="Y30" s="26">
        <v>25</v>
      </c>
      <c r="Z30" s="26"/>
      <c r="AA30" s="16"/>
      <c r="AB30" s="15"/>
      <c r="AC30" s="15"/>
      <c r="AD30" s="15"/>
    </row>
    <row r="31" spans="1:45" x14ac:dyDescent="0.25">
      <c r="A31" s="42">
        <v>7</v>
      </c>
      <c r="B31" s="42">
        <v>27.8</v>
      </c>
      <c r="C31" s="26">
        <v>29</v>
      </c>
      <c r="D31" s="26">
        <v>27.3</v>
      </c>
      <c r="E31" s="26">
        <v>28.7</v>
      </c>
      <c r="F31" s="26">
        <v>27</v>
      </c>
      <c r="G31" s="16"/>
      <c r="H31" s="42">
        <v>23</v>
      </c>
      <c r="I31" s="26">
        <v>23.6</v>
      </c>
      <c r="J31" s="26">
        <v>23.3</v>
      </c>
      <c r="K31" s="26">
        <v>26.6</v>
      </c>
      <c r="L31" s="26">
        <v>25.9</v>
      </c>
      <c r="M31" s="26">
        <v>24.9</v>
      </c>
      <c r="N31" s="16">
        <v>23.2</v>
      </c>
      <c r="O31" s="42">
        <v>31.6</v>
      </c>
      <c r="P31" s="26">
        <v>33.6</v>
      </c>
      <c r="Q31" s="26">
        <v>31.3</v>
      </c>
      <c r="R31" s="26">
        <v>32.799999999999997</v>
      </c>
      <c r="S31" s="26">
        <v>29.3</v>
      </c>
      <c r="T31" s="16"/>
      <c r="U31" s="42">
        <v>26.5</v>
      </c>
      <c r="V31" s="26">
        <v>28</v>
      </c>
      <c r="W31" s="26">
        <v>26.7</v>
      </c>
      <c r="X31" s="26">
        <v>27.4</v>
      </c>
      <c r="Y31" s="26">
        <v>28.3</v>
      </c>
      <c r="Z31" s="26"/>
      <c r="AA31" s="16"/>
      <c r="AB31" s="15"/>
      <c r="AC31" s="15"/>
      <c r="AD31" s="15"/>
    </row>
    <row r="32" spans="1:45" x14ac:dyDescent="0.25">
      <c r="A32" s="42">
        <v>8</v>
      </c>
      <c r="B32" s="42">
        <v>27.7</v>
      </c>
      <c r="C32" s="26">
        <v>30.7</v>
      </c>
      <c r="D32" s="26">
        <v>25.1</v>
      </c>
      <c r="E32" s="26">
        <v>26.7</v>
      </c>
      <c r="F32" s="26">
        <v>30.1</v>
      </c>
      <c r="G32" s="16">
        <v>29.1</v>
      </c>
      <c r="H32" s="42">
        <v>24.9</v>
      </c>
      <c r="I32" s="26">
        <v>24.7</v>
      </c>
      <c r="J32" s="26">
        <v>22.6</v>
      </c>
      <c r="K32" s="26">
        <v>25.4</v>
      </c>
      <c r="L32" s="26">
        <v>24.7</v>
      </c>
      <c r="M32" s="26">
        <v>24.5</v>
      </c>
      <c r="N32" s="16">
        <v>23.8</v>
      </c>
      <c r="O32" s="42">
        <v>32.700000000000003</v>
      </c>
      <c r="P32" s="26">
        <v>31.5</v>
      </c>
      <c r="Q32" s="26">
        <v>25.4</v>
      </c>
      <c r="R32" s="26">
        <v>33.299999999999997</v>
      </c>
      <c r="S32" s="26">
        <v>31</v>
      </c>
      <c r="T32" s="16">
        <v>28.8</v>
      </c>
      <c r="U32" s="42">
        <v>28.7</v>
      </c>
      <c r="V32" s="26">
        <v>24.7</v>
      </c>
      <c r="W32" s="26">
        <v>25.5</v>
      </c>
      <c r="X32" s="26">
        <v>27.5</v>
      </c>
      <c r="Y32" s="26">
        <v>27</v>
      </c>
      <c r="Z32" s="26">
        <v>27.4</v>
      </c>
      <c r="AA32" s="16">
        <v>28</v>
      </c>
      <c r="AB32" s="15"/>
      <c r="AC32" s="15"/>
      <c r="AD32" s="15"/>
    </row>
    <row r="33" spans="1:30" x14ac:dyDescent="0.25">
      <c r="A33" s="42">
        <v>9</v>
      </c>
      <c r="B33" s="42">
        <v>29.5</v>
      </c>
      <c r="C33" s="26">
        <v>28.1</v>
      </c>
      <c r="D33" s="26">
        <v>27</v>
      </c>
      <c r="E33" s="26">
        <v>27.1</v>
      </c>
      <c r="F33" s="26">
        <v>27.3</v>
      </c>
      <c r="G33" s="16">
        <v>27.1</v>
      </c>
      <c r="H33" s="42">
        <v>23.8</v>
      </c>
      <c r="I33" s="26">
        <v>27.4</v>
      </c>
      <c r="J33" s="26">
        <v>22.9</v>
      </c>
      <c r="K33" s="26">
        <v>23.1</v>
      </c>
      <c r="L33" s="26">
        <v>24</v>
      </c>
      <c r="M33" s="26">
        <v>26.4</v>
      </c>
      <c r="N33" s="16">
        <v>23.6</v>
      </c>
      <c r="O33" s="42">
        <v>30.2</v>
      </c>
      <c r="P33" s="26">
        <v>33.200000000000003</v>
      </c>
      <c r="Q33" s="26">
        <v>29.3</v>
      </c>
      <c r="R33" s="15">
        <v>25</v>
      </c>
      <c r="S33" s="26">
        <v>31.3</v>
      </c>
      <c r="T33" s="16">
        <v>29.7</v>
      </c>
      <c r="U33" s="42">
        <v>24.3</v>
      </c>
      <c r="V33" s="26">
        <v>27.3</v>
      </c>
      <c r="W33" s="26">
        <v>27</v>
      </c>
      <c r="X33" s="26">
        <v>24.3</v>
      </c>
      <c r="Y33" s="26">
        <v>27.1</v>
      </c>
      <c r="Z33" s="26">
        <v>28.1</v>
      </c>
      <c r="AA33" s="16">
        <v>28.1</v>
      </c>
      <c r="AB33" s="15"/>
      <c r="AC33" s="15"/>
      <c r="AD33" s="15"/>
    </row>
    <row r="34" spans="1:30" x14ac:dyDescent="0.25">
      <c r="A34" s="42">
        <v>10</v>
      </c>
      <c r="B34" s="42">
        <v>27.7</v>
      </c>
      <c r="C34" s="26">
        <v>30.7</v>
      </c>
      <c r="D34" s="26">
        <v>30.1</v>
      </c>
      <c r="E34" s="26">
        <v>29.1</v>
      </c>
      <c r="F34" s="26">
        <v>28.2</v>
      </c>
      <c r="G34" s="16"/>
      <c r="H34" s="42">
        <v>24.9</v>
      </c>
      <c r="I34" s="26">
        <v>22.6</v>
      </c>
      <c r="J34" s="26">
        <v>24.5</v>
      </c>
      <c r="K34" s="26">
        <v>23.7</v>
      </c>
      <c r="L34" s="26">
        <v>24.7</v>
      </c>
      <c r="M34" s="26">
        <v>24.7</v>
      </c>
      <c r="N34" s="16">
        <v>22.6</v>
      </c>
      <c r="O34" s="42">
        <v>31.3</v>
      </c>
      <c r="P34" s="26">
        <v>29.4</v>
      </c>
      <c r="Q34" s="26">
        <v>29.5</v>
      </c>
      <c r="R34" s="26">
        <v>28.9</v>
      </c>
      <c r="S34" s="26">
        <v>29.8</v>
      </c>
      <c r="T34" s="16">
        <v>33.299999999999997</v>
      </c>
      <c r="U34" s="15">
        <v>28.7</v>
      </c>
      <c r="V34" s="26">
        <v>28.2</v>
      </c>
      <c r="W34" s="26">
        <v>27.5</v>
      </c>
      <c r="X34" s="26">
        <v>24</v>
      </c>
      <c r="Y34" s="26">
        <v>27.3</v>
      </c>
      <c r="Z34" s="26">
        <v>27</v>
      </c>
      <c r="AA34" s="16">
        <v>24.1</v>
      </c>
      <c r="AB34" s="15"/>
      <c r="AC34" s="15"/>
    </row>
    <row r="35" spans="1:30" x14ac:dyDescent="0.25">
      <c r="A35" s="42">
        <v>11</v>
      </c>
      <c r="B35" s="42">
        <v>28.8</v>
      </c>
      <c r="C35" s="26">
        <v>29.8</v>
      </c>
      <c r="D35" s="26">
        <v>29.8</v>
      </c>
      <c r="E35" s="26">
        <v>32</v>
      </c>
      <c r="F35" s="26">
        <v>29.1</v>
      </c>
      <c r="G35" s="16"/>
      <c r="H35" s="42">
        <v>23.5</v>
      </c>
      <c r="I35" s="26">
        <v>24.4</v>
      </c>
      <c r="J35" s="26">
        <v>24</v>
      </c>
      <c r="K35" s="26">
        <v>26.9</v>
      </c>
      <c r="L35" s="26">
        <v>25.5</v>
      </c>
      <c r="M35" s="26">
        <v>25.4</v>
      </c>
      <c r="N35" s="16">
        <v>23.8</v>
      </c>
      <c r="O35" s="15">
        <v>30.3</v>
      </c>
      <c r="P35" s="26">
        <v>34.700000000000003</v>
      </c>
      <c r="Q35" s="26">
        <v>32.9</v>
      </c>
      <c r="R35" s="26">
        <v>24.1</v>
      </c>
      <c r="S35" s="26">
        <v>33.200000000000003</v>
      </c>
      <c r="T35" s="16">
        <v>30</v>
      </c>
      <c r="U35" s="42">
        <v>27.5</v>
      </c>
      <c r="V35" s="26">
        <v>27.8</v>
      </c>
      <c r="W35" s="26">
        <v>24.9</v>
      </c>
      <c r="X35" s="26">
        <v>27.1</v>
      </c>
      <c r="Y35" s="26">
        <v>27.2</v>
      </c>
      <c r="Z35" s="26">
        <v>27.1</v>
      </c>
      <c r="AA35" s="16">
        <v>27.9</v>
      </c>
      <c r="AB35" s="15"/>
      <c r="AC35" s="15"/>
      <c r="AD35" s="15"/>
    </row>
    <row r="36" spans="1:30" x14ac:dyDescent="0.25">
      <c r="A36" s="42">
        <v>12</v>
      </c>
      <c r="B36" s="42">
        <v>29.8</v>
      </c>
      <c r="C36" s="26">
        <v>32</v>
      </c>
      <c r="D36" s="26">
        <v>29.1</v>
      </c>
      <c r="E36" s="26">
        <v>27.8</v>
      </c>
      <c r="F36" s="26">
        <v>26.8</v>
      </c>
      <c r="G36" s="16"/>
      <c r="H36" s="42">
        <v>23.5</v>
      </c>
      <c r="I36" s="26">
        <v>26.3</v>
      </c>
      <c r="J36" s="26">
        <v>25.5</v>
      </c>
      <c r="K36" s="26">
        <v>25.4</v>
      </c>
      <c r="L36" s="26">
        <v>23.2</v>
      </c>
      <c r="M36" s="26">
        <v>24.2</v>
      </c>
      <c r="N36" s="16">
        <v>22.9</v>
      </c>
      <c r="O36" s="15">
        <v>30</v>
      </c>
      <c r="P36" s="26">
        <v>33.799999999999997</v>
      </c>
      <c r="Q36" s="26">
        <v>31.5</v>
      </c>
      <c r="R36" s="26">
        <v>35.700000000000003</v>
      </c>
      <c r="S36" s="26">
        <v>26.3</v>
      </c>
      <c r="T36" s="16">
        <v>32.1</v>
      </c>
      <c r="U36" s="42">
        <v>27.3</v>
      </c>
      <c r="V36" s="26">
        <v>27.4</v>
      </c>
      <c r="W36" s="26">
        <v>27.9</v>
      </c>
      <c r="X36" s="26">
        <v>24.9</v>
      </c>
      <c r="Y36" s="26">
        <v>28.4</v>
      </c>
      <c r="Z36" s="26">
        <v>28.2</v>
      </c>
      <c r="AA36" s="16">
        <v>25.4</v>
      </c>
      <c r="AB36" s="15"/>
      <c r="AC36" s="15"/>
      <c r="AD36" s="15"/>
    </row>
    <row r="37" spans="1:30" x14ac:dyDescent="0.25">
      <c r="A37" s="42">
        <v>13</v>
      </c>
      <c r="B37" s="42">
        <v>30.5</v>
      </c>
      <c r="C37" s="26">
        <v>26.3</v>
      </c>
      <c r="D37" s="26">
        <v>28.1</v>
      </c>
      <c r="E37" s="26">
        <v>30.4</v>
      </c>
      <c r="F37" s="26">
        <v>28.3</v>
      </c>
      <c r="G37" s="16">
        <v>31.7</v>
      </c>
      <c r="H37" s="42">
        <v>24.7</v>
      </c>
      <c r="I37" s="26">
        <v>25.7</v>
      </c>
      <c r="J37" s="26">
        <v>24.7</v>
      </c>
      <c r="K37" s="26">
        <v>25.1</v>
      </c>
      <c r="L37" s="26">
        <v>22.5</v>
      </c>
      <c r="M37" s="26"/>
      <c r="N37" s="16"/>
      <c r="O37" s="15">
        <v>36.700000000000003</v>
      </c>
      <c r="P37" s="26">
        <v>29.9</v>
      </c>
      <c r="Q37" s="26">
        <v>30</v>
      </c>
      <c r="R37" s="26">
        <v>30.1</v>
      </c>
      <c r="S37" s="26">
        <v>30.6</v>
      </c>
      <c r="T37" s="16">
        <v>34.5</v>
      </c>
      <c r="U37" s="42">
        <v>24</v>
      </c>
      <c r="V37" s="26">
        <v>27.8</v>
      </c>
      <c r="W37" s="26">
        <v>26.3</v>
      </c>
      <c r="X37" s="26">
        <v>28</v>
      </c>
      <c r="Y37" s="26">
        <v>28.8</v>
      </c>
      <c r="Z37" s="26">
        <v>26.3</v>
      </c>
      <c r="AA37" s="16">
        <v>25.3</v>
      </c>
      <c r="AB37" s="15"/>
      <c r="AC37" s="15"/>
      <c r="AD37" s="15"/>
    </row>
    <row r="38" spans="1:30" x14ac:dyDescent="0.25">
      <c r="A38" s="42">
        <v>14</v>
      </c>
      <c r="B38" s="42">
        <v>26.8</v>
      </c>
      <c r="C38" s="26">
        <v>29.4</v>
      </c>
      <c r="D38" s="26">
        <v>26.8</v>
      </c>
      <c r="E38" s="26">
        <v>28.2</v>
      </c>
      <c r="F38" s="26">
        <v>30.6</v>
      </c>
      <c r="G38" s="16">
        <v>28</v>
      </c>
      <c r="H38" s="42">
        <v>23</v>
      </c>
      <c r="I38" s="26">
        <v>25.3</v>
      </c>
      <c r="J38" s="26">
        <v>23.8</v>
      </c>
      <c r="K38" s="26">
        <v>22.9</v>
      </c>
      <c r="L38" s="26">
        <v>26.4</v>
      </c>
      <c r="M38" s="26">
        <v>26.8</v>
      </c>
      <c r="N38" s="16">
        <v>24.3</v>
      </c>
      <c r="O38" s="42">
        <v>32.5</v>
      </c>
      <c r="P38" s="26">
        <v>28.9</v>
      </c>
      <c r="Q38" s="26">
        <v>30.5</v>
      </c>
      <c r="R38" s="26">
        <v>28.1</v>
      </c>
      <c r="S38" s="26">
        <v>29.3</v>
      </c>
      <c r="T38" s="15">
        <v>33</v>
      </c>
      <c r="U38" s="42">
        <v>27.3</v>
      </c>
      <c r="V38" s="26">
        <v>25.9</v>
      </c>
      <c r="W38" s="26">
        <v>25.5</v>
      </c>
      <c r="X38" s="26">
        <v>28.1</v>
      </c>
      <c r="Y38" s="26">
        <v>27.4</v>
      </c>
      <c r="Z38" s="26">
        <v>27.2</v>
      </c>
      <c r="AA38" s="16">
        <v>27.5</v>
      </c>
      <c r="AB38" s="15"/>
      <c r="AC38" s="15"/>
      <c r="AD38" s="15"/>
    </row>
    <row r="39" spans="1:30" x14ac:dyDescent="0.25">
      <c r="A39" s="42">
        <v>15</v>
      </c>
      <c r="B39" s="42">
        <v>30.3</v>
      </c>
      <c r="C39" s="26">
        <v>28.1</v>
      </c>
      <c r="D39" s="26">
        <v>26.1</v>
      </c>
      <c r="E39" s="26">
        <v>30.9</v>
      </c>
      <c r="F39" s="26">
        <v>30.9</v>
      </c>
      <c r="G39" s="16"/>
      <c r="H39" s="42">
        <v>25</v>
      </c>
      <c r="I39" s="26">
        <v>26.7</v>
      </c>
      <c r="J39" s="26">
        <v>24.5</v>
      </c>
      <c r="K39" s="26">
        <v>26.4</v>
      </c>
      <c r="L39" s="26">
        <v>24</v>
      </c>
      <c r="M39" s="26">
        <v>26.9</v>
      </c>
      <c r="N39" s="16">
        <v>26.6</v>
      </c>
      <c r="O39" s="15">
        <v>32.6</v>
      </c>
      <c r="P39" s="26">
        <v>34.1</v>
      </c>
      <c r="Q39" s="26">
        <v>37.4</v>
      </c>
      <c r="R39" s="26">
        <v>26.2</v>
      </c>
      <c r="S39" s="26">
        <v>32</v>
      </c>
      <c r="T39" s="16">
        <v>30.3</v>
      </c>
      <c r="U39" s="42">
        <v>27</v>
      </c>
      <c r="V39" s="26">
        <v>25</v>
      </c>
      <c r="W39" s="26">
        <v>27.4</v>
      </c>
      <c r="X39" s="26"/>
      <c r="Y39" s="26"/>
      <c r="Z39" s="26">
        <v>27.4</v>
      </c>
      <c r="AA39" s="16">
        <v>28</v>
      </c>
      <c r="AB39" s="15"/>
      <c r="AC39" s="15"/>
      <c r="AD39" s="15"/>
    </row>
    <row r="40" spans="1:30" x14ac:dyDescent="0.25">
      <c r="A40" s="43">
        <v>16</v>
      </c>
      <c r="B40" s="43">
        <v>27.1</v>
      </c>
      <c r="C40" s="36">
        <v>30.6</v>
      </c>
      <c r="D40" s="36">
        <v>30.6</v>
      </c>
      <c r="E40" s="36">
        <v>28.8</v>
      </c>
      <c r="F40" s="36">
        <v>33.4</v>
      </c>
      <c r="G40" s="30">
        <v>27.6</v>
      </c>
      <c r="H40" s="43">
        <v>25.6</v>
      </c>
      <c r="I40" s="36">
        <v>25.4</v>
      </c>
      <c r="J40" s="36">
        <v>24.2</v>
      </c>
      <c r="K40" s="36">
        <v>25</v>
      </c>
      <c r="L40" s="36">
        <v>24</v>
      </c>
      <c r="M40" s="36">
        <v>26.9</v>
      </c>
      <c r="N40" s="30">
        <v>26</v>
      </c>
      <c r="O40" s="15">
        <v>30.4</v>
      </c>
      <c r="P40" s="36">
        <v>26.2</v>
      </c>
      <c r="Q40" s="36">
        <v>38.200000000000003</v>
      </c>
      <c r="R40" s="36">
        <v>35.200000000000003</v>
      </c>
      <c r="S40" s="36">
        <v>32.299999999999997</v>
      </c>
      <c r="T40" s="30">
        <v>30.7</v>
      </c>
      <c r="U40" s="43"/>
      <c r="V40" s="36">
        <v>28</v>
      </c>
      <c r="W40" s="36">
        <v>27.7</v>
      </c>
      <c r="X40" s="36">
        <v>24.5</v>
      </c>
      <c r="Y40" s="36">
        <v>26.4</v>
      </c>
      <c r="Z40" s="36">
        <v>28.1</v>
      </c>
      <c r="AA40" s="30">
        <v>27.7</v>
      </c>
      <c r="AB40" s="15"/>
      <c r="AC40" s="15"/>
      <c r="AD40" s="15"/>
    </row>
    <row r="42" spans="1:30" x14ac:dyDescent="0.25">
      <c r="A42" s="19" t="s">
        <v>279</v>
      </c>
    </row>
    <row r="43" spans="1:30" x14ac:dyDescent="0.25">
      <c r="A43" s="27"/>
      <c r="B43" s="62" t="s">
        <v>280</v>
      </c>
    </row>
    <row r="44" spans="1:30" x14ac:dyDescent="0.25">
      <c r="A44" s="22" t="s">
        <v>12</v>
      </c>
      <c r="B44" s="37">
        <v>13.041790000000001</v>
      </c>
    </row>
    <row r="45" spans="1:30" x14ac:dyDescent="0.25">
      <c r="A45" s="23" t="s">
        <v>13</v>
      </c>
      <c r="B45" s="28">
        <v>13.31188</v>
      </c>
    </row>
    <row r="46" spans="1:30" x14ac:dyDescent="0.25">
      <c r="A46" s="23" t="s">
        <v>14</v>
      </c>
      <c r="B46" s="28">
        <v>14.88744</v>
      </c>
      <c r="N46" s="15"/>
      <c r="O46" s="15"/>
      <c r="P46" s="15"/>
    </row>
    <row r="47" spans="1:30" x14ac:dyDescent="0.25">
      <c r="A47" s="23" t="s">
        <v>15</v>
      </c>
      <c r="B47" s="28">
        <v>16.463000000000001</v>
      </c>
      <c r="N47" s="15"/>
      <c r="O47" s="15"/>
      <c r="P47" s="15"/>
    </row>
    <row r="48" spans="1:30" x14ac:dyDescent="0.25">
      <c r="A48" s="23" t="s">
        <v>16</v>
      </c>
      <c r="B48" s="28">
        <v>14.71059</v>
      </c>
      <c r="N48" s="15"/>
      <c r="O48" s="15"/>
      <c r="P48" s="15"/>
    </row>
    <row r="49" spans="1:17" x14ac:dyDescent="0.25">
      <c r="A49" s="23"/>
      <c r="B49" s="28"/>
      <c r="N49" s="15"/>
      <c r="O49" s="15"/>
      <c r="P49" s="15"/>
    </row>
    <row r="50" spans="1:17" x14ac:dyDescent="0.25">
      <c r="A50" s="23" t="s">
        <v>18</v>
      </c>
      <c r="B50" s="28">
        <v>20.388999999999999</v>
      </c>
      <c r="N50" s="15"/>
      <c r="O50" s="15"/>
      <c r="P50" s="15"/>
      <c r="Q50" s="15"/>
    </row>
    <row r="51" spans="1:17" x14ac:dyDescent="0.25">
      <c r="A51" s="23" t="s">
        <v>19</v>
      </c>
      <c r="B51" s="28">
        <v>22.575500000000002</v>
      </c>
    </row>
    <row r="52" spans="1:17" x14ac:dyDescent="0.25">
      <c r="A52" s="23" t="s">
        <v>20</v>
      </c>
      <c r="B52" s="28">
        <v>20.273299999999999</v>
      </c>
    </row>
    <row r="53" spans="1:17" x14ac:dyDescent="0.25">
      <c r="A53" s="23" t="s">
        <v>21</v>
      </c>
      <c r="B53" s="28">
        <v>17.9421</v>
      </c>
    </row>
    <row r="54" spans="1:17" x14ac:dyDescent="0.25">
      <c r="A54" s="23" t="s">
        <v>22</v>
      </c>
      <c r="B54" s="28">
        <v>21.575500000000002</v>
      </c>
    </row>
    <row r="55" spans="1:17" x14ac:dyDescent="0.25">
      <c r="A55" s="61"/>
      <c r="B55" s="61"/>
    </row>
    <row r="56" spans="1:17" x14ac:dyDescent="0.25">
      <c r="A56" s="23" t="s">
        <v>32</v>
      </c>
      <c r="B56" s="28">
        <v>15.8231</v>
      </c>
    </row>
    <row r="57" spans="1:17" x14ac:dyDescent="0.25">
      <c r="A57" s="23" t="s">
        <v>33</v>
      </c>
      <c r="B57" s="28">
        <v>11.945309999999999</v>
      </c>
    </row>
    <row r="58" spans="1:17" x14ac:dyDescent="0.25">
      <c r="A58" s="23" t="s">
        <v>34</v>
      </c>
      <c r="B58" s="28">
        <v>14.025700000000001</v>
      </c>
    </row>
    <row r="59" spans="1:17" x14ac:dyDescent="0.25">
      <c r="A59" s="23" t="s">
        <v>35</v>
      </c>
      <c r="B59" s="28">
        <v>14.3087</v>
      </c>
    </row>
    <row r="60" spans="1:17" x14ac:dyDescent="0.25">
      <c r="A60" s="23" t="s">
        <v>36</v>
      </c>
      <c r="B60" s="28">
        <v>14.021000000000001</v>
      </c>
    </row>
    <row r="61" spans="1:17" x14ac:dyDescent="0.25">
      <c r="A61" s="61"/>
      <c r="B61" s="28"/>
    </row>
    <row r="62" spans="1:17" x14ac:dyDescent="0.25">
      <c r="A62" s="23" t="s">
        <v>54</v>
      </c>
      <c r="B62" s="28">
        <v>14.945309999999999</v>
      </c>
    </row>
    <row r="63" spans="1:17" x14ac:dyDescent="0.25">
      <c r="A63" s="23" t="s">
        <v>55</v>
      </c>
      <c r="B63" s="28">
        <v>13.781330000000001</v>
      </c>
    </row>
    <row r="64" spans="1:17" x14ac:dyDescent="0.25">
      <c r="A64" s="23" t="s">
        <v>56</v>
      </c>
      <c r="B64" s="28">
        <v>13.71059</v>
      </c>
    </row>
    <row r="65" spans="1:2" x14ac:dyDescent="0.25">
      <c r="A65" s="23" t="s">
        <v>57</v>
      </c>
      <c r="B65" s="28">
        <v>13.202500000000001</v>
      </c>
    </row>
    <row r="66" spans="1:2" x14ac:dyDescent="0.25">
      <c r="A66" s="24" t="s">
        <v>58</v>
      </c>
      <c r="B66" s="29">
        <v>13.9099325</v>
      </c>
    </row>
    <row r="67" spans="1:2" x14ac:dyDescent="0.25">
      <c r="A67" s="60"/>
      <c r="B67" s="60"/>
    </row>
    <row r="68" spans="1:2" x14ac:dyDescent="0.25">
      <c r="A68" s="60"/>
      <c r="B68" s="60"/>
    </row>
    <row r="69" spans="1:2" x14ac:dyDescent="0.25">
      <c r="A69" s="60"/>
      <c r="B69" s="60"/>
    </row>
    <row r="70" spans="1:2" x14ac:dyDescent="0.25">
      <c r="A70" s="9"/>
      <c r="B70" s="9"/>
    </row>
    <row r="71" spans="1:2" x14ac:dyDescent="0.25">
      <c r="A71" s="9"/>
      <c r="B71" s="9"/>
    </row>
    <row r="72" spans="1:2" x14ac:dyDescent="0.25">
      <c r="A72" s="9"/>
      <c r="B72" s="18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workbookViewId="0">
      <selection activeCell="F3" sqref="F3:F17"/>
    </sheetView>
  </sheetViews>
  <sheetFormatPr defaultRowHeight="14.4" x14ac:dyDescent="0.25"/>
  <cols>
    <col min="1" max="1" width="12.8984375" customWidth="1"/>
  </cols>
  <sheetData>
    <row r="1" spans="1:38" x14ac:dyDescent="0.25">
      <c r="A1" s="65" t="s">
        <v>288</v>
      </c>
      <c r="B1" s="2"/>
      <c r="C1" s="2"/>
      <c r="D1" s="2"/>
      <c r="E1" s="2"/>
      <c r="F1" s="2"/>
    </row>
    <row r="2" spans="1:38" s="112" customFormat="1" x14ac:dyDescent="0.25">
      <c r="A2" s="114"/>
      <c r="B2" s="118" t="s">
        <v>49</v>
      </c>
      <c r="C2" s="118" t="s">
        <v>50</v>
      </c>
      <c r="D2" s="162" t="s">
        <v>51</v>
      </c>
      <c r="E2" s="118" t="s">
        <v>52</v>
      </c>
      <c r="F2" s="115" t="s">
        <v>53</v>
      </c>
    </row>
    <row r="3" spans="1:38" x14ac:dyDescent="0.25">
      <c r="A3" s="22" t="s">
        <v>12</v>
      </c>
      <c r="B3" s="41">
        <v>0.8639</v>
      </c>
      <c r="C3" s="59">
        <v>0.87943000000000005</v>
      </c>
      <c r="D3" s="104">
        <v>1.07121</v>
      </c>
      <c r="E3" s="59">
        <v>0.78386999999999996</v>
      </c>
      <c r="F3" s="17">
        <v>1.6279300000000001</v>
      </c>
    </row>
    <row r="4" spans="1:38" x14ac:dyDescent="0.25">
      <c r="A4" s="23" t="s">
        <v>13</v>
      </c>
      <c r="B4" s="42">
        <v>0.70740000000000003</v>
      </c>
      <c r="C4" s="26">
        <v>1.3720000000000001</v>
      </c>
      <c r="D4" s="104">
        <v>0.80141225463300003</v>
      </c>
      <c r="E4" s="26">
        <v>1.3442499999999999</v>
      </c>
      <c r="F4" s="16">
        <v>0.5893621</v>
      </c>
    </row>
    <row r="5" spans="1:38" x14ac:dyDescent="0.25">
      <c r="A5" s="23" t="s">
        <v>14</v>
      </c>
      <c r="B5" s="42">
        <v>1.5083</v>
      </c>
      <c r="C5" s="26">
        <v>0.77021899999999999</v>
      </c>
      <c r="D5" s="104">
        <v>0.80005841600000005</v>
      </c>
      <c r="E5" s="26">
        <v>0.69255469999999997</v>
      </c>
      <c r="F5" s="16">
        <v>0.83176000000000005</v>
      </c>
    </row>
    <row r="6" spans="1:38" x14ac:dyDescent="0.25">
      <c r="A6" s="23"/>
      <c r="B6" s="42"/>
      <c r="C6" s="26"/>
      <c r="D6" s="104"/>
      <c r="E6" s="26"/>
      <c r="F6" s="16"/>
    </row>
    <row r="7" spans="1:38" x14ac:dyDescent="0.25">
      <c r="A7" s="23" t="s">
        <v>18</v>
      </c>
      <c r="B7" s="42">
        <v>3.0939999999999999</v>
      </c>
      <c r="C7" s="26">
        <v>2.0293369999999999</v>
      </c>
      <c r="D7" s="104">
        <v>2.5311553999999998</v>
      </c>
      <c r="E7" s="26">
        <v>3.0237810000000001</v>
      </c>
      <c r="F7" s="16">
        <v>2.6909999999999998</v>
      </c>
      <c r="I7" s="39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8" x14ac:dyDescent="0.25">
      <c r="A8" s="23" t="s">
        <v>19</v>
      </c>
      <c r="B8" s="42">
        <v>2.8231000000000002</v>
      </c>
      <c r="C8" s="26">
        <v>1.9803200000000001</v>
      </c>
      <c r="D8" s="104">
        <v>3.3812479</v>
      </c>
      <c r="E8" s="26">
        <v>2.2772999999999999</v>
      </c>
      <c r="F8" s="16">
        <v>3.7050000000000001</v>
      </c>
      <c r="I8" s="39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8" x14ac:dyDescent="0.25">
      <c r="A9" s="23" t="s">
        <v>20</v>
      </c>
      <c r="B9" s="42">
        <v>3.4260999999999999</v>
      </c>
      <c r="C9" s="26">
        <v>2.2063519999999999</v>
      </c>
      <c r="D9" s="104">
        <v>4.0987400000000003</v>
      </c>
      <c r="E9" s="26">
        <v>3.0519479999999999</v>
      </c>
      <c r="F9" s="16">
        <v>4.2712000000000003</v>
      </c>
      <c r="I9" s="3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8" x14ac:dyDescent="0.25">
      <c r="A10" s="32"/>
      <c r="B10" s="66"/>
      <c r="C10" s="31"/>
      <c r="D10" s="105"/>
      <c r="E10" s="31"/>
      <c r="F10" s="10"/>
      <c r="H10" s="15"/>
      <c r="I10" s="39"/>
      <c r="J10" s="39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x14ac:dyDescent="0.25">
      <c r="A11" s="23" t="s">
        <v>32</v>
      </c>
      <c r="B11" s="42">
        <v>1.15154</v>
      </c>
      <c r="C11" s="26">
        <v>1.361985</v>
      </c>
      <c r="D11" s="104">
        <v>1.0817902100000001</v>
      </c>
      <c r="E11" s="26">
        <v>1.8230999999999999</v>
      </c>
      <c r="F11" s="16">
        <v>1.877159</v>
      </c>
      <c r="H11" s="15"/>
      <c r="I11" s="3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8" x14ac:dyDescent="0.25">
      <c r="A12" s="23" t="s">
        <v>33</v>
      </c>
      <c r="B12" s="42">
        <v>1.5745610000000001</v>
      </c>
      <c r="C12" s="26">
        <v>1.3240000000000001</v>
      </c>
      <c r="D12" s="104">
        <v>0.98326999999999998</v>
      </c>
      <c r="E12" s="26">
        <v>0.92681000000000002</v>
      </c>
      <c r="F12" s="16">
        <v>2.0631159999999999</v>
      </c>
      <c r="H12" s="15"/>
    </row>
    <row r="13" spans="1:38" x14ac:dyDescent="0.25">
      <c r="A13" s="23" t="s">
        <v>34</v>
      </c>
      <c r="B13" s="42">
        <v>0.62934999999999997</v>
      </c>
      <c r="C13" s="26">
        <v>1.0103930000000001</v>
      </c>
      <c r="D13" s="104">
        <v>1.2231000000000001</v>
      </c>
      <c r="E13" s="26">
        <v>1.2564</v>
      </c>
      <c r="F13" s="16">
        <v>1.6665970000000001</v>
      </c>
      <c r="H13" s="15"/>
    </row>
    <row r="14" spans="1:38" x14ac:dyDescent="0.25">
      <c r="A14" s="23"/>
      <c r="B14" s="42"/>
      <c r="C14" s="26"/>
      <c r="D14" s="104"/>
      <c r="E14" s="26"/>
      <c r="F14" s="16"/>
      <c r="H14" s="15"/>
    </row>
    <row r="15" spans="1:38" x14ac:dyDescent="0.25">
      <c r="A15" s="23" t="s">
        <v>54</v>
      </c>
      <c r="B15" s="42">
        <v>1.0415209999999999</v>
      </c>
      <c r="C15" s="26">
        <v>1.1647339999999999</v>
      </c>
      <c r="D15" s="104">
        <v>1.2464</v>
      </c>
      <c r="E15" s="26">
        <v>0.81790209999999997</v>
      </c>
      <c r="F15" s="16">
        <v>2.2581000000000002</v>
      </c>
      <c r="H15" s="15"/>
    </row>
    <row r="16" spans="1:38" x14ac:dyDescent="0.25">
      <c r="A16" s="23" t="s">
        <v>55</v>
      </c>
      <c r="B16" s="42">
        <v>1.8941699999999999</v>
      </c>
      <c r="C16" s="26">
        <v>1.03955</v>
      </c>
      <c r="D16" s="104">
        <v>0.98109999999999997</v>
      </c>
      <c r="E16" s="26">
        <v>0.98623269999999996</v>
      </c>
      <c r="F16" s="16">
        <v>1.464161</v>
      </c>
      <c r="H16" s="15"/>
    </row>
    <row r="17" spans="1:11" x14ac:dyDescent="0.25">
      <c r="A17" s="24" t="s">
        <v>56</v>
      </c>
      <c r="B17" s="43">
        <v>0.85011700000000001</v>
      </c>
      <c r="C17" s="36">
        <v>0.93081199999999997</v>
      </c>
      <c r="D17" s="106">
        <v>1.0056400000000001</v>
      </c>
      <c r="E17" s="36">
        <v>1.484664</v>
      </c>
      <c r="F17" s="30">
        <v>1.7733429999999999</v>
      </c>
      <c r="H17" s="15"/>
    </row>
    <row r="18" spans="1:11" x14ac:dyDescent="0.25">
      <c r="H18" s="15"/>
    </row>
    <row r="19" spans="1:11" x14ac:dyDescent="0.25">
      <c r="A19" s="31"/>
      <c r="B19" s="31"/>
      <c r="C19" s="31"/>
      <c r="D19" s="31"/>
      <c r="E19" s="31"/>
      <c r="F19" s="31"/>
      <c r="G19" s="31"/>
      <c r="H19" s="15"/>
      <c r="I19" s="31"/>
    </row>
    <row r="20" spans="1:11" x14ac:dyDescent="0.25">
      <c r="A20" s="31"/>
      <c r="B20" s="26"/>
      <c r="C20" s="26"/>
      <c r="D20" s="26"/>
      <c r="E20" s="26"/>
      <c r="F20" s="26"/>
      <c r="G20" s="31"/>
      <c r="H20" s="15"/>
      <c r="I20" s="31"/>
    </row>
    <row r="21" spans="1:11" x14ac:dyDescent="0.25">
      <c r="A21" s="9"/>
      <c r="B21" s="26"/>
      <c r="C21" s="26"/>
      <c r="D21" s="26"/>
      <c r="E21" s="26"/>
      <c r="F21" s="26"/>
      <c r="G21" s="31"/>
      <c r="H21" s="15"/>
      <c r="I21" s="31"/>
    </row>
    <row r="22" spans="1:11" x14ac:dyDescent="0.25">
      <c r="A22" s="9"/>
      <c r="B22" s="26"/>
      <c r="C22" s="26"/>
      <c r="D22" s="26"/>
      <c r="E22" s="26"/>
      <c r="F22" s="26"/>
      <c r="G22" s="31"/>
      <c r="H22" s="15"/>
      <c r="I22" s="31"/>
    </row>
    <row r="23" spans="1:11" x14ac:dyDescent="0.25">
      <c r="A23" s="9"/>
      <c r="B23" s="26"/>
      <c r="C23" s="26"/>
      <c r="D23" s="26"/>
      <c r="E23" s="26"/>
      <c r="F23" s="26"/>
      <c r="G23" s="31"/>
      <c r="H23" s="15"/>
      <c r="I23" s="31"/>
    </row>
    <row r="24" spans="1:11" x14ac:dyDescent="0.25">
      <c r="A24" s="31"/>
      <c r="B24" s="31"/>
      <c r="C24" s="31"/>
      <c r="D24" s="31"/>
      <c r="E24" s="31"/>
      <c r="F24" s="31"/>
      <c r="G24" s="31"/>
      <c r="H24" s="15"/>
      <c r="I24" s="31"/>
    </row>
    <row r="25" spans="1:11" x14ac:dyDescent="0.25">
      <c r="A25" s="31"/>
      <c r="B25" s="31"/>
      <c r="C25" s="31"/>
      <c r="D25" s="31"/>
      <c r="E25" s="31"/>
      <c r="F25" s="31"/>
      <c r="G25" s="31"/>
      <c r="H25" s="15"/>
      <c r="I25" s="31"/>
    </row>
    <row r="26" spans="1:11" x14ac:dyDescent="0.25">
      <c r="A26" s="31"/>
      <c r="B26" s="31"/>
      <c r="C26" s="31"/>
      <c r="D26" s="31"/>
      <c r="E26" s="31"/>
      <c r="F26" s="31"/>
      <c r="G26" s="31"/>
      <c r="H26" s="15"/>
      <c r="I26" s="31"/>
      <c r="J26" s="15"/>
      <c r="K26" s="15"/>
    </row>
    <row r="27" spans="1:11" x14ac:dyDescent="0.25">
      <c r="A27" s="31"/>
      <c r="B27" s="9"/>
      <c r="C27" s="9"/>
      <c r="D27" s="9"/>
      <c r="E27" s="9"/>
      <c r="F27" s="9"/>
      <c r="G27" s="31"/>
      <c r="H27" s="15"/>
      <c r="I27" s="31"/>
      <c r="J27" s="15"/>
      <c r="K27" s="15"/>
    </row>
    <row r="28" spans="1:11" x14ac:dyDescent="0.25">
      <c r="A28" s="31"/>
      <c r="B28" s="31"/>
      <c r="C28" s="31"/>
      <c r="D28" s="31"/>
      <c r="E28" s="31"/>
      <c r="F28" s="31"/>
      <c r="G28" s="31"/>
      <c r="H28" s="15"/>
      <c r="I28" s="31"/>
      <c r="J28" s="15"/>
      <c r="K28" s="15"/>
    </row>
    <row r="29" spans="1:11" x14ac:dyDescent="0.25">
      <c r="A29" s="31"/>
      <c r="B29" s="31"/>
      <c r="C29" s="31"/>
      <c r="D29" s="31"/>
      <c r="E29" s="31"/>
      <c r="F29" s="31"/>
      <c r="G29" s="31"/>
      <c r="H29" s="15"/>
      <c r="I29" s="31"/>
    </row>
    <row r="30" spans="1:11" x14ac:dyDescent="0.25">
      <c r="A30" s="31"/>
      <c r="B30" s="31"/>
      <c r="C30" s="31"/>
      <c r="D30" s="31"/>
      <c r="E30" s="31"/>
      <c r="F30" s="31"/>
      <c r="G30" s="31"/>
      <c r="H30" s="15"/>
      <c r="I30" s="31"/>
    </row>
    <row r="31" spans="1:11" x14ac:dyDescent="0.25">
      <c r="A31" s="31"/>
      <c r="B31" s="31"/>
      <c r="C31" s="31"/>
      <c r="D31" s="31"/>
      <c r="E31" s="31"/>
      <c r="F31" s="31"/>
      <c r="G31" s="31"/>
      <c r="H31" s="15"/>
      <c r="I31" s="31"/>
    </row>
    <row r="32" spans="1:11" x14ac:dyDescent="0.25">
      <c r="A32" s="31"/>
      <c r="B32" s="31"/>
      <c r="C32" s="31"/>
      <c r="D32" s="31"/>
      <c r="E32" s="31"/>
      <c r="F32" s="31"/>
      <c r="G32" s="31"/>
      <c r="H32" s="15"/>
      <c r="I32" s="31"/>
    </row>
    <row r="33" spans="1:9" x14ac:dyDescent="0.25">
      <c r="A33" s="31"/>
      <c r="B33" s="31"/>
      <c r="C33" s="31"/>
      <c r="D33" s="31"/>
      <c r="E33" s="31"/>
      <c r="F33" s="31"/>
      <c r="G33" s="31"/>
      <c r="H33" s="15"/>
      <c r="I33" s="31"/>
    </row>
    <row r="34" spans="1:9" x14ac:dyDescent="0.25">
      <c r="A34" s="31"/>
      <c r="B34" s="31"/>
      <c r="C34" s="31"/>
      <c r="D34" s="31"/>
      <c r="E34" s="31"/>
      <c r="F34" s="31"/>
      <c r="G34" s="31"/>
      <c r="H34" s="15"/>
      <c r="I34" s="31"/>
    </row>
    <row r="35" spans="1:9" x14ac:dyDescent="0.25">
      <c r="A35" s="31"/>
      <c r="B35" s="31"/>
      <c r="C35" s="31"/>
      <c r="D35" s="31"/>
      <c r="E35" s="31"/>
      <c r="F35" s="31"/>
      <c r="G35" s="31"/>
      <c r="H35" s="31"/>
      <c r="I35" s="3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19" sqref="J19"/>
    </sheetView>
  </sheetViews>
  <sheetFormatPr defaultRowHeight="14.4" x14ac:dyDescent="0.25"/>
  <cols>
    <col min="1" max="1" width="13.5" customWidth="1"/>
    <col min="2" max="2" width="14" customWidth="1"/>
    <col min="4" max="4" width="12.796875" customWidth="1"/>
    <col min="5" max="5" width="14.09765625" customWidth="1"/>
  </cols>
  <sheetData>
    <row r="1" spans="1:11" x14ac:dyDescent="0.25">
      <c r="A1" s="19" t="s">
        <v>444</v>
      </c>
      <c r="B1" s="44"/>
      <c r="D1" s="19" t="s">
        <v>445</v>
      </c>
      <c r="E1" s="44"/>
    </row>
    <row r="2" spans="1:11" s="164" customFormat="1" x14ac:dyDescent="0.25">
      <c r="A2" s="85"/>
      <c r="B2" s="163" t="s">
        <v>289</v>
      </c>
      <c r="D2" s="85"/>
      <c r="E2" s="163" t="s">
        <v>289</v>
      </c>
    </row>
    <row r="3" spans="1:11" x14ac:dyDescent="0.25">
      <c r="A3" s="11" t="s">
        <v>12</v>
      </c>
      <c r="B3" s="37">
        <v>1.0549999999999999</v>
      </c>
      <c r="D3" s="38" t="s">
        <v>12</v>
      </c>
      <c r="E3" s="37">
        <v>1.0549999999999999</v>
      </c>
    </row>
    <row r="4" spans="1:11" x14ac:dyDescent="0.25">
      <c r="A4" s="11" t="s">
        <v>13</v>
      </c>
      <c r="B4" s="28">
        <v>1.242</v>
      </c>
      <c r="D4" s="11" t="s">
        <v>13</v>
      </c>
      <c r="E4" s="28">
        <v>1.242</v>
      </c>
    </row>
    <row r="5" spans="1:11" x14ac:dyDescent="0.25">
      <c r="A5" s="11" t="s">
        <v>14</v>
      </c>
      <c r="B5" s="28">
        <v>1.11137</v>
      </c>
      <c r="D5" s="11" t="s">
        <v>14</v>
      </c>
      <c r="E5" s="28">
        <v>2.0739999999999998</v>
      </c>
    </row>
    <row r="6" spans="1:11" x14ac:dyDescent="0.25">
      <c r="A6" s="11" t="s">
        <v>15</v>
      </c>
      <c r="B6" s="28">
        <v>0.85199999999999998</v>
      </c>
      <c r="D6" s="11" t="s">
        <v>15</v>
      </c>
      <c r="E6" s="28">
        <v>1.87643</v>
      </c>
    </row>
    <row r="7" spans="1:11" x14ac:dyDescent="0.25">
      <c r="B7" s="32"/>
      <c r="D7" s="66"/>
      <c r="E7" s="32"/>
      <c r="H7" s="15"/>
      <c r="I7" s="15"/>
      <c r="J7" s="15"/>
      <c r="K7" s="15"/>
    </row>
    <row r="8" spans="1:11" x14ac:dyDescent="0.25">
      <c r="A8" s="11" t="s">
        <v>18</v>
      </c>
      <c r="B8" s="28">
        <v>3.7749999999999999</v>
      </c>
      <c r="D8" s="11" t="s">
        <v>18</v>
      </c>
      <c r="E8" s="28">
        <v>9.85</v>
      </c>
      <c r="H8" s="15"/>
      <c r="I8" s="15"/>
      <c r="J8" s="15"/>
      <c r="K8" s="15"/>
    </row>
    <row r="9" spans="1:11" x14ac:dyDescent="0.25">
      <c r="A9" s="11" t="s">
        <v>19</v>
      </c>
      <c r="B9" s="28">
        <v>2.867</v>
      </c>
      <c r="D9" s="11" t="s">
        <v>19</v>
      </c>
      <c r="E9" s="28">
        <v>8.8010000000000002</v>
      </c>
      <c r="H9" s="15"/>
      <c r="I9" s="15"/>
      <c r="J9" s="15"/>
      <c r="K9" s="15"/>
    </row>
    <row r="10" spans="1:11" x14ac:dyDescent="0.25">
      <c r="A10" s="11" t="s">
        <v>20</v>
      </c>
      <c r="B10" s="28">
        <v>3.9655749999999999</v>
      </c>
      <c r="D10" s="11" t="s">
        <v>20</v>
      </c>
      <c r="E10" s="28">
        <v>7.9950000000000001</v>
      </c>
      <c r="H10" s="15"/>
      <c r="I10" s="15"/>
      <c r="J10" s="15"/>
      <c r="K10" s="15"/>
    </row>
    <row r="11" spans="1:11" x14ac:dyDescent="0.25">
      <c r="A11" s="11" t="s">
        <v>21</v>
      </c>
      <c r="B11" s="28">
        <v>2.6689699999999998</v>
      </c>
      <c r="D11" s="11" t="s">
        <v>21</v>
      </c>
      <c r="E11" s="28">
        <v>9.6829999999999998</v>
      </c>
      <c r="H11" s="15"/>
      <c r="I11" s="15"/>
      <c r="J11" s="15"/>
      <c r="K11" s="15"/>
    </row>
    <row r="12" spans="1:11" x14ac:dyDescent="0.25">
      <c r="B12" s="32"/>
      <c r="D12" s="66"/>
      <c r="E12" s="32"/>
    </row>
    <row r="13" spans="1:11" x14ac:dyDescent="0.25">
      <c r="A13" s="11" t="s">
        <v>32</v>
      </c>
      <c r="B13" s="28">
        <v>1.391</v>
      </c>
      <c r="D13" s="11" t="s">
        <v>32</v>
      </c>
      <c r="E13" s="28">
        <v>2.391</v>
      </c>
    </row>
    <row r="14" spans="1:11" x14ac:dyDescent="0.25">
      <c r="A14" s="11" t="s">
        <v>33</v>
      </c>
      <c r="B14" s="28">
        <v>1.3029999999999999</v>
      </c>
      <c r="D14" s="11" t="s">
        <v>33</v>
      </c>
      <c r="E14" s="28">
        <v>1.3029999999999999</v>
      </c>
    </row>
    <row r="15" spans="1:11" x14ac:dyDescent="0.25">
      <c r="A15" s="11" t="s">
        <v>34</v>
      </c>
      <c r="B15" s="28">
        <v>2.2111999999999998</v>
      </c>
      <c r="D15" s="11" t="s">
        <v>34</v>
      </c>
      <c r="E15" s="28">
        <v>1.335</v>
      </c>
    </row>
    <row r="16" spans="1:11" x14ac:dyDescent="0.25">
      <c r="A16" s="11" t="s">
        <v>35</v>
      </c>
      <c r="B16" s="28">
        <v>1.0740000000000001</v>
      </c>
      <c r="D16" s="11" t="s">
        <v>35</v>
      </c>
      <c r="E16" s="28">
        <v>2.1230000000000002</v>
      </c>
    </row>
    <row r="17" spans="1:5" x14ac:dyDescent="0.25">
      <c r="A17" s="11"/>
      <c r="B17" s="23"/>
      <c r="D17" s="11"/>
      <c r="E17" s="23"/>
    </row>
    <row r="18" spans="1:5" x14ac:dyDescent="0.25">
      <c r="A18" s="11" t="s">
        <v>54</v>
      </c>
      <c r="B18" s="28">
        <v>1.335</v>
      </c>
      <c r="D18" s="11" t="s">
        <v>54</v>
      </c>
      <c r="E18" s="28">
        <v>1.637</v>
      </c>
    </row>
    <row r="19" spans="1:5" x14ac:dyDescent="0.25">
      <c r="A19" s="11" t="s">
        <v>55</v>
      </c>
      <c r="B19" s="28">
        <v>2.1230000000000002</v>
      </c>
      <c r="D19" s="11" t="s">
        <v>55</v>
      </c>
      <c r="E19" s="28">
        <v>2.2519999999999998</v>
      </c>
    </row>
    <row r="20" spans="1:5" x14ac:dyDescent="0.25">
      <c r="A20" s="11" t="s">
        <v>56</v>
      </c>
      <c r="B20" s="28">
        <v>1.07643</v>
      </c>
      <c r="D20" s="11" t="s">
        <v>56</v>
      </c>
      <c r="E20" s="28">
        <v>2.242</v>
      </c>
    </row>
    <row r="21" spans="1:5" x14ac:dyDescent="0.25">
      <c r="A21" s="20" t="s">
        <v>57</v>
      </c>
      <c r="B21" s="29">
        <v>2.2121200000000001</v>
      </c>
      <c r="D21" s="20" t="s">
        <v>420</v>
      </c>
      <c r="E21" s="29">
        <v>3.8010000000000002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workbookViewId="0">
      <selection activeCell="E3" sqref="E3:E17"/>
    </sheetView>
  </sheetViews>
  <sheetFormatPr defaultRowHeight="14.4" x14ac:dyDescent="0.25"/>
  <cols>
    <col min="1" max="1" width="13.09765625" customWidth="1"/>
  </cols>
  <sheetData>
    <row r="1" spans="1:35" x14ac:dyDescent="0.25">
      <c r="A1" s="65" t="s">
        <v>288</v>
      </c>
      <c r="B1" s="2"/>
      <c r="C1" s="2"/>
      <c r="D1" s="2"/>
      <c r="E1" s="2"/>
    </row>
    <row r="2" spans="1:35" s="112" customFormat="1" x14ac:dyDescent="0.25">
      <c r="A2" s="114"/>
      <c r="B2" s="138" t="s">
        <v>290</v>
      </c>
      <c r="C2" s="139" t="s">
        <v>291</v>
      </c>
      <c r="D2" s="139" t="s">
        <v>292</v>
      </c>
      <c r="E2" s="140" t="s">
        <v>293</v>
      </c>
    </row>
    <row r="3" spans="1:35" x14ac:dyDescent="0.25">
      <c r="A3" s="22" t="s">
        <v>12</v>
      </c>
      <c r="B3" s="42">
        <v>1.095499</v>
      </c>
      <c r="C3" s="26">
        <v>1.054988</v>
      </c>
      <c r="D3" s="26">
        <v>0.87668999999999997</v>
      </c>
      <c r="E3" s="16">
        <v>0.80289999999999995</v>
      </c>
    </row>
    <row r="4" spans="1:35" x14ac:dyDescent="0.25">
      <c r="A4" s="23" t="s">
        <v>13</v>
      </c>
      <c r="B4" s="42">
        <v>1.26111675</v>
      </c>
      <c r="C4" s="26">
        <v>1.1264325267499999</v>
      </c>
      <c r="D4" s="26">
        <v>0.92654000000000003</v>
      </c>
      <c r="E4" s="16">
        <v>0.96826000000000001</v>
      </c>
    </row>
    <row r="5" spans="1:35" x14ac:dyDescent="0.25">
      <c r="A5" s="23" t="s">
        <v>14</v>
      </c>
      <c r="B5" s="42">
        <v>0.93556234660000004</v>
      </c>
      <c r="C5" s="26">
        <v>0.95464563516599998</v>
      </c>
      <c r="D5" s="26">
        <v>1.2687668999999999</v>
      </c>
      <c r="E5" s="16">
        <v>1.2452000000000001</v>
      </c>
      <c r="G5" s="39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25">
      <c r="A6" s="23"/>
      <c r="B6" s="42"/>
      <c r="C6" s="26"/>
      <c r="D6" s="26"/>
      <c r="E6" s="16"/>
      <c r="G6" s="39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25">
      <c r="A7" s="23" t="s">
        <v>18</v>
      </c>
      <c r="B7" s="42">
        <v>0.3622978832</v>
      </c>
      <c r="C7" s="26">
        <v>1.9684583200000001</v>
      </c>
      <c r="D7" s="26">
        <v>2.3938090000000001</v>
      </c>
      <c r="E7" s="16">
        <v>3.1084369999999999</v>
      </c>
      <c r="G7" s="39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25">
      <c r="A8" s="23" t="s">
        <v>19</v>
      </c>
      <c r="B8" s="42">
        <v>0.58520000000000005</v>
      </c>
      <c r="C8" s="26">
        <v>2.6758519999999999</v>
      </c>
      <c r="D8" s="26">
        <v>2.2599659999999999</v>
      </c>
      <c r="E8" s="16">
        <v>3.2780399999999998</v>
      </c>
      <c r="G8" s="39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25">
      <c r="A9" s="23" t="s">
        <v>20</v>
      </c>
      <c r="B9" s="42">
        <v>0.48749999999999999</v>
      </c>
      <c r="C9" s="26">
        <v>1.783151175</v>
      </c>
      <c r="D9" s="26">
        <v>1.8815</v>
      </c>
      <c r="E9" s="16">
        <v>2.818117</v>
      </c>
    </row>
    <row r="10" spans="1:35" x14ac:dyDescent="0.25">
      <c r="A10" s="32"/>
      <c r="B10" s="66"/>
      <c r="C10" s="31"/>
      <c r="D10" s="26"/>
      <c r="E10" s="16"/>
    </row>
    <row r="11" spans="1:35" x14ac:dyDescent="0.25">
      <c r="A11" s="23" t="s">
        <v>32</v>
      </c>
      <c r="B11" s="42">
        <v>0.71100929999999996</v>
      </c>
      <c r="C11" s="26">
        <v>1.008437</v>
      </c>
      <c r="D11" s="26">
        <v>1.1666939999999999</v>
      </c>
      <c r="E11" s="16">
        <v>1.8397399999999999</v>
      </c>
    </row>
    <row r="12" spans="1:35" x14ac:dyDescent="0.25">
      <c r="A12" s="23" t="s">
        <v>33</v>
      </c>
      <c r="B12" s="42">
        <v>1.008437</v>
      </c>
      <c r="C12" s="26">
        <v>0.92780450000000003</v>
      </c>
      <c r="D12" s="26">
        <v>1.2378100000000001</v>
      </c>
      <c r="E12" s="16">
        <v>1.1284000000000001</v>
      </c>
    </row>
    <row r="13" spans="1:35" x14ac:dyDescent="0.25">
      <c r="A13" s="23" t="s">
        <v>34</v>
      </c>
      <c r="B13" s="42">
        <v>0.92780450000000003</v>
      </c>
      <c r="C13" s="26">
        <v>1.0119</v>
      </c>
      <c r="D13" s="26">
        <v>1.013409</v>
      </c>
      <c r="E13" s="16">
        <v>1.8647199999999999</v>
      </c>
    </row>
    <row r="14" spans="1:35" x14ac:dyDescent="0.25">
      <c r="A14" s="23"/>
      <c r="B14" s="42"/>
      <c r="C14" s="26"/>
      <c r="D14" s="26"/>
      <c r="E14" s="16"/>
    </row>
    <row r="15" spans="1:35" x14ac:dyDescent="0.25">
      <c r="A15" s="23" t="s">
        <v>54</v>
      </c>
      <c r="B15" s="42">
        <v>1.3817299999999999</v>
      </c>
      <c r="C15" s="26">
        <v>1.0193700000000001</v>
      </c>
      <c r="D15" s="26">
        <v>1.2193000000000001</v>
      </c>
      <c r="E15" s="16">
        <v>1.4650000000000001</v>
      </c>
    </row>
    <row r="16" spans="1:35" x14ac:dyDescent="0.25">
      <c r="A16" s="23" t="s">
        <v>55</v>
      </c>
      <c r="B16" s="42">
        <v>1.0193700000000001</v>
      </c>
      <c r="C16" s="26">
        <v>1.1930000000000001</v>
      </c>
      <c r="D16" s="26">
        <v>1.16472</v>
      </c>
      <c r="E16" s="16">
        <v>1.2739400000000001</v>
      </c>
    </row>
    <row r="17" spans="1:5" x14ac:dyDescent="0.25">
      <c r="A17" s="24" t="s">
        <v>56</v>
      </c>
      <c r="B17" s="43">
        <v>1.21736</v>
      </c>
      <c r="C17" s="36">
        <v>1.0163500000000001</v>
      </c>
      <c r="D17" s="36">
        <v>1.57294</v>
      </c>
      <c r="E17" s="30">
        <v>1.19374</v>
      </c>
    </row>
    <row r="20" spans="1:5" x14ac:dyDescent="0.25">
      <c r="C20" s="15"/>
    </row>
    <row r="21" spans="1:5" x14ac:dyDescent="0.25">
      <c r="C21" s="15"/>
    </row>
    <row r="22" spans="1:5" x14ac:dyDescent="0.25">
      <c r="C22" s="15"/>
    </row>
    <row r="23" spans="1:5" x14ac:dyDescent="0.25">
      <c r="C23" s="15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0" sqref="H10"/>
    </sheetView>
  </sheetViews>
  <sheetFormatPr defaultRowHeight="14.4" x14ac:dyDescent="0.25"/>
  <sheetData>
    <row r="1" spans="1:1" x14ac:dyDescent="0.25">
      <c r="A1" s="19" t="s">
        <v>306</v>
      </c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topLeftCell="A34" workbookViewId="0">
      <selection activeCell="I44" sqref="I44"/>
    </sheetView>
  </sheetViews>
  <sheetFormatPr defaultRowHeight="14.4" x14ac:dyDescent="0.25"/>
  <cols>
    <col min="1" max="1" width="12.09765625" customWidth="1"/>
    <col min="2" max="2" width="11.8984375" customWidth="1"/>
    <col min="3" max="3" width="9.69921875" customWidth="1"/>
    <col min="4" max="4" width="11.8984375" customWidth="1"/>
    <col min="5" max="5" width="12.09765625" customWidth="1"/>
    <col min="6" max="6" width="11.09765625" customWidth="1"/>
    <col min="7" max="7" width="10.796875" customWidth="1"/>
    <col min="9" max="9" width="12.5" customWidth="1"/>
    <col min="10" max="10" width="10.8984375" customWidth="1"/>
  </cols>
  <sheetData>
    <row r="1" spans="1:25" x14ac:dyDescent="0.25">
      <c r="A1" s="19" t="s">
        <v>549</v>
      </c>
      <c r="B1" s="19" t="s">
        <v>277</v>
      </c>
    </row>
    <row r="2" spans="1:25" s="112" customFormat="1" x14ac:dyDescent="0.25">
      <c r="A2" s="107" t="s">
        <v>275</v>
      </c>
      <c r="B2" s="108" t="s">
        <v>41</v>
      </c>
      <c r="C2" s="109" t="s">
        <v>42</v>
      </c>
      <c r="D2" s="109" t="s">
        <v>43</v>
      </c>
      <c r="E2" s="109" t="s">
        <v>44</v>
      </c>
      <c r="F2" s="109" t="s">
        <v>253</v>
      </c>
      <c r="G2" s="110" t="s">
        <v>45</v>
      </c>
      <c r="H2" s="110" t="s">
        <v>46</v>
      </c>
      <c r="I2" s="110" t="s">
        <v>47</v>
      </c>
      <c r="J2" s="110" t="s">
        <v>48</v>
      </c>
      <c r="K2" s="110" t="s">
        <v>294</v>
      </c>
      <c r="L2" s="110" t="s">
        <v>296</v>
      </c>
      <c r="M2" s="110" t="s">
        <v>297</v>
      </c>
      <c r="N2" s="110" t="s">
        <v>295</v>
      </c>
      <c r="O2" s="110" t="s">
        <v>298</v>
      </c>
      <c r="P2" s="110" t="s">
        <v>299</v>
      </c>
      <c r="Q2" s="110" t="s">
        <v>300</v>
      </c>
      <c r="R2" s="110" t="s">
        <v>301</v>
      </c>
      <c r="S2" s="110" t="s">
        <v>302</v>
      </c>
      <c r="T2" s="110" t="s">
        <v>303</v>
      </c>
      <c r="U2" s="110" t="s">
        <v>304</v>
      </c>
      <c r="V2" s="111" t="s">
        <v>305</v>
      </c>
    </row>
    <row r="3" spans="1:25" x14ac:dyDescent="0.25">
      <c r="A3" s="28">
        <v>0</v>
      </c>
      <c r="B3" s="41">
        <v>19.3</v>
      </c>
      <c r="C3" s="59">
        <v>19.8</v>
      </c>
      <c r="D3" s="59">
        <v>20.2</v>
      </c>
      <c r="E3" s="59">
        <v>19.2</v>
      </c>
      <c r="F3" s="17">
        <v>19.399999999999999</v>
      </c>
      <c r="G3" s="41">
        <v>17.3</v>
      </c>
      <c r="H3" s="59">
        <v>16.7</v>
      </c>
      <c r="I3" s="59">
        <v>17.399999999999999</v>
      </c>
      <c r="J3" s="59">
        <v>17.600000000000001</v>
      </c>
      <c r="K3" s="59">
        <v>16.3</v>
      </c>
      <c r="L3" s="59">
        <v>16.8</v>
      </c>
      <c r="M3" s="59">
        <v>20.6</v>
      </c>
      <c r="N3" s="17">
        <v>20.2</v>
      </c>
      <c r="O3" s="26">
        <v>17.5</v>
      </c>
      <c r="P3" s="26">
        <v>17.899999999999999</v>
      </c>
      <c r="Q3" s="26">
        <v>18.7</v>
      </c>
      <c r="R3" s="26">
        <v>17.600000000000001</v>
      </c>
      <c r="S3" s="26">
        <v>18.600000000000001</v>
      </c>
      <c r="T3" s="26">
        <v>17.5</v>
      </c>
      <c r="U3" s="26">
        <v>19</v>
      </c>
      <c r="V3" s="16">
        <v>19.899999999999999</v>
      </c>
    </row>
    <row r="4" spans="1:25" x14ac:dyDescent="0.25">
      <c r="A4" s="28">
        <v>7</v>
      </c>
      <c r="B4" s="42">
        <v>19.399999999999999</v>
      </c>
      <c r="C4" s="26">
        <v>20.100000000000001</v>
      </c>
      <c r="D4" s="26">
        <v>19</v>
      </c>
      <c r="E4" s="26">
        <v>19.7</v>
      </c>
      <c r="F4" s="16">
        <v>20.3</v>
      </c>
      <c r="G4" s="42">
        <v>15.2</v>
      </c>
      <c r="H4" s="26">
        <v>16.100000000000001</v>
      </c>
      <c r="I4" s="26">
        <v>16.100000000000001</v>
      </c>
      <c r="J4" s="26">
        <v>15.8</v>
      </c>
      <c r="K4" s="26">
        <v>16.399999999999999</v>
      </c>
      <c r="L4" s="26">
        <v>16.3</v>
      </c>
      <c r="M4" s="26">
        <v>17.600000000000001</v>
      </c>
      <c r="N4" s="16">
        <v>19.2</v>
      </c>
      <c r="O4" s="26">
        <v>18.3</v>
      </c>
      <c r="P4" s="26">
        <v>15.8</v>
      </c>
      <c r="Q4" s="26">
        <v>17.2</v>
      </c>
      <c r="R4" s="26">
        <v>16.2</v>
      </c>
      <c r="S4" s="26">
        <v>18.600000000000001</v>
      </c>
      <c r="T4" s="26">
        <v>16.899999999999999</v>
      </c>
      <c r="U4" s="26">
        <v>19.2</v>
      </c>
      <c r="V4" s="16">
        <v>17.2</v>
      </c>
    </row>
    <row r="5" spans="1:25" x14ac:dyDescent="0.25">
      <c r="A5" s="28">
        <v>14</v>
      </c>
      <c r="B5" s="42">
        <v>22.5</v>
      </c>
      <c r="C5" s="26">
        <v>20.399999999999999</v>
      </c>
      <c r="D5" s="26">
        <v>21.3</v>
      </c>
      <c r="E5" s="26">
        <v>21.9</v>
      </c>
      <c r="F5" s="16">
        <v>21.4</v>
      </c>
      <c r="G5" s="42">
        <v>16.399999999999999</v>
      </c>
      <c r="H5" s="26">
        <v>16</v>
      </c>
      <c r="I5" s="26">
        <v>16.100000000000001</v>
      </c>
      <c r="J5" s="26">
        <v>16.899999999999999</v>
      </c>
      <c r="K5" s="26">
        <v>17.600000000000001</v>
      </c>
      <c r="L5" s="26">
        <v>16.899999999999999</v>
      </c>
      <c r="M5" s="26">
        <v>18.3</v>
      </c>
      <c r="N5" s="16">
        <v>19.7</v>
      </c>
      <c r="O5" s="26">
        <v>18.5</v>
      </c>
      <c r="P5" s="26">
        <v>20.399999999999999</v>
      </c>
      <c r="Q5" s="26">
        <v>17.3</v>
      </c>
      <c r="R5" s="26">
        <v>17.399999999999999</v>
      </c>
      <c r="S5" s="26">
        <v>19</v>
      </c>
      <c r="T5" s="26">
        <v>18</v>
      </c>
      <c r="U5" s="26">
        <v>18.3</v>
      </c>
      <c r="V5" s="16">
        <v>18.7</v>
      </c>
    </row>
    <row r="6" spans="1:25" x14ac:dyDescent="0.25">
      <c r="A6" s="28">
        <v>21</v>
      </c>
      <c r="B6" s="42">
        <v>21.1</v>
      </c>
      <c r="C6" s="26">
        <v>20.8</v>
      </c>
      <c r="D6" s="26">
        <v>23.3</v>
      </c>
      <c r="E6" s="26">
        <v>21.9</v>
      </c>
      <c r="F6" s="16">
        <v>21.7</v>
      </c>
      <c r="G6" s="42">
        <v>17.3</v>
      </c>
      <c r="H6" s="26">
        <v>16.899999999999999</v>
      </c>
      <c r="I6" s="26">
        <v>15.7</v>
      </c>
      <c r="J6" s="26">
        <v>20</v>
      </c>
      <c r="K6" s="26">
        <v>17.8</v>
      </c>
      <c r="L6" s="26">
        <v>16.2</v>
      </c>
      <c r="M6" s="26">
        <v>16.399999999999999</v>
      </c>
      <c r="N6" s="16">
        <v>19.3</v>
      </c>
      <c r="O6" s="26">
        <v>17.8</v>
      </c>
      <c r="P6" s="26">
        <v>20.3</v>
      </c>
      <c r="Q6" s="26">
        <v>17.2</v>
      </c>
      <c r="R6" s="26">
        <v>16.600000000000001</v>
      </c>
      <c r="S6" s="26">
        <v>19</v>
      </c>
      <c r="T6" s="26">
        <v>16.7</v>
      </c>
      <c r="U6" s="26">
        <v>18.100000000000001</v>
      </c>
      <c r="V6" s="16">
        <v>18.2</v>
      </c>
    </row>
    <row r="7" spans="1:25" x14ac:dyDescent="0.25">
      <c r="A7" s="28">
        <v>28</v>
      </c>
      <c r="B7" s="42">
        <v>23.5</v>
      </c>
      <c r="C7" s="26">
        <v>22.6</v>
      </c>
      <c r="D7" s="26">
        <v>24.5</v>
      </c>
      <c r="E7" s="26">
        <v>23.1</v>
      </c>
      <c r="F7" s="16">
        <v>22.3</v>
      </c>
      <c r="G7" s="42">
        <v>15</v>
      </c>
      <c r="H7" s="26">
        <v>17.8</v>
      </c>
      <c r="I7" s="26">
        <v>16.3</v>
      </c>
      <c r="J7" s="26">
        <v>19.7</v>
      </c>
      <c r="K7" s="26">
        <v>16.5</v>
      </c>
      <c r="L7" s="26">
        <v>17.399999999999999</v>
      </c>
      <c r="M7" s="26">
        <v>20.2</v>
      </c>
      <c r="N7" s="16">
        <v>17</v>
      </c>
      <c r="O7" s="26">
        <v>17.8</v>
      </c>
      <c r="P7" s="26">
        <v>19.8</v>
      </c>
      <c r="Q7" s="26">
        <v>17.7</v>
      </c>
      <c r="R7" s="26">
        <v>19</v>
      </c>
      <c r="S7" s="26">
        <v>16.899999999999999</v>
      </c>
      <c r="T7" s="26">
        <v>19</v>
      </c>
      <c r="U7" s="26">
        <v>16.899999999999999</v>
      </c>
      <c r="V7" s="16">
        <v>18.5</v>
      </c>
    </row>
    <row r="8" spans="1:25" x14ac:dyDescent="0.25">
      <c r="A8" s="28">
        <v>35</v>
      </c>
      <c r="B8" s="42">
        <v>22.8</v>
      </c>
      <c r="C8" s="26">
        <v>24.3</v>
      </c>
      <c r="D8" s="26">
        <v>23.2</v>
      </c>
      <c r="E8" s="26">
        <v>23</v>
      </c>
      <c r="F8" s="16">
        <v>22.2</v>
      </c>
      <c r="G8" s="42">
        <v>15.3</v>
      </c>
      <c r="H8" s="26">
        <v>18.899999999999999</v>
      </c>
      <c r="I8" s="26">
        <v>14.6</v>
      </c>
      <c r="J8" s="26">
        <v>20.6</v>
      </c>
      <c r="K8" s="26">
        <v>16</v>
      </c>
      <c r="L8" s="26">
        <v>17.2</v>
      </c>
      <c r="M8" s="26">
        <v>16.2</v>
      </c>
      <c r="N8" s="16">
        <v>17.3</v>
      </c>
      <c r="O8" s="26">
        <v>18.8</v>
      </c>
      <c r="P8" s="26">
        <v>17.600000000000001</v>
      </c>
      <c r="Q8" s="26">
        <v>17</v>
      </c>
      <c r="R8" s="26">
        <v>16.399999999999999</v>
      </c>
      <c r="S8" s="26">
        <v>19.600000000000001</v>
      </c>
      <c r="T8" s="26">
        <v>17.399999999999999</v>
      </c>
      <c r="U8" s="26">
        <v>20.3</v>
      </c>
      <c r="V8" s="16">
        <v>19</v>
      </c>
    </row>
    <row r="9" spans="1:25" x14ac:dyDescent="0.25">
      <c r="A9" s="28">
        <v>42</v>
      </c>
      <c r="B9" s="42">
        <v>22.3</v>
      </c>
      <c r="C9" s="26">
        <v>23.2</v>
      </c>
      <c r="D9" s="26">
        <v>22.3</v>
      </c>
      <c r="E9" s="26">
        <v>22.6</v>
      </c>
      <c r="F9" s="16">
        <v>22.9</v>
      </c>
      <c r="G9" s="42">
        <v>15.4</v>
      </c>
      <c r="H9" s="26">
        <v>20.2</v>
      </c>
      <c r="I9" s="26">
        <v>17.2</v>
      </c>
      <c r="J9" s="26">
        <v>16.5</v>
      </c>
      <c r="K9" s="26">
        <v>14.1</v>
      </c>
      <c r="L9" s="26">
        <v>18.8</v>
      </c>
      <c r="M9" s="26">
        <v>16.7</v>
      </c>
      <c r="N9" s="16">
        <v>16.3</v>
      </c>
      <c r="O9" s="26">
        <v>20.399999999999999</v>
      </c>
      <c r="P9" s="26">
        <v>16.7</v>
      </c>
      <c r="Q9" s="26">
        <v>16.7</v>
      </c>
      <c r="R9" s="26">
        <v>17.8</v>
      </c>
      <c r="S9" s="26">
        <v>17.399999999999999</v>
      </c>
      <c r="T9" s="26">
        <v>19.399999999999999</v>
      </c>
      <c r="U9" s="26">
        <v>18.7</v>
      </c>
      <c r="V9" s="16">
        <v>18.2</v>
      </c>
    </row>
    <row r="10" spans="1:25" x14ac:dyDescent="0.25">
      <c r="A10" s="28">
        <v>49</v>
      </c>
      <c r="B10" s="42">
        <v>23.4</v>
      </c>
      <c r="C10" s="26">
        <v>22.8</v>
      </c>
      <c r="D10" s="26">
        <v>24.4</v>
      </c>
      <c r="E10" s="26">
        <v>22.7</v>
      </c>
      <c r="F10" s="16">
        <v>23.4</v>
      </c>
      <c r="G10" s="42">
        <v>17.2</v>
      </c>
      <c r="H10" s="26">
        <v>21.2</v>
      </c>
      <c r="I10" s="26">
        <v>14.5</v>
      </c>
      <c r="J10" s="26">
        <v>16</v>
      </c>
      <c r="K10" s="26">
        <v>17.600000000000001</v>
      </c>
      <c r="L10" s="26">
        <v>17.8</v>
      </c>
      <c r="M10" s="26">
        <v>18.5</v>
      </c>
      <c r="N10" s="16">
        <v>19.399999999999999</v>
      </c>
      <c r="O10" s="26">
        <v>18</v>
      </c>
      <c r="P10" s="26">
        <v>19.8</v>
      </c>
      <c r="Q10" s="26">
        <v>16.3</v>
      </c>
      <c r="R10" s="26">
        <v>20.6</v>
      </c>
      <c r="S10" s="26">
        <v>16.3</v>
      </c>
      <c r="T10" s="26">
        <v>18.7</v>
      </c>
      <c r="U10" s="26">
        <v>17.7</v>
      </c>
      <c r="V10" s="16">
        <v>18.3</v>
      </c>
    </row>
    <row r="11" spans="1:25" x14ac:dyDescent="0.25">
      <c r="A11" s="29">
        <v>56</v>
      </c>
      <c r="B11" s="43">
        <v>23.1</v>
      </c>
      <c r="C11" s="36">
        <v>23.7</v>
      </c>
      <c r="D11" s="36">
        <v>23.3</v>
      </c>
      <c r="E11" s="36">
        <v>22.9</v>
      </c>
      <c r="F11" s="30">
        <v>24.5</v>
      </c>
      <c r="G11" s="43">
        <v>21.5</v>
      </c>
      <c r="H11" s="36">
        <v>16.5</v>
      </c>
      <c r="I11" s="36">
        <v>17.100000000000001</v>
      </c>
      <c r="J11" s="36">
        <v>15.9</v>
      </c>
      <c r="K11" s="36">
        <v>17.3</v>
      </c>
      <c r="L11" s="36">
        <v>17.3</v>
      </c>
      <c r="M11" s="36">
        <v>14.1</v>
      </c>
      <c r="N11" s="30">
        <v>19.100000000000001</v>
      </c>
      <c r="O11" s="36">
        <v>20.3</v>
      </c>
      <c r="P11" s="36">
        <v>18.7</v>
      </c>
      <c r="Q11" s="36">
        <v>17.899999999999999</v>
      </c>
      <c r="R11" s="36">
        <v>18.100000000000001</v>
      </c>
      <c r="S11" s="36">
        <v>21.3</v>
      </c>
      <c r="T11" s="36">
        <v>17.2</v>
      </c>
      <c r="U11" s="36">
        <v>19.5</v>
      </c>
      <c r="V11" s="30">
        <v>17.100000000000001</v>
      </c>
    </row>
    <row r="13" spans="1:25" x14ac:dyDescent="0.25">
      <c r="A13" s="19" t="s">
        <v>331</v>
      </c>
      <c r="B13" s="19" t="s">
        <v>278</v>
      </c>
    </row>
    <row r="14" spans="1:25" s="112" customFormat="1" x14ac:dyDescent="0.25">
      <c r="A14" s="107" t="s">
        <v>275</v>
      </c>
      <c r="B14" s="108" t="s">
        <v>41</v>
      </c>
      <c r="C14" s="109" t="s">
        <v>42</v>
      </c>
      <c r="D14" s="109" t="s">
        <v>43</v>
      </c>
      <c r="E14" s="109" t="s">
        <v>44</v>
      </c>
      <c r="F14" s="109" t="s">
        <v>253</v>
      </c>
      <c r="G14" s="110" t="s">
        <v>45</v>
      </c>
      <c r="H14" s="110" t="s">
        <v>46</v>
      </c>
      <c r="I14" s="110" t="s">
        <v>47</v>
      </c>
      <c r="J14" s="110" t="s">
        <v>48</v>
      </c>
      <c r="K14" s="110" t="s">
        <v>294</v>
      </c>
      <c r="L14" s="110" t="s">
        <v>296</v>
      </c>
      <c r="M14" s="110" t="s">
        <v>297</v>
      </c>
      <c r="N14" s="110" t="s">
        <v>295</v>
      </c>
      <c r="O14" s="110" t="s">
        <v>298</v>
      </c>
      <c r="P14" s="110" t="s">
        <v>299</v>
      </c>
      <c r="Q14" s="110" t="s">
        <v>300</v>
      </c>
      <c r="R14" s="110" t="s">
        <v>301</v>
      </c>
      <c r="S14" s="110" t="s">
        <v>302</v>
      </c>
      <c r="T14" s="110" t="s">
        <v>303</v>
      </c>
      <c r="U14" s="110" t="s">
        <v>304</v>
      </c>
      <c r="V14" s="113"/>
    </row>
    <row r="15" spans="1:25" x14ac:dyDescent="0.25">
      <c r="A15" s="67">
        <v>0</v>
      </c>
      <c r="B15" s="56">
        <v>7.3888889999999998</v>
      </c>
      <c r="C15" s="56">
        <v>6.5</v>
      </c>
      <c r="D15" s="56">
        <v>7.944445</v>
      </c>
      <c r="E15" s="56">
        <v>7.1111110000000002</v>
      </c>
      <c r="F15" s="56">
        <v>7</v>
      </c>
      <c r="G15" s="55">
        <v>33.333329999999997</v>
      </c>
      <c r="H15" s="56">
        <v>33.333329999999997</v>
      </c>
      <c r="I15" s="56">
        <v>33.333329999999997</v>
      </c>
      <c r="J15" s="56">
        <v>27.55556</v>
      </c>
      <c r="K15" s="56">
        <v>33.333329999999997</v>
      </c>
      <c r="L15" s="56">
        <v>33.333329999999997</v>
      </c>
      <c r="M15" s="56">
        <v>13.33333</v>
      </c>
      <c r="N15" s="57">
        <v>24.55556</v>
      </c>
      <c r="O15" s="56">
        <v>22.77778</v>
      </c>
      <c r="P15" s="56">
        <v>20.61111</v>
      </c>
      <c r="Q15" s="56">
        <v>14.61111</v>
      </c>
      <c r="R15" s="56">
        <v>23.61111</v>
      </c>
      <c r="S15" s="56">
        <v>13.11111</v>
      </c>
      <c r="T15" s="56">
        <v>21</v>
      </c>
      <c r="U15" s="57">
        <v>16.5</v>
      </c>
      <c r="Y15" s="45"/>
    </row>
    <row r="16" spans="1:25" x14ac:dyDescent="0.25">
      <c r="A16" s="68">
        <v>7</v>
      </c>
      <c r="B16" s="48">
        <v>7.5</v>
      </c>
      <c r="C16" s="48">
        <v>7.1666670000000003</v>
      </c>
      <c r="D16" s="48">
        <v>8.1111109999999993</v>
      </c>
      <c r="E16" s="48">
        <v>10.72222</v>
      </c>
      <c r="F16" s="48">
        <v>8.8888890000000007</v>
      </c>
      <c r="G16" s="47">
        <v>14.88889</v>
      </c>
      <c r="H16" s="48">
        <v>23.66667</v>
      </c>
      <c r="I16" s="48">
        <v>12.61111</v>
      </c>
      <c r="J16" s="48">
        <v>17.88889</v>
      </c>
      <c r="K16" s="48">
        <v>23.66667</v>
      </c>
      <c r="L16" s="48">
        <v>23.33333</v>
      </c>
      <c r="M16" s="48">
        <v>17.72222</v>
      </c>
      <c r="N16" s="49">
        <v>13.27778</v>
      </c>
      <c r="O16" s="48">
        <v>17.94444</v>
      </c>
      <c r="P16" s="48">
        <v>22.83333</v>
      </c>
      <c r="Q16" s="48">
        <v>27.33333</v>
      </c>
      <c r="R16" s="48">
        <v>13.27778</v>
      </c>
      <c r="S16" s="48">
        <v>19.33333</v>
      </c>
      <c r="T16" s="48">
        <v>13.22222</v>
      </c>
      <c r="U16" s="49">
        <v>14.72222</v>
      </c>
      <c r="Y16" s="45"/>
    </row>
    <row r="17" spans="1:25" x14ac:dyDescent="0.25">
      <c r="A17" s="68">
        <v>14</v>
      </c>
      <c r="B17" s="48">
        <v>7.2777779999999996</v>
      </c>
      <c r="C17" s="48">
        <v>8.3333329999999997</v>
      </c>
      <c r="D17" s="48">
        <v>7</v>
      </c>
      <c r="E17" s="48">
        <v>11</v>
      </c>
      <c r="F17" s="48">
        <v>7.444445</v>
      </c>
      <c r="G17" s="47">
        <v>14.66667</v>
      </c>
      <c r="H17" s="48">
        <v>25.27778</v>
      </c>
      <c r="I17" s="48">
        <v>23.05556</v>
      </c>
      <c r="J17" s="48">
        <v>24.44444</v>
      </c>
      <c r="K17" s="48">
        <v>22.88889</v>
      </c>
      <c r="L17" s="48">
        <v>12.72222</v>
      </c>
      <c r="M17" s="48">
        <v>11.83333</v>
      </c>
      <c r="N17" s="49">
        <v>14.27778</v>
      </c>
      <c r="O17" s="48">
        <v>23.55556</v>
      </c>
      <c r="P17" s="48">
        <v>13.83333</v>
      </c>
      <c r="Q17" s="48">
        <v>14.16667</v>
      </c>
      <c r="R17" s="48">
        <v>12.11111</v>
      </c>
      <c r="S17" s="48">
        <v>18.22222</v>
      </c>
      <c r="T17" s="48">
        <v>17.44444</v>
      </c>
      <c r="U17" s="49">
        <v>13.88889</v>
      </c>
      <c r="Y17" s="45"/>
    </row>
    <row r="18" spans="1:25" x14ac:dyDescent="0.25">
      <c r="A18" s="68">
        <v>21</v>
      </c>
      <c r="B18" s="48">
        <v>7.055555</v>
      </c>
      <c r="C18" s="48">
        <v>6.6666670000000003</v>
      </c>
      <c r="D18" s="48">
        <v>8.3888890000000007</v>
      </c>
      <c r="E18" s="48">
        <v>7.3333329999999997</v>
      </c>
      <c r="F18" s="48">
        <v>6.3888889999999998</v>
      </c>
      <c r="G18" s="47">
        <v>28</v>
      </c>
      <c r="H18" s="48">
        <v>16.5</v>
      </c>
      <c r="I18" s="48">
        <v>13</v>
      </c>
      <c r="J18" s="48">
        <v>15.11111</v>
      </c>
      <c r="K18" s="48">
        <v>22.61111</v>
      </c>
      <c r="L18" s="48">
        <v>21.72222</v>
      </c>
      <c r="M18" s="48">
        <v>26.94444</v>
      </c>
      <c r="N18" s="49">
        <v>22.22222</v>
      </c>
      <c r="O18" s="48">
        <v>25.5</v>
      </c>
      <c r="P18" s="48">
        <v>32.611109999999996</v>
      </c>
      <c r="Q18" s="48">
        <v>26.33333</v>
      </c>
      <c r="R18" s="48">
        <v>28</v>
      </c>
      <c r="S18" s="48">
        <v>26.83333</v>
      </c>
      <c r="T18" s="48">
        <v>20.05556</v>
      </c>
      <c r="U18" s="49">
        <v>26.16667</v>
      </c>
      <c r="Y18" s="45"/>
    </row>
    <row r="19" spans="1:25" x14ac:dyDescent="0.25">
      <c r="A19" s="68">
        <v>28</v>
      </c>
      <c r="B19" s="48">
        <v>7.055555</v>
      </c>
      <c r="C19" s="48">
        <v>7.2777779999999996</v>
      </c>
      <c r="D19" s="48">
        <v>9</v>
      </c>
      <c r="E19" s="48">
        <v>7.8888889999999998</v>
      </c>
      <c r="F19" s="48">
        <v>8.944445</v>
      </c>
      <c r="G19" s="47">
        <v>16.77778</v>
      </c>
      <c r="H19" s="48">
        <v>26.38889</v>
      </c>
      <c r="I19" s="48">
        <v>33.333329999999997</v>
      </c>
      <c r="J19" s="48">
        <v>28.5</v>
      </c>
      <c r="K19" s="48">
        <v>25.22222</v>
      </c>
      <c r="L19" s="48">
        <v>26</v>
      </c>
      <c r="M19" s="48">
        <v>17</v>
      </c>
      <c r="N19" s="49">
        <v>24.22222</v>
      </c>
      <c r="O19" s="48">
        <v>16.27778</v>
      </c>
      <c r="P19" s="48">
        <v>16</v>
      </c>
      <c r="Q19" s="48">
        <v>14.94444</v>
      </c>
      <c r="R19" s="48">
        <v>16.5</v>
      </c>
      <c r="S19" s="48">
        <v>23.38889</v>
      </c>
      <c r="T19" s="48">
        <v>20.66667</v>
      </c>
      <c r="U19" s="49">
        <v>25.72222</v>
      </c>
      <c r="Y19" s="45"/>
    </row>
    <row r="20" spans="1:25" x14ac:dyDescent="0.25">
      <c r="A20" s="68">
        <v>35</v>
      </c>
      <c r="B20" s="48">
        <v>8.8888890000000007</v>
      </c>
      <c r="C20" s="48">
        <v>7</v>
      </c>
      <c r="D20" s="48">
        <v>7.7777779999999996</v>
      </c>
      <c r="E20" s="48">
        <v>9.1111109999999993</v>
      </c>
      <c r="F20" s="48">
        <v>7</v>
      </c>
      <c r="G20" s="47">
        <v>31.94444</v>
      </c>
      <c r="H20" s="48">
        <v>20.66667</v>
      </c>
      <c r="I20" s="48">
        <v>17.66667</v>
      </c>
      <c r="J20" s="48">
        <v>26.44444</v>
      </c>
      <c r="K20" s="48">
        <v>30.38889</v>
      </c>
      <c r="L20" s="48">
        <v>25</v>
      </c>
      <c r="M20" s="48">
        <v>24.88889</v>
      </c>
      <c r="N20" s="49">
        <v>30.72222</v>
      </c>
      <c r="O20" s="48">
        <v>17.83333</v>
      </c>
      <c r="P20" s="48">
        <v>24.11111</v>
      </c>
      <c r="Q20" s="48">
        <v>24.33333</v>
      </c>
      <c r="R20" s="48">
        <v>20.66667</v>
      </c>
      <c r="S20" s="48">
        <v>28.5</v>
      </c>
      <c r="T20" s="48">
        <v>18.05556</v>
      </c>
      <c r="U20" s="49">
        <v>15.38889</v>
      </c>
      <c r="Y20" s="45"/>
    </row>
    <row r="21" spans="1:25" x14ac:dyDescent="0.25">
      <c r="A21" s="68">
        <v>42</v>
      </c>
      <c r="B21" s="48">
        <v>4.8333329999999997</v>
      </c>
      <c r="C21" s="48">
        <v>5.8333329999999997</v>
      </c>
      <c r="D21" s="48">
        <v>5.944445</v>
      </c>
      <c r="E21" s="48">
        <v>6.6111110000000002</v>
      </c>
      <c r="F21" s="48">
        <v>6.944445</v>
      </c>
      <c r="G21" s="47">
        <v>26.11111</v>
      </c>
      <c r="H21" s="48">
        <v>15.77778</v>
      </c>
      <c r="I21" s="48">
        <v>26.94444</v>
      </c>
      <c r="J21" s="48">
        <v>28.11111</v>
      </c>
      <c r="K21" s="48">
        <v>22.88889</v>
      </c>
      <c r="L21" s="48">
        <v>21.77778</v>
      </c>
      <c r="M21" s="48">
        <v>14.44444</v>
      </c>
      <c r="N21" s="49">
        <v>21.38889</v>
      </c>
      <c r="O21" s="48">
        <v>19.05556</v>
      </c>
      <c r="P21" s="48">
        <v>18.83333</v>
      </c>
      <c r="Q21" s="48">
        <v>20</v>
      </c>
      <c r="R21" s="48">
        <v>18.16667</v>
      </c>
      <c r="S21" s="48">
        <v>20.22222</v>
      </c>
      <c r="T21" s="48">
        <v>14.94444</v>
      </c>
      <c r="U21" s="49">
        <v>21.16667</v>
      </c>
      <c r="Y21" s="45"/>
    </row>
    <row r="22" spans="1:25" x14ac:dyDescent="0.25">
      <c r="A22" s="68">
        <v>49</v>
      </c>
      <c r="B22" s="48">
        <v>6.2777779999999996</v>
      </c>
      <c r="C22" s="48">
        <v>6.444445</v>
      </c>
      <c r="D22" s="48">
        <v>7.6111110000000002</v>
      </c>
      <c r="E22" s="48">
        <v>6.944445</v>
      </c>
      <c r="F22" s="48">
        <v>5.7222220000000004</v>
      </c>
      <c r="G22" s="47">
        <v>29.83333</v>
      </c>
      <c r="H22" s="48">
        <v>13.66667</v>
      </c>
      <c r="I22" s="48"/>
      <c r="J22" s="48">
        <v>33.333329999999997</v>
      </c>
      <c r="K22" s="48">
        <v>26.66667</v>
      </c>
      <c r="L22" s="48">
        <v>21</v>
      </c>
      <c r="M22" s="48">
        <v>26.33333</v>
      </c>
      <c r="N22" s="49">
        <v>19.22222</v>
      </c>
      <c r="O22" s="48">
        <v>24.11111</v>
      </c>
      <c r="P22" s="48">
        <v>26.66667</v>
      </c>
      <c r="Q22" s="48">
        <v>32.72222</v>
      </c>
      <c r="R22" s="48">
        <v>14.94444</v>
      </c>
      <c r="S22" s="48">
        <v>21</v>
      </c>
      <c r="T22" s="48">
        <v>25.05556</v>
      </c>
      <c r="U22" s="49">
        <v>21.83333</v>
      </c>
      <c r="Y22" s="45"/>
    </row>
    <row r="23" spans="1:25" x14ac:dyDescent="0.25">
      <c r="A23" s="69">
        <v>56</v>
      </c>
      <c r="B23" s="51">
        <v>8.5</v>
      </c>
      <c r="C23" s="51">
        <v>5.944445</v>
      </c>
      <c r="D23" s="51">
        <v>6.8888889999999998</v>
      </c>
      <c r="E23" s="51">
        <v>7.7222220000000004</v>
      </c>
      <c r="F23" s="51">
        <v>7.1111110000000002</v>
      </c>
      <c r="G23" s="50">
        <v>13.44444</v>
      </c>
      <c r="H23" s="51">
        <v>24.77778</v>
      </c>
      <c r="I23" s="51">
        <v>25.72222</v>
      </c>
      <c r="J23" s="51">
        <v>19.44444</v>
      </c>
      <c r="K23" s="51">
        <v>19.88889</v>
      </c>
      <c r="L23" s="51">
        <v>11.61111</v>
      </c>
      <c r="M23" s="51">
        <v>19.05556</v>
      </c>
      <c r="N23" s="52">
        <v>10.16667</v>
      </c>
      <c r="O23" s="51">
        <v>18.94444</v>
      </c>
      <c r="P23" s="51">
        <v>13.88889</v>
      </c>
      <c r="Q23" s="51">
        <v>21.16667</v>
      </c>
      <c r="R23" s="51">
        <v>16.44444</v>
      </c>
      <c r="S23" s="51">
        <v>16.5</v>
      </c>
      <c r="T23" s="51">
        <v>10.5</v>
      </c>
      <c r="U23" s="52">
        <v>17.44444</v>
      </c>
      <c r="Y23" s="45"/>
    </row>
    <row r="25" spans="1:25" x14ac:dyDescent="0.25">
      <c r="A25" s="19" t="s">
        <v>550</v>
      </c>
      <c r="B25" s="2" t="s">
        <v>282</v>
      </c>
      <c r="D25" s="19" t="s">
        <v>446</v>
      </c>
      <c r="E25" s="2" t="s">
        <v>282</v>
      </c>
    </row>
    <row r="26" spans="1:25" s="112" customFormat="1" x14ac:dyDescent="0.25">
      <c r="A26" s="114"/>
      <c r="B26" s="115" t="s">
        <v>49</v>
      </c>
      <c r="D26" s="116"/>
      <c r="E26" s="117" t="s">
        <v>307</v>
      </c>
      <c r="F26" s="118" t="s">
        <v>308</v>
      </c>
      <c r="G26" s="115" t="s">
        <v>309</v>
      </c>
    </row>
    <row r="27" spans="1:25" x14ac:dyDescent="0.25">
      <c r="A27" s="23" t="s">
        <v>41</v>
      </c>
      <c r="B27" s="16">
        <v>1.2226399999999999</v>
      </c>
      <c r="D27" s="38" t="s">
        <v>41</v>
      </c>
      <c r="E27" s="41">
        <v>0.2588162</v>
      </c>
      <c r="F27" s="37">
        <v>1.5691679999999999</v>
      </c>
      <c r="G27" s="17">
        <v>0.91383150000000002</v>
      </c>
    </row>
    <row r="28" spans="1:25" x14ac:dyDescent="0.25">
      <c r="A28" s="23" t="s">
        <v>42</v>
      </c>
      <c r="B28" s="16">
        <v>0.37113089999999999</v>
      </c>
      <c r="D28" s="11" t="s">
        <v>42</v>
      </c>
      <c r="E28" s="42">
        <v>0.97265489999999999</v>
      </c>
      <c r="F28" s="28">
        <v>0.31643919999999998</v>
      </c>
      <c r="G28" s="16">
        <v>1.2141949999999999</v>
      </c>
    </row>
    <row r="29" spans="1:25" x14ac:dyDescent="0.25">
      <c r="A29" s="23" t="s">
        <v>43</v>
      </c>
      <c r="B29" s="16">
        <v>0.3950207</v>
      </c>
      <c r="D29" s="11" t="s">
        <v>43</v>
      </c>
      <c r="E29" s="42">
        <v>0.1615441</v>
      </c>
      <c r="F29" s="28">
        <v>1.375542</v>
      </c>
      <c r="G29" s="16">
        <v>0.24148410000000001</v>
      </c>
      <c r="I29" s="15"/>
      <c r="J29" s="15"/>
    </row>
    <row r="30" spans="1:25" x14ac:dyDescent="0.25">
      <c r="A30" s="23" t="s">
        <v>44</v>
      </c>
      <c r="B30" s="16">
        <v>2.887858</v>
      </c>
      <c r="D30" s="11" t="s">
        <v>44</v>
      </c>
      <c r="E30" s="42">
        <v>1</v>
      </c>
      <c r="F30" s="28">
        <v>0.69255469999999997</v>
      </c>
      <c r="G30" s="16">
        <v>1</v>
      </c>
      <c r="I30" s="15"/>
      <c r="J30" s="15"/>
    </row>
    <row r="31" spans="1:25" x14ac:dyDescent="0.25">
      <c r="A31" s="23"/>
      <c r="B31" s="7"/>
      <c r="D31" s="66"/>
      <c r="E31" s="66"/>
      <c r="F31" s="32"/>
      <c r="G31" s="16"/>
      <c r="I31" s="15"/>
      <c r="J31" s="15"/>
      <c r="K31" s="15"/>
    </row>
    <row r="32" spans="1:25" x14ac:dyDescent="0.25">
      <c r="A32" s="23" t="s">
        <v>45</v>
      </c>
      <c r="B32" s="16">
        <v>9.3178680000000007</v>
      </c>
      <c r="D32" s="11" t="s">
        <v>45</v>
      </c>
      <c r="E32" s="42">
        <v>1.547147</v>
      </c>
      <c r="F32" s="28">
        <v>2.4742690000000001</v>
      </c>
      <c r="G32" s="16">
        <v>1.4948490000000001</v>
      </c>
      <c r="I32" s="15"/>
      <c r="J32" s="15"/>
      <c r="K32" s="15"/>
      <c r="L32" s="15"/>
      <c r="M32" s="15"/>
    </row>
    <row r="33" spans="1:13" x14ac:dyDescent="0.25">
      <c r="A33" s="23" t="s">
        <v>46</v>
      </c>
      <c r="B33" s="16">
        <v>3.8906200000000002</v>
      </c>
      <c r="D33" s="11" t="s">
        <v>46</v>
      </c>
      <c r="E33" s="42">
        <v>1.905276</v>
      </c>
      <c r="F33" s="28">
        <v>2.265768</v>
      </c>
      <c r="G33" s="16">
        <v>1.931873</v>
      </c>
      <c r="J33" s="15"/>
      <c r="K33" s="15"/>
      <c r="L33" s="15"/>
      <c r="M33" s="15"/>
    </row>
    <row r="34" spans="1:13" x14ac:dyDescent="0.25">
      <c r="A34" s="23" t="s">
        <v>47</v>
      </c>
      <c r="B34" s="16">
        <v>4.1988669999999999</v>
      </c>
      <c r="D34" s="11" t="s">
        <v>47</v>
      </c>
      <c r="E34" s="42">
        <v>2.4641609999999998</v>
      </c>
      <c r="F34" s="28">
        <v>2.3456700000000001</v>
      </c>
      <c r="G34" s="16">
        <v>2.3456700000000001</v>
      </c>
      <c r="K34" s="15"/>
      <c r="M34" s="15"/>
    </row>
    <row r="35" spans="1:13" x14ac:dyDescent="0.25">
      <c r="A35" s="23" t="s">
        <v>48</v>
      </c>
      <c r="B35" s="16">
        <v>2.2973970000000001</v>
      </c>
      <c r="D35" s="11" t="s">
        <v>48</v>
      </c>
      <c r="E35" s="42">
        <v>1.972567</v>
      </c>
      <c r="F35" s="28">
        <v>4.2870939999999997</v>
      </c>
      <c r="G35" s="16">
        <v>2.3784139999999998</v>
      </c>
      <c r="K35" s="15"/>
      <c r="M35" s="15"/>
    </row>
    <row r="36" spans="1:13" x14ac:dyDescent="0.25">
      <c r="A36" s="23"/>
      <c r="B36" s="7"/>
      <c r="D36" s="66"/>
      <c r="E36" s="66"/>
      <c r="F36" s="32"/>
      <c r="G36" s="10"/>
      <c r="I36" s="15"/>
      <c r="K36" s="15"/>
      <c r="M36" s="15"/>
    </row>
    <row r="37" spans="1:13" x14ac:dyDescent="0.25">
      <c r="A37" s="23" t="s">
        <v>298</v>
      </c>
      <c r="B37" s="16">
        <v>2.9690470000000002</v>
      </c>
      <c r="D37" s="11" t="s">
        <v>298</v>
      </c>
      <c r="E37" s="42">
        <v>1</v>
      </c>
      <c r="F37" s="28">
        <v>1.0531759999999999</v>
      </c>
      <c r="G37" s="16">
        <v>0.56820000000000004</v>
      </c>
      <c r="I37" s="15"/>
      <c r="K37" s="15"/>
      <c r="M37" s="15"/>
    </row>
    <row r="38" spans="1:13" x14ac:dyDescent="0.25">
      <c r="A38" s="23" t="s">
        <v>299</v>
      </c>
      <c r="B38" s="16">
        <v>0.51763250000000005</v>
      </c>
      <c r="D38" s="11" t="s">
        <v>299</v>
      </c>
      <c r="E38" s="42">
        <v>0.78458410000000001</v>
      </c>
      <c r="F38" s="28">
        <v>1.0792280000000001</v>
      </c>
      <c r="G38" s="16">
        <v>0.2102241</v>
      </c>
      <c r="J38" s="15"/>
      <c r="K38" s="15"/>
      <c r="L38" s="15"/>
      <c r="M38" s="15"/>
    </row>
    <row r="39" spans="1:13" x14ac:dyDescent="0.25">
      <c r="A39" s="23" t="s">
        <v>300</v>
      </c>
      <c r="B39" s="16">
        <v>0.48296820000000001</v>
      </c>
      <c r="D39" s="11" t="s">
        <v>300</v>
      </c>
      <c r="E39" s="42">
        <v>0.479632</v>
      </c>
      <c r="F39" s="28">
        <v>1.7052700000000001</v>
      </c>
      <c r="G39" s="16">
        <v>0.73713459999999997</v>
      </c>
    </row>
    <row r="40" spans="1:13" x14ac:dyDescent="0.25">
      <c r="A40" s="24" t="s">
        <v>301</v>
      </c>
      <c r="B40" s="30">
        <v>2.0139109999999998</v>
      </c>
      <c r="D40" s="20" t="s">
        <v>301</v>
      </c>
      <c r="E40" s="43">
        <v>0.51763250000000005</v>
      </c>
      <c r="F40" s="29">
        <v>1.6701760000000001</v>
      </c>
      <c r="G40" s="30">
        <v>0.65519669999999997</v>
      </c>
    </row>
    <row r="42" spans="1:13" x14ac:dyDescent="0.25">
      <c r="B42" s="15"/>
      <c r="D42" s="9"/>
      <c r="E42" s="26"/>
      <c r="F42" s="31"/>
      <c r="G42" s="31"/>
    </row>
    <row r="44" spans="1:13" x14ac:dyDescent="0.25">
      <c r="A44" s="19" t="s">
        <v>551</v>
      </c>
      <c r="E44" s="19" t="s">
        <v>447</v>
      </c>
      <c r="F44" s="2" t="s">
        <v>282</v>
      </c>
      <c r="I44" s="19" t="s">
        <v>448</v>
      </c>
      <c r="J44" s="2" t="s">
        <v>282</v>
      </c>
    </row>
    <row r="45" spans="1:13" s="112" customFormat="1" x14ac:dyDescent="0.25">
      <c r="E45" s="119"/>
      <c r="F45" s="120" t="s">
        <v>61</v>
      </c>
      <c r="G45" s="121"/>
      <c r="I45" s="119"/>
      <c r="J45" s="122" t="s">
        <v>62</v>
      </c>
    </row>
    <row r="46" spans="1:13" x14ac:dyDescent="0.25">
      <c r="E46" s="22" t="s">
        <v>41</v>
      </c>
      <c r="F46" s="37">
        <v>1.8105519999999999</v>
      </c>
      <c r="G46" s="26"/>
      <c r="I46" s="22" t="s">
        <v>41</v>
      </c>
      <c r="J46" s="17">
        <v>1.6132839999999999</v>
      </c>
    </row>
    <row r="47" spans="1:13" x14ac:dyDescent="0.25">
      <c r="E47" s="23" t="s">
        <v>42</v>
      </c>
      <c r="F47" s="28">
        <v>0.97942030000000002</v>
      </c>
      <c r="G47" s="26"/>
      <c r="I47" s="23" t="s">
        <v>42</v>
      </c>
      <c r="J47" s="16">
        <v>1</v>
      </c>
    </row>
    <row r="48" spans="1:13" x14ac:dyDescent="0.25">
      <c r="E48" s="23" t="s">
        <v>43</v>
      </c>
      <c r="F48" s="28">
        <v>1</v>
      </c>
      <c r="G48" s="26"/>
      <c r="I48" s="23" t="s">
        <v>43</v>
      </c>
      <c r="J48" s="16">
        <v>0.13869619999999999</v>
      </c>
    </row>
    <row r="49" spans="5:12" x14ac:dyDescent="0.25">
      <c r="E49" s="23" t="s">
        <v>44</v>
      </c>
      <c r="F49" s="28">
        <v>1.7900499999999999</v>
      </c>
      <c r="G49" s="26"/>
      <c r="I49" s="23" t="s">
        <v>44</v>
      </c>
      <c r="J49" s="16">
        <v>1.42405</v>
      </c>
    </row>
    <row r="50" spans="5:12" x14ac:dyDescent="0.25">
      <c r="E50" s="23"/>
      <c r="F50" s="23"/>
      <c r="G50" s="26"/>
      <c r="I50" s="23" t="s">
        <v>253</v>
      </c>
      <c r="J50" s="16">
        <v>0.43527529999999998</v>
      </c>
      <c r="L50" s="15"/>
    </row>
    <row r="51" spans="5:12" x14ac:dyDescent="0.25">
      <c r="E51" s="23" t="s">
        <v>45</v>
      </c>
      <c r="F51" s="28">
        <v>4.4948490000000003</v>
      </c>
      <c r="G51" s="31"/>
      <c r="I51" s="32"/>
      <c r="J51" s="10"/>
    </row>
    <row r="52" spans="5:12" x14ac:dyDescent="0.25">
      <c r="E52" s="23" t="s">
        <v>46</v>
      </c>
      <c r="F52" s="28">
        <v>5.4342620000000004</v>
      </c>
      <c r="G52" s="26"/>
      <c r="I52" s="23" t="s">
        <v>45</v>
      </c>
      <c r="J52" s="16">
        <v>2.4794149999999999</v>
      </c>
    </row>
    <row r="53" spans="5:12" x14ac:dyDescent="0.25">
      <c r="E53" s="23" t="s">
        <v>47</v>
      </c>
      <c r="F53" s="28">
        <v>4.9232310000000004</v>
      </c>
      <c r="G53" s="26"/>
      <c r="I53" s="23" t="s">
        <v>46</v>
      </c>
      <c r="J53" s="16">
        <v>11.15795</v>
      </c>
    </row>
    <row r="54" spans="5:12" x14ac:dyDescent="0.25">
      <c r="E54" s="23" t="s">
        <v>48</v>
      </c>
      <c r="F54" s="28">
        <v>5.7757170000000002</v>
      </c>
      <c r="G54" s="26"/>
      <c r="I54" s="23" t="s">
        <v>47</v>
      </c>
      <c r="J54" s="16">
        <v>4.4382780000000004</v>
      </c>
    </row>
    <row r="55" spans="5:12" x14ac:dyDescent="0.25">
      <c r="E55" s="32"/>
      <c r="F55" s="32"/>
      <c r="G55" s="26"/>
      <c r="I55" s="23" t="s">
        <v>48</v>
      </c>
      <c r="J55" s="16">
        <v>12.55335</v>
      </c>
    </row>
    <row r="56" spans="5:12" x14ac:dyDescent="0.25">
      <c r="E56" s="23" t="s">
        <v>298</v>
      </c>
      <c r="F56" s="28">
        <v>1.24901</v>
      </c>
      <c r="G56" s="26"/>
      <c r="I56" s="23" t="s">
        <v>294</v>
      </c>
      <c r="J56" s="16">
        <v>13.361409999999999</v>
      </c>
    </row>
    <row r="57" spans="5:12" x14ac:dyDescent="0.25">
      <c r="E57" s="23" t="s">
        <v>299</v>
      </c>
      <c r="F57" s="28">
        <v>2.1885870000000001</v>
      </c>
      <c r="G57" s="31"/>
      <c r="I57" s="23"/>
      <c r="J57" s="10"/>
    </row>
    <row r="58" spans="5:12" x14ac:dyDescent="0.25">
      <c r="E58" s="23" t="s">
        <v>300</v>
      </c>
      <c r="F58" s="28">
        <v>1.905276</v>
      </c>
      <c r="G58" s="26"/>
      <c r="I58" s="23" t="s">
        <v>298</v>
      </c>
      <c r="J58" s="16">
        <v>0.78458410000000001</v>
      </c>
    </row>
    <row r="59" spans="5:12" x14ac:dyDescent="0.25">
      <c r="E59" s="24" t="s">
        <v>301</v>
      </c>
      <c r="F59" s="29">
        <v>2.1287400000000001</v>
      </c>
      <c r="G59" s="26"/>
      <c r="I59" s="23" t="s">
        <v>299</v>
      </c>
      <c r="J59" s="16">
        <v>4.6913400000000003</v>
      </c>
    </row>
    <row r="60" spans="5:12" x14ac:dyDescent="0.25">
      <c r="E60" s="31"/>
      <c r="F60" s="31"/>
      <c r="G60" s="26"/>
      <c r="H60" s="31"/>
      <c r="I60" s="23" t="s">
        <v>300</v>
      </c>
      <c r="J60" s="16">
        <v>4.8567799999999997</v>
      </c>
    </row>
    <row r="61" spans="5:12" x14ac:dyDescent="0.25">
      <c r="E61" s="31"/>
      <c r="F61" s="31"/>
      <c r="G61" s="26"/>
      <c r="H61" s="31"/>
      <c r="I61" s="23" t="s">
        <v>301</v>
      </c>
      <c r="J61" s="16">
        <v>1.635804</v>
      </c>
    </row>
    <row r="62" spans="5:12" x14ac:dyDescent="0.25">
      <c r="E62" s="9"/>
      <c r="F62" s="31"/>
      <c r="G62" s="26"/>
      <c r="H62" s="31"/>
      <c r="I62" s="24" t="s">
        <v>302</v>
      </c>
      <c r="J62" s="30">
        <v>4.7239699999999996</v>
      </c>
    </row>
    <row r="63" spans="5:12" x14ac:dyDescent="0.25">
      <c r="E63" s="9"/>
      <c r="F63" s="31"/>
      <c r="G63" s="26"/>
      <c r="H63" s="31"/>
    </row>
    <row r="64" spans="5:12" x14ac:dyDescent="0.25">
      <c r="E64" s="31"/>
      <c r="F64" s="31"/>
      <c r="G64" s="31"/>
      <c r="H64" s="31"/>
    </row>
  </sheetData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4.4" x14ac:dyDescent="0.25"/>
  <cols>
    <col min="1" max="1" width="15.59765625" customWidth="1"/>
  </cols>
  <sheetData>
    <row r="1" spans="1:13" x14ac:dyDescent="0.25">
      <c r="A1" s="19" t="s">
        <v>449</v>
      </c>
      <c r="B1" s="2" t="s">
        <v>282</v>
      </c>
      <c r="D1" s="19"/>
      <c r="E1" s="19" t="s">
        <v>450</v>
      </c>
    </row>
    <row r="2" spans="1:13" s="112" customFormat="1" x14ac:dyDescent="0.25">
      <c r="A2" s="119"/>
      <c r="B2" s="120" t="s">
        <v>330</v>
      </c>
    </row>
    <row r="3" spans="1:13" x14ac:dyDescent="0.25">
      <c r="A3" s="76" t="s">
        <v>310</v>
      </c>
      <c r="B3" s="37">
        <v>1</v>
      </c>
    </row>
    <row r="4" spans="1:13" x14ac:dyDescent="0.25">
      <c r="A4" s="77" t="s">
        <v>311</v>
      </c>
      <c r="B4" s="28">
        <v>0.99821000000000004</v>
      </c>
    </row>
    <row r="5" spans="1:13" x14ac:dyDescent="0.25">
      <c r="A5" s="77" t="s">
        <v>312</v>
      </c>
      <c r="B5" s="28">
        <v>1.12557</v>
      </c>
    </row>
    <row r="6" spans="1:13" x14ac:dyDescent="0.25">
      <c r="A6" s="77" t="s">
        <v>313</v>
      </c>
      <c r="B6" s="28">
        <v>0.83340000000000003</v>
      </c>
    </row>
    <row r="7" spans="1:13" x14ac:dyDescent="0.25">
      <c r="A7" s="71"/>
      <c r="B7" s="23"/>
    </row>
    <row r="8" spans="1:13" x14ac:dyDescent="0.25">
      <c r="A8" s="77" t="s">
        <v>314</v>
      </c>
      <c r="B8" s="28">
        <v>1.1234999999999999</v>
      </c>
    </row>
    <row r="9" spans="1:13" x14ac:dyDescent="0.25">
      <c r="A9" s="77" t="s">
        <v>315</v>
      </c>
      <c r="B9" s="28">
        <v>0.91256300000000001</v>
      </c>
      <c r="I9" s="70"/>
      <c r="J9" s="70"/>
      <c r="K9" s="70"/>
      <c r="L9" s="70"/>
      <c r="M9" s="70"/>
    </row>
    <row r="10" spans="1:13" x14ac:dyDescent="0.25">
      <c r="A10" s="77" t="s">
        <v>316</v>
      </c>
      <c r="B10" s="28">
        <v>1.2319</v>
      </c>
    </row>
    <row r="11" spans="1:13" x14ac:dyDescent="0.25">
      <c r="A11" s="77" t="s">
        <v>317</v>
      </c>
      <c r="B11" s="28">
        <v>0.90134000000000003</v>
      </c>
    </row>
    <row r="12" spans="1:13" x14ac:dyDescent="0.25">
      <c r="A12" s="72"/>
      <c r="B12" s="32"/>
    </row>
    <row r="13" spans="1:13" x14ac:dyDescent="0.25">
      <c r="A13" s="71" t="s">
        <v>318</v>
      </c>
      <c r="B13" s="28">
        <v>0.2412</v>
      </c>
    </row>
    <row r="14" spans="1:13" x14ac:dyDescent="0.25">
      <c r="A14" s="71" t="s">
        <v>319</v>
      </c>
      <c r="B14" s="28">
        <v>0.39822999999999997</v>
      </c>
    </row>
    <row r="15" spans="1:13" x14ac:dyDescent="0.25">
      <c r="A15" s="71" t="s">
        <v>320</v>
      </c>
      <c r="B15" s="28">
        <v>0.34126000000000001</v>
      </c>
    </row>
    <row r="16" spans="1:13" x14ac:dyDescent="0.25">
      <c r="A16" s="71" t="s">
        <v>321</v>
      </c>
      <c r="B16" s="28">
        <v>0.221467</v>
      </c>
    </row>
    <row r="17" spans="1:2" x14ac:dyDescent="0.25">
      <c r="A17" s="72"/>
      <c r="B17" s="32"/>
    </row>
    <row r="18" spans="1:2" x14ac:dyDescent="0.25">
      <c r="A18" s="77" t="s">
        <v>322</v>
      </c>
      <c r="B18" s="28">
        <v>0.1193</v>
      </c>
    </row>
    <row r="19" spans="1:2" x14ac:dyDescent="0.25">
      <c r="A19" s="77" t="s">
        <v>323</v>
      </c>
      <c r="B19" s="28">
        <v>0.12892300000000001</v>
      </c>
    </row>
    <row r="20" spans="1:2" x14ac:dyDescent="0.25">
      <c r="A20" s="77" t="s">
        <v>324</v>
      </c>
      <c r="B20" s="28">
        <v>9.9779999999999994E-2</v>
      </c>
    </row>
    <row r="21" spans="1:2" x14ac:dyDescent="0.25">
      <c r="A21" s="77" t="s">
        <v>325</v>
      </c>
      <c r="B21" s="28">
        <v>0.1653</v>
      </c>
    </row>
    <row r="22" spans="1:2" x14ac:dyDescent="0.25">
      <c r="A22" s="32"/>
      <c r="B22" s="32"/>
    </row>
    <row r="23" spans="1:2" x14ac:dyDescent="0.25">
      <c r="A23" s="77" t="s">
        <v>326</v>
      </c>
      <c r="B23" s="28">
        <v>1.0032099999999999</v>
      </c>
    </row>
    <row r="24" spans="1:2" x14ac:dyDescent="0.25">
      <c r="A24" s="77" t="s">
        <v>327</v>
      </c>
      <c r="B24" s="28">
        <v>0.91439000000000004</v>
      </c>
    </row>
    <row r="25" spans="1:2" x14ac:dyDescent="0.25">
      <c r="A25" s="77" t="s">
        <v>328</v>
      </c>
      <c r="B25" s="28">
        <v>1.25091</v>
      </c>
    </row>
    <row r="26" spans="1:2" x14ac:dyDescent="0.25">
      <c r="A26" s="78" t="s">
        <v>329</v>
      </c>
      <c r="B26" s="29">
        <v>0.81760200000000005</v>
      </c>
    </row>
  </sheetData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23" sqref="F23"/>
    </sheetView>
  </sheetViews>
  <sheetFormatPr defaultRowHeight="14.4" x14ac:dyDescent="0.25"/>
  <cols>
    <col min="1" max="1" width="17.3984375" customWidth="1"/>
    <col min="4" max="4" width="9.796875" customWidth="1"/>
  </cols>
  <sheetData>
    <row r="1" spans="1:12" x14ac:dyDescent="0.25">
      <c r="A1" s="19" t="s">
        <v>451</v>
      </c>
      <c r="B1" s="2"/>
      <c r="D1" s="81"/>
      <c r="E1" s="9"/>
      <c r="F1" s="31"/>
      <c r="G1" s="31"/>
    </row>
    <row r="2" spans="1:12" s="112" customFormat="1" x14ac:dyDescent="0.25">
      <c r="A2" s="119"/>
      <c r="B2" s="120" t="s">
        <v>344</v>
      </c>
      <c r="C2" s="120" t="s">
        <v>345</v>
      </c>
      <c r="D2" s="120" t="s">
        <v>308</v>
      </c>
      <c r="E2" s="120" t="s">
        <v>346</v>
      </c>
      <c r="F2" s="144"/>
      <c r="G2" s="144"/>
    </row>
    <row r="3" spans="1:12" x14ac:dyDescent="0.25">
      <c r="A3" s="80" t="s">
        <v>85</v>
      </c>
      <c r="B3" s="37">
        <v>1.0235000000000001</v>
      </c>
      <c r="C3" s="41">
        <v>1.0137860000000001</v>
      </c>
      <c r="D3" s="37">
        <v>1.04562</v>
      </c>
      <c r="E3" s="17">
        <v>1</v>
      </c>
    </row>
    <row r="4" spans="1:12" x14ac:dyDescent="0.25">
      <c r="A4" s="73" t="s">
        <v>86</v>
      </c>
      <c r="B4" s="28">
        <v>0.97823000000000004</v>
      </c>
      <c r="C4" s="42">
        <v>1.154053</v>
      </c>
      <c r="D4" s="28">
        <v>0.97823000000000004</v>
      </c>
      <c r="E4" s="16">
        <v>0.91687200999999996</v>
      </c>
    </row>
    <row r="5" spans="1:12" x14ac:dyDescent="0.25">
      <c r="A5" s="73" t="s">
        <v>87</v>
      </c>
      <c r="B5" s="28">
        <v>1.242</v>
      </c>
      <c r="C5" s="42">
        <v>1.1167910000000001</v>
      </c>
      <c r="D5" s="28">
        <v>1.2113400000000001</v>
      </c>
      <c r="E5" s="16">
        <v>1.1114561999999999</v>
      </c>
    </row>
    <row r="6" spans="1:12" x14ac:dyDescent="0.25">
      <c r="A6" s="73" t="s">
        <v>332</v>
      </c>
      <c r="B6" s="28">
        <v>0.85619999999999996</v>
      </c>
      <c r="C6" s="42">
        <v>0.78200999999999998</v>
      </c>
      <c r="D6" s="28">
        <v>0.93240000000000001</v>
      </c>
      <c r="E6" s="16">
        <v>0.8154903</v>
      </c>
    </row>
    <row r="7" spans="1:12" x14ac:dyDescent="0.25">
      <c r="A7" s="73" t="s">
        <v>333</v>
      </c>
      <c r="B7" s="28">
        <v>0.97819999999999996</v>
      </c>
      <c r="C7" s="42">
        <v>0.77220800000000001</v>
      </c>
      <c r="D7" s="28">
        <v>1.2935000000000001</v>
      </c>
      <c r="E7" s="16">
        <v>0.91376882000000004</v>
      </c>
      <c r="I7" s="70"/>
      <c r="J7" s="70"/>
      <c r="K7" s="70"/>
      <c r="L7" s="70"/>
    </row>
    <row r="8" spans="1:12" x14ac:dyDescent="0.25">
      <c r="A8" s="73"/>
      <c r="B8" s="28"/>
      <c r="C8" s="66"/>
      <c r="D8" s="77"/>
      <c r="E8" s="16"/>
      <c r="F8" s="31"/>
      <c r="G8" s="31"/>
    </row>
    <row r="9" spans="1:12" x14ac:dyDescent="0.25">
      <c r="A9" s="73" t="s">
        <v>334</v>
      </c>
      <c r="B9" s="28">
        <v>0.54281000000000001</v>
      </c>
      <c r="C9" s="42">
        <v>0.60101000000000004</v>
      </c>
      <c r="D9" s="28">
        <v>0.44568000000000002</v>
      </c>
      <c r="E9" s="16">
        <v>0.77459800000000001</v>
      </c>
      <c r="F9" s="15"/>
    </row>
    <row r="10" spans="1:12" x14ac:dyDescent="0.25">
      <c r="A10" s="73" t="s">
        <v>335</v>
      </c>
      <c r="B10" s="28">
        <v>0.43242000000000003</v>
      </c>
      <c r="C10" s="42">
        <v>0.65421899999999999</v>
      </c>
      <c r="D10" s="28">
        <v>0.41256999999999999</v>
      </c>
      <c r="E10" s="16">
        <v>0.72332399999999997</v>
      </c>
      <c r="F10" s="15"/>
    </row>
    <row r="11" spans="1:12" x14ac:dyDescent="0.25">
      <c r="A11" s="73" t="s">
        <v>336</v>
      </c>
      <c r="B11" s="28">
        <v>0.64223399999999997</v>
      </c>
      <c r="C11" s="42">
        <v>0.65489399999999998</v>
      </c>
      <c r="D11" s="28">
        <v>0.65713200000000005</v>
      </c>
      <c r="E11" s="16">
        <v>0.66481199999999996</v>
      </c>
      <c r="F11" s="15"/>
    </row>
    <row r="12" spans="1:12" x14ac:dyDescent="0.25">
      <c r="A12" s="73" t="s">
        <v>337</v>
      </c>
      <c r="B12" s="28">
        <v>0.44324000000000002</v>
      </c>
      <c r="C12" s="42">
        <v>0.71021710000000005</v>
      </c>
      <c r="D12" s="28">
        <v>0.45731899999999998</v>
      </c>
      <c r="E12" s="16">
        <v>0.74986299999999995</v>
      </c>
      <c r="F12" s="15"/>
    </row>
    <row r="13" spans="1:12" x14ac:dyDescent="0.25">
      <c r="A13" s="73" t="s">
        <v>338</v>
      </c>
      <c r="B13" s="28">
        <v>0.31256</v>
      </c>
      <c r="C13" s="42">
        <v>0.73490100000000003</v>
      </c>
      <c r="D13" s="28">
        <v>0.30021700000000001</v>
      </c>
      <c r="E13" s="16">
        <v>0.736599</v>
      </c>
      <c r="F13" s="15"/>
    </row>
    <row r="14" spans="1:12" x14ac:dyDescent="0.25">
      <c r="A14" s="75"/>
      <c r="B14" s="28"/>
      <c r="C14" s="66"/>
      <c r="D14" s="32"/>
      <c r="E14" s="10"/>
      <c r="G14" s="31"/>
    </row>
    <row r="15" spans="1:12" x14ac:dyDescent="0.25">
      <c r="A15" s="73" t="s">
        <v>339</v>
      </c>
      <c r="B15" s="28">
        <v>0.32257999999999998</v>
      </c>
      <c r="C15" s="42">
        <v>0.51000100000000004</v>
      </c>
      <c r="D15" s="28">
        <v>0.36287976</v>
      </c>
      <c r="E15" s="16">
        <v>0.734568</v>
      </c>
      <c r="F15" s="31"/>
      <c r="G15" s="31"/>
    </row>
    <row r="16" spans="1:12" x14ac:dyDescent="0.25">
      <c r="A16" s="73" t="s">
        <v>340</v>
      </c>
      <c r="B16" s="28">
        <v>0.231789</v>
      </c>
      <c r="C16" s="42">
        <v>0.51003299999999996</v>
      </c>
      <c r="D16" s="28">
        <v>0.2131459</v>
      </c>
      <c r="E16" s="16">
        <v>0.71238900000000005</v>
      </c>
      <c r="F16" s="31"/>
      <c r="G16" s="31"/>
    </row>
    <row r="17" spans="1:7" x14ac:dyDescent="0.25">
      <c r="A17" s="73" t="s">
        <v>341</v>
      </c>
      <c r="B17" s="28">
        <v>0.21453</v>
      </c>
      <c r="C17" s="42">
        <v>0.50026000000000004</v>
      </c>
      <c r="D17" s="28">
        <v>0.21141399999999999</v>
      </c>
      <c r="E17" s="16">
        <v>0.66146729999999998</v>
      </c>
      <c r="F17" s="31"/>
      <c r="G17" s="31"/>
    </row>
    <row r="18" spans="1:7" x14ac:dyDescent="0.25">
      <c r="A18" s="73" t="s">
        <v>342</v>
      </c>
      <c r="B18" s="28">
        <v>0.19237000000000001</v>
      </c>
      <c r="C18" s="42">
        <v>0.492398</v>
      </c>
      <c r="D18" s="28">
        <v>0.259237</v>
      </c>
      <c r="E18" s="16">
        <v>0.68139000000000005</v>
      </c>
      <c r="F18" s="31"/>
      <c r="G18" s="31"/>
    </row>
    <row r="19" spans="1:7" x14ac:dyDescent="0.25">
      <c r="A19" s="74" t="s">
        <v>343</v>
      </c>
      <c r="B19" s="29">
        <v>0.23585999999999999</v>
      </c>
      <c r="C19" s="43">
        <v>0.41990300000000003</v>
      </c>
      <c r="D19" s="29">
        <v>0.21356700000000001</v>
      </c>
      <c r="E19" s="30">
        <v>0.67316699999999996</v>
      </c>
      <c r="F19" s="31"/>
      <c r="G19" s="31"/>
    </row>
    <row r="20" spans="1:7" x14ac:dyDescent="0.25">
      <c r="A20" s="79"/>
      <c r="B20" s="26"/>
      <c r="C20" s="31"/>
    </row>
    <row r="21" spans="1:7" x14ac:dyDescent="0.25">
      <c r="A21" s="79"/>
      <c r="B21" s="26"/>
      <c r="C21" s="31"/>
    </row>
    <row r="22" spans="1:7" x14ac:dyDescent="0.25">
      <c r="A22" s="31"/>
      <c r="B22" s="31"/>
      <c r="C22" s="31"/>
    </row>
    <row r="23" spans="1:7" x14ac:dyDescent="0.25">
      <c r="A23" s="79"/>
      <c r="B23" s="26"/>
      <c r="C23" s="31"/>
    </row>
    <row r="24" spans="1:7" x14ac:dyDescent="0.25">
      <c r="A24" s="79"/>
      <c r="B24" s="26"/>
      <c r="C24" s="31"/>
    </row>
    <row r="25" spans="1:7" x14ac:dyDescent="0.25">
      <c r="A25" s="79"/>
      <c r="B25" s="26"/>
      <c r="C25" s="31"/>
    </row>
    <row r="26" spans="1:7" x14ac:dyDescent="0.25">
      <c r="A26" s="79"/>
      <c r="B26" s="26"/>
      <c r="C26" s="31"/>
    </row>
    <row r="27" spans="1:7" x14ac:dyDescent="0.25">
      <c r="A27" s="31"/>
      <c r="B27" s="31"/>
      <c r="C27" s="31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L17" sqref="L17:L27"/>
    </sheetView>
  </sheetViews>
  <sheetFormatPr defaultColWidth="8.69921875" defaultRowHeight="14.4" x14ac:dyDescent="0.25"/>
  <cols>
    <col min="1" max="1" width="13" style="245" customWidth="1"/>
    <col min="2" max="2" width="17" style="245" customWidth="1"/>
    <col min="3" max="3" width="8.69921875" style="245"/>
    <col min="4" max="4" width="15.8984375" style="245" customWidth="1"/>
    <col min="5" max="5" width="13.3984375" style="245" customWidth="1"/>
    <col min="6" max="7" width="8.69921875" style="245"/>
    <col min="8" max="8" width="14.09765625" style="245" customWidth="1"/>
    <col min="9" max="9" width="14.5" style="245" customWidth="1"/>
    <col min="10" max="10" width="8.69921875" style="245"/>
    <col min="11" max="11" width="12.5" style="245" customWidth="1"/>
    <col min="12" max="12" width="15.19921875" style="245" customWidth="1"/>
    <col min="13" max="16384" width="8.69921875" style="245"/>
  </cols>
  <sheetData>
    <row r="1" spans="1:12" x14ac:dyDescent="0.25">
      <c r="A1" s="246" t="s">
        <v>452</v>
      </c>
      <c r="B1" s="247"/>
      <c r="D1" s="246" t="s">
        <v>453</v>
      </c>
      <c r="E1" s="247"/>
      <c r="H1" s="246" t="s">
        <v>454</v>
      </c>
      <c r="I1" s="247"/>
    </row>
    <row r="2" spans="1:12" x14ac:dyDescent="0.25">
      <c r="A2" s="248"/>
      <c r="B2" s="249" t="s">
        <v>61</v>
      </c>
      <c r="D2" s="248"/>
      <c r="E2" s="249" t="s">
        <v>61</v>
      </c>
      <c r="H2" s="248"/>
      <c r="I2" s="249" t="s">
        <v>62</v>
      </c>
    </row>
    <row r="3" spans="1:12" x14ac:dyDescent="0.25">
      <c r="A3" s="250" t="s">
        <v>424</v>
      </c>
      <c r="B3" s="251">
        <v>0.1235</v>
      </c>
      <c r="D3" s="250" t="s">
        <v>424</v>
      </c>
      <c r="E3" s="251">
        <v>25.802900000000001</v>
      </c>
      <c r="H3" s="250" t="s">
        <v>424</v>
      </c>
      <c r="I3" s="251">
        <v>0.39549899999999999</v>
      </c>
    </row>
    <row r="4" spans="1:12" x14ac:dyDescent="0.25">
      <c r="A4" s="252" t="s">
        <v>425</v>
      </c>
      <c r="B4" s="253">
        <v>7.8229999999999994E-2</v>
      </c>
      <c r="D4" s="252" t="s">
        <v>425</v>
      </c>
      <c r="E4" s="253">
        <v>28.968260000000001</v>
      </c>
      <c r="H4" s="252" t="s">
        <v>425</v>
      </c>
      <c r="I4" s="253">
        <v>0.36520000000000002</v>
      </c>
    </row>
    <row r="5" spans="1:12" x14ac:dyDescent="0.25">
      <c r="A5" s="252" t="s">
        <v>426</v>
      </c>
      <c r="B5" s="253">
        <v>6.2420000000000003E-2</v>
      </c>
      <c r="D5" s="252" t="s">
        <v>426</v>
      </c>
      <c r="E5" s="253">
        <v>21.245200000000001</v>
      </c>
      <c r="H5" s="252" t="s">
        <v>426</v>
      </c>
      <c r="I5" s="253">
        <v>0.34875</v>
      </c>
    </row>
    <row r="6" spans="1:12" x14ac:dyDescent="0.25">
      <c r="A6" s="252"/>
      <c r="B6" s="253"/>
      <c r="D6" s="252"/>
      <c r="E6" s="253"/>
      <c r="H6" s="252"/>
      <c r="I6" s="253"/>
    </row>
    <row r="7" spans="1:12" x14ac:dyDescent="0.25">
      <c r="A7" s="252" t="s">
        <v>122</v>
      </c>
      <c r="B7" s="253">
        <v>0.94223400000000002</v>
      </c>
      <c r="D7" s="252" t="s">
        <v>122</v>
      </c>
      <c r="E7" s="253">
        <v>100</v>
      </c>
      <c r="H7" s="252" t="s">
        <v>122</v>
      </c>
      <c r="I7" s="253">
        <v>100</v>
      </c>
    </row>
    <row r="8" spans="1:12" x14ac:dyDescent="0.25">
      <c r="A8" s="252" t="s">
        <v>123</v>
      </c>
      <c r="B8" s="253">
        <v>0.49324000000000001</v>
      </c>
      <c r="D8" s="252" t="s">
        <v>123</v>
      </c>
      <c r="E8" s="253">
        <v>100.21212</v>
      </c>
      <c r="H8" s="252" t="s">
        <v>123</v>
      </c>
      <c r="I8" s="253">
        <v>101.1214114</v>
      </c>
      <c r="L8" s="254"/>
    </row>
    <row r="9" spans="1:12" x14ac:dyDescent="0.25">
      <c r="A9" s="252" t="s">
        <v>124</v>
      </c>
      <c r="B9" s="253">
        <v>0.75256000000000001</v>
      </c>
      <c r="D9" s="252" t="s">
        <v>124</v>
      </c>
      <c r="E9" s="253">
        <v>97.211314099999996</v>
      </c>
      <c r="H9" s="252" t="s">
        <v>124</v>
      </c>
      <c r="I9" s="253">
        <v>92.212114139999997</v>
      </c>
      <c r="L9" s="254"/>
    </row>
    <row r="10" spans="1:12" x14ac:dyDescent="0.25">
      <c r="A10" s="252"/>
      <c r="B10" s="255"/>
      <c r="D10" s="252"/>
      <c r="E10" s="253"/>
      <c r="H10" s="252"/>
      <c r="I10" s="253"/>
      <c r="K10" s="256"/>
      <c r="L10" s="254"/>
    </row>
    <row r="11" spans="1:12" x14ac:dyDescent="0.25">
      <c r="A11" s="252" t="s">
        <v>427</v>
      </c>
      <c r="B11" s="253">
        <v>9.7820000000000004E-2</v>
      </c>
      <c r="D11" s="252" t="s">
        <v>427</v>
      </c>
      <c r="E11" s="253">
        <v>40.108437000000002</v>
      </c>
      <c r="H11" s="252" t="s">
        <v>427</v>
      </c>
      <c r="I11" s="253">
        <v>0.3622978832</v>
      </c>
      <c r="K11" s="256"/>
      <c r="L11" s="254"/>
    </row>
    <row r="12" spans="1:12" x14ac:dyDescent="0.25">
      <c r="A12" s="252" t="s">
        <v>428</v>
      </c>
      <c r="B12" s="253">
        <v>8.8999999999999996E-2</v>
      </c>
      <c r="D12" s="252" t="s">
        <v>428</v>
      </c>
      <c r="E12" s="253">
        <v>57.278039999999997</v>
      </c>
      <c r="H12" s="252" t="s">
        <v>428</v>
      </c>
      <c r="I12" s="253">
        <v>0.336111675</v>
      </c>
      <c r="K12" s="256"/>
      <c r="L12" s="254"/>
    </row>
    <row r="13" spans="1:12" x14ac:dyDescent="0.25">
      <c r="A13" s="257" t="s">
        <v>429</v>
      </c>
      <c r="B13" s="258">
        <v>0.124281</v>
      </c>
      <c r="D13" s="257" t="s">
        <v>429</v>
      </c>
      <c r="E13" s="258">
        <v>23.818117000000001</v>
      </c>
      <c r="H13" s="257" t="s">
        <v>429</v>
      </c>
      <c r="I13" s="258">
        <v>0.39355623466</v>
      </c>
    </row>
    <row r="14" spans="1:12" x14ac:dyDescent="0.25">
      <c r="A14" s="259"/>
      <c r="B14" s="254"/>
    </row>
    <row r="15" spans="1:12" x14ac:dyDescent="0.25">
      <c r="A15" s="246" t="s">
        <v>455</v>
      </c>
      <c r="B15" s="247"/>
      <c r="D15" s="246" t="s">
        <v>456</v>
      </c>
      <c r="E15" s="247"/>
      <c r="H15" s="246" t="s">
        <v>457</v>
      </c>
      <c r="I15" s="247"/>
      <c r="K15" s="246" t="s">
        <v>458</v>
      </c>
      <c r="L15" s="247"/>
    </row>
    <row r="16" spans="1:12" x14ac:dyDescent="0.25">
      <c r="A16" s="248"/>
      <c r="B16" s="249" t="s">
        <v>61</v>
      </c>
      <c r="D16" s="248"/>
      <c r="E16" s="249" t="s">
        <v>62</v>
      </c>
      <c r="H16" s="248"/>
      <c r="I16" s="249" t="s">
        <v>431</v>
      </c>
      <c r="K16" s="248"/>
      <c r="L16" s="249" t="s">
        <v>432</v>
      </c>
    </row>
    <row r="17" spans="1:12" x14ac:dyDescent="0.25">
      <c r="A17" s="260" t="s">
        <v>424</v>
      </c>
      <c r="B17" s="261">
        <v>1</v>
      </c>
      <c r="D17" s="260" t="s">
        <v>424</v>
      </c>
      <c r="E17" s="251">
        <v>1</v>
      </c>
      <c r="H17" s="260" t="s">
        <v>424</v>
      </c>
      <c r="I17" s="251">
        <v>1</v>
      </c>
      <c r="K17" s="260" t="s">
        <v>424</v>
      </c>
      <c r="L17" s="251">
        <v>4.3938090000000001</v>
      </c>
    </row>
    <row r="18" spans="1:12" x14ac:dyDescent="0.25">
      <c r="A18" s="262" t="s">
        <v>425</v>
      </c>
      <c r="B18" s="263">
        <v>1.14141</v>
      </c>
      <c r="D18" s="262" t="s">
        <v>425</v>
      </c>
      <c r="E18" s="253">
        <v>1.2314000000000001</v>
      </c>
      <c r="H18" s="262" t="s">
        <v>425</v>
      </c>
      <c r="I18" s="253">
        <v>1.2131000000000001</v>
      </c>
      <c r="K18" s="262" t="s">
        <v>425</v>
      </c>
      <c r="L18" s="253">
        <v>5.2599660000000004</v>
      </c>
    </row>
    <row r="19" spans="1:12" x14ac:dyDescent="0.25">
      <c r="A19" s="262" t="s">
        <v>426</v>
      </c>
      <c r="B19" s="263">
        <v>0.78830999999999996</v>
      </c>
      <c r="D19" s="262" t="s">
        <v>426</v>
      </c>
      <c r="E19" s="253">
        <v>0.74141409999999996</v>
      </c>
      <c r="H19" s="262" t="s">
        <v>426</v>
      </c>
      <c r="I19" s="253">
        <v>0.8911</v>
      </c>
      <c r="K19" s="262" t="s">
        <v>426</v>
      </c>
      <c r="L19" s="253">
        <v>3.3815</v>
      </c>
    </row>
    <row r="20" spans="1:12" x14ac:dyDescent="0.25">
      <c r="A20" s="262"/>
      <c r="B20" s="263"/>
      <c r="D20" s="262"/>
      <c r="E20" s="253"/>
      <c r="H20" s="262"/>
      <c r="I20" s="253"/>
      <c r="K20" s="262"/>
      <c r="L20" s="253"/>
    </row>
    <row r="21" spans="1:12" x14ac:dyDescent="0.25">
      <c r="A21" s="262" t="s">
        <v>430</v>
      </c>
      <c r="B21" s="263">
        <v>2.0419999999999998</v>
      </c>
      <c r="D21" s="262" t="s">
        <v>122</v>
      </c>
      <c r="E21" s="253">
        <v>1.6910000000000001</v>
      </c>
      <c r="H21" s="262" t="s">
        <v>122</v>
      </c>
      <c r="I21" s="253">
        <v>1.254988</v>
      </c>
      <c r="K21" s="262" t="s">
        <v>122</v>
      </c>
      <c r="L21" s="253">
        <v>13.166694</v>
      </c>
    </row>
    <row r="22" spans="1:12" x14ac:dyDescent="0.25">
      <c r="A22" s="262" t="s">
        <v>123</v>
      </c>
      <c r="B22" s="263">
        <v>2.5739999999999998</v>
      </c>
      <c r="D22" s="262" t="s">
        <v>123</v>
      </c>
      <c r="E22" s="253">
        <v>1.8049999999999999</v>
      </c>
      <c r="H22" s="262" t="s">
        <v>123</v>
      </c>
      <c r="I22" s="253">
        <v>1.36845832</v>
      </c>
      <c r="K22" s="262" t="s">
        <v>123</v>
      </c>
      <c r="L22" s="253">
        <v>14.23781</v>
      </c>
    </row>
    <row r="23" spans="1:12" x14ac:dyDescent="0.25">
      <c r="A23" s="262" t="s">
        <v>124</v>
      </c>
      <c r="B23" s="263">
        <v>1.80643</v>
      </c>
      <c r="D23" s="262" t="s">
        <v>124</v>
      </c>
      <c r="E23" s="253">
        <v>1.4712000000000001</v>
      </c>
      <c r="H23" s="262" t="s">
        <v>124</v>
      </c>
      <c r="I23" s="253">
        <v>1.1675852</v>
      </c>
      <c r="K23" s="262" t="s">
        <v>124</v>
      </c>
      <c r="L23" s="253">
        <v>13.613409000000001</v>
      </c>
    </row>
    <row r="24" spans="1:12" x14ac:dyDescent="0.25">
      <c r="A24" s="262"/>
      <c r="B24" s="264"/>
      <c r="D24" s="262"/>
      <c r="E24" s="255"/>
      <c r="H24" s="262"/>
      <c r="I24" s="253"/>
      <c r="K24" s="262"/>
      <c r="L24" s="253"/>
    </row>
    <row r="25" spans="1:12" x14ac:dyDescent="0.25">
      <c r="A25" s="262" t="s">
        <v>427</v>
      </c>
      <c r="B25" s="263">
        <v>0.95</v>
      </c>
      <c r="D25" s="262" t="s">
        <v>427</v>
      </c>
      <c r="E25" s="253">
        <v>0.87715900000000002</v>
      </c>
      <c r="H25" s="262" t="s">
        <v>427</v>
      </c>
      <c r="I25" s="253">
        <v>0.81264325267500004</v>
      </c>
      <c r="K25" s="262" t="s">
        <v>427</v>
      </c>
      <c r="L25" s="253">
        <v>5.2192999999999996</v>
      </c>
    </row>
    <row r="26" spans="1:12" x14ac:dyDescent="0.25">
      <c r="A26" s="262" t="s">
        <v>428</v>
      </c>
      <c r="B26" s="263">
        <v>0.98009999999999997</v>
      </c>
      <c r="D26" s="262" t="s">
        <v>428</v>
      </c>
      <c r="E26" s="253">
        <v>0.76311600000000002</v>
      </c>
      <c r="H26" s="262" t="s">
        <v>428</v>
      </c>
      <c r="I26" s="253">
        <v>0.75464563516600003</v>
      </c>
      <c r="K26" s="262" t="s">
        <v>428</v>
      </c>
      <c r="L26" s="253">
        <v>8.8647200000000002</v>
      </c>
    </row>
    <row r="27" spans="1:12" x14ac:dyDescent="0.25">
      <c r="A27" s="265" t="s">
        <v>429</v>
      </c>
      <c r="B27" s="266">
        <v>1.0994999999999999</v>
      </c>
      <c r="D27" s="265" t="s">
        <v>429</v>
      </c>
      <c r="E27" s="258">
        <v>0.666597</v>
      </c>
      <c r="H27" s="265" t="s">
        <v>429</v>
      </c>
      <c r="I27" s="258">
        <v>0.67831511749999995</v>
      </c>
      <c r="K27" s="265" t="s">
        <v>429</v>
      </c>
      <c r="L27" s="258">
        <v>3.07294</v>
      </c>
    </row>
    <row r="28" spans="1:12" x14ac:dyDescent="0.25">
      <c r="A28" s="25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C14" sqref="C14"/>
    </sheetView>
  </sheetViews>
  <sheetFormatPr defaultColWidth="8.69921875" defaultRowHeight="14.4" x14ac:dyDescent="0.25"/>
  <cols>
    <col min="1" max="5" width="8.69921875" style="180"/>
    <col min="6" max="6" width="3.5" style="180" customWidth="1"/>
    <col min="7" max="7" width="15.69921875" style="180" customWidth="1"/>
    <col min="8" max="16384" width="8.69921875" style="180"/>
  </cols>
  <sheetData>
    <row r="1" spans="1:14" x14ac:dyDescent="0.25">
      <c r="A1" s="179" t="s">
        <v>459</v>
      </c>
      <c r="G1" s="181" t="s">
        <v>460</v>
      </c>
      <c r="H1" s="15"/>
    </row>
    <row r="2" spans="1:14" s="182" customFormat="1" x14ac:dyDescent="0.25">
      <c r="F2" s="183"/>
      <c r="G2" s="184"/>
      <c r="H2" s="185" t="s">
        <v>347</v>
      </c>
    </row>
    <row r="3" spans="1:14" x14ac:dyDescent="0.25">
      <c r="F3" s="267" t="s">
        <v>385</v>
      </c>
      <c r="G3" s="41" t="s">
        <v>348</v>
      </c>
      <c r="H3" s="37">
        <v>1</v>
      </c>
    </row>
    <row r="4" spans="1:14" x14ac:dyDescent="0.25">
      <c r="F4" s="268"/>
      <c r="G4" s="42" t="s">
        <v>349</v>
      </c>
      <c r="H4" s="28">
        <v>1.2</v>
      </c>
    </row>
    <row r="5" spans="1:14" x14ac:dyDescent="0.25">
      <c r="F5" s="268"/>
      <c r="G5" s="42" t="s">
        <v>350</v>
      </c>
      <c r="H5" s="28">
        <v>0.8</v>
      </c>
    </row>
    <row r="6" spans="1:14" x14ac:dyDescent="0.25">
      <c r="F6" s="268"/>
      <c r="G6" s="42"/>
      <c r="H6" s="28"/>
      <c r="J6" s="70"/>
      <c r="K6" s="70"/>
      <c r="L6" s="70"/>
      <c r="M6" s="70"/>
      <c r="N6" s="70"/>
    </row>
    <row r="7" spans="1:14" x14ac:dyDescent="0.25">
      <c r="F7" s="268"/>
      <c r="G7" s="42" t="s">
        <v>351</v>
      </c>
      <c r="H7" s="28">
        <v>1.5283979999999999</v>
      </c>
      <c r="J7" s="15"/>
      <c r="K7" s="15"/>
      <c r="L7" s="15"/>
      <c r="M7" s="15"/>
      <c r="N7" s="15"/>
    </row>
    <row r="8" spans="1:14" x14ac:dyDescent="0.25">
      <c r="F8" s="268"/>
      <c r="G8" s="42" t="s">
        <v>355</v>
      </c>
      <c r="H8" s="28">
        <v>1.3397570000000001</v>
      </c>
      <c r="J8" s="15"/>
      <c r="K8" s="15"/>
      <c r="L8" s="15"/>
      <c r="M8" s="15"/>
      <c r="N8" s="15"/>
    </row>
    <row r="9" spans="1:14" x14ac:dyDescent="0.25">
      <c r="F9" s="268"/>
      <c r="G9" s="42" t="s">
        <v>356</v>
      </c>
      <c r="H9" s="28">
        <v>1.4340774999999999</v>
      </c>
    </row>
    <row r="10" spans="1:14" x14ac:dyDescent="0.25">
      <c r="F10" s="268"/>
      <c r="G10" s="186"/>
      <c r="H10" s="187"/>
    </row>
    <row r="11" spans="1:14" x14ac:dyDescent="0.25">
      <c r="F11" s="268"/>
      <c r="G11" s="42" t="s">
        <v>352</v>
      </c>
      <c r="H11" s="28">
        <v>2.032117</v>
      </c>
    </row>
    <row r="12" spans="1:14" x14ac:dyDescent="0.25">
      <c r="F12" s="268"/>
      <c r="G12" s="42" t="s">
        <v>357</v>
      </c>
      <c r="H12" s="28">
        <v>1.1743710000000001</v>
      </c>
    </row>
    <row r="13" spans="1:14" x14ac:dyDescent="0.25">
      <c r="F13" s="268"/>
      <c r="G13" s="42" t="s">
        <v>358</v>
      </c>
      <c r="H13" s="28">
        <v>1.6032440000000001</v>
      </c>
    </row>
    <row r="14" spans="1:14" x14ac:dyDescent="0.25">
      <c r="F14" s="268"/>
      <c r="G14" s="42"/>
      <c r="H14" s="28"/>
    </row>
    <row r="15" spans="1:14" x14ac:dyDescent="0.25">
      <c r="F15" s="268"/>
      <c r="G15" s="42" t="s">
        <v>353</v>
      </c>
      <c r="H15" s="28">
        <v>2.884814</v>
      </c>
    </row>
    <row r="16" spans="1:14" x14ac:dyDescent="0.25">
      <c r="F16" s="268"/>
      <c r="G16" s="42" t="s">
        <v>359</v>
      </c>
      <c r="H16" s="28">
        <v>4.6210100000000001</v>
      </c>
    </row>
    <row r="17" spans="6:8" x14ac:dyDescent="0.25">
      <c r="F17" s="268"/>
      <c r="G17" s="42" t="s">
        <v>360</v>
      </c>
      <c r="H17" s="28">
        <v>3.7529120000000002</v>
      </c>
    </row>
    <row r="18" spans="6:8" x14ac:dyDescent="0.25">
      <c r="F18" s="268"/>
      <c r="G18" s="186"/>
      <c r="H18" s="187"/>
    </row>
    <row r="19" spans="6:8" x14ac:dyDescent="0.25">
      <c r="F19" s="268"/>
      <c r="G19" s="42" t="s">
        <v>354</v>
      </c>
      <c r="H19" s="28">
        <v>2.0655039999999998</v>
      </c>
    </row>
    <row r="20" spans="6:8" x14ac:dyDescent="0.25">
      <c r="F20" s="268"/>
      <c r="G20" s="42" t="s">
        <v>361</v>
      </c>
      <c r="H20" s="28">
        <v>3.7579189999999998</v>
      </c>
    </row>
    <row r="21" spans="6:8" x14ac:dyDescent="0.25">
      <c r="F21" s="268"/>
      <c r="G21" s="43" t="s">
        <v>362</v>
      </c>
      <c r="H21" s="29">
        <v>2.9117115</v>
      </c>
    </row>
  </sheetData>
  <mergeCells count="1">
    <mergeCell ref="F3:F2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7" zoomScale="96" zoomScaleNormal="96" workbookViewId="0">
      <selection activeCell="E21" sqref="E21"/>
    </sheetView>
  </sheetViews>
  <sheetFormatPr defaultColWidth="8.69921875" defaultRowHeight="12.7" x14ac:dyDescent="0.25"/>
  <cols>
    <col min="1" max="1" width="8.69921875" style="2"/>
    <col min="2" max="2" width="10.5" style="2" bestFit="1" customWidth="1"/>
    <col min="3" max="5" width="8.69921875" style="2"/>
    <col min="6" max="6" width="12" style="2" customWidth="1"/>
    <col min="7" max="7" width="12.5" style="2" customWidth="1"/>
    <col min="8" max="9" width="8.69921875" style="2"/>
    <col min="10" max="10" width="8.59765625" style="2" customWidth="1"/>
    <col min="11" max="11" width="9.5" style="2" customWidth="1"/>
    <col min="12" max="16384" width="8.69921875" style="2"/>
  </cols>
  <sheetData>
    <row r="1" spans="1:9" x14ac:dyDescent="0.25">
      <c r="A1" s="19" t="s">
        <v>67</v>
      </c>
      <c r="E1" s="2" t="s">
        <v>281</v>
      </c>
      <c r="I1" s="19" t="s">
        <v>68</v>
      </c>
    </row>
    <row r="2" spans="1:9" s="143" customFormat="1" x14ac:dyDescent="0.25">
      <c r="E2" s="136"/>
      <c r="F2" s="139" t="s">
        <v>39</v>
      </c>
      <c r="G2" s="140" t="s">
        <v>40</v>
      </c>
      <c r="H2" s="121"/>
      <c r="I2" s="121"/>
    </row>
    <row r="3" spans="1:9" x14ac:dyDescent="0.25">
      <c r="E3" s="23" t="s">
        <v>41</v>
      </c>
      <c r="F3" s="9">
        <v>0.1996588</v>
      </c>
      <c r="G3" s="7">
        <v>0.23382900000000001</v>
      </c>
      <c r="H3" s="9"/>
      <c r="I3" s="9"/>
    </row>
    <row r="4" spans="1:9" x14ac:dyDescent="0.25">
      <c r="E4" s="23" t="s">
        <v>42</v>
      </c>
      <c r="F4" s="9">
        <v>0.1759213</v>
      </c>
      <c r="G4" s="7">
        <v>0.1730921</v>
      </c>
      <c r="H4" s="9"/>
      <c r="I4" s="9"/>
    </row>
    <row r="5" spans="1:9" x14ac:dyDescent="0.25">
      <c r="E5" s="23" t="s">
        <v>43</v>
      </c>
      <c r="F5" s="9">
        <v>8.4319400000000003E-2</v>
      </c>
      <c r="G5" s="7">
        <v>0.21679280000000001</v>
      </c>
      <c r="H5" s="9"/>
      <c r="I5" s="9"/>
    </row>
    <row r="6" spans="1:9" x14ac:dyDescent="0.25">
      <c r="E6" s="23" t="s">
        <v>44</v>
      </c>
      <c r="F6" s="9">
        <v>4.8599000000000003E-3</v>
      </c>
      <c r="G6" s="7">
        <v>0.10258249999999999</v>
      </c>
      <c r="H6" s="9"/>
      <c r="I6" s="9"/>
    </row>
    <row r="7" spans="1:9" x14ac:dyDescent="0.25">
      <c r="E7" s="23"/>
      <c r="F7" s="9"/>
      <c r="G7" s="7"/>
      <c r="H7" s="9"/>
      <c r="I7" s="9"/>
    </row>
    <row r="8" spans="1:9" x14ac:dyDescent="0.25">
      <c r="E8" s="23" t="s">
        <v>45</v>
      </c>
      <c r="F8" s="9">
        <v>0.6061339</v>
      </c>
      <c r="G8" s="7">
        <v>0.53126300000000004</v>
      </c>
      <c r="H8" s="9"/>
    </row>
    <row r="9" spans="1:9" x14ac:dyDescent="0.25">
      <c r="E9" s="23" t="s">
        <v>46</v>
      </c>
      <c r="F9" s="9">
        <v>0.92957310000000004</v>
      </c>
      <c r="G9" s="7">
        <v>0.94880659999999994</v>
      </c>
      <c r="H9" s="9"/>
    </row>
    <row r="10" spans="1:9" x14ac:dyDescent="0.25">
      <c r="E10" s="23" t="s">
        <v>47</v>
      </c>
      <c r="F10" s="9">
        <v>0.86671350000000003</v>
      </c>
      <c r="G10" s="7">
        <v>0.76715699999999998</v>
      </c>
      <c r="H10" s="9"/>
    </row>
    <row r="11" spans="1:9" x14ac:dyDescent="0.25">
      <c r="E11" s="24" t="s">
        <v>48</v>
      </c>
      <c r="F11" s="21">
        <v>0.72336639999999996</v>
      </c>
      <c r="G11" s="14">
        <v>0.54180200000000001</v>
      </c>
      <c r="H11" s="9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M3" sqref="M3:M21"/>
    </sheetView>
  </sheetViews>
  <sheetFormatPr defaultColWidth="8.69921875" defaultRowHeight="14.4" x14ac:dyDescent="0.25"/>
  <cols>
    <col min="1" max="8" width="8.69921875" style="180"/>
    <col min="9" max="9" width="14.796875" style="180" customWidth="1"/>
    <col min="10" max="11" width="8.69921875" style="180"/>
    <col min="12" max="12" width="15.3984375" style="180" customWidth="1"/>
    <col min="13" max="16384" width="8.69921875" style="180"/>
  </cols>
  <sheetData>
    <row r="1" spans="1:22" x14ac:dyDescent="0.25">
      <c r="A1" s="188" t="s">
        <v>472</v>
      </c>
      <c r="I1" s="188" t="s">
        <v>473</v>
      </c>
      <c r="J1" s="15"/>
      <c r="L1" s="188" t="s">
        <v>474</v>
      </c>
      <c r="M1" s="15"/>
    </row>
    <row r="2" spans="1:22" s="202" customFormat="1" x14ac:dyDescent="0.25">
      <c r="I2" s="210"/>
      <c r="J2" s="212" t="s">
        <v>61</v>
      </c>
      <c r="K2" s="191"/>
      <c r="L2" s="210"/>
      <c r="M2" s="212" t="s">
        <v>62</v>
      </c>
    </row>
    <row r="3" spans="1:22" x14ac:dyDescent="0.25">
      <c r="I3" s="76" t="s">
        <v>363</v>
      </c>
      <c r="J3" s="37">
        <v>1</v>
      </c>
      <c r="K3" s="204"/>
      <c r="L3" s="76" t="s">
        <v>363</v>
      </c>
      <c r="M3" s="37">
        <v>1</v>
      </c>
    </row>
    <row r="4" spans="1:22" x14ac:dyDescent="0.25">
      <c r="I4" s="77" t="s">
        <v>364</v>
      </c>
      <c r="J4" s="28">
        <v>0.8</v>
      </c>
      <c r="K4" s="204"/>
      <c r="L4" s="77" t="s">
        <v>364</v>
      </c>
      <c r="M4" s="28">
        <v>0.86799999999999999</v>
      </c>
    </row>
    <row r="5" spans="1:22" x14ac:dyDescent="0.25">
      <c r="I5" s="77" t="s">
        <v>365</v>
      </c>
      <c r="J5" s="28">
        <v>1.2</v>
      </c>
      <c r="K5" s="204"/>
      <c r="L5" s="77" t="s">
        <v>365</v>
      </c>
      <c r="M5" s="28">
        <v>1.1439999999999999</v>
      </c>
    </row>
    <row r="6" spans="1:22" x14ac:dyDescent="0.25">
      <c r="I6" s="77"/>
      <c r="J6" s="28"/>
      <c r="K6" s="26"/>
      <c r="L6" s="77"/>
      <c r="M6" s="28"/>
    </row>
    <row r="7" spans="1:22" x14ac:dyDescent="0.25">
      <c r="I7" s="77" t="s">
        <v>122</v>
      </c>
      <c r="J7" s="28">
        <v>5.0264170000000004</v>
      </c>
      <c r="K7" s="204"/>
      <c r="L7" s="77" t="s">
        <v>122</v>
      </c>
      <c r="M7" s="28">
        <v>3.6935289999999998</v>
      </c>
    </row>
    <row r="8" spans="1:22" x14ac:dyDescent="0.25">
      <c r="I8" s="77" t="s">
        <v>123</v>
      </c>
      <c r="J8" s="28">
        <v>5.4641609999999998</v>
      </c>
      <c r="K8" s="204"/>
      <c r="L8" s="77" t="s">
        <v>123</v>
      </c>
      <c r="M8" s="28">
        <v>3.4581490000000001</v>
      </c>
      <c r="R8" s="15"/>
      <c r="S8" s="15"/>
      <c r="T8" s="15"/>
      <c r="U8" s="15"/>
      <c r="V8" s="15"/>
    </row>
    <row r="9" spans="1:22" x14ac:dyDescent="0.25">
      <c r="I9" s="77" t="s">
        <v>124</v>
      </c>
      <c r="J9" s="28">
        <v>7.4052699999999998</v>
      </c>
      <c r="K9" s="204"/>
      <c r="L9" s="77" t="s">
        <v>124</v>
      </c>
      <c r="M9" s="28">
        <v>3.5758390000000002</v>
      </c>
      <c r="Q9" s="15"/>
      <c r="R9" s="15"/>
      <c r="S9" s="15"/>
      <c r="T9" s="15"/>
      <c r="U9" s="15"/>
      <c r="V9" s="15"/>
    </row>
    <row r="10" spans="1:22" x14ac:dyDescent="0.25">
      <c r="I10" s="77"/>
      <c r="J10" s="28"/>
      <c r="K10" s="26"/>
      <c r="L10" s="77"/>
      <c r="M10" s="28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I11" s="77" t="s">
        <v>366</v>
      </c>
      <c r="J11" s="28">
        <v>2.2815270000000001</v>
      </c>
      <c r="K11" s="204"/>
      <c r="L11" s="77" t="s">
        <v>366</v>
      </c>
      <c r="M11" s="28">
        <v>1.82134</v>
      </c>
      <c r="P11" s="15"/>
      <c r="Q11" s="15"/>
      <c r="R11" s="15"/>
    </row>
    <row r="12" spans="1:22" x14ac:dyDescent="0.25">
      <c r="I12" s="77" t="s">
        <v>367</v>
      </c>
      <c r="J12" s="28">
        <v>2.5847060000000002</v>
      </c>
      <c r="K12" s="204"/>
      <c r="L12" s="77" t="s">
        <v>367</v>
      </c>
      <c r="M12" s="28">
        <v>2.5315129999999999</v>
      </c>
    </row>
    <row r="13" spans="1:22" x14ac:dyDescent="0.25">
      <c r="I13" s="77" t="s">
        <v>368</v>
      </c>
      <c r="J13" s="28">
        <v>2.4331165000000001</v>
      </c>
      <c r="K13" s="204"/>
      <c r="L13" s="77" t="s">
        <v>368</v>
      </c>
      <c r="M13" s="28">
        <v>2.1764264999999998</v>
      </c>
    </row>
    <row r="14" spans="1:22" x14ac:dyDescent="0.25">
      <c r="I14" s="77"/>
      <c r="J14" s="28"/>
      <c r="K14" s="204"/>
      <c r="L14" s="77"/>
      <c r="M14" s="28"/>
    </row>
    <row r="15" spans="1:22" x14ac:dyDescent="0.25">
      <c r="I15" s="77" t="s">
        <v>369</v>
      </c>
      <c r="J15" s="28">
        <v>2.0279189999999998</v>
      </c>
      <c r="K15" s="204"/>
      <c r="L15" s="77" t="s">
        <v>369</v>
      </c>
      <c r="M15" s="28">
        <v>1.641483</v>
      </c>
    </row>
    <row r="16" spans="1:22" x14ac:dyDescent="0.25">
      <c r="I16" s="77" t="s">
        <v>370</v>
      </c>
      <c r="J16" s="28">
        <v>1.342573</v>
      </c>
      <c r="K16" s="204"/>
      <c r="L16" s="77" t="s">
        <v>370</v>
      </c>
      <c r="M16" s="28">
        <v>1.1526860000000001</v>
      </c>
    </row>
    <row r="17" spans="9:13" x14ac:dyDescent="0.25">
      <c r="I17" s="77" t="s">
        <v>371</v>
      </c>
      <c r="J17" s="28">
        <v>1.6852459999999998</v>
      </c>
      <c r="K17" s="204"/>
      <c r="L17" s="77" t="s">
        <v>371</v>
      </c>
      <c r="M17" s="28">
        <v>1.3970845000000001</v>
      </c>
    </row>
    <row r="18" spans="9:13" x14ac:dyDescent="0.25">
      <c r="I18" s="77"/>
      <c r="J18" s="28"/>
      <c r="K18" s="26"/>
      <c r="L18" s="77"/>
      <c r="M18" s="28"/>
    </row>
    <row r="19" spans="9:13" x14ac:dyDescent="0.25">
      <c r="I19" s="77" t="s">
        <v>372</v>
      </c>
      <c r="J19" s="28">
        <v>1.7052700000000001</v>
      </c>
      <c r="K19" s="26"/>
      <c r="L19" s="77" t="s">
        <v>372</v>
      </c>
      <c r="M19" s="28">
        <v>1.028114</v>
      </c>
    </row>
    <row r="20" spans="9:13" x14ac:dyDescent="0.25">
      <c r="I20" s="77" t="s">
        <v>373</v>
      </c>
      <c r="J20" s="28">
        <v>1.049717</v>
      </c>
      <c r="K20" s="204"/>
      <c r="L20" s="77" t="s">
        <v>373</v>
      </c>
      <c r="M20" s="28">
        <v>0.92980499999999999</v>
      </c>
    </row>
    <row r="21" spans="9:13" x14ac:dyDescent="0.25">
      <c r="I21" s="78" t="s">
        <v>374</v>
      </c>
      <c r="J21" s="29">
        <v>1.3774934999999999</v>
      </c>
      <c r="K21" s="204"/>
      <c r="L21" s="78" t="s">
        <v>374</v>
      </c>
      <c r="M21" s="29">
        <v>0.97895949999999998</v>
      </c>
    </row>
  </sheetData>
  <phoneticPr fontId="1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G3" sqref="G3:G13"/>
    </sheetView>
  </sheetViews>
  <sheetFormatPr defaultColWidth="8.69921875" defaultRowHeight="14.4" x14ac:dyDescent="0.25"/>
  <cols>
    <col min="1" max="1" width="15.19921875" style="214" customWidth="1"/>
    <col min="2" max="2" width="12.3984375" style="214" customWidth="1"/>
    <col min="3" max="4" width="8.69921875" style="214"/>
    <col min="5" max="5" width="13.69921875" style="214" customWidth="1"/>
    <col min="6" max="6" width="9.796875" style="214" customWidth="1"/>
    <col min="7" max="16384" width="8.69921875" style="214"/>
  </cols>
  <sheetData>
    <row r="1" spans="1:11" x14ac:dyDescent="0.25">
      <c r="A1" s="213" t="s">
        <v>475</v>
      </c>
      <c r="B1" s="125"/>
      <c r="E1" s="213" t="s">
        <v>476</v>
      </c>
      <c r="F1" s="125"/>
    </row>
    <row r="2" spans="1:11" s="217" customFormat="1" ht="14" customHeight="1" x14ac:dyDescent="0.25">
      <c r="A2" s="215"/>
      <c r="B2" s="216" t="s">
        <v>434</v>
      </c>
      <c r="E2" s="215"/>
      <c r="F2" s="212" t="s">
        <v>61</v>
      </c>
      <c r="G2" s="216" t="s">
        <v>62</v>
      </c>
    </row>
    <row r="3" spans="1:11" x14ac:dyDescent="0.25">
      <c r="A3" s="130" t="s">
        <v>76</v>
      </c>
      <c r="B3" s="87">
        <v>1</v>
      </c>
      <c r="E3" s="130" t="s">
        <v>76</v>
      </c>
      <c r="F3" s="87">
        <v>1</v>
      </c>
      <c r="G3" s="87">
        <v>1</v>
      </c>
    </row>
    <row r="4" spans="1:11" x14ac:dyDescent="0.25">
      <c r="A4" s="131" t="s">
        <v>433</v>
      </c>
      <c r="B4" s="91">
        <v>1.21411</v>
      </c>
      <c r="E4" s="131" t="s">
        <v>433</v>
      </c>
      <c r="F4" s="91">
        <v>1.2444200000000001</v>
      </c>
      <c r="G4" s="91">
        <v>0.78458399999999995</v>
      </c>
    </row>
    <row r="5" spans="1:11" x14ac:dyDescent="0.25">
      <c r="A5" s="131" t="s">
        <v>78</v>
      </c>
      <c r="B5" s="91">
        <v>0.91415100000000005</v>
      </c>
      <c r="E5" s="131" t="s">
        <v>78</v>
      </c>
      <c r="F5" s="91">
        <v>0.97638910000000001</v>
      </c>
      <c r="G5" s="91">
        <v>1.213376</v>
      </c>
    </row>
    <row r="6" spans="1:11" x14ac:dyDescent="0.25">
      <c r="A6" s="131"/>
      <c r="B6" s="91"/>
      <c r="E6" s="131"/>
      <c r="F6" s="91"/>
      <c r="G6" s="91"/>
    </row>
    <row r="7" spans="1:11" x14ac:dyDescent="0.25">
      <c r="A7" s="131" t="s">
        <v>122</v>
      </c>
      <c r="B7" s="91">
        <v>1.0269999999999999</v>
      </c>
      <c r="E7" s="131" t="s">
        <v>122</v>
      </c>
      <c r="F7" s="91">
        <v>4.4420000000000002</v>
      </c>
      <c r="G7" s="91">
        <v>5.7626999999999997</v>
      </c>
    </row>
    <row r="8" spans="1:11" x14ac:dyDescent="0.25">
      <c r="A8" s="131" t="s">
        <v>123</v>
      </c>
      <c r="B8" s="91">
        <v>1.3641000000000001</v>
      </c>
      <c r="E8" s="131" t="s">
        <v>123</v>
      </c>
      <c r="F8" s="91">
        <v>7.6389100000000001</v>
      </c>
      <c r="G8" s="91">
        <v>3.5980099999999999</v>
      </c>
    </row>
    <row r="9" spans="1:11" x14ac:dyDescent="0.25">
      <c r="A9" s="131" t="s">
        <v>124</v>
      </c>
      <c r="B9" s="91">
        <v>1.0457000000000001</v>
      </c>
      <c r="E9" s="131" t="s">
        <v>124</v>
      </c>
      <c r="F9" s="91">
        <v>2.4958399999999998</v>
      </c>
      <c r="G9" s="91">
        <v>8.3047900000000006</v>
      </c>
      <c r="J9" s="218"/>
      <c r="K9" s="218"/>
    </row>
    <row r="10" spans="1:11" x14ac:dyDescent="0.25">
      <c r="A10" s="131"/>
      <c r="B10" s="91"/>
      <c r="E10" s="131"/>
      <c r="F10" s="91"/>
      <c r="G10" s="91"/>
      <c r="J10" s="26"/>
      <c r="K10" s="218"/>
    </row>
    <row r="11" spans="1:11" x14ac:dyDescent="0.25">
      <c r="A11" s="131" t="s">
        <v>435</v>
      </c>
      <c r="B11" s="91">
        <v>0.48270000000000002</v>
      </c>
      <c r="E11" s="131" t="s">
        <v>435</v>
      </c>
      <c r="F11" s="91">
        <v>1.2235910000000001</v>
      </c>
      <c r="G11" s="91">
        <v>1.7845839999999999</v>
      </c>
      <c r="J11" s="26"/>
      <c r="K11" s="218"/>
    </row>
    <row r="12" spans="1:11" x14ac:dyDescent="0.25">
      <c r="A12" s="131" t="s">
        <v>436</v>
      </c>
      <c r="B12" s="91">
        <v>0.50120600000000004</v>
      </c>
      <c r="E12" s="131" t="s">
        <v>436</v>
      </c>
      <c r="F12" s="91">
        <v>1.1519489999999999</v>
      </c>
      <c r="G12" s="91">
        <v>1.213376</v>
      </c>
      <c r="J12" s="26"/>
      <c r="K12" s="218"/>
    </row>
    <row r="13" spans="1:11" x14ac:dyDescent="0.25">
      <c r="A13" s="133" t="s">
        <v>437</v>
      </c>
      <c r="B13" s="99">
        <v>0.45165</v>
      </c>
      <c r="E13" s="133" t="s">
        <v>437</v>
      </c>
      <c r="F13" s="99">
        <v>1.1591</v>
      </c>
      <c r="G13" s="99">
        <v>2.45763</v>
      </c>
      <c r="I13" s="218"/>
      <c r="J13" s="26"/>
      <c r="K13" s="218"/>
    </row>
    <row r="14" spans="1:11" x14ac:dyDescent="0.25">
      <c r="J14" s="218"/>
      <c r="K14" s="218"/>
    </row>
    <row r="15" spans="1:11" x14ac:dyDescent="0.25">
      <c r="J15" s="26"/>
      <c r="K15" s="218"/>
    </row>
    <row r="16" spans="1:11" x14ac:dyDescent="0.25">
      <c r="J16" s="26"/>
      <c r="K16" s="218"/>
    </row>
    <row r="17" spans="10:11" x14ac:dyDescent="0.25">
      <c r="J17" s="26"/>
      <c r="K17" s="218"/>
    </row>
    <row r="18" spans="10:11" x14ac:dyDescent="0.25">
      <c r="J18" s="26"/>
      <c r="K18" s="218"/>
    </row>
    <row r="19" spans="10:11" x14ac:dyDescent="0.25">
      <c r="J19" s="26"/>
      <c r="K19" s="218"/>
    </row>
    <row r="20" spans="10:11" x14ac:dyDescent="0.25">
      <c r="J20" s="26"/>
      <c r="K20" s="218"/>
    </row>
    <row r="21" spans="10:11" x14ac:dyDescent="0.25">
      <c r="J21" s="26"/>
      <c r="K21" s="218"/>
    </row>
    <row r="22" spans="10:11" x14ac:dyDescent="0.25">
      <c r="J22" s="26"/>
      <c r="K22" s="218"/>
    </row>
    <row r="23" spans="10:11" x14ac:dyDescent="0.25">
      <c r="J23" s="16"/>
    </row>
    <row r="24" spans="10:11" x14ac:dyDescent="0.25">
      <c r="J24" s="16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B23" sqref="B23"/>
    </sheetView>
  </sheetViews>
  <sheetFormatPr defaultRowHeight="14.4" x14ac:dyDescent="0.25"/>
  <cols>
    <col min="11" max="11" width="15.09765625" customWidth="1"/>
  </cols>
  <sheetData>
    <row r="1" spans="1:18" x14ac:dyDescent="0.25">
      <c r="A1" s="19" t="s">
        <v>477</v>
      </c>
      <c r="F1" s="19" t="s">
        <v>376</v>
      </c>
      <c r="J1" s="19"/>
      <c r="K1" s="19" t="s">
        <v>479</v>
      </c>
    </row>
    <row r="2" spans="1:18" s="112" customFormat="1" x14ac:dyDescent="0.25">
      <c r="K2" s="119"/>
      <c r="L2" s="120" t="s">
        <v>61</v>
      </c>
    </row>
    <row r="3" spans="1:18" x14ac:dyDescent="0.25">
      <c r="K3" s="76" t="s">
        <v>106</v>
      </c>
      <c r="L3" s="17">
        <v>1</v>
      </c>
    </row>
    <row r="4" spans="1:18" x14ac:dyDescent="0.25">
      <c r="K4" s="77" t="s">
        <v>107</v>
      </c>
      <c r="L4" s="16">
        <v>1.2359100000000001</v>
      </c>
    </row>
    <row r="5" spans="1:18" x14ac:dyDescent="0.25">
      <c r="K5" s="77" t="s">
        <v>108</v>
      </c>
      <c r="L5" s="16">
        <v>0.85194899999999996</v>
      </c>
    </row>
    <row r="6" spans="1:18" x14ac:dyDescent="0.25">
      <c r="K6" s="77"/>
      <c r="L6" s="16"/>
      <c r="P6" s="15"/>
      <c r="Q6" s="15"/>
      <c r="R6" s="15"/>
    </row>
    <row r="7" spans="1:18" x14ac:dyDescent="0.25">
      <c r="K7" s="77" t="s">
        <v>122</v>
      </c>
      <c r="L7" s="16">
        <v>4.0076270000000003</v>
      </c>
      <c r="P7" s="15"/>
      <c r="Q7" s="15"/>
      <c r="R7" s="15"/>
    </row>
    <row r="8" spans="1:18" x14ac:dyDescent="0.25">
      <c r="K8" s="77" t="s">
        <v>123</v>
      </c>
      <c r="L8" s="16">
        <v>3.5800999999999998</v>
      </c>
      <c r="P8" s="15"/>
      <c r="Q8" s="15"/>
      <c r="R8" s="15"/>
    </row>
    <row r="9" spans="1:18" x14ac:dyDescent="0.25">
      <c r="A9" s="19" t="s">
        <v>478</v>
      </c>
      <c r="K9" s="77" t="s">
        <v>124</v>
      </c>
      <c r="L9" s="16">
        <v>4.45763</v>
      </c>
    </row>
    <row r="10" spans="1:18" x14ac:dyDescent="0.25">
      <c r="K10" s="77"/>
      <c r="L10" s="16"/>
    </row>
    <row r="11" spans="1:18" x14ac:dyDescent="0.25">
      <c r="K11" s="77" t="s">
        <v>366</v>
      </c>
      <c r="L11" s="16">
        <v>1.823591</v>
      </c>
    </row>
    <row r="12" spans="1:18" x14ac:dyDescent="0.25">
      <c r="K12" s="77" t="s">
        <v>367</v>
      </c>
      <c r="L12" s="16">
        <v>3.051949</v>
      </c>
    </row>
    <row r="13" spans="1:18" x14ac:dyDescent="0.25">
      <c r="K13" s="77" t="s">
        <v>368</v>
      </c>
      <c r="L13" s="16">
        <v>2.5235910000000001</v>
      </c>
    </row>
    <row r="14" spans="1:18" x14ac:dyDescent="0.25">
      <c r="K14" s="71"/>
      <c r="L14" s="16"/>
    </row>
    <row r="15" spans="1:18" x14ac:dyDescent="0.25">
      <c r="K15" s="77" t="s">
        <v>369</v>
      </c>
      <c r="L15" s="16">
        <v>1.97479</v>
      </c>
    </row>
    <row r="16" spans="1:18" x14ac:dyDescent="0.25">
      <c r="K16" s="77" t="s">
        <v>370</v>
      </c>
      <c r="L16" s="16">
        <v>1.3133760000000001</v>
      </c>
    </row>
    <row r="17" spans="11:12" x14ac:dyDescent="0.25">
      <c r="K17" s="77" t="s">
        <v>371</v>
      </c>
      <c r="L17" s="16">
        <v>1.0347900000000001</v>
      </c>
    </row>
    <row r="18" spans="11:12" x14ac:dyDescent="0.25">
      <c r="K18" s="77"/>
      <c r="L18" s="16"/>
    </row>
    <row r="19" spans="11:12" x14ac:dyDescent="0.25">
      <c r="K19" s="77" t="s">
        <v>372</v>
      </c>
      <c r="L19" s="16">
        <v>1.7845839999999999</v>
      </c>
    </row>
    <row r="20" spans="11:12" x14ac:dyDescent="0.25">
      <c r="K20" s="77" t="s">
        <v>373</v>
      </c>
      <c r="L20" s="16">
        <v>1.6349100000000001</v>
      </c>
    </row>
    <row r="21" spans="11:12" x14ac:dyDescent="0.25">
      <c r="K21" s="78" t="s">
        <v>374</v>
      </c>
      <c r="L21" s="30">
        <v>1.134584</v>
      </c>
    </row>
  </sheetData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3" sqref="C3:C13"/>
    </sheetView>
  </sheetViews>
  <sheetFormatPr defaultRowHeight="14.4" x14ac:dyDescent="0.25"/>
  <cols>
    <col min="1" max="1" width="12.5" customWidth="1"/>
  </cols>
  <sheetData>
    <row r="1" spans="1:5" x14ac:dyDescent="0.25">
      <c r="A1" s="19" t="s">
        <v>380</v>
      </c>
      <c r="E1" s="19" t="s">
        <v>480</v>
      </c>
    </row>
    <row r="2" spans="1:5" s="112" customFormat="1" x14ac:dyDescent="0.25">
      <c r="A2" s="119"/>
      <c r="B2" s="120" t="s">
        <v>346</v>
      </c>
      <c r="C2" s="120" t="s">
        <v>308</v>
      </c>
    </row>
    <row r="3" spans="1:5" x14ac:dyDescent="0.25">
      <c r="A3" s="76" t="s">
        <v>76</v>
      </c>
      <c r="B3" s="37">
        <v>1</v>
      </c>
      <c r="C3" s="37">
        <v>1</v>
      </c>
    </row>
    <row r="4" spans="1:5" x14ac:dyDescent="0.25">
      <c r="A4" s="77" t="s">
        <v>77</v>
      </c>
      <c r="B4" s="28">
        <v>1.0209999999999999</v>
      </c>
      <c r="C4" s="28">
        <v>1.0195080000000001</v>
      </c>
    </row>
    <row r="5" spans="1:5" x14ac:dyDescent="0.25">
      <c r="A5" s="77" t="s">
        <v>78</v>
      </c>
      <c r="B5" s="28">
        <v>0.89710000000000001</v>
      </c>
      <c r="C5" s="28">
        <v>0.8735077</v>
      </c>
    </row>
    <row r="6" spans="1:5" x14ac:dyDescent="0.25">
      <c r="A6" s="77"/>
      <c r="B6" s="28"/>
      <c r="C6" s="28"/>
    </row>
    <row r="7" spans="1:5" x14ac:dyDescent="0.25">
      <c r="A7" s="77" t="s">
        <v>122</v>
      </c>
      <c r="B7" s="28">
        <v>2.5579710000000002</v>
      </c>
      <c r="C7" s="28">
        <v>2.5668519999999999</v>
      </c>
    </row>
    <row r="8" spans="1:5" x14ac:dyDescent="0.25">
      <c r="A8" s="77" t="s">
        <v>123</v>
      </c>
      <c r="B8" s="28">
        <v>3.1274790000000001</v>
      </c>
      <c r="C8" s="28">
        <v>3.0525180000000001</v>
      </c>
    </row>
    <row r="9" spans="1:5" x14ac:dyDescent="0.25">
      <c r="A9" s="77" t="s">
        <v>124</v>
      </c>
      <c r="B9" s="28">
        <v>3.3947440000000002</v>
      </c>
      <c r="C9" s="28">
        <v>2.62079</v>
      </c>
    </row>
    <row r="10" spans="1:5" x14ac:dyDescent="0.25">
      <c r="A10" s="77"/>
      <c r="B10" s="28"/>
      <c r="C10" s="28"/>
    </row>
    <row r="11" spans="1:5" x14ac:dyDescent="0.25">
      <c r="A11" s="77" t="s">
        <v>377</v>
      </c>
      <c r="B11" s="28">
        <v>0.95785799999999999</v>
      </c>
      <c r="C11" s="28">
        <v>1.3195079999999999</v>
      </c>
    </row>
    <row r="12" spans="1:5" x14ac:dyDescent="0.25">
      <c r="A12" s="77" t="s">
        <v>378</v>
      </c>
      <c r="B12" s="28">
        <v>0.96577900000000005</v>
      </c>
      <c r="C12" s="28">
        <v>1.735077</v>
      </c>
    </row>
    <row r="13" spans="1:5" x14ac:dyDescent="0.25">
      <c r="A13" s="78" t="s">
        <v>379</v>
      </c>
      <c r="B13" s="29">
        <v>1.5547850000000001</v>
      </c>
      <c r="C13" s="29">
        <v>1.38032</v>
      </c>
    </row>
    <row r="15" spans="1:5" x14ac:dyDescent="0.25">
      <c r="D15" s="15"/>
    </row>
    <row r="16" spans="1:5" x14ac:dyDescent="0.25">
      <c r="D16" s="15"/>
    </row>
    <row r="17" spans="4:7" x14ac:dyDescent="0.25">
      <c r="D17" s="15"/>
    </row>
    <row r="18" spans="4:7" x14ac:dyDescent="0.25">
      <c r="E18" s="15"/>
      <c r="F18" s="15"/>
      <c r="G18" s="15"/>
    </row>
    <row r="19" spans="4:7" x14ac:dyDescent="0.25">
      <c r="E19" s="15"/>
      <c r="F19" s="15"/>
      <c r="G19" s="15"/>
    </row>
    <row r="20" spans="4:7" x14ac:dyDescent="0.25">
      <c r="E20" s="15"/>
      <c r="F20" s="15"/>
      <c r="G20" s="15"/>
    </row>
  </sheetData>
  <phoneticPr fontId="1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G19" sqref="G19:G29"/>
    </sheetView>
  </sheetViews>
  <sheetFormatPr defaultRowHeight="14.4" x14ac:dyDescent="0.25"/>
  <cols>
    <col min="11" max="11" width="10.59765625" customWidth="1"/>
  </cols>
  <sheetData>
    <row r="1" spans="1:15" x14ac:dyDescent="0.25">
      <c r="A1" s="19" t="s">
        <v>495</v>
      </c>
      <c r="F1" s="19" t="s">
        <v>510</v>
      </c>
      <c r="K1" s="19" t="s">
        <v>511</v>
      </c>
    </row>
    <row r="2" spans="1:15" x14ac:dyDescent="0.25">
      <c r="K2" s="212" t="s">
        <v>501</v>
      </c>
      <c r="L2" s="212" t="s">
        <v>61</v>
      </c>
      <c r="M2" s="212" t="s">
        <v>62</v>
      </c>
    </row>
    <row r="3" spans="1:15" x14ac:dyDescent="0.25">
      <c r="K3" s="76" t="s">
        <v>41</v>
      </c>
      <c r="L3" s="37">
        <v>1</v>
      </c>
      <c r="M3" s="37">
        <v>1</v>
      </c>
    </row>
    <row r="4" spans="1:15" x14ac:dyDescent="0.25">
      <c r="K4" s="77" t="s">
        <v>42</v>
      </c>
      <c r="L4" s="28">
        <v>1.0402</v>
      </c>
      <c r="M4" s="28">
        <v>1.0204</v>
      </c>
    </row>
    <row r="5" spans="1:15" x14ac:dyDescent="0.25">
      <c r="K5" s="77" t="s">
        <v>43</v>
      </c>
      <c r="L5" s="28">
        <v>0.94120000000000004</v>
      </c>
      <c r="M5" s="28">
        <v>0.91613999999999995</v>
      </c>
    </row>
    <row r="6" spans="1:15" x14ac:dyDescent="0.25">
      <c r="K6" s="77"/>
      <c r="L6" s="28"/>
      <c r="M6" s="28"/>
    </row>
    <row r="7" spans="1:15" x14ac:dyDescent="0.25">
      <c r="K7" s="77" t="s">
        <v>122</v>
      </c>
      <c r="L7" s="28">
        <v>2.5112000000000001</v>
      </c>
      <c r="M7" s="28">
        <v>1.9031</v>
      </c>
    </row>
    <row r="8" spans="1:15" x14ac:dyDescent="0.25">
      <c r="K8" s="77" t="s">
        <v>123</v>
      </c>
      <c r="L8" s="28">
        <v>2.5001000000000002</v>
      </c>
      <c r="M8" s="28">
        <v>2.2204000000000002</v>
      </c>
    </row>
    <row r="9" spans="1:15" x14ac:dyDescent="0.25">
      <c r="K9" s="77" t="s">
        <v>124</v>
      </c>
      <c r="L9" s="28">
        <v>2.1021999999999998</v>
      </c>
      <c r="M9" s="28">
        <v>1.6140000000000001</v>
      </c>
    </row>
    <row r="10" spans="1:15" x14ac:dyDescent="0.25">
      <c r="K10" s="77"/>
      <c r="L10" s="28"/>
      <c r="M10" s="28"/>
    </row>
    <row r="11" spans="1:15" x14ac:dyDescent="0.25">
      <c r="K11" s="77" t="s">
        <v>496</v>
      </c>
      <c r="L11" s="28">
        <v>1.3402000000000001</v>
      </c>
      <c r="M11" s="28">
        <v>1.3302</v>
      </c>
    </row>
    <row r="12" spans="1:15" x14ac:dyDescent="0.25">
      <c r="K12" s="77" t="s">
        <v>497</v>
      </c>
      <c r="L12" s="28">
        <v>1.5411999999999999</v>
      </c>
      <c r="M12" s="28">
        <v>1.2608999999999999</v>
      </c>
    </row>
    <row r="13" spans="1:15" x14ac:dyDescent="0.25">
      <c r="K13" s="78" t="s">
        <v>498</v>
      </c>
      <c r="L13" s="29">
        <v>1.6531</v>
      </c>
      <c r="M13" s="29">
        <v>1.3762000000000001</v>
      </c>
    </row>
    <row r="14" spans="1:15" x14ac:dyDescent="0.25">
      <c r="O14" s="15"/>
    </row>
    <row r="15" spans="1:15" x14ac:dyDescent="0.25">
      <c r="O15" s="15"/>
    </row>
    <row r="16" spans="1:15" x14ac:dyDescent="0.25">
      <c r="N16" s="15"/>
      <c r="O16" s="15"/>
    </row>
    <row r="17" spans="1:16" x14ac:dyDescent="0.25">
      <c r="A17" s="19" t="s">
        <v>512</v>
      </c>
      <c r="E17" s="19" t="s">
        <v>513</v>
      </c>
      <c r="H17" s="19"/>
      <c r="N17" s="15"/>
      <c r="O17" s="15"/>
      <c r="P17" s="15"/>
    </row>
    <row r="18" spans="1:16" ht="25.35" x14ac:dyDescent="0.25">
      <c r="A18" s="212" t="s">
        <v>502</v>
      </c>
      <c r="B18" s="212" t="s">
        <v>61</v>
      </c>
      <c r="C18" s="212" t="s">
        <v>62</v>
      </c>
      <c r="E18" s="210"/>
      <c r="F18" s="231" t="s">
        <v>500</v>
      </c>
      <c r="G18" s="232" t="s">
        <v>499</v>
      </c>
      <c r="H18" s="230"/>
      <c r="N18" s="15"/>
      <c r="O18" s="15"/>
      <c r="P18" s="15"/>
    </row>
    <row r="19" spans="1:16" x14ac:dyDescent="0.25">
      <c r="A19" s="76" t="s">
        <v>41</v>
      </c>
      <c r="B19" s="41">
        <v>1</v>
      </c>
      <c r="C19" s="37">
        <v>1</v>
      </c>
      <c r="E19" s="76" t="s">
        <v>41</v>
      </c>
      <c r="F19" s="37">
        <v>1</v>
      </c>
      <c r="G19" s="37">
        <v>1</v>
      </c>
      <c r="H19" s="79"/>
    </row>
    <row r="20" spans="1:16" x14ac:dyDescent="0.25">
      <c r="A20" s="77" t="s">
        <v>42</v>
      </c>
      <c r="B20" s="42">
        <v>0.96819999999999995</v>
      </c>
      <c r="C20" s="28">
        <v>0.87195</v>
      </c>
      <c r="E20" s="77" t="s">
        <v>42</v>
      </c>
      <c r="F20" s="28">
        <v>0.93108999999999997</v>
      </c>
      <c r="G20" s="28">
        <v>0.83758999999999995</v>
      </c>
      <c r="H20" s="79"/>
    </row>
    <row r="21" spans="1:16" x14ac:dyDescent="0.25">
      <c r="A21" s="77" t="s">
        <v>43</v>
      </c>
      <c r="B21" s="42">
        <v>1.045501</v>
      </c>
      <c r="C21" s="28">
        <v>1.3601099999999999</v>
      </c>
      <c r="E21" s="77" t="s">
        <v>43</v>
      </c>
      <c r="F21" s="28">
        <v>1.0833999999999999</v>
      </c>
      <c r="G21" s="28">
        <v>1.1107</v>
      </c>
      <c r="H21" s="79"/>
    </row>
    <row r="22" spans="1:16" x14ac:dyDescent="0.25">
      <c r="A22" s="77"/>
      <c r="B22" s="42"/>
      <c r="C22" s="28"/>
      <c r="E22" s="77"/>
      <c r="F22" s="28"/>
      <c r="G22" s="28"/>
      <c r="H22" s="79"/>
    </row>
    <row r="23" spans="1:16" x14ac:dyDescent="0.25">
      <c r="A23" s="77" t="s">
        <v>122</v>
      </c>
      <c r="B23" s="42">
        <v>5.2445000000000004</v>
      </c>
      <c r="C23" s="28">
        <v>5.9901999999999997</v>
      </c>
      <c r="E23" s="77" t="s">
        <v>122</v>
      </c>
      <c r="F23" s="28">
        <v>1.9176</v>
      </c>
      <c r="G23" s="28">
        <v>2.0144000000000002</v>
      </c>
      <c r="H23" s="79"/>
    </row>
    <row r="24" spans="1:16" x14ac:dyDescent="0.25">
      <c r="A24" s="77" t="s">
        <v>123</v>
      </c>
      <c r="B24" s="42">
        <v>4.6820000000000004</v>
      </c>
      <c r="C24" s="28">
        <v>5.5174000000000003</v>
      </c>
      <c r="E24" s="77" t="s">
        <v>123</v>
      </c>
      <c r="F24" s="28">
        <v>2.3109000000000002</v>
      </c>
      <c r="G24" s="28">
        <v>2.3759000000000001</v>
      </c>
      <c r="H24" s="79"/>
    </row>
    <row r="25" spans="1:16" x14ac:dyDescent="0.25">
      <c r="A25" s="77" t="s">
        <v>124</v>
      </c>
      <c r="B25" s="42">
        <v>4.5500999999999996</v>
      </c>
      <c r="C25" s="28">
        <v>6.1349999999999998</v>
      </c>
      <c r="E25" s="77" t="s">
        <v>124</v>
      </c>
      <c r="F25" s="28">
        <v>2.0834000000000001</v>
      </c>
      <c r="G25" s="28">
        <v>2.1107</v>
      </c>
      <c r="H25" s="79"/>
    </row>
    <row r="26" spans="1:16" x14ac:dyDescent="0.25">
      <c r="A26" s="77"/>
      <c r="B26" s="42"/>
      <c r="C26" s="28"/>
      <c r="E26" s="77"/>
      <c r="F26" s="28"/>
      <c r="G26" s="28"/>
      <c r="H26" s="79"/>
    </row>
    <row r="27" spans="1:16" x14ac:dyDescent="0.25">
      <c r="A27" s="77" t="s">
        <v>496</v>
      </c>
      <c r="B27" s="42">
        <v>2.2309000000000001</v>
      </c>
      <c r="C27" s="28">
        <v>3.7195</v>
      </c>
      <c r="E27" s="77" t="s">
        <v>496</v>
      </c>
      <c r="F27" s="28">
        <v>1.4351</v>
      </c>
      <c r="G27" s="28">
        <v>1.6366000000000001</v>
      </c>
      <c r="H27" s="79"/>
    </row>
    <row r="28" spans="1:16" x14ac:dyDescent="0.25">
      <c r="A28" s="77" t="s">
        <v>497</v>
      </c>
      <c r="B28" s="42">
        <v>2.0154999999999998</v>
      </c>
      <c r="C28" s="28">
        <v>3.6011000000000002</v>
      </c>
      <c r="E28" s="77" t="s">
        <v>497</v>
      </c>
      <c r="F28" s="28">
        <v>1.2178</v>
      </c>
      <c r="G28" s="28">
        <v>1.7692000000000001</v>
      </c>
      <c r="H28" s="79"/>
    </row>
    <row r="29" spans="1:16" x14ac:dyDescent="0.25">
      <c r="A29" s="78" t="s">
        <v>498</v>
      </c>
      <c r="B29" s="43">
        <v>2.5019</v>
      </c>
      <c r="C29" s="29">
        <v>4.1009000000000002</v>
      </c>
      <c r="E29" s="78" t="s">
        <v>498</v>
      </c>
      <c r="F29" s="29">
        <v>1.1443000000000001</v>
      </c>
      <c r="G29" s="29">
        <v>1.4185000000000001</v>
      </c>
      <c r="H29" s="79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17" sqref="E17:E27"/>
    </sheetView>
  </sheetViews>
  <sheetFormatPr defaultColWidth="8.69921875" defaultRowHeight="14.4" x14ac:dyDescent="0.25"/>
  <cols>
    <col min="1" max="1" width="14.5" style="180" customWidth="1"/>
    <col min="2" max="2" width="14.8984375" style="180" customWidth="1"/>
    <col min="3" max="3" width="8.69921875" style="180"/>
    <col min="4" max="4" width="13.3984375" style="180" customWidth="1"/>
    <col min="5" max="5" width="14.59765625" style="180" customWidth="1"/>
    <col min="6" max="16384" width="8.69921875" style="180"/>
  </cols>
  <sheetData>
    <row r="1" spans="1:8" x14ac:dyDescent="0.25">
      <c r="A1" s="188" t="s">
        <v>481</v>
      </c>
      <c r="D1" s="188" t="s">
        <v>482</v>
      </c>
    </row>
    <row r="2" spans="1:8" s="202" customFormat="1" x14ac:dyDescent="0.25">
      <c r="A2" s="210"/>
      <c r="B2" s="212" t="s">
        <v>62</v>
      </c>
      <c r="D2" s="210"/>
      <c r="E2" s="212" t="s">
        <v>61</v>
      </c>
    </row>
    <row r="3" spans="1:8" x14ac:dyDescent="0.25">
      <c r="A3" s="80" t="s">
        <v>41</v>
      </c>
      <c r="B3" s="37">
        <v>1</v>
      </c>
      <c r="C3" s="204"/>
      <c r="D3" s="80" t="s">
        <v>41</v>
      </c>
      <c r="E3" s="37">
        <v>1</v>
      </c>
    </row>
    <row r="4" spans="1:8" x14ac:dyDescent="0.25">
      <c r="A4" s="73" t="s">
        <v>42</v>
      </c>
      <c r="B4" s="28">
        <v>0.918041</v>
      </c>
      <c r="C4" s="204"/>
      <c r="D4" s="73" t="s">
        <v>42</v>
      </c>
      <c r="E4" s="28">
        <v>0.94934200000000002</v>
      </c>
    </row>
    <row r="5" spans="1:8" x14ac:dyDescent="0.25">
      <c r="A5" s="73" t="s">
        <v>43</v>
      </c>
      <c r="B5" s="28">
        <v>1.2574810000000001</v>
      </c>
      <c r="D5" s="73" t="s">
        <v>43</v>
      </c>
      <c r="E5" s="28">
        <v>1.084932</v>
      </c>
    </row>
    <row r="6" spans="1:8" x14ac:dyDescent="0.25">
      <c r="A6" s="73"/>
      <c r="B6" s="28"/>
      <c r="D6" s="73"/>
      <c r="E6" s="28"/>
      <c r="F6" s="15"/>
      <c r="G6" s="15"/>
      <c r="H6" s="15"/>
    </row>
    <row r="7" spans="1:8" x14ac:dyDescent="0.25">
      <c r="A7" s="73" t="s">
        <v>109</v>
      </c>
      <c r="B7" s="28">
        <v>2.9180410000000001</v>
      </c>
      <c r="D7" s="73" t="s">
        <v>109</v>
      </c>
      <c r="E7" s="28">
        <v>5.3612000000000002</v>
      </c>
      <c r="G7" s="15"/>
      <c r="H7" s="15"/>
    </row>
    <row r="8" spans="1:8" x14ac:dyDescent="0.25">
      <c r="A8" s="73" t="s">
        <v>110</v>
      </c>
      <c r="B8" s="28">
        <v>4.2574810000000003</v>
      </c>
      <c r="D8" s="73" t="s">
        <v>110</v>
      </c>
      <c r="E8" s="28">
        <v>4.1988669999999999</v>
      </c>
      <c r="G8" s="15"/>
      <c r="H8" s="15"/>
    </row>
    <row r="9" spans="1:8" x14ac:dyDescent="0.25">
      <c r="A9" s="73" t="s">
        <v>111</v>
      </c>
      <c r="B9" s="28">
        <v>4.4746199999999998</v>
      </c>
      <c r="D9" s="73" t="s">
        <v>111</v>
      </c>
      <c r="E9" s="28">
        <v>4.9033559999999996</v>
      </c>
    </row>
    <row r="10" spans="1:8" x14ac:dyDescent="0.25">
      <c r="A10" s="73"/>
      <c r="B10" s="28"/>
      <c r="D10" s="73"/>
      <c r="E10" s="28"/>
    </row>
    <row r="11" spans="1:8" x14ac:dyDescent="0.25">
      <c r="A11" s="73" t="s">
        <v>112</v>
      </c>
      <c r="B11" s="28">
        <v>0.89813200000000004</v>
      </c>
      <c r="D11" s="73" t="s">
        <v>112</v>
      </c>
      <c r="E11" s="28">
        <v>0.94934200000000002</v>
      </c>
    </row>
    <row r="12" spans="1:8" x14ac:dyDescent="0.25">
      <c r="A12" s="73" t="s">
        <v>113</v>
      </c>
      <c r="B12" s="28">
        <v>1.197479</v>
      </c>
      <c r="D12" s="73" t="s">
        <v>113</v>
      </c>
      <c r="E12" s="28">
        <v>2.0849319999999998</v>
      </c>
    </row>
    <row r="13" spans="1:8" x14ac:dyDescent="0.25">
      <c r="A13" s="74" t="s">
        <v>114</v>
      </c>
      <c r="B13" s="29">
        <v>2.732081</v>
      </c>
      <c r="D13" s="74" t="s">
        <v>114</v>
      </c>
      <c r="E13" s="29">
        <v>1.9984230000000001</v>
      </c>
      <c r="H13" s="15"/>
    </row>
    <row r="14" spans="1:8" x14ac:dyDescent="0.25">
      <c r="H14" s="15"/>
    </row>
    <row r="15" spans="1:8" x14ac:dyDescent="0.25">
      <c r="A15" s="188" t="s">
        <v>483</v>
      </c>
      <c r="D15" s="188" t="s">
        <v>484</v>
      </c>
      <c r="H15" s="15"/>
    </row>
    <row r="16" spans="1:8" s="202" customFormat="1" x14ac:dyDescent="0.25">
      <c r="A16" s="210"/>
      <c r="B16" s="212" t="s">
        <v>62</v>
      </c>
      <c r="D16" s="210"/>
      <c r="E16" s="212" t="s">
        <v>61</v>
      </c>
    </row>
    <row r="17" spans="1:5" x14ac:dyDescent="0.25">
      <c r="A17" s="80" t="s">
        <v>41</v>
      </c>
      <c r="B17" s="37">
        <v>2.3953840000000001E-2</v>
      </c>
      <c r="C17" s="204"/>
      <c r="D17" s="80" t="s">
        <v>41</v>
      </c>
      <c r="E17" s="37">
        <v>7.9660010000000003</v>
      </c>
    </row>
    <row r="18" spans="1:5" x14ac:dyDescent="0.25">
      <c r="A18" s="73" t="s">
        <v>42</v>
      </c>
      <c r="B18" s="28">
        <v>2.0961069999999998E-2</v>
      </c>
      <c r="C18" s="204"/>
      <c r="D18" s="73" t="s">
        <v>42</v>
      </c>
      <c r="E18" s="28">
        <v>9.8755190000000006</v>
      </c>
    </row>
    <row r="19" spans="1:5" x14ac:dyDescent="0.25">
      <c r="A19" s="73" t="s">
        <v>43</v>
      </c>
      <c r="B19" s="28">
        <v>2.2457455000000001E-2</v>
      </c>
      <c r="C19" s="26"/>
      <c r="D19" s="73" t="s">
        <v>43</v>
      </c>
      <c r="E19" s="28">
        <v>8.9207600000000014</v>
      </c>
    </row>
    <row r="20" spans="1:5" x14ac:dyDescent="0.25">
      <c r="A20" s="73"/>
      <c r="B20" s="28"/>
      <c r="C20" s="15"/>
      <c r="D20" s="73"/>
      <c r="E20" s="28"/>
    </row>
    <row r="21" spans="1:5" x14ac:dyDescent="0.25">
      <c r="A21" s="73" t="s">
        <v>116</v>
      </c>
      <c r="B21" s="28">
        <v>100</v>
      </c>
      <c r="C21" s="15"/>
      <c r="D21" s="73" t="s">
        <v>116</v>
      </c>
      <c r="E21" s="28">
        <v>100</v>
      </c>
    </row>
    <row r="22" spans="1:5" x14ac:dyDescent="0.25">
      <c r="A22" s="73" t="s">
        <v>117</v>
      </c>
      <c r="B22" s="28">
        <v>98.306719999999999</v>
      </c>
      <c r="C22" s="15"/>
      <c r="D22" s="73" t="s">
        <v>117</v>
      </c>
      <c r="E22" s="28">
        <v>98.755189999999999</v>
      </c>
    </row>
    <row r="23" spans="1:5" x14ac:dyDescent="0.25">
      <c r="A23" s="73" t="s">
        <v>118</v>
      </c>
      <c r="B23" s="28">
        <v>102.10120000000001</v>
      </c>
      <c r="C23" s="15"/>
      <c r="D23" s="73" t="s">
        <v>118</v>
      </c>
      <c r="E23" s="28">
        <v>103.92076</v>
      </c>
    </row>
    <row r="24" spans="1:5" x14ac:dyDescent="0.25">
      <c r="A24" s="73"/>
      <c r="B24" s="28"/>
      <c r="C24" s="15"/>
      <c r="D24" s="73"/>
      <c r="E24" s="28"/>
    </row>
    <row r="25" spans="1:5" x14ac:dyDescent="0.25">
      <c r="A25" s="73" t="s">
        <v>119</v>
      </c>
      <c r="B25" s="28">
        <v>86.306719999999999</v>
      </c>
      <c r="C25" s="15"/>
      <c r="D25" s="73" t="s">
        <v>119</v>
      </c>
      <c r="E25" s="28">
        <v>79.278379999999999</v>
      </c>
    </row>
    <row r="26" spans="1:5" x14ac:dyDescent="0.25">
      <c r="A26" s="73" t="s">
        <v>120</v>
      </c>
      <c r="B26" s="28">
        <v>102.10120000000001</v>
      </c>
      <c r="C26" s="15"/>
      <c r="D26" s="73" t="s">
        <v>120</v>
      </c>
      <c r="E26" s="28">
        <v>167.01759999999999</v>
      </c>
    </row>
    <row r="27" spans="1:5" x14ac:dyDescent="0.25">
      <c r="A27" s="74" t="s">
        <v>121</v>
      </c>
      <c r="B27" s="29">
        <v>94.203959999999995</v>
      </c>
      <c r="C27" s="15"/>
      <c r="D27" s="74" t="s">
        <v>121</v>
      </c>
      <c r="E27" s="29">
        <v>123.14798999999999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3" sqref="G3:G17"/>
    </sheetView>
  </sheetViews>
  <sheetFormatPr defaultRowHeight="14.4" x14ac:dyDescent="0.25"/>
  <cols>
    <col min="1" max="1" width="9.5" customWidth="1"/>
    <col min="5" max="5" width="10.19921875" customWidth="1"/>
  </cols>
  <sheetData>
    <row r="1" spans="1:7" x14ac:dyDescent="0.25">
      <c r="A1" s="19" t="s">
        <v>485</v>
      </c>
      <c r="E1" s="19" t="s">
        <v>389</v>
      </c>
    </row>
    <row r="2" spans="1:7" s="112" customFormat="1" x14ac:dyDescent="0.25">
      <c r="A2" s="165"/>
      <c r="B2" s="119"/>
      <c r="C2" s="120" t="s">
        <v>61</v>
      </c>
      <c r="E2" s="165"/>
      <c r="F2" s="119"/>
      <c r="G2" s="120" t="s">
        <v>62</v>
      </c>
    </row>
    <row r="3" spans="1:7" ht="14" customHeight="1" x14ac:dyDescent="0.25">
      <c r="A3" s="269" t="s">
        <v>382</v>
      </c>
      <c r="B3" s="76" t="s">
        <v>41</v>
      </c>
      <c r="C3" s="37">
        <v>1.1275999999999999</v>
      </c>
      <c r="E3" s="269" t="s">
        <v>382</v>
      </c>
      <c r="F3" s="76" t="s">
        <v>41</v>
      </c>
      <c r="G3" s="37">
        <v>1.0955999999999999</v>
      </c>
    </row>
    <row r="4" spans="1:7" x14ac:dyDescent="0.25">
      <c r="A4" s="270"/>
      <c r="B4" s="77" t="s">
        <v>42</v>
      </c>
      <c r="C4" s="28">
        <v>1</v>
      </c>
      <c r="E4" s="270"/>
      <c r="F4" s="77" t="s">
        <v>42</v>
      </c>
      <c r="G4" s="28">
        <v>1</v>
      </c>
    </row>
    <row r="5" spans="1:7" x14ac:dyDescent="0.25">
      <c r="A5" s="270"/>
      <c r="B5" s="77" t="s">
        <v>43</v>
      </c>
      <c r="C5" s="28">
        <v>0.93189</v>
      </c>
      <c r="E5" s="270"/>
      <c r="F5" s="77" t="s">
        <v>43</v>
      </c>
      <c r="G5" s="28">
        <v>0.91220000000000001</v>
      </c>
    </row>
    <row r="6" spans="1:7" x14ac:dyDescent="0.25">
      <c r="A6" s="270"/>
      <c r="B6" s="77"/>
      <c r="C6" s="28"/>
      <c r="E6" s="270"/>
      <c r="F6" s="77"/>
      <c r="G6" s="28"/>
    </row>
    <row r="7" spans="1:7" x14ac:dyDescent="0.25">
      <c r="A7" s="270"/>
      <c r="B7" s="77" t="s">
        <v>122</v>
      </c>
      <c r="C7" s="28">
        <v>3.8430390000000001</v>
      </c>
      <c r="E7" s="270"/>
      <c r="F7" s="77" t="s">
        <v>122</v>
      </c>
      <c r="G7" s="28">
        <v>4.1399999999999997</v>
      </c>
    </row>
    <row r="8" spans="1:7" x14ac:dyDescent="0.25">
      <c r="A8" s="270"/>
      <c r="B8" s="77" t="s">
        <v>123</v>
      </c>
      <c r="C8" s="28">
        <v>3.398552</v>
      </c>
      <c r="E8" s="270"/>
      <c r="F8" s="77" t="s">
        <v>123</v>
      </c>
      <c r="G8" s="28">
        <v>4.1912419999999999</v>
      </c>
    </row>
    <row r="9" spans="1:7" x14ac:dyDescent="0.25">
      <c r="A9" s="271"/>
      <c r="B9" s="78" t="s">
        <v>124</v>
      </c>
      <c r="C9" s="29">
        <v>3.4367999999999999</v>
      </c>
      <c r="E9" s="271"/>
      <c r="F9" s="78" t="s">
        <v>124</v>
      </c>
      <c r="G9" s="29">
        <v>3.9013680000000002</v>
      </c>
    </row>
    <row r="10" spans="1:7" x14ac:dyDescent="0.25">
      <c r="A10" s="66"/>
      <c r="B10" s="79"/>
      <c r="C10" s="16"/>
      <c r="E10" s="66"/>
      <c r="F10" s="79"/>
      <c r="G10" s="16"/>
    </row>
    <row r="11" spans="1:7" x14ac:dyDescent="0.25">
      <c r="A11" s="269" t="s">
        <v>383</v>
      </c>
      <c r="B11" s="80" t="s">
        <v>41</v>
      </c>
      <c r="C11" s="37">
        <v>1.0224299999999999</v>
      </c>
      <c r="E11" s="269" t="s">
        <v>383</v>
      </c>
      <c r="F11" s="80" t="s">
        <v>41</v>
      </c>
      <c r="G11" s="37">
        <v>1.2224299999999999</v>
      </c>
    </row>
    <row r="12" spans="1:7" ht="14" customHeight="1" x14ac:dyDescent="0.25">
      <c r="A12" s="270"/>
      <c r="B12" s="73" t="s">
        <v>42</v>
      </c>
      <c r="C12" s="28">
        <v>1</v>
      </c>
      <c r="E12" s="270"/>
      <c r="F12" s="73" t="s">
        <v>42</v>
      </c>
      <c r="G12" s="28">
        <v>1</v>
      </c>
    </row>
    <row r="13" spans="1:7" x14ac:dyDescent="0.25">
      <c r="A13" s="270"/>
      <c r="B13" s="73" t="s">
        <v>43</v>
      </c>
      <c r="C13" s="28">
        <v>0.91139999999999999</v>
      </c>
      <c r="E13" s="270"/>
      <c r="F13" s="73" t="s">
        <v>43</v>
      </c>
      <c r="G13" s="28">
        <v>0.90341400000000005</v>
      </c>
    </row>
    <row r="14" spans="1:7" x14ac:dyDescent="0.25">
      <c r="A14" s="270"/>
      <c r="B14" s="73"/>
      <c r="C14" s="32"/>
      <c r="E14" s="270"/>
      <c r="F14" s="73"/>
      <c r="G14" s="32"/>
    </row>
    <row r="15" spans="1:7" x14ac:dyDescent="0.25">
      <c r="A15" s="270"/>
      <c r="B15" s="73" t="s">
        <v>122</v>
      </c>
      <c r="C15" s="28">
        <v>4.0567038999999996</v>
      </c>
      <c r="E15" s="270"/>
      <c r="F15" s="73" t="s">
        <v>122</v>
      </c>
      <c r="G15" s="28">
        <v>4.3502390000000002</v>
      </c>
    </row>
    <row r="16" spans="1:7" x14ac:dyDescent="0.25">
      <c r="A16" s="270"/>
      <c r="B16" s="73" t="s">
        <v>123</v>
      </c>
      <c r="C16" s="28">
        <v>3.4435519999999999</v>
      </c>
      <c r="E16" s="270"/>
      <c r="F16" s="73" t="s">
        <v>123</v>
      </c>
      <c r="G16" s="28">
        <v>3.7415229999999999</v>
      </c>
    </row>
    <row r="17" spans="1:7" x14ac:dyDescent="0.25">
      <c r="A17" s="271"/>
      <c r="B17" s="74" t="s">
        <v>124</v>
      </c>
      <c r="C17" s="29">
        <v>3.8974060000000001</v>
      </c>
      <c r="E17" s="271"/>
      <c r="F17" s="74" t="s">
        <v>124</v>
      </c>
      <c r="G17" s="29">
        <v>3.8175406000000001</v>
      </c>
    </row>
  </sheetData>
  <mergeCells count="4">
    <mergeCell ref="A3:A9"/>
    <mergeCell ref="A11:A17"/>
    <mergeCell ref="E3:E9"/>
    <mergeCell ref="E11:E17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G1" sqref="G1"/>
    </sheetView>
  </sheetViews>
  <sheetFormatPr defaultRowHeight="14.4" x14ac:dyDescent="0.25"/>
  <cols>
    <col min="1" max="1" width="12.8984375" customWidth="1"/>
  </cols>
  <sheetData>
    <row r="1" spans="1:25" x14ac:dyDescent="0.25">
      <c r="A1" s="19" t="s">
        <v>486</v>
      </c>
    </row>
    <row r="2" spans="1:25" x14ac:dyDescent="0.25">
      <c r="B2" s="272" t="s">
        <v>387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4"/>
      <c r="N2" s="272" t="s">
        <v>388</v>
      </c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4"/>
    </row>
    <row r="3" spans="1:25" x14ac:dyDescent="0.25">
      <c r="A3" s="83" t="s">
        <v>384</v>
      </c>
      <c r="B3" s="275" t="s">
        <v>381</v>
      </c>
      <c r="C3" s="276"/>
      <c r="D3" s="276"/>
      <c r="E3" s="277"/>
      <c r="F3" s="275" t="s">
        <v>385</v>
      </c>
      <c r="G3" s="276"/>
      <c r="H3" s="276"/>
      <c r="I3" s="277"/>
      <c r="J3" s="275" t="s">
        <v>386</v>
      </c>
      <c r="K3" s="276"/>
      <c r="L3" s="276"/>
      <c r="M3" s="277"/>
      <c r="N3" s="275" t="s">
        <v>381</v>
      </c>
      <c r="O3" s="276"/>
      <c r="P3" s="276"/>
      <c r="Q3" s="277"/>
      <c r="R3" s="275" t="s">
        <v>385</v>
      </c>
      <c r="S3" s="276"/>
      <c r="T3" s="276"/>
      <c r="U3" s="277"/>
      <c r="V3" s="275" t="s">
        <v>386</v>
      </c>
      <c r="W3" s="276"/>
      <c r="X3" s="276"/>
      <c r="Y3" s="277"/>
    </row>
    <row r="4" spans="1:25" x14ac:dyDescent="0.25">
      <c r="A4" s="53">
        <v>1.4996689999999999</v>
      </c>
      <c r="B4" s="42">
        <v>12.158436</v>
      </c>
      <c r="C4" s="26">
        <v>16.235488</v>
      </c>
      <c r="D4" s="26">
        <v>16.201958999999999</v>
      </c>
      <c r="E4" s="16"/>
      <c r="F4" s="42">
        <v>16.663259</v>
      </c>
      <c r="G4" s="26">
        <v>15.271131</v>
      </c>
      <c r="H4" s="26">
        <v>15.146153</v>
      </c>
      <c r="I4" s="16"/>
      <c r="J4" s="42">
        <v>13.205617</v>
      </c>
      <c r="K4" s="26">
        <v>15.413008</v>
      </c>
      <c r="L4" s="26">
        <v>14.658955000000001</v>
      </c>
      <c r="M4" s="16">
        <v>14.658096</v>
      </c>
      <c r="N4" s="42">
        <v>6.2261430000000004</v>
      </c>
      <c r="O4" s="26">
        <v>5.8682020000000001</v>
      </c>
      <c r="P4" s="26">
        <v>4.6778950000000004</v>
      </c>
      <c r="Q4" s="16"/>
      <c r="R4" s="42">
        <v>7.9229589999999996</v>
      </c>
      <c r="S4" s="26">
        <v>6.7847220000000004</v>
      </c>
      <c r="T4" s="26">
        <v>11.503809</v>
      </c>
      <c r="U4" s="16"/>
      <c r="V4" s="42">
        <v>6.7522320000000002</v>
      </c>
      <c r="W4" s="26">
        <v>10.942501</v>
      </c>
      <c r="X4" s="26">
        <v>13.443896000000001</v>
      </c>
      <c r="Y4" s="16">
        <v>10.786852</v>
      </c>
    </row>
    <row r="5" spans="1:25" x14ac:dyDescent="0.25">
      <c r="A5" s="53">
        <v>9.9824380000000001</v>
      </c>
      <c r="B5" s="42">
        <v>10.514018999999999</v>
      </c>
      <c r="C5" s="26">
        <v>14.515363000000001</v>
      </c>
      <c r="D5" s="26">
        <v>14.859029</v>
      </c>
      <c r="E5" s="16"/>
      <c r="F5" s="42">
        <v>14.081794</v>
      </c>
      <c r="G5" s="26">
        <v>12.953723999999999</v>
      </c>
      <c r="H5" s="26">
        <v>13.506069999999999</v>
      </c>
      <c r="I5" s="16"/>
      <c r="J5" s="42">
        <v>11.60877</v>
      </c>
      <c r="K5" s="26">
        <v>13.579324</v>
      </c>
      <c r="L5" s="26">
        <v>11.916626000000001</v>
      </c>
      <c r="M5" s="16">
        <v>13.095428999999999</v>
      </c>
      <c r="N5" s="42">
        <v>5.5621989999999997</v>
      </c>
      <c r="O5" s="26">
        <v>6.2634429999999996</v>
      </c>
      <c r="P5" s="26">
        <v>4.97736</v>
      </c>
      <c r="Q5" s="16"/>
      <c r="R5" s="42">
        <v>7.9074580000000001</v>
      </c>
      <c r="S5" s="26">
        <v>7.3395450000000002</v>
      </c>
      <c r="T5" s="26">
        <v>9.5417819999999995</v>
      </c>
      <c r="U5" s="16"/>
      <c r="V5" s="42">
        <v>6.0933029999999997</v>
      </c>
      <c r="W5" s="26">
        <v>9.680002</v>
      </c>
      <c r="X5" s="26">
        <v>11.624972</v>
      </c>
      <c r="Y5" s="16">
        <v>8.8085020000000007</v>
      </c>
    </row>
    <row r="6" spans="1:25" x14ac:dyDescent="0.25">
      <c r="A6" s="53">
        <v>18.445855000000002</v>
      </c>
      <c r="B6" s="42">
        <v>10.499777999999999</v>
      </c>
      <c r="C6" s="26">
        <v>14.694269999999999</v>
      </c>
      <c r="D6" s="26">
        <v>15.417655</v>
      </c>
      <c r="E6" s="16"/>
      <c r="F6" s="42">
        <v>14.485122</v>
      </c>
      <c r="G6" s="26">
        <v>13.358048</v>
      </c>
      <c r="H6" s="26">
        <v>13.873899</v>
      </c>
      <c r="I6" s="16"/>
      <c r="J6" s="42">
        <v>11.127482000000001</v>
      </c>
      <c r="K6" s="26">
        <v>13.601519</v>
      </c>
      <c r="L6" s="26">
        <v>12.046132999999999</v>
      </c>
      <c r="M6" s="16">
        <v>12.770778</v>
      </c>
      <c r="N6" s="42">
        <v>5.901859</v>
      </c>
      <c r="O6" s="26">
        <v>6.5915530000000002</v>
      </c>
      <c r="P6" s="26">
        <v>4.6133879999999996</v>
      </c>
      <c r="Q6" s="16"/>
      <c r="R6" s="42">
        <v>8.1803500000000007</v>
      </c>
      <c r="S6" s="26">
        <v>7.3698759999999996</v>
      </c>
      <c r="T6" s="26">
        <v>9.4354239999999994</v>
      </c>
      <c r="U6" s="16"/>
      <c r="V6" s="42">
        <v>6.4281180000000004</v>
      </c>
      <c r="W6" s="26">
        <v>9.5723059999999993</v>
      </c>
      <c r="X6" s="26">
        <v>12.111075</v>
      </c>
      <c r="Y6" s="16">
        <v>8.2973470000000002</v>
      </c>
    </row>
    <row r="7" spans="1:25" x14ac:dyDescent="0.25">
      <c r="A7" s="53">
        <v>27.023529</v>
      </c>
      <c r="B7" s="42">
        <v>46.664386999999998</v>
      </c>
      <c r="C7" s="26">
        <v>54.371634</v>
      </c>
      <c r="D7" s="26">
        <v>59.196137</v>
      </c>
      <c r="E7" s="16"/>
      <c r="F7" s="42">
        <v>56.929614999999998</v>
      </c>
      <c r="G7" s="26">
        <v>58.247324999999996</v>
      </c>
      <c r="H7" s="26">
        <v>55.192354000000002</v>
      </c>
      <c r="I7" s="16"/>
      <c r="J7" s="42">
        <v>45.315569000000004</v>
      </c>
      <c r="K7" s="26">
        <v>53.440519000000002</v>
      </c>
      <c r="L7" s="26">
        <v>50.478378999999997</v>
      </c>
      <c r="M7" s="16">
        <v>49.816178999999998</v>
      </c>
      <c r="N7" s="42">
        <v>27.330928</v>
      </c>
      <c r="O7" s="26">
        <v>28.032691</v>
      </c>
      <c r="P7" s="26">
        <v>29.256125999999998</v>
      </c>
      <c r="Q7" s="16"/>
      <c r="R7" s="42">
        <v>38.064534000000002</v>
      </c>
      <c r="S7" s="26">
        <v>31.386289999999999</v>
      </c>
      <c r="T7" s="26">
        <v>29.756459</v>
      </c>
      <c r="U7" s="16"/>
      <c r="V7" s="42">
        <v>30.387440999999999</v>
      </c>
      <c r="W7" s="26">
        <v>29.314343000000001</v>
      </c>
      <c r="X7" s="26">
        <v>40.270533999999998</v>
      </c>
      <c r="Y7" s="16">
        <v>32.923071999999998</v>
      </c>
    </row>
    <row r="8" spans="1:25" x14ac:dyDescent="0.25">
      <c r="A8" s="53">
        <v>35.505963999999999</v>
      </c>
      <c r="B8" s="42">
        <v>58.465055</v>
      </c>
      <c r="C8" s="26">
        <v>64.053764000000001</v>
      </c>
      <c r="D8" s="26">
        <v>70.645743999999993</v>
      </c>
      <c r="E8" s="16"/>
      <c r="F8" s="42">
        <v>67.628596999999999</v>
      </c>
      <c r="G8" s="26">
        <v>69.156632999999999</v>
      </c>
      <c r="H8" s="26">
        <v>68.599074000000002</v>
      </c>
      <c r="I8" s="16"/>
      <c r="J8" s="42">
        <v>53.570222000000001</v>
      </c>
      <c r="K8" s="26">
        <v>61.326715</v>
      </c>
      <c r="L8" s="26">
        <v>61.960465999999997</v>
      </c>
      <c r="M8" s="16">
        <v>59.851497999999999</v>
      </c>
      <c r="N8" s="42">
        <v>28.014734000000001</v>
      </c>
      <c r="O8" s="26">
        <v>29.298560999999999</v>
      </c>
      <c r="P8" s="26">
        <v>31.593385999999999</v>
      </c>
      <c r="Q8" s="16"/>
      <c r="R8" s="42">
        <v>39.270954000000003</v>
      </c>
      <c r="S8" s="26">
        <v>31.625685000000001</v>
      </c>
      <c r="T8" s="26">
        <v>27.479268999999999</v>
      </c>
      <c r="U8" s="16"/>
      <c r="V8" s="42">
        <v>28.762414</v>
      </c>
      <c r="W8" s="26">
        <v>27.586162999999999</v>
      </c>
      <c r="X8" s="26">
        <v>37.674331000000002</v>
      </c>
      <c r="Y8" s="16">
        <v>31.100565</v>
      </c>
    </row>
    <row r="9" spans="1:25" x14ac:dyDescent="0.25">
      <c r="A9" s="53">
        <v>43.959313999999999</v>
      </c>
      <c r="B9" s="42">
        <v>66.393017</v>
      </c>
      <c r="C9" s="26">
        <v>70.324377999999996</v>
      </c>
      <c r="D9" s="26">
        <v>77.108103</v>
      </c>
      <c r="E9" s="16"/>
      <c r="F9" s="42">
        <v>73.182796999999994</v>
      </c>
      <c r="G9" s="26">
        <v>76.482680000000002</v>
      </c>
      <c r="H9" s="26">
        <v>76.748138999999995</v>
      </c>
      <c r="I9" s="16"/>
      <c r="J9" s="42">
        <v>60.819730999999997</v>
      </c>
      <c r="K9" s="26">
        <v>69.117002999999997</v>
      </c>
      <c r="L9" s="26">
        <v>70.008284000000003</v>
      </c>
      <c r="M9" s="16">
        <v>67.418060999999994</v>
      </c>
      <c r="N9" s="42">
        <v>22.919006</v>
      </c>
      <c r="O9" s="26">
        <v>23.516611000000001</v>
      </c>
      <c r="P9" s="26">
        <v>23.769397000000001</v>
      </c>
      <c r="Q9" s="16"/>
      <c r="R9" s="42">
        <v>33.771788999999998</v>
      </c>
      <c r="S9" s="26">
        <v>31.283175</v>
      </c>
      <c r="T9" s="26">
        <v>26.388477000000002</v>
      </c>
      <c r="U9" s="16"/>
      <c r="V9" s="42">
        <v>28.326246999999999</v>
      </c>
      <c r="W9" s="26">
        <v>25.675166000000001</v>
      </c>
      <c r="X9" s="26">
        <v>35.097282</v>
      </c>
      <c r="Y9" s="16">
        <v>29.970738000000001</v>
      </c>
    </row>
    <row r="10" spans="1:25" x14ac:dyDescent="0.25">
      <c r="A10" s="53">
        <v>52.054093999999999</v>
      </c>
      <c r="B10" s="42">
        <v>59.928055000000001</v>
      </c>
      <c r="C10" s="26">
        <v>77.351395999999994</v>
      </c>
      <c r="D10" s="26">
        <v>83.448556999999994</v>
      </c>
      <c r="E10" s="16"/>
      <c r="F10" s="42">
        <v>82.052581000000004</v>
      </c>
      <c r="G10" s="26">
        <v>84.978037999999998</v>
      </c>
      <c r="H10" s="26">
        <v>83.012934000000001</v>
      </c>
      <c r="I10" s="16"/>
      <c r="J10" s="42">
        <v>32.036679999999997</v>
      </c>
      <c r="K10" s="26">
        <v>39.264574000000003</v>
      </c>
      <c r="L10" s="26">
        <v>36.773297999999997</v>
      </c>
      <c r="M10" s="16">
        <v>36.966473000000001</v>
      </c>
      <c r="N10" s="42">
        <v>23.458641</v>
      </c>
      <c r="O10" s="26">
        <v>24.901868</v>
      </c>
      <c r="P10" s="26">
        <v>24.170048000000001</v>
      </c>
      <c r="Q10" s="16"/>
      <c r="R10" s="42">
        <v>47.943598999999999</v>
      </c>
      <c r="S10" s="26">
        <v>39.130741</v>
      </c>
      <c r="T10" s="26">
        <v>42.096983999999999</v>
      </c>
      <c r="U10" s="16"/>
      <c r="V10" s="42">
        <v>8.6662269999999992</v>
      </c>
      <c r="W10" s="26">
        <v>8.3754399999999993</v>
      </c>
      <c r="X10" s="26">
        <v>10.993536000000001</v>
      </c>
      <c r="Y10" s="16">
        <v>8.1055759999999992</v>
      </c>
    </row>
    <row r="11" spans="1:25" x14ac:dyDescent="0.25">
      <c r="A11" s="53">
        <v>60.057468</v>
      </c>
      <c r="B11" s="42">
        <v>61.681877</v>
      </c>
      <c r="C11" s="26">
        <v>76.366585999999998</v>
      </c>
      <c r="D11" s="26">
        <v>83.649128000000005</v>
      </c>
      <c r="E11" s="16"/>
      <c r="F11" s="42">
        <v>78.599761000000001</v>
      </c>
      <c r="G11" s="26">
        <v>83.879446999999999</v>
      </c>
      <c r="H11" s="26">
        <v>81.544685999999999</v>
      </c>
      <c r="I11" s="16"/>
      <c r="J11" s="42">
        <v>29.686879999999999</v>
      </c>
      <c r="K11" s="26">
        <v>35.577201000000002</v>
      </c>
      <c r="L11" s="26">
        <v>34.538162999999997</v>
      </c>
      <c r="M11" s="16">
        <v>34.643925000000003</v>
      </c>
      <c r="N11" s="42">
        <v>22.272110000000001</v>
      </c>
      <c r="O11" s="26">
        <v>23.550484000000001</v>
      </c>
      <c r="P11" s="26">
        <v>22.484667000000002</v>
      </c>
      <c r="Q11" s="16"/>
      <c r="R11" s="42">
        <v>46.019013000000001</v>
      </c>
      <c r="S11" s="26">
        <v>36.481408999999999</v>
      </c>
      <c r="T11" s="26">
        <v>40.123945999999997</v>
      </c>
      <c r="U11" s="16"/>
      <c r="V11" s="42">
        <v>8.470269</v>
      </c>
      <c r="W11" s="26">
        <v>7.4496000000000002</v>
      </c>
      <c r="X11" s="26">
        <v>10.10746</v>
      </c>
      <c r="Y11" s="16">
        <v>7.2012460000000003</v>
      </c>
    </row>
    <row r="12" spans="1:25" x14ac:dyDescent="0.25">
      <c r="A12" s="53">
        <v>68.002340000000004</v>
      </c>
      <c r="B12" s="42">
        <v>62.019162999999999</v>
      </c>
      <c r="C12" s="26">
        <v>76.047950999999998</v>
      </c>
      <c r="D12" s="26">
        <v>83.362212999999997</v>
      </c>
      <c r="E12" s="16"/>
      <c r="F12" s="42">
        <v>76.767542000000006</v>
      </c>
      <c r="G12" s="26">
        <v>82.372623000000004</v>
      </c>
      <c r="H12" s="26">
        <v>80.64949</v>
      </c>
      <c r="I12" s="16"/>
      <c r="J12" s="42">
        <v>28.524722000000001</v>
      </c>
      <c r="K12" s="26">
        <v>34.186458999999999</v>
      </c>
      <c r="L12" s="26">
        <v>33.929214999999999</v>
      </c>
      <c r="M12" s="16">
        <v>33.629314999999998</v>
      </c>
      <c r="N12" s="42">
        <v>21.055721999999999</v>
      </c>
      <c r="O12" s="26">
        <v>22.628057999999999</v>
      </c>
      <c r="P12" s="26">
        <v>23.006779000000002</v>
      </c>
      <c r="Q12" s="16"/>
      <c r="R12" s="42">
        <v>43.627913999999997</v>
      </c>
      <c r="S12" s="26">
        <v>33.470739999999999</v>
      </c>
      <c r="T12" s="26">
        <v>36.721110000000003</v>
      </c>
      <c r="U12" s="16"/>
      <c r="V12" s="42">
        <v>7.8645069999999997</v>
      </c>
      <c r="W12" s="26">
        <v>6.6441920000000003</v>
      </c>
      <c r="X12" s="26">
        <v>9.4470880000000008</v>
      </c>
      <c r="Y12" s="16">
        <v>7.2544380000000004</v>
      </c>
    </row>
    <row r="13" spans="1:25" x14ac:dyDescent="0.25">
      <c r="A13" s="53">
        <v>75.946594000000005</v>
      </c>
      <c r="B13" s="42">
        <v>60.486960000000003</v>
      </c>
      <c r="C13" s="26">
        <v>75.500497999999993</v>
      </c>
      <c r="D13" s="26">
        <v>81.971470999999994</v>
      </c>
      <c r="E13" s="16"/>
      <c r="F13" s="42">
        <v>74.602728999999997</v>
      </c>
      <c r="G13" s="26">
        <v>80.379185000000007</v>
      </c>
      <c r="H13" s="26">
        <v>78.209213000000005</v>
      </c>
      <c r="I13" s="16"/>
      <c r="J13" s="42">
        <v>28.501283000000001</v>
      </c>
      <c r="K13" s="26">
        <v>33.553643999999998</v>
      </c>
      <c r="L13" s="26">
        <v>33.636212999999998</v>
      </c>
      <c r="M13" s="16">
        <v>33.324205999999997</v>
      </c>
      <c r="N13" s="42">
        <v>19.955651</v>
      </c>
      <c r="O13" s="26">
        <v>21.256696999999999</v>
      </c>
      <c r="P13" s="26">
        <v>22.211690999999998</v>
      </c>
      <c r="Q13" s="16"/>
      <c r="R13" s="42">
        <v>41.007596999999997</v>
      </c>
      <c r="S13" s="26">
        <v>30.982011</v>
      </c>
      <c r="T13" s="26">
        <v>34.238518999999997</v>
      </c>
      <c r="U13" s="16"/>
      <c r="V13" s="42">
        <v>7.8898489999999999</v>
      </c>
      <c r="W13" s="26">
        <v>6.6675990000000001</v>
      </c>
      <c r="X13" s="26">
        <v>9.0309819999999998</v>
      </c>
      <c r="Y13" s="16">
        <v>7.0649360000000003</v>
      </c>
    </row>
    <row r="14" spans="1:25" x14ac:dyDescent="0.25">
      <c r="A14" s="53">
        <v>84.502466999999996</v>
      </c>
      <c r="B14" s="42">
        <v>58.811613999999999</v>
      </c>
      <c r="C14" s="26">
        <v>74.613166000000007</v>
      </c>
      <c r="D14" s="26">
        <v>80.370897999999997</v>
      </c>
      <c r="E14" s="16"/>
      <c r="F14" s="42">
        <v>83.966689000000002</v>
      </c>
      <c r="G14" s="26">
        <v>88.652652000000003</v>
      </c>
      <c r="H14" s="26">
        <v>88.268628000000007</v>
      </c>
      <c r="I14" s="16"/>
      <c r="J14" s="42">
        <v>36.442376000000003</v>
      </c>
      <c r="K14" s="26">
        <v>44.424880000000002</v>
      </c>
      <c r="L14" s="26">
        <v>40.424140000000001</v>
      </c>
      <c r="M14" s="16">
        <v>41.145907999999999</v>
      </c>
      <c r="N14" s="42">
        <v>18.274698999999998</v>
      </c>
      <c r="O14" s="26">
        <v>19.628647999999998</v>
      </c>
      <c r="P14" s="26">
        <v>20.073474999999998</v>
      </c>
      <c r="Q14" s="16"/>
      <c r="R14" s="42">
        <v>38.122286000000003</v>
      </c>
      <c r="S14" s="26">
        <v>30.222467000000002</v>
      </c>
      <c r="T14" s="26">
        <v>32.825077</v>
      </c>
      <c r="U14" s="16"/>
      <c r="V14" s="42">
        <v>9.9630639999999993</v>
      </c>
      <c r="W14" s="26">
        <v>11.851459999999999</v>
      </c>
      <c r="X14" s="26">
        <v>15.697806</v>
      </c>
      <c r="Y14" s="16">
        <v>12.169195999999999</v>
      </c>
    </row>
    <row r="15" spans="1:25" x14ac:dyDescent="0.25">
      <c r="A15" s="53">
        <v>92.972318000000001</v>
      </c>
      <c r="B15" s="42">
        <v>59.287264</v>
      </c>
      <c r="C15" s="26">
        <v>74.560680000000005</v>
      </c>
      <c r="D15" s="26">
        <v>80.277351999999993</v>
      </c>
      <c r="E15" s="16"/>
      <c r="F15" s="42">
        <v>80.578232999999997</v>
      </c>
      <c r="G15" s="26">
        <v>88.025175000000004</v>
      </c>
      <c r="H15" s="26">
        <v>87.025253000000006</v>
      </c>
      <c r="I15" s="16"/>
      <c r="J15" s="42">
        <v>35.513244</v>
      </c>
      <c r="K15" s="26">
        <v>42.947755000000001</v>
      </c>
      <c r="L15" s="26">
        <v>40.457062999999998</v>
      </c>
      <c r="M15" s="16">
        <v>41.579960999999997</v>
      </c>
      <c r="N15" s="42">
        <v>18.077461</v>
      </c>
      <c r="O15" s="26">
        <v>19.69772</v>
      </c>
      <c r="P15" s="26">
        <v>19.797523999999999</v>
      </c>
      <c r="Q15" s="16"/>
      <c r="R15" s="42">
        <v>37.310205000000003</v>
      </c>
      <c r="S15" s="26">
        <v>29.989989999999999</v>
      </c>
      <c r="T15" s="26">
        <v>30.139133000000001</v>
      </c>
      <c r="U15" s="16"/>
      <c r="V15" s="42">
        <v>13.50384</v>
      </c>
      <c r="W15" s="26">
        <v>13.687651000000001</v>
      </c>
      <c r="X15" s="26">
        <v>19.01642</v>
      </c>
      <c r="Y15" s="16">
        <v>14.122472999999999</v>
      </c>
    </row>
    <row r="16" spans="1:25" x14ac:dyDescent="0.25">
      <c r="A16" s="53">
        <v>101.436702</v>
      </c>
      <c r="B16" s="42">
        <v>57.850850000000001</v>
      </c>
      <c r="C16" s="26">
        <v>73.648830000000004</v>
      </c>
      <c r="D16" s="26">
        <v>78.845536999999993</v>
      </c>
      <c r="E16" s="16"/>
      <c r="F16" s="42">
        <v>78.328545000000005</v>
      </c>
      <c r="G16" s="26">
        <v>87.190601000000001</v>
      </c>
      <c r="H16" s="26">
        <v>85.883838999999995</v>
      </c>
      <c r="I16" s="16"/>
      <c r="J16" s="42">
        <v>34.373159999999999</v>
      </c>
      <c r="K16" s="26">
        <v>40.290165000000002</v>
      </c>
      <c r="L16" s="26">
        <v>40.318632000000001</v>
      </c>
      <c r="M16" s="16">
        <v>39.978144</v>
      </c>
      <c r="N16" s="42">
        <v>18.728079000000001</v>
      </c>
      <c r="O16" s="26">
        <v>19.572001</v>
      </c>
      <c r="P16" s="26">
        <v>19.955038999999999</v>
      </c>
      <c r="Q16" s="16"/>
      <c r="R16" s="42">
        <v>34.315770000000001</v>
      </c>
      <c r="S16" s="26">
        <v>29.520437999999999</v>
      </c>
      <c r="T16" s="26">
        <v>29.764673999999999</v>
      </c>
      <c r="U16" s="16"/>
      <c r="V16" s="42">
        <v>14.629823</v>
      </c>
      <c r="W16" s="26">
        <v>14.404614</v>
      </c>
      <c r="X16" s="26">
        <v>20.16093</v>
      </c>
      <c r="Y16" s="16">
        <v>15.011321000000001</v>
      </c>
    </row>
    <row r="17" spans="1:25" x14ac:dyDescent="0.25">
      <c r="A17" s="53">
        <v>109.989158</v>
      </c>
      <c r="B17" s="42">
        <v>35.001815000000001</v>
      </c>
      <c r="C17" s="26">
        <v>42.925581999999999</v>
      </c>
      <c r="D17" s="26">
        <v>49.141632000000001</v>
      </c>
      <c r="E17" s="16"/>
      <c r="F17" s="42">
        <v>53.283591000000001</v>
      </c>
      <c r="G17" s="26">
        <v>53.946888000000001</v>
      </c>
      <c r="H17" s="26">
        <v>52.292484000000002</v>
      </c>
      <c r="I17" s="16"/>
      <c r="J17" s="42">
        <v>32.663659000000003</v>
      </c>
      <c r="K17" s="26">
        <v>38.963298000000002</v>
      </c>
      <c r="L17" s="26">
        <v>39.972307000000001</v>
      </c>
      <c r="M17" s="16">
        <v>39.594138000000001</v>
      </c>
      <c r="N17" s="42">
        <v>5.8453559999999998</v>
      </c>
      <c r="O17" s="26">
        <v>6.6633760000000004</v>
      </c>
      <c r="P17" s="26">
        <v>6.843051</v>
      </c>
      <c r="Q17" s="16"/>
      <c r="R17" s="42">
        <v>14.701465000000001</v>
      </c>
      <c r="S17" s="26">
        <v>11.053744999999999</v>
      </c>
      <c r="T17" s="26">
        <v>13.019187000000001</v>
      </c>
      <c r="U17" s="16"/>
      <c r="V17" s="42">
        <v>12.212006000000001</v>
      </c>
      <c r="W17" s="26">
        <v>13.520666</v>
      </c>
      <c r="X17" s="26">
        <v>17.789596</v>
      </c>
      <c r="Y17" s="16">
        <v>13.856234000000001</v>
      </c>
    </row>
    <row r="18" spans="1:25" x14ac:dyDescent="0.25">
      <c r="A18" s="53">
        <v>118.459059</v>
      </c>
      <c r="B18" s="42">
        <v>33.359651999999997</v>
      </c>
      <c r="C18" s="26">
        <v>39.196092</v>
      </c>
      <c r="D18" s="26">
        <v>44.881673999999997</v>
      </c>
      <c r="E18" s="16"/>
      <c r="F18" s="42">
        <v>49.802931999999998</v>
      </c>
      <c r="G18" s="26">
        <v>51.884338</v>
      </c>
      <c r="H18" s="26">
        <v>48.636775999999998</v>
      </c>
      <c r="I18" s="16"/>
      <c r="J18" s="42">
        <v>31.721665999999999</v>
      </c>
      <c r="K18" s="26">
        <v>37.615780999999998</v>
      </c>
      <c r="L18" s="26">
        <v>40.293874000000002</v>
      </c>
      <c r="M18" s="16">
        <v>39.472084000000002</v>
      </c>
      <c r="N18" s="42">
        <v>5.8555279999999996</v>
      </c>
      <c r="O18" s="26">
        <v>6.2980049999999999</v>
      </c>
      <c r="P18" s="26">
        <v>6.7296940000000003</v>
      </c>
      <c r="Q18" s="16"/>
      <c r="R18" s="42">
        <v>13.207469</v>
      </c>
      <c r="S18" s="26">
        <v>10.571478000000001</v>
      </c>
      <c r="T18" s="26">
        <v>12.552073999999999</v>
      </c>
      <c r="U18" s="16"/>
      <c r="V18" s="42">
        <v>11.770194</v>
      </c>
      <c r="W18" s="26">
        <v>11.232849999999999</v>
      </c>
      <c r="X18" s="26">
        <v>14.846901000000001</v>
      </c>
      <c r="Y18" s="16">
        <v>11.524383</v>
      </c>
    </row>
    <row r="19" spans="1:25" x14ac:dyDescent="0.25">
      <c r="A19" s="54">
        <v>126.92225999999999</v>
      </c>
      <c r="B19" s="43">
        <v>31.770734999999998</v>
      </c>
      <c r="C19" s="36">
        <v>36.712094999999998</v>
      </c>
      <c r="D19" s="36">
        <v>42.013022999999997</v>
      </c>
      <c r="E19" s="30"/>
      <c r="F19" s="43">
        <v>47.538029999999999</v>
      </c>
      <c r="G19" s="36">
        <v>50.543221000000003</v>
      </c>
      <c r="H19" s="36">
        <v>46.829982000000001</v>
      </c>
      <c r="I19" s="30"/>
      <c r="J19" s="43">
        <v>30.803079</v>
      </c>
      <c r="K19" s="36">
        <v>35.844194999999999</v>
      </c>
      <c r="L19" s="36">
        <v>40.279462000000002</v>
      </c>
      <c r="M19" s="30">
        <v>39.740217000000001</v>
      </c>
      <c r="N19" s="43">
        <v>5.1597809999999997</v>
      </c>
      <c r="O19" s="36">
        <v>5.6658660000000003</v>
      </c>
      <c r="P19" s="36">
        <v>6.3039139999999998</v>
      </c>
      <c r="Q19" s="30"/>
      <c r="R19" s="43">
        <v>13.461854000000001</v>
      </c>
      <c r="S19" s="36">
        <v>10.755791</v>
      </c>
      <c r="T19" s="36">
        <v>11.732513000000001</v>
      </c>
      <c r="U19" s="30"/>
      <c r="V19" s="43">
        <v>9.9537359999999993</v>
      </c>
      <c r="W19" s="36">
        <v>9.3439979999999991</v>
      </c>
      <c r="X19" s="36">
        <v>13.036924000000001</v>
      </c>
      <c r="Y19" s="30">
        <v>9.6104000000000003</v>
      </c>
    </row>
  </sheetData>
  <mergeCells count="8">
    <mergeCell ref="N2:Y2"/>
    <mergeCell ref="B3:E3"/>
    <mergeCell ref="F3:I3"/>
    <mergeCell ref="J3:M3"/>
    <mergeCell ref="B2:M2"/>
    <mergeCell ref="N3:Q3"/>
    <mergeCell ref="R3:U3"/>
    <mergeCell ref="V3:Y3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3" sqref="J3:J13"/>
    </sheetView>
  </sheetViews>
  <sheetFormatPr defaultRowHeight="14.4" x14ac:dyDescent="0.25"/>
  <cols>
    <col min="6" max="6" width="12.3984375" customWidth="1"/>
    <col min="7" max="7" width="12.59765625" customWidth="1"/>
    <col min="9" max="9" width="12.69921875" customWidth="1"/>
    <col min="10" max="10" width="14" customWidth="1"/>
  </cols>
  <sheetData>
    <row r="1" spans="1:10" x14ac:dyDescent="0.25">
      <c r="A1" s="19" t="s">
        <v>489</v>
      </c>
      <c r="F1" s="19" t="s">
        <v>487</v>
      </c>
      <c r="I1" s="19" t="s">
        <v>488</v>
      </c>
    </row>
    <row r="2" spans="1:10" s="112" customFormat="1" x14ac:dyDescent="0.25">
      <c r="F2" s="119"/>
      <c r="G2" s="120" t="s">
        <v>61</v>
      </c>
      <c r="I2" s="119"/>
      <c r="J2" s="120" t="s">
        <v>62</v>
      </c>
    </row>
    <row r="3" spans="1:10" x14ac:dyDescent="0.25">
      <c r="F3" s="76" t="s">
        <v>41</v>
      </c>
      <c r="G3" s="37">
        <v>1.1275999999999999</v>
      </c>
      <c r="I3" s="76" t="s">
        <v>41</v>
      </c>
      <c r="J3" s="37">
        <v>1.17885</v>
      </c>
    </row>
    <row r="4" spans="1:10" x14ac:dyDescent="0.25">
      <c r="F4" s="77" t="s">
        <v>42</v>
      </c>
      <c r="G4" s="28">
        <v>1</v>
      </c>
      <c r="I4" s="77" t="s">
        <v>42</v>
      </c>
      <c r="J4" s="28">
        <v>1.0173190000000001</v>
      </c>
    </row>
    <row r="5" spans="1:10" x14ac:dyDescent="0.25">
      <c r="F5" s="77" t="s">
        <v>43</v>
      </c>
      <c r="G5" s="28">
        <v>0.93189</v>
      </c>
      <c r="I5" s="77" t="s">
        <v>43</v>
      </c>
      <c r="J5" s="28">
        <v>0.95641229999999999</v>
      </c>
    </row>
    <row r="6" spans="1:10" x14ac:dyDescent="0.25">
      <c r="F6" s="77"/>
      <c r="G6" s="28"/>
      <c r="I6" s="77"/>
      <c r="J6" s="28"/>
    </row>
    <row r="7" spans="1:10" x14ac:dyDescent="0.25">
      <c r="F7" s="77" t="s">
        <v>122</v>
      </c>
      <c r="G7" s="28">
        <v>3.9430390000000002</v>
      </c>
      <c r="I7" s="77" t="s">
        <v>122</v>
      </c>
      <c r="J7" s="28">
        <v>4.6536390000000001</v>
      </c>
    </row>
    <row r="8" spans="1:10" x14ac:dyDescent="0.25">
      <c r="F8" s="77" t="s">
        <v>123</v>
      </c>
      <c r="G8" s="28">
        <v>3.3025519999999999</v>
      </c>
      <c r="I8" s="77" t="s">
        <v>123</v>
      </c>
      <c r="J8" s="28">
        <v>4.0233600000000003</v>
      </c>
    </row>
    <row r="9" spans="1:10" x14ac:dyDescent="0.25">
      <c r="F9" s="77" t="s">
        <v>124</v>
      </c>
      <c r="G9" s="28">
        <v>3.27806</v>
      </c>
      <c r="I9" s="77" t="s">
        <v>124</v>
      </c>
      <c r="J9" s="28">
        <v>3.6547999999999998</v>
      </c>
    </row>
    <row r="10" spans="1:10" x14ac:dyDescent="0.25">
      <c r="F10" s="77"/>
      <c r="G10" s="28"/>
      <c r="I10" s="77"/>
      <c r="J10" s="28"/>
    </row>
    <row r="11" spans="1:10" x14ac:dyDescent="0.25">
      <c r="F11" s="77" t="s">
        <v>390</v>
      </c>
      <c r="G11" s="28">
        <v>6.2355999999999998</v>
      </c>
      <c r="I11" s="77" t="s">
        <v>390</v>
      </c>
      <c r="J11" s="28">
        <v>6.3667600000000002</v>
      </c>
    </row>
    <row r="12" spans="1:10" x14ac:dyDescent="0.25">
      <c r="F12" s="77" t="s">
        <v>391</v>
      </c>
      <c r="G12" s="28">
        <v>5.2779999999999996</v>
      </c>
      <c r="I12" s="77" t="s">
        <v>391</v>
      </c>
      <c r="J12" s="28">
        <v>6.3764479999999999</v>
      </c>
    </row>
    <row r="13" spans="1:10" x14ac:dyDescent="0.25">
      <c r="F13" s="78" t="s">
        <v>392</v>
      </c>
      <c r="G13" s="29">
        <v>7.2679099999999996</v>
      </c>
      <c r="I13" s="78" t="s">
        <v>392</v>
      </c>
      <c r="J13" s="29">
        <v>8.2229100000000006</v>
      </c>
    </row>
  </sheetData>
  <phoneticPr fontId="1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G3" sqref="G3:G5"/>
    </sheetView>
  </sheetViews>
  <sheetFormatPr defaultRowHeight="14.4" x14ac:dyDescent="0.25"/>
  <cols>
    <col min="3" max="3" width="17.3984375" customWidth="1"/>
    <col min="7" max="7" width="16.8984375" customWidth="1"/>
    <col min="10" max="10" width="11.8984375" customWidth="1"/>
    <col min="13" max="13" width="8.69921875" customWidth="1"/>
    <col min="14" max="14" width="12.5" customWidth="1"/>
  </cols>
  <sheetData>
    <row r="1" spans="1:15" ht="25.5" customHeight="1" x14ac:dyDescent="0.25">
      <c r="A1" s="281" t="s">
        <v>490</v>
      </c>
      <c r="B1" s="281"/>
      <c r="C1" s="281"/>
      <c r="E1" s="281" t="s">
        <v>491</v>
      </c>
      <c r="F1" s="281"/>
      <c r="G1" s="281"/>
      <c r="I1" s="84" t="s">
        <v>492</v>
      </c>
      <c r="L1" s="282" t="s">
        <v>503</v>
      </c>
      <c r="M1" s="282"/>
      <c r="N1" s="282"/>
      <c r="O1" s="282"/>
    </row>
    <row r="2" spans="1:15" ht="25.35" x14ac:dyDescent="0.25">
      <c r="A2" s="82"/>
      <c r="B2" s="40"/>
      <c r="C2" s="25" t="s">
        <v>396</v>
      </c>
      <c r="E2" s="82"/>
      <c r="F2" s="40"/>
      <c r="G2" s="25" t="s">
        <v>396</v>
      </c>
      <c r="I2" s="40"/>
      <c r="J2" s="25" t="s">
        <v>397</v>
      </c>
      <c r="L2" s="119"/>
      <c r="M2" s="236" t="s">
        <v>504</v>
      </c>
      <c r="N2" s="235" t="s">
        <v>505</v>
      </c>
    </row>
    <row r="3" spans="1:15" x14ac:dyDescent="0.25">
      <c r="A3" s="278" t="s">
        <v>385</v>
      </c>
      <c r="B3" s="22" t="s">
        <v>348</v>
      </c>
      <c r="C3" s="28">
        <v>1</v>
      </c>
      <c r="E3" s="278" t="s">
        <v>385</v>
      </c>
      <c r="F3" s="22" t="s">
        <v>348</v>
      </c>
      <c r="G3" s="37">
        <v>1</v>
      </c>
      <c r="I3" s="22" t="s">
        <v>41</v>
      </c>
      <c r="J3" s="37">
        <v>1.5385720000000001</v>
      </c>
      <c r="L3" s="278" t="s">
        <v>506</v>
      </c>
      <c r="M3" s="37">
        <v>1</v>
      </c>
      <c r="N3" s="17">
        <v>2.5308999999999999</v>
      </c>
    </row>
    <row r="4" spans="1:15" x14ac:dyDescent="0.25">
      <c r="A4" s="279"/>
      <c r="B4" s="23" t="s">
        <v>349</v>
      </c>
      <c r="C4" s="28">
        <v>1.0233000000000001</v>
      </c>
      <c r="E4" s="279"/>
      <c r="F4" s="23" t="s">
        <v>349</v>
      </c>
      <c r="G4" s="28">
        <v>0.90780000000000005</v>
      </c>
      <c r="I4" s="23" t="s">
        <v>42</v>
      </c>
      <c r="J4" s="28">
        <v>1.0173190000000001</v>
      </c>
      <c r="L4" s="279"/>
      <c r="M4" s="28">
        <v>1.2331000000000001</v>
      </c>
      <c r="N4" s="16">
        <v>2.3309000000000002</v>
      </c>
    </row>
    <row r="5" spans="1:15" x14ac:dyDescent="0.25">
      <c r="A5" s="279"/>
      <c r="B5" s="23" t="s">
        <v>350</v>
      </c>
      <c r="C5" s="28">
        <v>0.89700000000000002</v>
      </c>
      <c r="E5" s="279"/>
      <c r="F5" s="23" t="s">
        <v>350</v>
      </c>
      <c r="G5" s="28">
        <v>1.0135000000000001</v>
      </c>
      <c r="I5" s="23" t="s">
        <v>43</v>
      </c>
      <c r="J5" s="28">
        <v>1.3241229999999999</v>
      </c>
      <c r="L5" s="280"/>
      <c r="M5" s="29">
        <v>0.98619999999999997</v>
      </c>
      <c r="N5" s="30">
        <v>2.3098000000000001</v>
      </c>
      <c r="O5" s="233"/>
    </row>
    <row r="6" spans="1:15" x14ac:dyDescent="0.25">
      <c r="A6" s="279"/>
      <c r="B6" s="23"/>
      <c r="C6" s="28"/>
      <c r="E6" s="279"/>
      <c r="F6" s="23"/>
      <c r="G6" s="28"/>
      <c r="I6" s="23"/>
      <c r="J6" s="28"/>
      <c r="L6" s="42"/>
      <c r="M6" s="234"/>
      <c r="N6" s="10"/>
    </row>
    <row r="7" spans="1:15" x14ac:dyDescent="0.25">
      <c r="A7" s="279"/>
      <c r="B7" s="23" t="s">
        <v>351</v>
      </c>
      <c r="C7" s="28">
        <v>1.1437520000000001</v>
      </c>
      <c r="E7" s="279"/>
      <c r="F7" s="23" t="s">
        <v>351</v>
      </c>
      <c r="G7" s="28">
        <v>1.042</v>
      </c>
      <c r="I7" s="23" t="s">
        <v>122</v>
      </c>
      <c r="J7" s="28">
        <v>0.94303899999999996</v>
      </c>
      <c r="L7" s="267" t="s">
        <v>507</v>
      </c>
      <c r="M7" s="37">
        <v>1</v>
      </c>
      <c r="N7" s="17">
        <v>0.95309999999999995</v>
      </c>
    </row>
    <row r="8" spans="1:15" x14ac:dyDescent="0.25">
      <c r="A8" s="279"/>
      <c r="B8" s="23" t="s">
        <v>355</v>
      </c>
      <c r="C8" s="28">
        <v>1.2330000000000001</v>
      </c>
      <c r="E8" s="279"/>
      <c r="F8" s="23" t="s">
        <v>355</v>
      </c>
      <c r="G8" s="28">
        <v>1.1367</v>
      </c>
      <c r="I8" s="23" t="s">
        <v>123</v>
      </c>
      <c r="J8" s="28">
        <v>1.3025519999999999</v>
      </c>
      <c r="L8" s="268"/>
      <c r="M8" s="28">
        <v>0.99519999999999997</v>
      </c>
      <c r="N8" s="16">
        <v>1.0022</v>
      </c>
    </row>
    <row r="9" spans="1:15" x14ac:dyDescent="0.25">
      <c r="A9" s="279"/>
      <c r="B9" s="23" t="s">
        <v>356</v>
      </c>
      <c r="C9" s="28">
        <v>1.0289699999999999</v>
      </c>
      <c r="E9" s="279"/>
      <c r="F9" s="23" t="s">
        <v>356</v>
      </c>
      <c r="G9" s="28">
        <v>1.0688</v>
      </c>
      <c r="I9" s="24" t="s">
        <v>124</v>
      </c>
      <c r="J9" s="29">
        <v>1.27806</v>
      </c>
      <c r="L9" s="283"/>
      <c r="M9" s="29">
        <v>0.93320000000000003</v>
      </c>
      <c r="N9" s="30">
        <v>0.90080000000000005</v>
      </c>
    </row>
    <row r="10" spans="1:15" x14ac:dyDescent="0.25">
      <c r="A10" s="279"/>
      <c r="B10" s="32"/>
      <c r="C10" s="32"/>
      <c r="E10" s="279"/>
      <c r="F10" s="32"/>
      <c r="G10" s="32"/>
      <c r="H10" s="15"/>
      <c r="I10" s="15"/>
      <c r="L10" s="73"/>
      <c r="M10" s="28"/>
      <c r="N10" s="10"/>
    </row>
    <row r="11" spans="1:15" x14ac:dyDescent="0.25">
      <c r="A11" s="279"/>
      <c r="B11" s="23" t="s">
        <v>353</v>
      </c>
      <c r="C11" s="28">
        <v>1.0740879999999999</v>
      </c>
      <c r="E11" s="279"/>
      <c r="F11" s="23" t="s">
        <v>353</v>
      </c>
      <c r="G11" s="28">
        <v>1.0780000000000001</v>
      </c>
      <c r="L11" s="267" t="s">
        <v>508</v>
      </c>
      <c r="M11" s="37">
        <v>1</v>
      </c>
      <c r="N11" s="17">
        <v>0.96419999999999995</v>
      </c>
    </row>
    <row r="12" spans="1:15" x14ac:dyDescent="0.25">
      <c r="A12" s="279"/>
      <c r="B12" s="23" t="s">
        <v>359</v>
      </c>
      <c r="C12" s="28">
        <v>1.2135</v>
      </c>
      <c r="E12" s="279"/>
      <c r="F12" s="23" t="s">
        <v>359</v>
      </c>
      <c r="G12" s="28">
        <v>1.0135000000000001</v>
      </c>
      <c r="L12" s="268"/>
      <c r="M12" s="28">
        <v>0.89100000000000001</v>
      </c>
      <c r="N12" s="16">
        <v>1.1021000000000001</v>
      </c>
    </row>
    <row r="13" spans="1:15" x14ac:dyDescent="0.25">
      <c r="A13" s="279"/>
      <c r="B13" s="23" t="s">
        <v>360</v>
      </c>
      <c r="C13" s="28">
        <v>1.02338</v>
      </c>
      <c r="E13" s="279"/>
      <c r="F13" s="23" t="s">
        <v>360</v>
      </c>
      <c r="G13" s="28">
        <v>1.0938000000000001</v>
      </c>
      <c r="L13" s="283"/>
      <c r="M13" s="29">
        <v>0.99119999999999997</v>
      </c>
      <c r="N13" s="30">
        <v>0.85709999999999997</v>
      </c>
    </row>
    <row r="14" spans="1:15" x14ac:dyDescent="0.25">
      <c r="A14" s="279"/>
      <c r="B14" s="32"/>
      <c r="C14" s="28"/>
      <c r="E14" s="279"/>
      <c r="F14" s="32"/>
      <c r="G14" s="28"/>
      <c r="L14" s="237"/>
      <c r="M14" s="26"/>
      <c r="N14" s="31"/>
    </row>
    <row r="15" spans="1:15" x14ac:dyDescent="0.25">
      <c r="A15" s="279"/>
      <c r="B15" s="23" t="s">
        <v>354</v>
      </c>
      <c r="C15" s="28">
        <v>1.0154810000000001</v>
      </c>
      <c r="E15" s="279"/>
      <c r="F15" s="23" t="s">
        <v>354</v>
      </c>
      <c r="G15" s="28">
        <v>1.0150999999999999</v>
      </c>
      <c r="L15" s="237"/>
      <c r="M15" s="26"/>
      <c r="N15" s="31"/>
    </row>
    <row r="16" spans="1:15" x14ac:dyDescent="0.25">
      <c r="A16" s="279"/>
      <c r="B16" s="23" t="s">
        <v>361</v>
      </c>
      <c r="C16" s="28">
        <v>1.0234449999999999</v>
      </c>
      <c r="E16" s="279"/>
      <c r="F16" s="23" t="s">
        <v>361</v>
      </c>
      <c r="G16" s="28">
        <v>1.0385</v>
      </c>
      <c r="L16" s="237"/>
      <c r="M16" s="26"/>
      <c r="N16" s="31"/>
    </row>
    <row r="17" spans="1:14" x14ac:dyDescent="0.25">
      <c r="A17" s="279"/>
      <c r="B17" s="23" t="s">
        <v>362</v>
      </c>
      <c r="C17" s="28">
        <v>1.1890000000000001</v>
      </c>
      <c r="E17" s="279"/>
      <c r="F17" s="23" t="s">
        <v>362</v>
      </c>
      <c r="G17" s="28">
        <v>1.1639999999999999</v>
      </c>
      <c r="L17" s="238"/>
      <c r="M17" s="31"/>
      <c r="N17" s="31"/>
    </row>
    <row r="18" spans="1:14" x14ac:dyDescent="0.25">
      <c r="A18" s="279"/>
      <c r="B18" s="32"/>
      <c r="C18" s="32"/>
      <c r="E18" s="279"/>
      <c r="F18" s="32"/>
      <c r="G18" s="32"/>
      <c r="L18" s="79"/>
      <c r="M18" s="26"/>
      <c r="N18" s="31"/>
    </row>
    <row r="19" spans="1:14" x14ac:dyDescent="0.25">
      <c r="A19" s="279"/>
      <c r="B19" s="23" t="s">
        <v>393</v>
      </c>
      <c r="C19" s="28">
        <v>1.0121640000000001</v>
      </c>
      <c r="E19" s="279"/>
      <c r="F19" s="23" t="s">
        <v>393</v>
      </c>
      <c r="G19" s="28">
        <v>1.198</v>
      </c>
      <c r="L19" s="79"/>
      <c r="M19" s="26"/>
      <c r="N19" s="31"/>
    </row>
    <row r="20" spans="1:14" x14ac:dyDescent="0.25">
      <c r="A20" s="279"/>
      <c r="B20" s="23" t="s">
        <v>394</v>
      </c>
      <c r="C20" s="28">
        <v>1.1234120000000001</v>
      </c>
      <c r="E20" s="279"/>
      <c r="F20" s="23" t="s">
        <v>394</v>
      </c>
      <c r="G20" s="28">
        <v>1.1234120000000001</v>
      </c>
      <c r="L20" s="79"/>
      <c r="M20" s="26"/>
      <c r="N20" s="31"/>
    </row>
    <row r="21" spans="1:14" x14ac:dyDescent="0.25">
      <c r="A21" s="280"/>
      <c r="B21" s="24" t="s">
        <v>395</v>
      </c>
      <c r="C21" s="29">
        <v>1.1189</v>
      </c>
      <c r="E21" s="280"/>
      <c r="F21" s="24" t="s">
        <v>395</v>
      </c>
      <c r="G21" s="29">
        <v>1.08569</v>
      </c>
      <c r="L21" s="79"/>
      <c r="M21" s="26"/>
      <c r="N21" s="31"/>
    </row>
    <row r="22" spans="1:14" x14ac:dyDescent="0.25">
      <c r="L22" s="31"/>
      <c r="M22" s="31"/>
      <c r="N22" s="31"/>
    </row>
    <row r="23" spans="1:14" x14ac:dyDescent="0.25">
      <c r="L23" s="79"/>
      <c r="M23" s="26"/>
      <c r="N23" s="31"/>
    </row>
    <row r="24" spans="1:14" x14ac:dyDescent="0.25">
      <c r="L24" s="79"/>
      <c r="M24" s="26"/>
      <c r="N24" s="31"/>
    </row>
    <row r="25" spans="1:14" x14ac:dyDescent="0.25">
      <c r="L25" s="79"/>
      <c r="M25" s="26"/>
      <c r="N25" s="31"/>
    </row>
    <row r="26" spans="1:14" x14ac:dyDescent="0.25">
      <c r="L26" s="79"/>
      <c r="M26" s="26"/>
      <c r="N26" s="31"/>
    </row>
  </sheetData>
  <mergeCells count="8">
    <mergeCell ref="A3:A21"/>
    <mergeCell ref="A1:C1"/>
    <mergeCell ref="E1:G1"/>
    <mergeCell ref="E3:E21"/>
    <mergeCell ref="L1:O1"/>
    <mergeCell ref="L3:L5"/>
    <mergeCell ref="L7:L9"/>
    <mergeCell ref="L11:L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zoomScale="99" zoomScaleNormal="99" workbookViewId="0">
      <selection activeCell="B35" sqref="B35:B63"/>
    </sheetView>
  </sheetViews>
  <sheetFormatPr defaultColWidth="8.69921875" defaultRowHeight="12.7" x14ac:dyDescent="0.25"/>
  <cols>
    <col min="1" max="1" width="13.09765625" style="15" customWidth="1"/>
    <col min="2" max="2" width="9" style="15" customWidth="1"/>
    <col min="3" max="3" width="8.69921875" style="15"/>
    <col min="4" max="4" width="12.8984375" style="15" customWidth="1"/>
    <col min="5" max="5" width="8.69921875" style="15"/>
    <col min="6" max="6" width="12.296875" style="15" customWidth="1"/>
    <col min="7" max="7" width="8.69921875" style="15"/>
    <col min="8" max="8" width="9.296875" style="15" customWidth="1"/>
    <col min="9" max="16384" width="8.69921875" style="15"/>
  </cols>
  <sheetData>
    <row r="1" spans="1:17" x14ac:dyDescent="0.25">
      <c r="A1" s="188" t="s">
        <v>64</v>
      </c>
      <c r="B1" s="15" t="s">
        <v>282</v>
      </c>
      <c r="H1" s="189" t="s">
        <v>65</v>
      </c>
    </row>
    <row r="2" spans="1:17" s="148" customFormat="1" x14ac:dyDescent="0.25">
      <c r="A2" s="190"/>
      <c r="B2" s="139" t="s">
        <v>49</v>
      </c>
      <c r="C2" s="139" t="s">
        <v>50</v>
      </c>
      <c r="D2" s="139" t="s">
        <v>51</v>
      </c>
      <c r="E2" s="139" t="s">
        <v>52</v>
      </c>
      <c r="F2" s="140" t="s">
        <v>53</v>
      </c>
      <c r="H2" s="191"/>
      <c r="I2" s="191"/>
    </row>
    <row r="3" spans="1:17" x14ac:dyDescent="0.25">
      <c r="A3" s="28" t="s">
        <v>12</v>
      </c>
      <c r="B3" s="26">
        <v>1.658639</v>
      </c>
      <c r="C3" s="26">
        <v>0.26794299999999999</v>
      </c>
      <c r="D3" s="26">
        <v>0.72447110000000003</v>
      </c>
      <c r="E3" s="26">
        <v>0.74483869999999996</v>
      </c>
      <c r="F3" s="16">
        <v>1</v>
      </c>
      <c r="K3" s="188"/>
    </row>
    <row r="4" spans="1:17" x14ac:dyDescent="0.25">
      <c r="A4" s="28" t="s">
        <v>13</v>
      </c>
      <c r="B4" s="26">
        <v>1.028114</v>
      </c>
      <c r="C4" s="26">
        <v>2.2038099999999998</v>
      </c>
      <c r="D4" s="26">
        <v>0.933033</v>
      </c>
      <c r="E4" s="26">
        <v>1.0034719999999999</v>
      </c>
      <c r="F4" s="16">
        <v>0.57236209999999998</v>
      </c>
      <c r="K4" s="26"/>
      <c r="M4" s="26"/>
      <c r="O4" s="26"/>
      <c r="Q4" s="26"/>
    </row>
    <row r="5" spans="1:17" x14ac:dyDescent="0.25">
      <c r="A5" s="28" t="s">
        <v>14</v>
      </c>
      <c r="B5" s="26">
        <v>3.8906200000000002</v>
      </c>
      <c r="C5" s="26">
        <v>1.375542</v>
      </c>
      <c r="D5" s="26">
        <v>0.51584160000000001</v>
      </c>
      <c r="E5" s="26">
        <v>1</v>
      </c>
      <c r="F5" s="16">
        <v>1.328686</v>
      </c>
      <c r="K5" s="26"/>
      <c r="M5" s="26"/>
      <c r="O5" s="26"/>
      <c r="Q5" s="26"/>
    </row>
    <row r="6" spans="1:17" x14ac:dyDescent="0.25">
      <c r="A6" s="28" t="s">
        <v>15</v>
      </c>
      <c r="B6" s="26">
        <v>1.729074</v>
      </c>
      <c r="C6" s="26">
        <v>2.770219</v>
      </c>
      <c r="D6" s="26">
        <v>1</v>
      </c>
      <c r="E6" s="26">
        <v>0.69255469999999997</v>
      </c>
      <c r="F6" s="16">
        <v>1.8531759999999999</v>
      </c>
      <c r="K6" s="26"/>
      <c r="M6" s="26"/>
      <c r="O6" s="26"/>
      <c r="Q6" s="26"/>
    </row>
    <row r="7" spans="1:17" x14ac:dyDescent="0.25">
      <c r="A7" s="28" t="s">
        <v>16</v>
      </c>
      <c r="B7" s="26">
        <v>1.5800829999999999</v>
      </c>
      <c r="C7" s="26">
        <v>2.1435469999999999</v>
      </c>
      <c r="D7" s="26">
        <v>0.43077310000000002</v>
      </c>
      <c r="E7" s="26">
        <v>0.6134425</v>
      </c>
      <c r="F7" s="16">
        <v>1.375542</v>
      </c>
      <c r="K7" s="26"/>
      <c r="M7" s="26"/>
      <c r="O7" s="26"/>
      <c r="Q7" s="26"/>
    </row>
    <row r="8" spans="1:17" x14ac:dyDescent="0.25">
      <c r="A8" s="28" t="s">
        <v>17</v>
      </c>
      <c r="B8" s="26">
        <v>1.45</v>
      </c>
      <c r="C8" s="26">
        <v>1.2958000000000001E-2</v>
      </c>
      <c r="D8" s="26">
        <v>0.37241940000000001</v>
      </c>
      <c r="E8" s="26">
        <v>0.58641750000000004</v>
      </c>
      <c r="F8" s="16">
        <v>1.6817930000000001</v>
      </c>
      <c r="K8" s="26"/>
      <c r="M8" s="26"/>
      <c r="O8" s="26"/>
      <c r="Q8" s="26"/>
    </row>
    <row r="9" spans="1:17" x14ac:dyDescent="0.25">
      <c r="A9" s="28"/>
      <c r="B9" s="26"/>
      <c r="C9" s="26"/>
      <c r="D9" s="26"/>
      <c r="E9" s="26"/>
      <c r="F9" s="16"/>
      <c r="H9" s="26"/>
      <c r="I9" s="26"/>
      <c r="K9" s="26"/>
      <c r="M9" s="26"/>
      <c r="O9" s="26"/>
      <c r="Q9" s="26"/>
    </row>
    <row r="10" spans="1:17" x14ac:dyDescent="0.25">
      <c r="A10" s="28" t="s">
        <v>18</v>
      </c>
      <c r="B10" s="26">
        <v>4.2870939999999997</v>
      </c>
      <c r="C10" s="26">
        <v>4</v>
      </c>
      <c r="D10" s="26">
        <v>4.4846640000000004</v>
      </c>
      <c r="E10" s="26">
        <v>3.8237809999999999</v>
      </c>
      <c r="F10" s="16">
        <v>3.73705</v>
      </c>
    </row>
    <row r="11" spans="1:17" x14ac:dyDescent="0.25">
      <c r="A11" s="28" t="s">
        <v>19</v>
      </c>
      <c r="B11" s="26">
        <v>4.8232309999999998</v>
      </c>
      <c r="C11" s="26">
        <v>5.2780319999999996</v>
      </c>
      <c r="D11" s="26">
        <v>2.3375539999999999</v>
      </c>
      <c r="E11" s="26">
        <v>6.2766729999999997</v>
      </c>
      <c r="F11" s="16">
        <v>9.4271200000000004</v>
      </c>
      <c r="K11" s="188"/>
    </row>
    <row r="12" spans="1:17" x14ac:dyDescent="0.25">
      <c r="A12" s="28" t="s">
        <v>20</v>
      </c>
      <c r="B12" s="26">
        <v>9.2426100000000009</v>
      </c>
      <c r="C12" s="26">
        <v>3.7063519999999999</v>
      </c>
      <c r="D12" s="26">
        <v>3.1274790000000001</v>
      </c>
      <c r="E12" s="26">
        <v>3.3519480000000001</v>
      </c>
      <c r="F12" s="16">
        <v>7.6916900000000004</v>
      </c>
      <c r="K12" s="26"/>
      <c r="M12" s="26"/>
      <c r="O12" s="26"/>
      <c r="Q12" s="26"/>
    </row>
    <row r="13" spans="1:17" x14ac:dyDescent="0.25">
      <c r="A13" s="28" t="s">
        <v>21</v>
      </c>
      <c r="B13" s="26">
        <v>8</v>
      </c>
      <c r="C13" s="26">
        <v>4.2870939999999997</v>
      </c>
      <c r="D13" s="26">
        <v>2.0705300000000002</v>
      </c>
      <c r="E13" s="26">
        <v>11.511469999999999</v>
      </c>
      <c r="F13" s="16">
        <v>5.8894799999999998</v>
      </c>
      <c r="K13" s="26"/>
      <c r="M13" s="26"/>
      <c r="O13" s="26"/>
      <c r="Q13" s="26"/>
    </row>
    <row r="14" spans="1:17" x14ac:dyDescent="0.25">
      <c r="A14" s="28" t="s">
        <v>22</v>
      </c>
      <c r="B14" s="26">
        <v>6.5432160000000001</v>
      </c>
      <c r="C14" s="26">
        <v>4.1410600000000004</v>
      </c>
      <c r="D14" s="26">
        <v>5.8970770000000003</v>
      </c>
      <c r="E14" s="26">
        <v>4.8905609999999999</v>
      </c>
      <c r="F14" s="16">
        <v>1.5195399999999999</v>
      </c>
      <c r="K14" s="26"/>
      <c r="M14" s="26"/>
      <c r="O14" s="26"/>
      <c r="Q14" s="26"/>
    </row>
    <row r="15" spans="1:17" x14ac:dyDescent="0.25">
      <c r="A15" s="28" t="s">
        <v>23</v>
      </c>
      <c r="B15" s="26">
        <v>4.9245780000000003</v>
      </c>
      <c r="C15" s="26">
        <v>5.9380940000000004</v>
      </c>
      <c r="D15" s="26">
        <v>3.3752629999999999</v>
      </c>
      <c r="E15" s="26">
        <v>2.0420240000000001</v>
      </c>
      <c r="F15" s="16">
        <v>8.8305100000000003</v>
      </c>
      <c r="K15" s="26"/>
      <c r="M15" s="26"/>
      <c r="O15" s="26"/>
      <c r="Q15" s="26"/>
    </row>
    <row r="16" spans="1:17" x14ac:dyDescent="0.25">
      <c r="A16" s="28" t="s">
        <v>24</v>
      </c>
      <c r="B16" s="26">
        <v>6.3034548333333298</v>
      </c>
      <c r="C16" s="26">
        <v>4.5584386666666665</v>
      </c>
      <c r="D16" s="26">
        <v>3.548761166666667</v>
      </c>
      <c r="E16" s="26">
        <v>5.3160761666666669</v>
      </c>
      <c r="F16" s="16">
        <v>6.1825649999999994</v>
      </c>
      <c r="K16" s="26"/>
      <c r="M16" s="26"/>
      <c r="O16" s="26"/>
      <c r="Q16" s="26"/>
    </row>
    <row r="17" spans="1:17" x14ac:dyDescent="0.25">
      <c r="A17" s="28"/>
      <c r="B17" s="26"/>
      <c r="C17" s="26"/>
      <c r="D17" s="26"/>
      <c r="E17" s="26"/>
      <c r="F17" s="16"/>
      <c r="K17" s="26"/>
      <c r="M17" s="26"/>
      <c r="O17" s="26"/>
      <c r="Q17" s="26"/>
    </row>
    <row r="18" spans="1:17" x14ac:dyDescent="0.25">
      <c r="A18" s="28" t="s">
        <v>32</v>
      </c>
      <c r="B18" s="26">
        <v>6.5154000000000004E-2</v>
      </c>
      <c r="C18" s="26">
        <v>2.3619849999999998</v>
      </c>
      <c r="D18" s="26">
        <v>1.0174799999999999</v>
      </c>
      <c r="E18" s="26">
        <v>0.82359099999999996</v>
      </c>
      <c r="F18" s="16">
        <v>3.8771589999999998</v>
      </c>
    </row>
    <row r="19" spans="1:17" x14ac:dyDescent="0.25">
      <c r="A19" s="28" t="s">
        <v>33</v>
      </c>
      <c r="B19" s="26">
        <v>1.2745610000000001</v>
      </c>
      <c r="C19" s="26">
        <v>1.3924000000000001</v>
      </c>
      <c r="D19" s="26">
        <v>0.15336060000000001</v>
      </c>
      <c r="E19" s="26">
        <v>0.92658810000000003</v>
      </c>
      <c r="F19" s="16">
        <v>3.0631159999999999</v>
      </c>
      <c r="K19" s="188"/>
    </row>
    <row r="20" spans="1:17" x14ac:dyDescent="0.25">
      <c r="A20" s="28" t="s">
        <v>34</v>
      </c>
      <c r="B20" s="26">
        <v>6.2935000000000005E-2</v>
      </c>
      <c r="C20" s="26">
        <v>1.3103929999999999</v>
      </c>
      <c r="D20" s="26">
        <v>0.29833389999999999</v>
      </c>
      <c r="E20" s="26">
        <v>1.252664</v>
      </c>
      <c r="F20" s="16">
        <v>2.6665969999999999</v>
      </c>
      <c r="K20" s="26"/>
      <c r="M20" s="26"/>
      <c r="O20" s="26"/>
      <c r="Q20" s="26"/>
    </row>
    <row r="21" spans="1:17" x14ac:dyDescent="0.25">
      <c r="A21" s="28" t="s">
        <v>35</v>
      </c>
      <c r="B21" s="26">
        <v>1.132884</v>
      </c>
      <c r="C21" s="26">
        <v>1.482202</v>
      </c>
      <c r="D21" s="26">
        <v>0.78730800000000001</v>
      </c>
      <c r="E21" s="26">
        <v>1.1892069999999999</v>
      </c>
      <c r="F21" s="16">
        <v>1.1892069999999999</v>
      </c>
      <c r="K21" s="26"/>
      <c r="M21" s="26"/>
      <c r="O21" s="26"/>
      <c r="Q21" s="26"/>
    </row>
    <row r="22" spans="1:17" x14ac:dyDescent="0.25">
      <c r="A22" s="28" t="s">
        <v>36</v>
      </c>
      <c r="B22" s="26">
        <v>3.3403520000000002</v>
      </c>
      <c r="C22" s="26">
        <v>1.23</v>
      </c>
      <c r="D22" s="26">
        <v>1.4044449999999999</v>
      </c>
      <c r="E22" s="26">
        <v>1.347234</v>
      </c>
      <c r="F22" s="16">
        <v>0.31100290000000003</v>
      </c>
      <c r="K22" s="26"/>
      <c r="M22" s="26"/>
      <c r="O22" s="26"/>
      <c r="Q22" s="26"/>
    </row>
    <row r="23" spans="1:17" x14ac:dyDescent="0.25">
      <c r="A23" s="28" t="s">
        <v>37</v>
      </c>
      <c r="B23" s="26">
        <v>1.175</v>
      </c>
      <c r="C23" s="26">
        <v>2.0299999999999998</v>
      </c>
      <c r="D23" s="26">
        <v>2.4794149999999999</v>
      </c>
      <c r="E23" s="26">
        <v>1.6132839999999999</v>
      </c>
      <c r="F23" s="16">
        <v>1.846765</v>
      </c>
      <c r="K23" s="26"/>
      <c r="M23" s="26"/>
      <c r="O23" s="26"/>
      <c r="Q23" s="26"/>
    </row>
    <row r="24" spans="1:17" x14ac:dyDescent="0.25">
      <c r="A24" s="28"/>
      <c r="B24" s="26"/>
      <c r="C24" s="26"/>
      <c r="D24" s="26"/>
      <c r="E24" s="26"/>
      <c r="F24" s="16"/>
      <c r="K24" s="26"/>
      <c r="M24" s="26"/>
      <c r="O24" s="26"/>
      <c r="Q24" s="26"/>
    </row>
    <row r="25" spans="1:17" x14ac:dyDescent="0.25">
      <c r="A25" s="28" t="s">
        <v>54</v>
      </c>
      <c r="B25" s="26">
        <v>1.0415209999999999</v>
      </c>
      <c r="C25" s="26">
        <v>1.1647339999999999</v>
      </c>
      <c r="D25" s="26">
        <v>0.86154620000000004</v>
      </c>
      <c r="E25" s="26">
        <v>0.81790209999999997</v>
      </c>
      <c r="F25" s="16">
        <v>4.2574810000000003</v>
      </c>
      <c r="K25" s="26"/>
      <c r="M25" s="26"/>
      <c r="O25" s="26"/>
      <c r="Q25" s="26"/>
    </row>
    <row r="26" spans="1:17" x14ac:dyDescent="0.25">
      <c r="A26" s="28" t="s">
        <v>55</v>
      </c>
      <c r="B26" s="26">
        <v>2.586417</v>
      </c>
      <c r="C26" s="26">
        <v>1.4339550000000001</v>
      </c>
      <c r="D26" s="26">
        <v>2.7894869999999998</v>
      </c>
      <c r="E26" s="26">
        <v>0.98623269999999996</v>
      </c>
      <c r="F26" s="16">
        <v>5.4641609999999998</v>
      </c>
    </row>
    <row r="27" spans="1:17" x14ac:dyDescent="0.25">
      <c r="A27" s="28" t="s">
        <v>56</v>
      </c>
      <c r="B27" s="26">
        <v>2.2501169999999999</v>
      </c>
      <c r="C27" s="26">
        <v>2.5308120000000001</v>
      </c>
      <c r="D27" s="26">
        <v>0.4649025</v>
      </c>
      <c r="E27" s="26">
        <v>4.4846640000000004</v>
      </c>
      <c r="F27" s="16">
        <v>4.7733429999999997</v>
      </c>
      <c r="K27" s="188"/>
    </row>
    <row r="28" spans="1:17" x14ac:dyDescent="0.25">
      <c r="A28" s="28" t="s">
        <v>57</v>
      </c>
      <c r="B28" s="26">
        <v>0.22688</v>
      </c>
      <c r="C28" s="26">
        <v>3.0525180000000001</v>
      </c>
      <c r="D28" s="26">
        <v>0.69015870000000001</v>
      </c>
      <c r="E28" s="26">
        <v>0.41609940000000001</v>
      </c>
      <c r="F28" s="16">
        <v>4.7076269999999996</v>
      </c>
      <c r="K28" s="26"/>
      <c r="M28" s="26"/>
      <c r="O28" s="26"/>
      <c r="Q28" s="26"/>
    </row>
    <row r="29" spans="1:17" x14ac:dyDescent="0.25">
      <c r="A29" s="28" t="s">
        <v>58</v>
      </c>
      <c r="B29" s="26">
        <v>0.438303</v>
      </c>
      <c r="C29" s="26">
        <v>1.04</v>
      </c>
      <c r="D29" s="26">
        <v>0.14916699999999999</v>
      </c>
      <c r="E29" s="26">
        <v>2.3456700000000001</v>
      </c>
      <c r="F29" s="16">
        <v>3.5064229999999998</v>
      </c>
      <c r="K29" s="26"/>
      <c r="M29" s="26"/>
      <c r="O29" s="26"/>
      <c r="Q29" s="26"/>
    </row>
    <row r="30" spans="1:17" x14ac:dyDescent="0.25">
      <c r="A30" s="28" t="s">
        <v>59</v>
      </c>
      <c r="B30" s="26">
        <v>2.2000000000000002</v>
      </c>
      <c r="C30" s="26">
        <v>3.04</v>
      </c>
      <c r="D30" s="26">
        <v>2.9896980000000002</v>
      </c>
      <c r="E30" s="26">
        <v>1.892115</v>
      </c>
      <c r="F30" s="16">
        <v>3.386981</v>
      </c>
      <c r="K30" s="26"/>
      <c r="M30" s="26"/>
      <c r="O30" s="26"/>
      <c r="Q30" s="26"/>
    </row>
    <row r="31" spans="1:17" x14ac:dyDescent="0.25">
      <c r="A31" s="29" t="s">
        <v>60</v>
      </c>
      <c r="B31" s="36">
        <v>1.4572063333333301</v>
      </c>
      <c r="C31" s="36">
        <v>2.043669833333333</v>
      </c>
      <c r="D31" s="36">
        <v>1.3241598999999999</v>
      </c>
      <c r="E31" s="36">
        <v>1.8237805333333335</v>
      </c>
      <c r="F31" s="30">
        <v>4.3493360000000001</v>
      </c>
      <c r="K31" s="26"/>
      <c r="M31" s="26"/>
      <c r="O31" s="26"/>
      <c r="Q31" s="26"/>
    </row>
    <row r="32" spans="1:17" x14ac:dyDescent="0.25">
      <c r="K32" s="26"/>
      <c r="M32" s="26"/>
      <c r="O32" s="26"/>
      <c r="Q32" s="26"/>
    </row>
    <row r="33" spans="1:17" x14ac:dyDescent="0.25">
      <c r="A33" s="188" t="s">
        <v>461</v>
      </c>
      <c r="B33" s="192"/>
      <c r="C33" s="26"/>
      <c r="D33" s="188" t="s">
        <v>462</v>
      </c>
      <c r="E33" s="193"/>
      <c r="G33" s="188" t="s">
        <v>66</v>
      </c>
      <c r="K33" s="26"/>
      <c r="M33" s="26"/>
      <c r="O33" s="26"/>
      <c r="Q33" s="26"/>
    </row>
    <row r="34" spans="1:17" s="148" customFormat="1" x14ac:dyDescent="0.25">
      <c r="A34" s="190"/>
      <c r="B34" s="167" t="s">
        <v>61</v>
      </c>
      <c r="C34" s="191"/>
      <c r="D34" s="190"/>
      <c r="E34" s="167" t="s">
        <v>62</v>
      </c>
    </row>
    <row r="35" spans="1:17" x14ac:dyDescent="0.25">
      <c r="A35" s="28" t="s">
        <v>12</v>
      </c>
      <c r="B35" s="28">
        <v>1.394744</v>
      </c>
      <c r="C35" s="26"/>
      <c r="D35" s="28" t="s">
        <v>12</v>
      </c>
      <c r="E35" s="28">
        <v>1.827663</v>
      </c>
    </row>
    <row r="36" spans="1:17" x14ac:dyDescent="0.25">
      <c r="A36" s="28" t="s">
        <v>13</v>
      </c>
      <c r="B36" s="28">
        <v>0.574349</v>
      </c>
      <c r="C36" s="26"/>
      <c r="D36" s="28" t="s">
        <v>13</v>
      </c>
      <c r="E36" s="28">
        <v>1.231144</v>
      </c>
    </row>
    <row r="37" spans="1:17" x14ac:dyDescent="0.25">
      <c r="A37" s="28" t="s">
        <v>14</v>
      </c>
      <c r="B37" s="28">
        <v>2.4622890000000002</v>
      </c>
      <c r="C37" s="26"/>
      <c r="D37" s="28" t="s">
        <v>14</v>
      </c>
      <c r="E37" s="28">
        <v>5.8158899999999996</v>
      </c>
    </row>
    <row r="38" spans="1:17" x14ac:dyDescent="0.25">
      <c r="A38" s="28" t="s">
        <v>15</v>
      </c>
      <c r="B38" s="28">
        <v>1.7900499999999999</v>
      </c>
      <c r="C38" s="26"/>
      <c r="D38" s="28" t="s">
        <v>15</v>
      </c>
      <c r="E38" s="28">
        <v>2.9690470000000002</v>
      </c>
    </row>
    <row r="39" spans="1:17" x14ac:dyDescent="0.25">
      <c r="A39" s="28" t="s">
        <v>16</v>
      </c>
      <c r="B39" s="28">
        <v>1.8790450000000001</v>
      </c>
      <c r="C39" s="26"/>
      <c r="D39" s="28" t="s">
        <v>16</v>
      </c>
      <c r="E39" s="28">
        <v>6.4531340000000004</v>
      </c>
    </row>
    <row r="40" spans="1:17" x14ac:dyDescent="0.25">
      <c r="A40" s="28" t="s">
        <v>17</v>
      </c>
      <c r="B40" s="28">
        <v>1.95</v>
      </c>
      <c r="C40" s="26"/>
      <c r="D40" s="28" t="s">
        <v>17</v>
      </c>
      <c r="E40" s="28">
        <v>6.4256999999999995E-2</v>
      </c>
    </row>
    <row r="41" spans="1:17" x14ac:dyDescent="0.25">
      <c r="A41" s="28"/>
      <c r="B41" s="28"/>
      <c r="C41" s="26"/>
      <c r="D41" s="28"/>
      <c r="E41" s="28"/>
    </row>
    <row r="42" spans="1:17" x14ac:dyDescent="0.25">
      <c r="A42" s="28" t="s">
        <v>18</v>
      </c>
      <c r="B42" s="28">
        <v>3.6050019999999998</v>
      </c>
      <c r="C42" s="26"/>
      <c r="D42" s="28" t="s">
        <v>18</v>
      </c>
      <c r="E42" s="28">
        <v>13.655329999999999</v>
      </c>
    </row>
    <row r="43" spans="1:17" x14ac:dyDescent="0.25">
      <c r="A43" s="28" t="s">
        <v>19</v>
      </c>
      <c r="B43" s="28">
        <v>5.4641609999999998</v>
      </c>
      <c r="C43" s="26"/>
      <c r="D43" s="28" t="s">
        <v>19</v>
      </c>
      <c r="E43" s="28">
        <v>9.8665299999999991</v>
      </c>
    </row>
    <row r="44" spans="1:17" x14ac:dyDescent="0.25">
      <c r="A44" s="28" t="s">
        <v>20</v>
      </c>
      <c r="B44" s="28">
        <v>9.8125400000000003</v>
      </c>
      <c r="C44" s="26"/>
      <c r="D44" s="28" t="s">
        <v>20</v>
      </c>
      <c r="E44" s="28">
        <v>5.6177799999999998</v>
      </c>
    </row>
    <row r="45" spans="1:17" x14ac:dyDescent="0.25">
      <c r="A45" s="28" t="s">
        <v>21</v>
      </c>
      <c r="B45" s="28">
        <v>3.7580909999999998</v>
      </c>
      <c r="C45" s="26"/>
      <c r="D45" s="28" t="s">
        <v>21</v>
      </c>
      <c r="E45" s="28">
        <v>4.0558379999999996</v>
      </c>
    </row>
    <row r="46" spans="1:17" x14ac:dyDescent="0.25">
      <c r="A46" s="28" t="s">
        <v>22</v>
      </c>
      <c r="B46" s="28">
        <v>3.3403520000000002</v>
      </c>
      <c r="C46" s="26"/>
      <c r="D46" s="28" t="s">
        <v>22</v>
      </c>
      <c r="E46" s="28">
        <v>13.73705</v>
      </c>
    </row>
    <row r="47" spans="1:17" x14ac:dyDescent="0.25">
      <c r="A47" s="28" t="s">
        <v>23</v>
      </c>
      <c r="B47" s="28">
        <v>9.0630710000000008</v>
      </c>
      <c r="C47" s="26"/>
      <c r="D47" s="28" t="s">
        <v>23</v>
      </c>
      <c r="E47" s="28">
        <v>9.5798299999999994</v>
      </c>
    </row>
    <row r="48" spans="1:17" x14ac:dyDescent="0.25">
      <c r="A48" s="28" t="s">
        <v>24</v>
      </c>
      <c r="B48" s="28">
        <v>8.4561440000000001</v>
      </c>
      <c r="C48" s="26"/>
      <c r="D48" s="28" t="s">
        <v>24</v>
      </c>
      <c r="E48" s="28">
        <v>13.17746</v>
      </c>
    </row>
    <row r="49" spans="1:9" x14ac:dyDescent="0.25">
      <c r="A49" s="28"/>
      <c r="B49" s="28"/>
      <c r="C49" s="26"/>
      <c r="D49" s="28"/>
      <c r="E49" s="28"/>
    </row>
    <row r="50" spans="1:9" x14ac:dyDescent="0.25">
      <c r="A50" s="28" t="s">
        <v>32</v>
      </c>
      <c r="B50" s="28">
        <v>1.7543500000000001</v>
      </c>
      <c r="C50" s="26"/>
      <c r="D50" s="28" t="s">
        <v>32</v>
      </c>
      <c r="E50" s="28">
        <v>0.23164699999999999</v>
      </c>
      <c r="G50" s="26"/>
      <c r="H50" s="26"/>
      <c r="I50" s="26"/>
    </row>
    <row r="51" spans="1:9" x14ac:dyDescent="0.25">
      <c r="A51" s="28" t="s">
        <v>33</v>
      </c>
      <c r="B51" s="28">
        <v>1.9588410000000001</v>
      </c>
      <c r="C51" s="26"/>
      <c r="D51" s="28" t="s">
        <v>33</v>
      </c>
      <c r="E51" s="28">
        <v>5.8970770000000003</v>
      </c>
      <c r="G51" s="26"/>
      <c r="H51" s="26"/>
      <c r="I51" s="26"/>
    </row>
    <row r="52" spans="1:9" x14ac:dyDescent="0.25">
      <c r="A52" s="28" t="s">
        <v>34</v>
      </c>
      <c r="B52" s="28">
        <v>0.27168399999999998</v>
      </c>
      <c r="C52" s="26"/>
      <c r="D52" s="28" t="s">
        <v>34</v>
      </c>
      <c r="E52" s="28">
        <v>7.3302000000000006E-2</v>
      </c>
      <c r="G52" s="26"/>
      <c r="H52" s="26"/>
      <c r="I52" s="26"/>
    </row>
    <row r="53" spans="1:9" x14ac:dyDescent="0.25">
      <c r="A53" s="28" t="s">
        <v>35</v>
      </c>
      <c r="B53" s="28">
        <v>0.153893</v>
      </c>
      <c r="C53" s="26"/>
      <c r="D53" s="28" t="s">
        <v>35</v>
      </c>
      <c r="E53" s="28">
        <v>1.1250579999999999</v>
      </c>
      <c r="G53" s="26"/>
      <c r="H53" s="26"/>
      <c r="I53" s="26"/>
    </row>
    <row r="54" spans="1:9" x14ac:dyDescent="0.25">
      <c r="A54" s="28" t="s">
        <v>36</v>
      </c>
      <c r="B54" s="28">
        <v>0.57982999999999996</v>
      </c>
      <c r="C54" s="26"/>
      <c r="D54" s="28" t="s">
        <v>36</v>
      </c>
      <c r="E54" s="28">
        <v>5.6177799999999998</v>
      </c>
      <c r="G54" s="26"/>
      <c r="H54" s="26"/>
      <c r="I54" s="26"/>
    </row>
    <row r="55" spans="1:9" x14ac:dyDescent="0.25">
      <c r="A55" s="28" t="s">
        <v>37</v>
      </c>
      <c r="B55" s="28">
        <v>0.94372</v>
      </c>
      <c r="C55" s="26"/>
      <c r="D55" s="28" t="s">
        <v>37</v>
      </c>
      <c r="E55" s="28">
        <v>2.5889727999999996</v>
      </c>
      <c r="G55" s="26"/>
      <c r="H55" s="26"/>
      <c r="I55" s="26"/>
    </row>
    <row r="56" spans="1:9" x14ac:dyDescent="0.25">
      <c r="A56" s="28"/>
      <c r="B56" s="28"/>
      <c r="C56" s="26"/>
      <c r="D56" s="28"/>
      <c r="E56" s="28"/>
      <c r="G56" s="26"/>
      <c r="H56" s="26"/>
      <c r="I56" s="26"/>
    </row>
    <row r="57" spans="1:9" x14ac:dyDescent="0.25">
      <c r="A57" s="28" t="s">
        <v>54</v>
      </c>
      <c r="B57" s="28">
        <v>1.7532110000000001</v>
      </c>
      <c r="C57" s="26"/>
      <c r="D57" s="28" t="s">
        <v>54</v>
      </c>
      <c r="E57" s="28">
        <v>5.8314999999999999E-2</v>
      </c>
      <c r="G57" s="26"/>
      <c r="H57" s="26"/>
      <c r="I57" s="26"/>
    </row>
    <row r="58" spans="1:9" x14ac:dyDescent="0.25">
      <c r="A58" s="28" t="s">
        <v>55</v>
      </c>
      <c r="B58" s="28">
        <v>1.0424659999999999</v>
      </c>
      <c r="C58" s="26"/>
      <c r="D58" s="28" t="s">
        <v>55</v>
      </c>
      <c r="E58" s="28">
        <v>1.6817930000000001</v>
      </c>
      <c r="G58" s="26"/>
      <c r="H58" s="26"/>
      <c r="I58" s="26"/>
    </row>
    <row r="59" spans="1:9" x14ac:dyDescent="0.25">
      <c r="A59" s="28" t="s">
        <v>56</v>
      </c>
      <c r="B59" s="28">
        <v>2.1435469999999999</v>
      </c>
      <c r="C59" s="26"/>
      <c r="D59" s="28" t="s">
        <v>56</v>
      </c>
      <c r="E59" s="28">
        <v>6.2333170000000004</v>
      </c>
    </row>
    <row r="60" spans="1:9" x14ac:dyDescent="0.25">
      <c r="A60" s="28" t="s">
        <v>57</v>
      </c>
      <c r="B60" s="28">
        <v>4.9245780000000003</v>
      </c>
      <c r="C60" s="26"/>
      <c r="D60" s="28" t="s">
        <v>57</v>
      </c>
      <c r="E60" s="28">
        <v>0.314253</v>
      </c>
    </row>
    <row r="61" spans="1:9" x14ac:dyDescent="0.25">
      <c r="A61" s="28" t="s">
        <v>58</v>
      </c>
      <c r="B61" s="28">
        <v>1.741101</v>
      </c>
      <c r="C61" s="26"/>
      <c r="D61" s="28" t="s">
        <v>58</v>
      </c>
      <c r="E61" s="28">
        <v>9.7135590000000001</v>
      </c>
    </row>
    <row r="62" spans="1:9" x14ac:dyDescent="0.25">
      <c r="A62" s="28" t="s">
        <v>59</v>
      </c>
      <c r="B62" s="28">
        <v>0.78458399999999995</v>
      </c>
      <c r="C62" s="26"/>
      <c r="D62" s="28" t="s">
        <v>59</v>
      </c>
      <c r="E62" s="28">
        <v>0.30565999999999999</v>
      </c>
    </row>
    <row r="63" spans="1:9" x14ac:dyDescent="0.25">
      <c r="A63" s="29" t="s">
        <v>60</v>
      </c>
      <c r="B63" s="29">
        <v>2.0649145</v>
      </c>
      <c r="C63" s="26"/>
      <c r="D63" s="29" t="s">
        <v>60</v>
      </c>
      <c r="E63" s="29">
        <v>1.283426</v>
      </c>
    </row>
    <row r="64" spans="1:9" x14ac:dyDescent="0.25">
      <c r="C64" s="26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G16" sqref="G16"/>
    </sheetView>
  </sheetViews>
  <sheetFormatPr defaultRowHeight="14.4" x14ac:dyDescent="0.25"/>
  <sheetData>
    <row r="1" spans="1:16" x14ac:dyDescent="0.25">
      <c r="A1" s="84" t="s">
        <v>509</v>
      </c>
      <c r="F1" s="239" t="s">
        <v>538</v>
      </c>
      <c r="G1" s="240"/>
      <c r="J1" s="241" t="s">
        <v>536</v>
      </c>
      <c r="K1" s="31"/>
      <c r="N1" s="84" t="s">
        <v>537</v>
      </c>
    </row>
    <row r="2" spans="1:16" x14ac:dyDescent="0.25">
      <c r="J2" s="191"/>
      <c r="K2" s="31"/>
      <c r="N2" s="212" t="s">
        <v>501</v>
      </c>
      <c r="O2" s="167" t="s">
        <v>61</v>
      </c>
      <c r="P2" s="167" t="s">
        <v>62</v>
      </c>
    </row>
    <row r="3" spans="1:16" x14ac:dyDescent="0.25">
      <c r="J3" s="79"/>
      <c r="K3" s="31"/>
      <c r="N3" s="76" t="s">
        <v>41</v>
      </c>
      <c r="O3" s="16">
        <v>1</v>
      </c>
      <c r="P3" s="37">
        <v>1</v>
      </c>
    </row>
    <row r="4" spans="1:16" x14ac:dyDescent="0.25">
      <c r="J4" s="79"/>
      <c r="K4" s="31"/>
      <c r="N4" s="77" t="s">
        <v>42</v>
      </c>
      <c r="O4" s="16">
        <v>0.74524776000000004</v>
      </c>
      <c r="P4" s="28">
        <v>1.087353</v>
      </c>
    </row>
    <row r="5" spans="1:16" x14ac:dyDescent="0.25">
      <c r="J5" s="79"/>
      <c r="K5" s="31"/>
      <c r="N5" s="77" t="s">
        <v>43</v>
      </c>
      <c r="O5" s="16">
        <v>1.2755420799999999</v>
      </c>
      <c r="P5" s="28">
        <v>0.74802000000000002</v>
      </c>
    </row>
    <row r="6" spans="1:16" x14ac:dyDescent="0.25">
      <c r="J6" s="79"/>
      <c r="K6" s="31"/>
      <c r="N6" s="77" t="s">
        <v>44</v>
      </c>
      <c r="O6" s="16">
        <v>0.94272299999999998</v>
      </c>
      <c r="P6" s="28">
        <v>1.249781</v>
      </c>
    </row>
    <row r="7" spans="1:16" x14ac:dyDescent="0.25">
      <c r="J7" s="79"/>
      <c r="K7" s="31"/>
      <c r="N7" s="77" t="s">
        <v>253</v>
      </c>
      <c r="O7" s="16">
        <v>1.1467592200000001</v>
      </c>
      <c r="P7" s="28">
        <v>0.89951899999999996</v>
      </c>
    </row>
    <row r="8" spans="1:16" x14ac:dyDescent="0.25">
      <c r="J8" s="79"/>
      <c r="K8" s="31"/>
      <c r="N8" s="77" t="s">
        <v>254</v>
      </c>
      <c r="O8" s="16">
        <v>0.75733357300000004</v>
      </c>
      <c r="P8" s="28">
        <v>1.136404</v>
      </c>
    </row>
    <row r="9" spans="1:16" x14ac:dyDescent="0.25">
      <c r="J9" s="79"/>
      <c r="K9" s="31"/>
      <c r="N9" s="77" t="s">
        <v>255</v>
      </c>
      <c r="O9" s="16">
        <v>0.91568300000000002</v>
      </c>
      <c r="P9" s="28">
        <v>1.104417</v>
      </c>
    </row>
    <row r="10" spans="1:16" x14ac:dyDescent="0.25">
      <c r="J10" s="79"/>
      <c r="K10" s="31"/>
      <c r="N10" s="77" t="s">
        <v>256</v>
      </c>
      <c r="O10" s="16">
        <v>1.389</v>
      </c>
      <c r="P10" s="28">
        <v>0.82515700000000003</v>
      </c>
    </row>
    <row r="11" spans="1:16" x14ac:dyDescent="0.25">
      <c r="J11" s="79"/>
      <c r="K11" s="31"/>
      <c r="N11" s="77" t="s">
        <v>514</v>
      </c>
      <c r="O11" s="16">
        <v>1.0952599999999999</v>
      </c>
      <c r="P11" s="28">
        <v>0.73009900000000005</v>
      </c>
    </row>
    <row r="12" spans="1:16" x14ac:dyDescent="0.25">
      <c r="J12" s="31"/>
      <c r="K12" s="31"/>
      <c r="N12" s="32"/>
      <c r="O12" s="16"/>
      <c r="P12" s="28"/>
    </row>
    <row r="13" spans="1:16" x14ac:dyDescent="0.25">
      <c r="J13" s="79"/>
      <c r="K13" s="31"/>
      <c r="N13" s="77" t="s">
        <v>199</v>
      </c>
      <c r="O13" s="16">
        <v>11.6824461</v>
      </c>
      <c r="P13" s="28">
        <v>12.713340000000001</v>
      </c>
    </row>
    <row r="14" spans="1:16" x14ac:dyDescent="0.25">
      <c r="J14" s="79"/>
      <c r="K14" s="31"/>
      <c r="N14" s="77" t="s">
        <v>200</v>
      </c>
      <c r="O14" s="16">
        <v>13.74524776</v>
      </c>
      <c r="P14" s="28">
        <v>22.847660000000001</v>
      </c>
    </row>
    <row r="15" spans="1:16" x14ac:dyDescent="0.25">
      <c r="J15" s="79"/>
      <c r="K15" s="31"/>
      <c r="N15" s="77" t="s">
        <v>201</v>
      </c>
      <c r="O15" s="16">
        <v>12.7554208</v>
      </c>
      <c r="P15" s="28">
        <v>5.4713620000000001</v>
      </c>
    </row>
    <row r="16" spans="1:16" x14ac:dyDescent="0.25">
      <c r="J16" s="79"/>
      <c r="K16" s="31"/>
      <c r="N16" s="77" t="s">
        <v>202</v>
      </c>
      <c r="O16" s="16">
        <v>9.4217647230000008</v>
      </c>
      <c r="P16" s="28">
        <v>9.9717450000000003</v>
      </c>
    </row>
    <row r="17" spans="10:16" x14ac:dyDescent="0.25">
      <c r="J17" s="79"/>
      <c r="K17" s="31"/>
      <c r="N17" s="77" t="s">
        <v>203</v>
      </c>
      <c r="O17" s="16">
        <v>10.14675922</v>
      </c>
      <c r="P17" s="28">
        <v>22.372990000000001</v>
      </c>
    </row>
    <row r="18" spans="10:16" x14ac:dyDescent="0.25">
      <c r="J18" s="79"/>
      <c r="K18" s="31"/>
      <c r="N18" s="77" t="s">
        <v>204</v>
      </c>
      <c r="O18" s="16">
        <v>7.5573335730000002</v>
      </c>
      <c r="P18" s="28">
        <v>6.8932419999999999</v>
      </c>
    </row>
    <row r="19" spans="10:16" x14ac:dyDescent="0.25">
      <c r="J19" s="79"/>
      <c r="K19" s="31"/>
      <c r="N19" s="77" t="s">
        <v>515</v>
      </c>
      <c r="O19" s="16">
        <v>9.8448156830000002</v>
      </c>
      <c r="P19" s="28">
        <v>13.60745</v>
      </c>
    </row>
    <row r="20" spans="10:16" x14ac:dyDescent="0.25">
      <c r="J20" s="79"/>
      <c r="K20" s="31"/>
      <c r="N20" s="77" t="s">
        <v>516</v>
      </c>
      <c r="O20" s="16">
        <v>13.800036889999999</v>
      </c>
      <c r="P20" s="28">
        <v>12.08503</v>
      </c>
    </row>
    <row r="21" spans="10:16" x14ac:dyDescent="0.25">
      <c r="J21" s="79"/>
      <c r="K21" s="31"/>
      <c r="N21" s="77" t="s">
        <v>517</v>
      </c>
      <c r="O21" s="16">
        <v>10.095230259999999</v>
      </c>
      <c r="P21" s="28">
        <v>8.8172979999999992</v>
      </c>
    </row>
    <row r="22" spans="10:16" x14ac:dyDescent="0.25">
      <c r="J22" s="31"/>
      <c r="K22" s="31"/>
      <c r="N22" s="32"/>
      <c r="O22" s="10"/>
      <c r="P22" s="32"/>
    </row>
    <row r="23" spans="10:16" x14ac:dyDescent="0.25">
      <c r="J23" s="242"/>
      <c r="K23" s="31"/>
      <c r="N23" s="102" t="s">
        <v>518</v>
      </c>
      <c r="O23" s="16">
        <v>0.97009942400000004</v>
      </c>
      <c r="P23" s="28">
        <v>1.0164340000000001</v>
      </c>
    </row>
    <row r="24" spans="10:16" x14ac:dyDescent="0.25">
      <c r="J24" s="242"/>
      <c r="K24" s="31"/>
      <c r="N24" s="102" t="s">
        <v>519</v>
      </c>
      <c r="O24" s="16">
        <v>0.83490514800000004</v>
      </c>
      <c r="P24" s="28">
        <v>1.587353</v>
      </c>
    </row>
    <row r="25" spans="10:16" x14ac:dyDescent="0.25">
      <c r="J25" s="242"/>
      <c r="K25" s="31"/>
      <c r="N25" s="102" t="s">
        <v>520</v>
      </c>
      <c r="O25" s="16">
        <v>1.3823090689999999</v>
      </c>
      <c r="P25" s="28">
        <v>1.4748019999999999</v>
      </c>
    </row>
    <row r="26" spans="10:16" x14ac:dyDescent="0.25">
      <c r="J26" s="242"/>
      <c r="K26" s="31"/>
      <c r="N26" s="102" t="s">
        <v>521</v>
      </c>
      <c r="O26" s="16">
        <v>0.80183989200000005</v>
      </c>
      <c r="P26" s="28">
        <v>1.249781</v>
      </c>
    </row>
    <row r="27" spans="10:16" x14ac:dyDescent="0.25">
      <c r="J27" s="242"/>
      <c r="K27" s="31"/>
      <c r="N27" s="102" t="s">
        <v>522</v>
      </c>
      <c r="O27" s="16">
        <v>0.97690010599999999</v>
      </c>
      <c r="P27" s="28">
        <v>0.89951899999999996</v>
      </c>
    </row>
    <row r="28" spans="10:16" x14ac:dyDescent="0.25">
      <c r="J28" s="242"/>
      <c r="K28" s="31"/>
      <c r="N28" s="102" t="s">
        <v>523</v>
      </c>
      <c r="O28" s="16">
        <v>1.223905029</v>
      </c>
      <c r="P28" s="28">
        <v>1.136404</v>
      </c>
    </row>
    <row r="29" spans="10:16" x14ac:dyDescent="0.25">
      <c r="J29" s="242"/>
      <c r="K29" s="31"/>
      <c r="N29" s="102" t="s">
        <v>524</v>
      </c>
      <c r="O29" s="16">
        <v>0.64951246299999998</v>
      </c>
      <c r="P29" s="28">
        <v>1.104417</v>
      </c>
    </row>
    <row r="30" spans="10:16" x14ac:dyDescent="0.25">
      <c r="J30" s="242"/>
      <c r="K30" s="31"/>
      <c r="N30" s="102" t="s">
        <v>525</v>
      </c>
      <c r="O30" s="16">
        <v>1.0620882730000001</v>
      </c>
      <c r="P30" s="28">
        <v>1.8251569999999999</v>
      </c>
    </row>
    <row r="31" spans="10:16" x14ac:dyDescent="0.25">
      <c r="J31" s="242"/>
      <c r="K31" s="31"/>
      <c r="N31" s="102" t="s">
        <v>526</v>
      </c>
      <c r="O31" s="16">
        <v>1.0446846700000001</v>
      </c>
      <c r="P31" s="28">
        <v>0.73009900000000005</v>
      </c>
    </row>
    <row r="32" spans="10:16" x14ac:dyDescent="0.25">
      <c r="J32" s="31"/>
      <c r="K32" s="31"/>
      <c r="N32" s="32"/>
      <c r="O32" s="10"/>
      <c r="P32" s="32"/>
    </row>
    <row r="33" spans="10:16" x14ac:dyDescent="0.25">
      <c r="J33" s="242"/>
      <c r="K33" s="31"/>
      <c r="N33" s="102" t="s">
        <v>527</v>
      </c>
      <c r="O33" s="16">
        <v>1.1106744099999999</v>
      </c>
      <c r="P33" s="28">
        <v>0.94245599999999996</v>
      </c>
    </row>
    <row r="34" spans="10:16" x14ac:dyDescent="0.25">
      <c r="J34" s="242"/>
      <c r="K34" s="31"/>
      <c r="N34" s="102" t="s">
        <v>528</v>
      </c>
      <c r="O34" s="16">
        <v>1.3798140249999999</v>
      </c>
      <c r="P34" s="28">
        <v>0.41444300000000001</v>
      </c>
    </row>
    <row r="35" spans="10:16" x14ac:dyDescent="0.25">
      <c r="J35" s="242"/>
      <c r="K35" s="31"/>
      <c r="N35" s="102" t="s">
        <v>529</v>
      </c>
      <c r="O35" s="16">
        <v>1.3906005969999999</v>
      </c>
      <c r="P35" s="28">
        <v>1.3720300000000001</v>
      </c>
    </row>
    <row r="36" spans="10:16" x14ac:dyDescent="0.25">
      <c r="J36" s="242"/>
      <c r="K36" s="31"/>
      <c r="N36" s="102" t="s">
        <v>530</v>
      </c>
      <c r="O36" s="16">
        <v>1.130334905</v>
      </c>
      <c r="P36" s="28">
        <v>0.96664700000000003</v>
      </c>
    </row>
    <row r="37" spans="10:16" x14ac:dyDescent="0.25">
      <c r="J37" s="242"/>
      <c r="K37" s="31"/>
      <c r="N37" s="102" t="s">
        <v>531</v>
      </c>
      <c r="O37" s="16">
        <v>1.773792984</v>
      </c>
      <c r="P37" s="28">
        <v>0.83845599999999998</v>
      </c>
    </row>
    <row r="38" spans="10:16" x14ac:dyDescent="0.25">
      <c r="J38" s="242"/>
      <c r="K38" s="31"/>
      <c r="N38" s="102" t="s">
        <v>532</v>
      </c>
      <c r="O38" s="16">
        <v>1.5286974289999999</v>
      </c>
      <c r="P38" s="28">
        <v>0.645706</v>
      </c>
    </row>
    <row r="39" spans="10:16" x14ac:dyDescent="0.25">
      <c r="J39" s="242"/>
      <c r="K39" s="31"/>
      <c r="N39" s="102" t="s">
        <v>533</v>
      </c>
      <c r="O39" s="16">
        <v>0.44948713499999998</v>
      </c>
      <c r="P39" s="28">
        <v>0.88200199999999995</v>
      </c>
    </row>
    <row r="40" spans="10:16" x14ac:dyDescent="0.25">
      <c r="J40" s="242"/>
      <c r="K40" s="31"/>
      <c r="N40" s="102" t="s">
        <v>534</v>
      </c>
      <c r="O40" s="16">
        <v>0.67418897</v>
      </c>
      <c r="P40" s="28">
        <v>0.69514600000000004</v>
      </c>
    </row>
    <row r="41" spans="10:16" x14ac:dyDescent="0.25">
      <c r="J41" s="242"/>
      <c r="K41" s="31"/>
      <c r="N41" s="103" t="s">
        <v>535</v>
      </c>
      <c r="O41" s="30">
        <v>0.82609993800000003</v>
      </c>
      <c r="P41" s="29">
        <v>0.61527200000000004</v>
      </c>
    </row>
    <row r="42" spans="10:16" x14ac:dyDescent="0.25">
      <c r="J42" s="31"/>
      <c r="K42" s="31"/>
    </row>
    <row r="43" spans="10:16" x14ac:dyDescent="0.25">
      <c r="J43" s="31"/>
      <c r="K43" s="31"/>
    </row>
    <row r="44" spans="10:16" x14ac:dyDescent="0.25">
      <c r="J44" s="31"/>
      <c r="K44" s="31"/>
    </row>
  </sheetData>
  <phoneticPr fontId="1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19" sqref="G19"/>
    </sheetView>
  </sheetViews>
  <sheetFormatPr defaultRowHeight="14.4" x14ac:dyDescent="0.25"/>
  <cols>
    <col min="1" max="5" width="8.69921875" customWidth="1"/>
    <col min="6" max="6" width="17.19921875" customWidth="1"/>
    <col min="7" max="7" width="12.09765625" customWidth="1"/>
    <col min="9" max="9" width="16.3984375" customWidth="1"/>
    <col min="10" max="10" width="16.19921875" customWidth="1"/>
  </cols>
  <sheetData>
    <row r="1" spans="1:12" x14ac:dyDescent="0.25">
      <c r="A1" s="84" t="s">
        <v>552</v>
      </c>
      <c r="F1" s="19" t="s">
        <v>553</v>
      </c>
      <c r="I1" s="19" t="s">
        <v>554</v>
      </c>
    </row>
    <row r="2" spans="1:12" s="112" customFormat="1" x14ac:dyDescent="0.25">
      <c r="F2" s="119"/>
      <c r="G2" s="136" t="s">
        <v>61</v>
      </c>
      <c r="I2" s="119"/>
      <c r="J2" s="136" t="s">
        <v>62</v>
      </c>
    </row>
    <row r="3" spans="1:12" x14ac:dyDescent="0.25">
      <c r="F3" s="76" t="s">
        <v>41</v>
      </c>
      <c r="G3" s="37">
        <v>1.0286999999999999</v>
      </c>
      <c r="I3" s="76" t="s">
        <v>41</v>
      </c>
      <c r="J3" s="37">
        <v>0.98209999999999997</v>
      </c>
    </row>
    <row r="4" spans="1:12" x14ac:dyDescent="0.25">
      <c r="F4" s="77" t="s">
        <v>42</v>
      </c>
      <c r="G4" s="28">
        <v>0.92318</v>
      </c>
      <c r="I4" s="77" t="s">
        <v>42</v>
      </c>
      <c r="J4" s="28">
        <v>0.956789</v>
      </c>
    </row>
    <row r="5" spans="1:12" x14ac:dyDescent="0.25">
      <c r="F5" s="77" t="s">
        <v>43</v>
      </c>
      <c r="G5" s="28">
        <v>1.2215</v>
      </c>
      <c r="I5" s="77" t="s">
        <v>43</v>
      </c>
      <c r="J5" s="28">
        <v>1.1296999999999999</v>
      </c>
    </row>
    <row r="6" spans="1:12" x14ac:dyDescent="0.25">
      <c r="F6" s="77" t="s">
        <v>44</v>
      </c>
      <c r="G6" s="28">
        <v>0.91892300000000005</v>
      </c>
      <c r="I6" s="77" t="s">
        <v>44</v>
      </c>
      <c r="J6" s="28">
        <v>0.91562100000000002</v>
      </c>
    </row>
    <row r="7" spans="1:12" x14ac:dyDescent="0.25">
      <c r="F7" s="32"/>
      <c r="G7" s="28"/>
      <c r="I7" s="32"/>
      <c r="J7" s="28"/>
    </row>
    <row r="8" spans="1:12" x14ac:dyDescent="0.25">
      <c r="F8" s="77" t="s">
        <v>199</v>
      </c>
      <c r="G8" s="28">
        <v>3.1288999999999998</v>
      </c>
      <c r="I8" s="77" t="s">
        <v>199</v>
      </c>
      <c r="J8" s="28">
        <v>3.3278599999999998</v>
      </c>
    </row>
    <row r="9" spans="1:12" x14ac:dyDescent="0.25">
      <c r="F9" s="77" t="s">
        <v>200</v>
      </c>
      <c r="G9" s="28">
        <v>3.3165300000000002</v>
      </c>
      <c r="I9" s="77" t="s">
        <v>200</v>
      </c>
      <c r="J9" s="28">
        <v>3.4379400000000002</v>
      </c>
    </row>
    <row r="10" spans="1:12" x14ac:dyDescent="0.25">
      <c r="F10" s="77" t="s">
        <v>201</v>
      </c>
      <c r="G10" s="28">
        <v>3.4539</v>
      </c>
      <c r="I10" s="77" t="s">
        <v>201</v>
      </c>
      <c r="J10" s="28">
        <v>4.02135</v>
      </c>
    </row>
    <row r="11" spans="1:12" x14ac:dyDescent="0.25">
      <c r="F11" s="77" t="s">
        <v>202</v>
      </c>
      <c r="G11" s="28">
        <v>3.4397000000000002</v>
      </c>
      <c r="I11" s="77" t="s">
        <v>202</v>
      </c>
      <c r="J11" s="28">
        <v>3.5318700000000001</v>
      </c>
    </row>
    <row r="12" spans="1:12" x14ac:dyDescent="0.25">
      <c r="F12" s="77"/>
      <c r="G12" s="28"/>
      <c r="I12" s="77"/>
      <c r="J12" s="28"/>
    </row>
    <row r="13" spans="1:12" x14ac:dyDescent="0.25">
      <c r="F13" s="77" t="s">
        <v>398</v>
      </c>
      <c r="G13" s="28">
        <v>3.3246449999999999</v>
      </c>
      <c r="I13" s="77" t="s">
        <v>398</v>
      </c>
      <c r="J13" s="28">
        <v>3.3645230000000002</v>
      </c>
      <c r="K13" s="70"/>
      <c r="L13" s="70"/>
    </row>
    <row r="14" spans="1:12" x14ac:dyDescent="0.25">
      <c r="F14" s="77" t="s">
        <v>399</v>
      </c>
      <c r="G14" s="28">
        <v>3.0136699999999998</v>
      </c>
      <c r="I14" s="77" t="s">
        <v>399</v>
      </c>
      <c r="J14" s="28">
        <v>3.3368890000000002</v>
      </c>
    </row>
    <row r="15" spans="1:12" x14ac:dyDescent="0.25">
      <c r="F15" s="77" t="s">
        <v>400</v>
      </c>
      <c r="G15" s="28">
        <v>3.542869</v>
      </c>
      <c r="I15" s="77" t="s">
        <v>400</v>
      </c>
      <c r="J15" s="28">
        <v>3.44875</v>
      </c>
    </row>
    <row r="16" spans="1:12" x14ac:dyDescent="0.25">
      <c r="F16" s="78" t="s">
        <v>401</v>
      </c>
      <c r="G16" s="29">
        <v>3.3297310000000002</v>
      </c>
      <c r="I16" s="78" t="s">
        <v>401</v>
      </c>
      <c r="J16" s="29">
        <v>3.773482</v>
      </c>
    </row>
  </sheetData>
  <phoneticPr fontId="1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8" workbookViewId="0">
      <selection activeCell="G34" sqref="G34"/>
    </sheetView>
  </sheetViews>
  <sheetFormatPr defaultRowHeight="14.4" x14ac:dyDescent="0.25"/>
  <cols>
    <col min="1" max="1" width="14.59765625" customWidth="1"/>
    <col min="2" max="2" width="16.296875" customWidth="1"/>
    <col min="4" max="4" width="15.3984375" customWidth="1"/>
    <col min="5" max="5" width="15.796875" customWidth="1"/>
  </cols>
  <sheetData>
    <row r="1" spans="1:7" x14ac:dyDescent="0.25">
      <c r="A1" s="84" t="s">
        <v>555</v>
      </c>
      <c r="D1" s="2" t="s">
        <v>281</v>
      </c>
      <c r="E1" s="2"/>
      <c r="G1" s="84" t="s">
        <v>556</v>
      </c>
    </row>
    <row r="2" spans="1:7" s="112" customFormat="1" x14ac:dyDescent="0.25">
      <c r="D2" s="136"/>
      <c r="E2" s="167" t="s">
        <v>405</v>
      </c>
    </row>
    <row r="3" spans="1:7" x14ac:dyDescent="0.25">
      <c r="D3" s="38" t="s">
        <v>41</v>
      </c>
      <c r="E3" s="37">
        <v>0.91531499999999999</v>
      </c>
    </row>
    <row r="4" spans="1:7" x14ac:dyDescent="0.25">
      <c r="D4" s="11" t="s">
        <v>42</v>
      </c>
      <c r="E4" s="28">
        <v>1</v>
      </c>
    </row>
    <row r="5" spans="1:7" x14ac:dyDescent="0.25">
      <c r="D5" s="11" t="s">
        <v>43</v>
      </c>
      <c r="E5" s="28">
        <v>1.3771059999999999</v>
      </c>
    </row>
    <row r="6" spans="1:7" x14ac:dyDescent="0.25">
      <c r="D6" s="11"/>
      <c r="E6" s="23"/>
    </row>
    <row r="7" spans="1:7" x14ac:dyDescent="0.25">
      <c r="D7" s="11" t="s">
        <v>76</v>
      </c>
      <c r="E7" s="28">
        <v>0.75977399999999995</v>
      </c>
    </row>
    <row r="8" spans="1:7" x14ac:dyDescent="0.25">
      <c r="D8" s="11" t="s">
        <v>77</v>
      </c>
      <c r="E8" s="28">
        <v>1.027495</v>
      </c>
    </row>
    <row r="9" spans="1:7" x14ac:dyDescent="0.25">
      <c r="D9" s="11" t="s">
        <v>78</v>
      </c>
      <c r="E9" s="28">
        <v>1.191727</v>
      </c>
    </row>
    <row r="10" spans="1:7" x14ac:dyDescent="0.25">
      <c r="D10" s="11"/>
      <c r="E10" s="23"/>
    </row>
    <row r="11" spans="1:7" x14ac:dyDescent="0.25">
      <c r="D11" s="11" t="s">
        <v>402</v>
      </c>
      <c r="E11" s="28">
        <v>0.104987</v>
      </c>
    </row>
    <row r="12" spans="1:7" x14ac:dyDescent="0.25">
      <c r="D12" s="11" t="s">
        <v>403</v>
      </c>
      <c r="E12" s="28">
        <v>0.11941300000000001</v>
      </c>
    </row>
    <row r="13" spans="1:7" x14ac:dyDescent="0.25">
      <c r="D13" s="20" t="s">
        <v>404</v>
      </c>
      <c r="E13" s="29">
        <v>0.130583</v>
      </c>
    </row>
    <row r="15" spans="1:7" x14ac:dyDescent="0.25">
      <c r="A15" s="19" t="s">
        <v>557</v>
      </c>
      <c r="D15" s="19" t="s">
        <v>558</v>
      </c>
      <c r="G15" s="84" t="s">
        <v>559</v>
      </c>
    </row>
    <row r="16" spans="1:7" s="112" customFormat="1" x14ac:dyDescent="0.25">
      <c r="A16" s="119"/>
      <c r="B16" s="120" t="s">
        <v>61</v>
      </c>
      <c r="D16" s="119"/>
      <c r="E16" s="120" t="s">
        <v>62</v>
      </c>
    </row>
    <row r="17" spans="1:5" x14ac:dyDescent="0.25">
      <c r="A17" s="80" t="s">
        <v>76</v>
      </c>
      <c r="B17" s="37">
        <v>1.0567</v>
      </c>
      <c r="D17" s="80" t="s">
        <v>76</v>
      </c>
      <c r="E17" s="37">
        <v>1.04512</v>
      </c>
    </row>
    <row r="18" spans="1:5" x14ac:dyDescent="0.25">
      <c r="A18" s="73" t="s">
        <v>77</v>
      </c>
      <c r="B18" s="28">
        <v>1</v>
      </c>
      <c r="D18" s="73" t="s">
        <v>77</v>
      </c>
      <c r="E18" s="28">
        <v>1</v>
      </c>
    </row>
    <row r="19" spans="1:5" x14ac:dyDescent="0.25">
      <c r="A19" s="73" t="s">
        <v>78</v>
      </c>
      <c r="B19" s="28">
        <v>0.92369999999999997</v>
      </c>
      <c r="D19" s="73" t="s">
        <v>78</v>
      </c>
      <c r="E19" s="28">
        <v>0.95599999999999996</v>
      </c>
    </row>
    <row r="20" spans="1:5" x14ac:dyDescent="0.25">
      <c r="A20" s="73"/>
      <c r="B20" s="28"/>
      <c r="D20" s="73"/>
      <c r="E20" s="28"/>
    </row>
    <row r="21" spans="1:5" x14ac:dyDescent="0.25">
      <c r="A21" s="73" t="s">
        <v>79</v>
      </c>
      <c r="B21" s="28">
        <v>2.5630000000000002</v>
      </c>
      <c r="D21" s="73" t="s">
        <v>79</v>
      </c>
      <c r="E21" s="28">
        <v>1.5170999999999999</v>
      </c>
    </row>
    <row r="22" spans="1:5" x14ac:dyDescent="0.25">
      <c r="A22" s="73" t="s">
        <v>80</v>
      </c>
      <c r="B22" s="28">
        <v>2.7621000000000002</v>
      </c>
      <c r="D22" s="73" t="s">
        <v>80</v>
      </c>
      <c r="E22" s="28">
        <v>1.717821</v>
      </c>
    </row>
    <row r="23" spans="1:5" x14ac:dyDescent="0.25">
      <c r="A23" s="73" t="s">
        <v>81</v>
      </c>
      <c r="B23" s="28">
        <v>2.9034</v>
      </c>
      <c r="D23" s="73" t="s">
        <v>81</v>
      </c>
      <c r="E23" s="28">
        <v>1.9451000000000001</v>
      </c>
    </row>
    <row r="24" spans="1:5" x14ac:dyDescent="0.25">
      <c r="A24" s="73"/>
      <c r="B24" s="28"/>
      <c r="D24" s="73"/>
      <c r="E24" s="28"/>
    </row>
    <row r="25" spans="1:5" x14ac:dyDescent="0.25">
      <c r="A25" s="11" t="s">
        <v>402</v>
      </c>
      <c r="B25" s="28">
        <v>1.0741799999999999</v>
      </c>
      <c r="D25" s="11" t="s">
        <v>402</v>
      </c>
      <c r="E25" s="28">
        <v>1.07138</v>
      </c>
    </row>
    <row r="26" spans="1:5" x14ac:dyDescent="0.25">
      <c r="A26" s="11" t="s">
        <v>403</v>
      </c>
      <c r="B26" s="28">
        <v>1.1134999999999999</v>
      </c>
      <c r="D26" s="11" t="s">
        <v>403</v>
      </c>
      <c r="E26" s="28">
        <v>1.1336999999999999</v>
      </c>
    </row>
    <row r="27" spans="1:5" x14ac:dyDescent="0.25">
      <c r="A27" s="11" t="s">
        <v>404</v>
      </c>
      <c r="B27" s="28">
        <v>1.1237999999999999</v>
      </c>
      <c r="D27" s="11" t="s">
        <v>404</v>
      </c>
      <c r="E27" s="28">
        <v>1.1818</v>
      </c>
    </row>
    <row r="28" spans="1:5" x14ac:dyDescent="0.25">
      <c r="A28" s="73"/>
      <c r="B28" s="28"/>
      <c r="D28" s="73"/>
      <c r="E28" s="28"/>
    </row>
    <row r="29" spans="1:5" x14ac:dyDescent="0.25">
      <c r="A29" s="11" t="s">
        <v>406</v>
      </c>
      <c r="B29" s="28">
        <v>1.5421</v>
      </c>
      <c r="D29" s="11" t="s">
        <v>406</v>
      </c>
      <c r="E29" s="28">
        <v>1.2421</v>
      </c>
    </row>
    <row r="30" spans="1:5" x14ac:dyDescent="0.25">
      <c r="A30" s="11" t="s">
        <v>407</v>
      </c>
      <c r="B30" s="28">
        <v>1.7234149999999999</v>
      </c>
      <c r="D30" s="11" t="s">
        <v>407</v>
      </c>
      <c r="E30" s="28">
        <v>1.313415</v>
      </c>
    </row>
    <row r="31" spans="1:5" x14ac:dyDescent="0.25">
      <c r="A31" s="20" t="s">
        <v>408</v>
      </c>
      <c r="B31" s="29">
        <v>1.6839090000000001</v>
      </c>
      <c r="D31" s="20" t="s">
        <v>408</v>
      </c>
      <c r="E31" s="29">
        <v>1.4839089999999999</v>
      </c>
    </row>
    <row r="33" spans="1:5" x14ac:dyDescent="0.25">
      <c r="A33" s="19" t="s">
        <v>560</v>
      </c>
      <c r="D33" s="19" t="s">
        <v>561</v>
      </c>
    </row>
    <row r="34" spans="1:5" s="112" customFormat="1" x14ac:dyDescent="0.25">
      <c r="A34" s="119"/>
      <c r="B34" s="120" t="s">
        <v>61</v>
      </c>
      <c r="D34" s="119"/>
      <c r="E34" s="120" t="s">
        <v>62</v>
      </c>
    </row>
    <row r="35" spans="1:5" x14ac:dyDescent="0.25">
      <c r="A35" s="76" t="s">
        <v>76</v>
      </c>
      <c r="B35" s="37">
        <v>1.14567</v>
      </c>
      <c r="D35" s="76" t="s">
        <v>76</v>
      </c>
      <c r="E35" s="37">
        <v>1</v>
      </c>
    </row>
    <row r="36" spans="1:5" x14ac:dyDescent="0.25">
      <c r="A36" s="77" t="s">
        <v>77</v>
      </c>
      <c r="B36" s="28">
        <v>1</v>
      </c>
      <c r="D36" s="77" t="s">
        <v>77</v>
      </c>
      <c r="E36" s="28">
        <v>1.1120000000000001</v>
      </c>
    </row>
    <row r="37" spans="1:5" x14ac:dyDescent="0.25">
      <c r="A37" s="77" t="s">
        <v>78</v>
      </c>
      <c r="B37" s="28">
        <v>0.96709999999999996</v>
      </c>
      <c r="D37" s="77" t="s">
        <v>78</v>
      </c>
      <c r="E37" s="28">
        <v>0.91430999999999996</v>
      </c>
    </row>
    <row r="38" spans="1:5" x14ac:dyDescent="0.25">
      <c r="A38" s="77"/>
      <c r="B38" s="28"/>
      <c r="D38" s="77"/>
      <c r="E38" s="28"/>
    </row>
    <row r="39" spans="1:5" x14ac:dyDescent="0.25">
      <c r="A39" s="77" t="s">
        <v>409</v>
      </c>
      <c r="B39" s="28">
        <v>6.2530000000000001</v>
      </c>
      <c r="D39" s="77" t="s">
        <v>409</v>
      </c>
      <c r="E39" s="28">
        <v>2.9152999999999998</v>
      </c>
    </row>
    <row r="40" spans="1:5" x14ac:dyDescent="0.25">
      <c r="A40" s="77" t="s">
        <v>410</v>
      </c>
      <c r="B40" s="28">
        <v>6.0616500000000002</v>
      </c>
      <c r="D40" s="77" t="s">
        <v>410</v>
      </c>
      <c r="E40" s="28">
        <v>3.0616500000000002</v>
      </c>
    </row>
    <row r="41" spans="1:5" x14ac:dyDescent="0.25">
      <c r="A41" s="77" t="s">
        <v>411</v>
      </c>
      <c r="B41" s="28">
        <v>6.9153900000000004</v>
      </c>
      <c r="D41" s="77" t="s">
        <v>411</v>
      </c>
      <c r="E41" s="28">
        <v>4.1153899999999997</v>
      </c>
    </row>
    <row r="42" spans="1:5" x14ac:dyDescent="0.25">
      <c r="A42" s="77"/>
      <c r="B42" s="28"/>
      <c r="D42" s="77"/>
      <c r="E42" s="28"/>
    </row>
    <row r="43" spans="1:5" x14ac:dyDescent="0.25">
      <c r="A43" s="23" t="s">
        <v>402</v>
      </c>
      <c r="B43" s="28">
        <v>1.0714300000000001</v>
      </c>
      <c r="D43" s="23" t="s">
        <v>402</v>
      </c>
      <c r="E43" s="28">
        <v>1.0111699999999999</v>
      </c>
    </row>
    <row r="44" spans="1:5" x14ac:dyDescent="0.25">
      <c r="A44" s="23" t="s">
        <v>403</v>
      </c>
      <c r="B44" s="28">
        <v>1.1134999999999999</v>
      </c>
      <c r="D44" s="23" t="s">
        <v>403</v>
      </c>
      <c r="E44" s="28">
        <v>1.1817500000000001</v>
      </c>
    </row>
    <row r="45" spans="1:5" x14ac:dyDescent="0.25">
      <c r="A45" s="23" t="s">
        <v>404</v>
      </c>
      <c r="B45" s="28">
        <v>1.2242</v>
      </c>
      <c r="D45" s="23" t="s">
        <v>404</v>
      </c>
      <c r="E45" s="28">
        <v>1.0271999999999999</v>
      </c>
    </row>
    <row r="46" spans="1:5" x14ac:dyDescent="0.25">
      <c r="A46" s="77"/>
      <c r="B46" s="28"/>
      <c r="D46" s="77"/>
      <c r="E46" s="28"/>
    </row>
    <row r="47" spans="1:5" x14ac:dyDescent="0.25">
      <c r="A47" s="23" t="s">
        <v>412</v>
      </c>
      <c r="B47" s="28">
        <v>4.5142100000000003</v>
      </c>
      <c r="D47" s="23" t="s">
        <v>412</v>
      </c>
      <c r="E47" s="28">
        <v>1.7742100000000001</v>
      </c>
    </row>
    <row r="48" spans="1:5" x14ac:dyDescent="0.25">
      <c r="A48" s="23" t="s">
        <v>413</v>
      </c>
      <c r="B48" s="28">
        <v>3.7041499999999998</v>
      </c>
      <c r="D48" s="23" t="s">
        <v>413</v>
      </c>
      <c r="E48" s="28">
        <v>2.1734849999999999</v>
      </c>
    </row>
    <row r="49" spans="1:5" x14ac:dyDescent="0.25">
      <c r="A49" s="24" t="s">
        <v>414</v>
      </c>
      <c r="B49" s="29">
        <v>3.6109</v>
      </c>
      <c r="D49" s="24" t="s">
        <v>414</v>
      </c>
      <c r="E49" s="29">
        <v>1.9109</v>
      </c>
    </row>
  </sheetData>
  <phoneticPr fontId="1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F24" sqref="F24"/>
    </sheetView>
  </sheetViews>
  <sheetFormatPr defaultColWidth="8.69921875" defaultRowHeight="14.4" x14ac:dyDescent="0.25"/>
  <cols>
    <col min="1" max="1" width="13.69921875" style="214" customWidth="1"/>
    <col min="2" max="2" width="16.5" style="214" customWidth="1"/>
    <col min="3" max="3" width="8.69921875" style="214"/>
    <col min="4" max="4" width="11.3984375" style="214" customWidth="1"/>
    <col min="5" max="5" width="14.8984375" style="214" customWidth="1"/>
    <col min="6" max="6" width="8.69921875" style="214"/>
    <col min="7" max="7" width="10.3984375" style="214" customWidth="1"/>
    <col min="8" max="8" width="11.5" style="214" customWidth="1"/>
    <col min="9" max="16384" width="8.69921875" style="214"/>
  </cols>
  <sheetData>
    <row r="1" spans="1:12" x14ac:dyDescent="0.25">
      <c r="A1" s="213" t="s">
        <v>493</v>
      </c>
      <c r="D1" s="213" t="s">
        <v>494</v>
      </c>
      <c r="G1" s="213" t="s">
        <v>562</v>
      </c>
    </row>
    <row r="2" spans="1:12" x14ac:dyDescent="0.25">
      <c r="A2" s="219"/>
      <c r="B2" s="220" t="s">
        <v>415</v>
      </c>
      <c r="D2" s="219"/>
      <c r="E2" s="220" t="s">
        <v>396</v>
      </c>
      <c r="G2" s="219"/>
      <c r="H2" s="220" t="s">
        <v>416</v>
      </c>
    </row>
    <row r="3" spans="1:12" x14ac:dyDescent="0.25">
      <c r="A3" s="123" t="s">
        <v>12</v>
      </c>
      <c r="B3" s="87">
        <v>337.77319999999997</v>
      </c>
      <c r="D3" s="123" t="s">
        <v>12</v>
      </c>
      <c r="E3" s="87">
        <v>1</v>
      </c>
      <c r="G3" s="123" t="s">
        <v>12</v>
      </c>
      <c r="H3" s="87">
        <v>0.72079300000000002</v>
      </c>
    </row>
    <row r="4" spans="1:12" x14ac:dyDescent="0.25">
      <c r="A4" s="124" t="s">
        <v>13</v>
      </c>
      <c r="B4" s="91">
        <v>276.45929999999998</v>
      </c>
      <c r="D4" s="124" t="s">
        <v>13</v>
      </c>
      <c r="E4" s="91">
        <v>0.93400000000000005</v>
      </c>
      <c r="G4" s="124" t="s">
        <v>13</v>
      </c>
      <c r="H4" s="91">
        <v>0.86766500000000002</v>
      </c>
      <c r="K4" s="125"/>
      <c r="L4" s="125"/>
    </row>
    <row r="5" spans="1:12" x14ac:dyDescent="0.25">
      <c r="A5" s="124" t="s">
        <v>14</v>
      </c>
      <c r="B5" s="91">
        <v>360.87880000000001</v>
      </c>
      <c r="D5" s="124" t="s">
        <v>14</v>
      </c>
      <c r="E5" s="91">
        <v>0.1123</v>
      </c>
      <c r="G5" s="124" t="s">
        <v>14</v>
      </c>
      <c r="H5" s="91">
        <v>0.824457</v>
      </c>
      <c r="K5" s="125"/>
      <c r="L5" s="125"/>
    </row>
    <row r="6" spans="1:12" x14ac:dyDescent="0.25">
      <c r="A6" s="124" t="s">
        <v>15</v>
      </c>
      <c r="B6" s="91">
        <v>611.41650000000004</v>
      </c>
      <c r="D6" s="124" t="s">
        <v>15</v>
      </c>
      <c r="E6" s="91">
        <v>0.83209999999999995</v>
      </c>
      <c r="G6" s="124" t="s">
        <v>15</v>
      </c>
      <c r="H6" s="91">
        <v>0.87065999999999999</v>
      </c>
      <c r="K6" s="125"/>
      <c r="L6" s="125"/>
    </row>
    <row r="7" spans="1:12" x14ac:dyDescent="0.25">
      <c r="A7" s="124" t="s">
        <v>16</v>
      </c>
      <c r="B7" s="91">
        <v>314.6748</v>
      </c>
      <c r="D7" s="124" t="s">
        <v>16</v>
      </c>
      <c r="E7" s="91">
        <v>1.0256000000000001</v>
      </c>
      <c r="G7" s="124" t="s">
        <v>16</v>
      </c>
      <c r="H7" s="91">
        <v>0.87030600000000002</v>
      </c>
      <c r="I7" s="126"/>
      <c r="J7" s="126"/>
      <c r="K7" s="125"/>
      <c r="L7" s="125"/>
    </row>
    <row r="8" spans="1:12" x14ac:dyDescent="0.25">
      <c r="A8" s="124" t="s">
        <v>17</v>
      </c>
      <c r="B8" s="91">
        <v>229.5138</v>
      </c>
      <c r="D8" s="124" t="s">
        <v>17</v>
      </c>
      <c r="E8" s="91">
        <v>1.0032000000000001</v>
      </c>
      <c r="G8" s="124" t="s">
        <v>17</v>
      </c>
      <c r="H8" s="91">
        <v>0.78477300000000005</v>
      </c>
      <c r="I8" s="125"/>
      <c r="J8" s="125"/>
      <c r="K8" s="125"/>
      <c r="L8" s="125"/>
    </row>
    <row r="9" spans="1:12" x14ac:dyDescent="0.25">
      <c r="A9" s="124"/>
      <c r="B9" s="91"/>
      <c r="D9" s="124"/>
      <c r="E9" s="91"/>
      <c r="G9" s="124"/>
      <c r="H9" s="91"/>
      <c r="I9" s="125"/>
      <c r="J9" s="125"/>
      <c r="K9" s="125"/>
      <c r="L9" s="125"/>
    </row>
    <row r="10" spans="1:12" x14ac:dyDescent="0.25">
      <c r="A10" s="124" t="s">
        <v>18</v>
      </c>
      <c r="B10" s="91">
        <v>1676.298</v>
      </c>
      <c r="D10" s="124" t="s">
        <v>18</v>
      </c>
      <c r="E10" s="91">
        <v>1.243752</v>
      </c>
      <c r="G10" s="124" t="s">
        <v>18</v>
      </c>
      <c r="H10" s="91">
        <v>0.83004299999999998</v>
      </c>
      <c r="I10" s="125"/>
      <c r="J10" s="125"/>
      <c r="K10" s="125"/>
      <c r="L10" s="125"/>
    </row>
    <row r="11" spans="1:12" x14ac:dyDescent="0.25">
      <c r="A11" s="124" t="s">
        <v>19</v>
      </c>
      <c r="B11" s="91">
        <v>1697.2809999999999</v>
      </c>
      <c r="D11" s="124" t="s">
        <v>19</v>
      </c>
      <c r="E11" s="91">
        <v>1.2678</v>
      </c>
      <c r="G11" s="124" t="s">
        <v>19</v>
      </c>
      <c r="H11" s="91">
        <v>0.81212099999999998</v>
      </c>
      <c r="I11" s="125"/>
      <c r="J11" s="125"/>
      <c r="K11" s="125"/>
      <c r="L11" s="125"/>
    </row>
    <row r="12" spans="1:12" x14ac:dyDescent="0.25">
      <c r="A12" s="124" t="s">
        <v>20</v>
      </c>
      <c r="B12" s="91">
        <v>1123.271</v>
      </c>
      <c r="D12" s="124" t="s">
        <v>20</v>
      </c>
      <c r="E12" s="91">
        <v>1.0189699999999999</v>
      </c>
      <c r="G12" s="124" t="s">
        <v>20</v>
      </c>
      <c r="H12" s="91">
        <v>0.85623000000000005</v>
      </c>
      <c r="I12" s="125"/>
      <c r="J12" s="125"/>
      <c r="K12" s="125"/>
      <c r="L12" s="125"/>
    </row>
    <row r="13" spans="1:12" x14ac:dyDescent="0.25">
      <c r="A13" s="124" t="s">
        <v>21</v>
      </c>
      <c r="B13" s="91">
        <v>969.27850000000001</v>
      </c>
      <c r="D13" s="124" t="s">
        <v>21</v>
      </c>
      <c r="E13" s="91">
        <v>0.98119999999999996</v>
      </c>
      <c r="G13" s="124" t="s">
        <v>21</v>
      </c>
      <c r="H13" s="91">
        <v>0.87814899999999996</v>
      </c>
      <c r="I13" s="125"/>
      <c r="J13" s="125"/>
      <c r="L13" s="125"/>
    </row>
    <row r="14" spans="1:12" x14ac:dyDescent="0.25">
      <c r="A14" s="124" t="s">
        <v>22</v>
      </c>
      <c r="B14" s="91">
        <v>1140.529</v>
      </c>
      <c r="D14" s="124" t="s">
        <v>22</v>
      </c>
      <c r="E14" s="91">
        <v>0.81233999999999995</v>
      </c>
      <c r="G14" s="124" t="s">
        <v>22</v>
      </c>
      <c r="H14" s="91">
        <v>0.802095</v>
      </c>
      <c r="I14" s="125"/>
      <c r="J14" s="125"/>
    </row>
    <row r="15" spans="1:12" x14ac:dyDescent="0.25">
      <c r="A15" s="124" t="s">
        <v>23</v>
      </c>
      <c r="B15" s="91">
        <v>1037.845</v>
      </c>
      <c r="D15" s="127" t="s">
        <v>23</v>
      </c>
      <c r="E15" s="99">
        <v>0.73450000000000004</v>
      </c>
      <c r="G15" s="127" t="s">
        <v>23</v>
      </c>
      <c r="H15" s="99">
        <v>0.78405599999999998</v>
      </c>
      <c r="I15" s="125"/>
      <c r="J15" s="125"/>
    </row>
    <row r="16" spans="1:12" x14ac:dyDescent="0.25">
      <c r="A16" s="124" t="s">
        <v>24</v>
      </c>
      <c r="B16" s="91">
        <v>910.18150000000003</v>
      </c>
      <c r="D16" s="128"/>
      <c r="E16" s="129"/>
    </row>
    <row r="17" spans="1:2" x14ac:dyDescent="0.25">
      <c r="A17" s="221"/>
      <c r="B17" s="91"/>
    </row>
    <row r="18" spans="1:2" x14ac:dyDescent="0.25">
      <c r="A18" s="124" t="s">
        <v>32</v>
      </c>
      <c r="B18" s="91">
        <v>178.85140000000001</v>
      </c>
    </row>
    <row r="19" spans="1:2" x14ac:dyDescent="0.25">
      <c r="A19" s="124" t="s">
        <v>33</v>
      </c>
      <c r="B19" s="91">
        <v>239.40049999999999</v>
      </c>
    </row>
    <row r="20" spans="1:2" x14ac:dyDescent="0.25">
      <c r="A20" s="124" t="s">
        <v>34</v>
      </c>
      <c r="B20" s="91">
        <v>322.7527</v>
      </c>
    </row>
    <row r="21" spans="1:2" x14ac:dyDescent="0.25">
      <c r="A21" s="124" t="s">
        <v>35</v>
      </c>
      <c r="B21" s="91">
        <v>895.84450000000004</v>
      </c>
    </row>
    <row r="22" spans="1:2" x14ac:dyDescent="0.25">
      <c r="A22" s="124" t="s">
        <v>36</v>
      </c>
      <c r="B22" s="91">
        <v>285.76227499999999</v>
      </c>
    </row>
    <row r="23" spans="1:2" x14ac:dyDescent="0.25">
      <c r="A23" s="124" t="s">
        <v>37</v>
      </c>
      <c r="B23" s="91">
        <v>532.66227500000002</v>
      </c>
    </row>
    <row r="24" spans="1:2" x14ac:dyDescent="0.25">
      <c r="A24" s="222"/>
      <c r="B24" s="223"/>
    </row>
    <row r="25" spans="1:2" x14ac:dyDescent="0.25">
      <c r="A25" s="124" t="s">
        <v>54</v>
      </c>
      <c r="B25" s="91">
        <v>1097.8510000000001</v>
      </c>
    </row>
    <row r="26" spans="1:2" x14ac:dyDescent="0.25">
      <c r="A26" s="124" t="s">
        <v>55</v>
      </c>
      <c r="B26" s="91">
        <v>922.91449999999998</v>
      </c>
    </row>
    <row r="27" spans="1:2" x14ac:dyDescent="0.25">
      <c r="A27" s="124" t="s">
        <v>56</v>
      </c>
      <c r="B27" s="91">
        <v>934.27300000000002</v>
      </c>
    </row>
    <row r="28" spans="1:2" x14ac:dyDescent="0.25">
      <c r="A28" s="124" t="s">
        <v>57</v>
      </c>
      <c r="B28" s="91">
        <v>700.57399999999996</v>
      </c>
    </row>
    <row r="29" spans="1:2" x14ac:dyDescent="0.25">
      <c r="A29" s="124" t="s">
        <v>58</v>
      </c>
      <c r="B29" s="91">
        <v>804.88070000000005</v>
      </c>
    </row>
    <row r="30" spans="1:2" x14ac:dyDescent="0.25">
      <c r="A30" s="124" t="s">
        <v>59</v>
      </c>
      <c r="B30" s="91">
        <v>1051.7807</v>
      </c>
    </row>
    <row r="31" spans="1:2" x14ac:dyDescent="0.25">
      <c r="A31" s="127" t="s">
        <v>60</v>
      </c>
      <c r="B31" s="99">
        <v>986.04100000000005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16" sqref="G16"/>
    </sheetView>
  </sheetViews>
  <sheetFormatPr defaultColWidth="8.69921875" defaultRowHeight="14.4" x14ac:dyDescent="0.25"/>
  <cols>
    <col min="1" max="1" width="11.3984375" style="214" customWidth="1"/>
    <col min="2" max="2" width="13.19921875" style="214" customWidth="1"/>
    <col min="3" max="4" width="8.69921875" style="214"/>
    <col min="5" max="5" width="14.5" style="214" customWidth="1"/>
    <col min="6" max="6" width="17.5" style="214" customWidth="1"/>
    <col min="7" max="16384" width="8.69921875" style="214"/>
  </cols>
  <sheetData>
    <row r="1" spans="1:9" ht="63.4" x14ac:dyDescent="0.25">
      <c r="A1" s="284" t="s">
        <v>563</v>
      </c>
      <c r="B1" s="225"/>
      <c r="C1" s="225"/>
      <c r="D1" s="225"/>
      <c r="E1" s="284" t="s">
        <v>564</v>
      </c>
      <c r="F1" s="225"/>
      <c r="G1" s="225"/>
      <c r="H1" s="224" t="s">
        <v>565</v>
      </c>
    </row>
    <row r="2" spans="1:9" s="217" customFormat="1" x14ac:dyDescent="0.25">
      <c r="A2" s="226"/>
      <c r="B2" s="227" t="s">
        <v>375</v>
      </c>
      <c r="E2" s="226"/>
      <c r="F2" s="227" t="s">
        <v>62</v>
      </c>
    </row>
    <row r="3" spans="1:9" x14ac:dyDescent="0.25">
      <c r="A3" s="123" t="s">
        <v>241</v>
      </c>
      <c r="B3" s="87">
        <v>6.4168320000000003</v>
      </c>
      <c r="E3" s="130" t="s">
        <v>241</v>
      </c>
      <c r="F3" s="87">
        <v>6.9516169999999997</v>
      </c>
    </row>
    <row r="4" spans="1:9" x14ac:dyDescent="0.25">
      <c r="A4" s="124" t="s">
        <v>242</v>
      </c>
      <c r="B4" s="91">
        <v>4.5264199999999999</v>
      </c>
      <c r="E4" s="131" t="s">
        <v>242</v>
      </c>
      <c r="F4" s="91">
        <v>5.4884639999999996</v>
      </c>
    </row>
    <row r="5" spans="1:9" x14ac:dyDescent="0.25">
      <c r="A5" s="124" t="s">
        <v>243</v>
      </c>
      <c r="B5" s="91">
        <v>4.3824829999999997</v>
      </c>
      <c r="E5" s="131" t="s">
        <v>243</v>
      </c>
      <c r="F5" s="91">
        <v>4.6446259999999997</v>
      </c>
    </row>
    <row r="6" spans="1:9" x14ac:dyDescent="0.25">
      <c r="A6" s="124" t="s">
        <v>244</v>
      </c>
      <c r="B6" s="91">
        <v>4.5118900000000002</v>
      </c>
      <c r="E6" s="131" t="s">
        <v>244</v>
      </c>
      <c r="F6" s="91">
        <v>5.1325779999999996</v>
      </c>
      <c r="I6" s="132"/>
    </row>
    <row r="7" spans="1:9" x14ac:dyDescent="0.25">
      <c r="A7" s="124" t="s">
        <v>245</v>
      </c>
      <c r="B7" s="91">
        <v>4.9594062500000007</v>
      </c>
      <c r="E7" s="131" t="s">
        <v>245</v>
      </c>
      <c r="F7" s="91">
        <v>5.5543212499999992</v>
      </c>
      <c r="I7" s="228"/>
    </row>
    <row r="8" spans="1:9" x14ac:dyDescent="0.25">
      <c r="A8" s="222"/>
      <c r="B8" s="223"/>
      <c r="E8" s="223"/>
      <c r="F8" s="223"/>
      <c r="I8" s="228"/>
    </row>
    <row r="9" spans="1:9" x14ac:dyDescent="0.25">
      <c r="A9" s="124" t="s">
        <v>246</v>
      </c>
      <c r="B9" s="91">
        <v>15.732609999999999</v>
      </c>
      <c r="E9" s="131" t="s">
        <v>246</v>
      </c>
      <c r="F9" s="91">
        <v>13.341570000000001</v>
      </c>
      <c r="I9" s="228"/>
    </row>
    <row r="10" spans="1:9" x14ac:dyDescent="0.25">
      <c r="A10" s="124" t="s">
        <v>247</v>
      </c>
      <c r="B10" s="91">
        <v>9.0001920000000002</v>
      </c>
      <c r="E10" s="131" t="s">
        <v>247</v>
      </c>
      <c r="F10" s="91">
        <v>10.105980000000001</v>
      </c>
    </row>
    <row r="11" spans="1:9" x14ac:dyDescent="0.25">
      <c r="A11" s="124" t="s">
        <v>248</v>
      </c>
      <c r="B11" s="91">
        <v>12.89597</v>
      </c>
      <c r="E11" s="131" t="s">
        <v>248</v>
      </c>
      <c r="F11" s="91">
        <v>13.93369</v>
      </c>
    </row>
    <row r="12" spans="1:9" x14ac:dyDescent="0.25">
      <c r="A12" s="124" t="s">
        <v>249</v>
      </c>
      <c r="B12" s="91">
        <v>13.227399999999999</v>
      </c>
      <c r="E12" s="131" t="s">
        <v>249</v>
      </c>
      <c r="F12" s="91">
        <v>14.59712</v>
      </c>
    </row>
    <row r="13" spans="1:9" x14ac:dyDescent="0.25">
      <c r="A13" s="127" t="s">
        <v>250</v>
      </c>
      <c r="B13" s="99">
        <v>9.1423260000000006</v>
      </c>
      <c r="E13" s="133" t="s">
        <v>250</v>
      </c>
      <c r="F13" s="99">
        <v>9.8620599999999996</v>
      </c>
    </row>
    <row r="14" spans="1:9" x14ac:dyDescent="0.25">
      <c r="A14" s="124"/>
      <c r="B14" s="129"/>
    </row>
    <row r="15" spans="1:9" x14ac:dyDescent="0.25">
      <c r="A15" s="124"/>
      <c r="B15" s="129"/>
    </row>
  </sheetData>
  <phoneticPr fontId="1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I24" sqref="I24"/>
    </sheetView>
  </sheetViews>
  <sheetFormatPr defaultRowHeight="14.4" x14ac:dyDescent="0.25"/>
  <cols>
    <col min="1" max="1" width="11.09765625" customWidth="1"/>
    <col min="2" max="2" width="9.8984375" customWidth="1"/>
    <col min="3" max="3" width="11.59765625" customWidth="1"/>
    <col min="11" max="11" width="7.296875" customWidth="1"/>
    <col min="12" max="12" width="10.19921875" customWidth="1"/>
  </cols>
  <sheetData>
    <row r="1" spans="1:19" x14ac:dyDescent="0.25">
      <c r="A1" s="19" t="s">
        <v>566</v>
      </c>
      <c r="F1" s="19" t="s">
        <v>567</v>
      </c>
      <c r="K1" s="134" t="s">
        <v>568</v>
      </c>
      <c r="L1" s="135"/>
      <c r="M1" s="135"/>
      <c r="N1" s="134" t="s">
        <v>569</v>
      </c>
      <c r="O1" s="135"/>
      <c r="P1" s="135"/>
      <c r="Q1" s="134" t="s">
        <v>570</v>
      </c>
      <c r="R1" s="135"/>
    </row>
    <row r="2" spans="1:19" s="112" customFormat="1" ht="38.049999999999997" x14ac:dyDescent="0.25">
      <c r="A2" s="147"/>
      <c r="B2" s="136" t="s">
        <v>174</v>
      </c>
      <c r="C2" s="117" t="s">
        <v>173</v>
      </c>
      <c r="D2" s="136" t="s">
        <v>174</v>
      </c>
      <c r="K2" s="119"/>
      <c r="L2" s="168" t="s">
        <v>417</v>
      </c>
      <c r="M2" s="137"/>
      <c r="N2" s="166"/>
      <c r="O2" s="168" t="s">
        <v>418</v>
      </c>
      <c r="P2" s="137"/>
      <c r="Q2" s="166"/>
      <c r="R2" s="168" t="s">
        <v>418</v>
      </c>
    </row>
    <row r="3" spans="1:19" x14ac:dyDescent="0.25">
      <c r="A3" s="86" t="s">
        <v>106</v>
      </c>
      <c r="B3" s="87">
        <v>0.77142900000000003</v>
      </c>
      <c r="C3" s="88"/>
      <c r="D3" s="89"/>
      <c r="H3" s="15"/>
      <c r="I3" s="15"/>
      <c r="J3" s="15"/>
      <c r="K3" s="76" t="s">
        <v>41</v>
      </c>
      <c r="L3" s="37">
        <v>22.334199999999999</v>
      </c>
      <c r="M3" s="15"/>
      <c r="N3" s="76" t="s">
        <v>41</v>
      </c>
      <c r="O3" s="37">
        <v>12.234</v>
      </c>
      <c r="Q3" s="76" t="s">
        <v>41</v>
      </c>
      <c r="R3" s="17">
        <v>50.289900000000003</v>
      </c>
    </row>
    <row r="4" spans="1:19" x14ac:dyDescent="0.25">
      <c r="A4" s="90" t="s">
        <v>107</v>
      </c>
      <c r="B4" s="91">
        <v>0.55600000000000005</v>
      </c>
      <c r="C4" s="92"/>
      <c r="D4" s="93"/>
      <c r="H4" s="15"/>
      <c r="I4" s="15"/>
      <c r="J4" s="15"/>
      <c r="K4" s="77" t="s">
        <v>42</v>
      </c>
      <c r="L4" s="28">
        <v>20.231000000000002</v>
      </c>
      <c r="M4" s="15"/>
      <c r="N4" s="77" t="s">
        <v>42</v>
      </c>
      <c r="O4" s="28">
        <v>10.234500000000001</v>
      </c>
      <c r="Q4" s="77" t="s">
        <v>42</v>
      </c>
      <c r="R4" s="16">
        <v>50.232596000000001</v>
      </c>
    </row>
    <row r="5" spans="1:19" x14ac:dyDescent="0.25">
      <c r="A5" s="90" t="s">
        <v>108</v>
      </c>
      <c r="B5" s="91">
        <v>0.56599999999999995</v>
      </c>
      <c r="C5" s="92"/>
      <c r="D5" s="93"/>
      <c r="H5" s="15"/>
      <c r="I5" s="15"/>
      <c r="J5" s="15"/>
      <c r="K5" s="77" t="s">
        <v>43</v>
      </c>
      <c r="L5" s="28">
        <v>15.2234</v>
      </c>
      <c r="M5" s="15"/>
      <c r="N5" s="77" t="s">
        <v>43</v>
      </c>
      <c r="O5" s="28">
        <v>12.253410000000001</v>
      </c>
      <c r="Q5" s="77" t="s">
        <v>43</v>
      </c>
      <c r="R5" s="16">
        <v>52.241290399999997</v>
      </c>
    </row>
    <row r="6" spans="1:19" x14ac:dyDescent="0.25">
      <c r="A6" s="90"/>
      <c r="B6" s="91"/>
      <c r="C6" s="92"/>
      <c r="D6" s="93"/>
      <c r="K6" s="77" t="s">
        <v>44</v>
      </c>
      <c r="L6" s="28">
        <v>19.326699999999999</v>
      </c>
      <c r="N6" s="77" t="s">
        <v>44</v>
      </c>
      <c r="O6" s="28">
        <v>10.316470000000001</v>
      </c>
      <c r="Q6" s="77" t="s">
        <v>44</v>
      </c>
      <c r="R6" s="16">
        <v>50.331699999999998</v>
      </c>
    </row>
    <row r="7" spans="1:19" x14ac:dyDescent="0.25">
      <c r="A7" s="90" t="s">
        <v>153</v>
      </c>
      <c r="B7" s="91">
        <v>3.6342859999999999</v>
      </c>
      <c r="C7" s="92" t="s">
        <v>153</v>
      </c>
      <c r="D7" s="94">
        <v>0.77142900000000003</v>
      </c>
      <c r="K7" s="77" t="s">
        <v>253</v>
      </c>
      <c r="L7" s="28">
        <v>10.234500000000001</v>
      </c>
      <c r="N7" s="77" t="s">
        <v>253</v>
      </c>
      <c r="O7" s="28">
        <v>10.21241</v>
      </c>
      <c r="Q7" s="77" t="s">
        <v>253</v>
      </c>
      <c r="R7" s="16">
        <v>50.245800000000003</v>
      </c>
    </row>
    <row r="8" spans="1:19" x14ac:dyDescent="0.25">
      <c r="A8" s="90" t="s">
        <v>154</v>
      </c>
      <c r="B8" s="91">
        <v>3.99</v>
      </c>
      <c r="C8" s="92" t="s">
        <v>154</v>
      </c>
      <c r="D8" s="94">
        <v>0.66600000000000004</v>
      </c>
      <c r="K8" s="77" t="s">
        <v>254</v>
      </c>
      <c r="L8" s="28">
        <v>9.1498000000000008</v>
      </c>
      <c r="N8" s="77" t="s">
        <v>254</v>
      </c>
      <c r="O8" s="28">
        <v>9.1509900000000002</v>
      </c>
      <c r="Q8" s="77" t="s">
        <v>254</v>
      </c>
      <c r="R8" s="16">
        <v>59.8705</v>
      </c>
    </row>
    <row r="9" spans="1:19" x14ac:dyDescent="0.25">
      <c r="A9" s="90" t="s">
        <v>155</v>
      </c>
      <c r="B9" s="91">
        <v>4.2030000000000003</v>
      </c>
      <c r="C9" s="92" t="s">
        <v>155</v>
      </c>
      <c r="D9" s="94">
        <v>0.67700000000000005</v>
      </c>
      <c r="H9" s="15"/>
      <c r="I9" s="15"/>
      <c r="J9" s="15"/>
      <c r="K9" s="77" t="s">
        <v>255</v>
      </c>
      <c r="L9" s="28">
        <v>50.2455</v>
      </c>
      <c r="M9" s="15"/>
      <c r="N9" s="77" t="s">
        <v>255</v>
      </c>
      <c r="O9" s="28">
        <v>10.2455</v>
      </c>
      <c r="Q9" s="77" t="s">
        <v>255</v>
      </c>
      <c r="R9" s="16">
        <v>54.468020000000003</v>
      </c>
    </row>
    <row r="10" spans="1:19" x14ac:dyDescent="0.25">
      <c r="A10" s="90"/>
      <c r="B10" s="91"/>
      <c r="C10" s="92"/>
      <c r="D10" s="94"/>
      <c r="H10" s="15"/>
      <c r="I10" s="15"/>
      <c r="J10" s="15"/>
      <c r="K10" s="77"/>
      <c r="L10" s="28"/>
      <c r="M10" s="15"/>
      <c r="N10" s="77"/>
      <c r="O10" s="28"/>
      <c r="P10" s="15"/>
      <c r="Q10" s="77"/>
      <c r="R10" s="16"/>
      <c r="S10" s="15"/>
    </row>
    <row r="11" spans="1:19" x14ac:dyDescent="0.25">
      <c r="A11" s="90" t="s">
        <v>157</v>
      </c>
      <c r="B11" s="91">
        <v>4.05</v>
      </c>
      <c r="C11" s="92" t="s">
        <v>157</v>
      </c>
      <c r="D11" s="94">
        <v>0.77142900000000003</v>
      </c>
      <c r="H11" s="15"/>
      <c r="I11" s="15"/>
      <c r="J11" s="15"/>
      <c r="K11" s="102" t="s">
        <v>543</v>
      </c>
      <c r="L11" s="28">
        <v>44.453000000000003</v>
      </c>
      <c r="N11" s="102" t="s">
        <v>257</v>
      </c>
      <c r="O11" s="28">
        <v>24.456530000000001</v>
      </c>
      <c r="Q11" s="102" t="s">
        <v>257</v>
      </c>
      <c r="R11" s="16">
        <v>79.241009000000005</v>
      </c>
      <c r="S11" s="15"/>
    </row>
    <row r="12" spans="1:19" x14ac:dyDescent="0.25">
      <c r="A12" s="90" t="s">
        <v>158</v>
      </c>
      <c r="B12" s="91">
        <v>4.1399999999999997</v>
      </c>
      <c r="C12" s="92" t="s">
        <v>158</v>
      </c>
      <c r="D12" s="94">
        <v>0.77700000000000002</v>
      </c>
      <c r="K12" s="102" t="s">
        <v>544</v>
      </c>
      <c r="L12" s="28">
        <v>30.343450000000001</v>
      </c>
      <c r="N12" s="102" t="s">
        <v>258</v>
      </c>
      <c r="O12" s="28">
        <v>25.4436</v>
      </c>
      <c r="Q12" s="102" t="s">
        <v>258</v>
      </c>
      <c r="R12" s="16">
        <v>75.687579999999997</v>
      </c>
      <c r="S12" s="15"/>
    </row>
    <row r="13" spans="1:19" x14ac:dyDescent="0.25">
      <c r="A13" s="90" t="s">
        <v>159</v>
      </c>
      <c r="B13" s="91">
        <v>4.2229999999999999</v>
      </c>
      <c r="C13" s="92" t="s">
        <v>159</v>
      </c>
      <c r="D13" s="94">
        <v>0.54300000000000004</v>
      </c>
      <c r="K13" s="102" t="s">
        <v>545</v>
      </c>
      <c r="L13" s="28">
        <v>66.344999999999999</v>
      </c>
      <c r="N13" s="102" t="s">
        <v>259</v>
      </c>
      <c r="O13" s="28">
        <v>26.344999999999999</v>
      </c>
      <c r="Q13" s="102" t="s">
        <v>259</v>
      </c>
      <c r="R13" s="16">
        <v>85.41189</v>
      </c>
    </row>
    <row r="14" spans="1:19" x14ac:dyDescent="0.25">
      <c r="A14" s="95"/>
      <c r="B14" s="96"/>
      <c r="C14" s="96"/>
      <c r="D14" s="97"/>
      <c r="K14" s="102" t="s">
        <v>546</v>
      </c>
      <c r="L14" s="28">
        <v>30.478999999999999</v>
      </c>
      <c r="N14" s="102" t="s">
        <v>260</v>
      </c>
      <c r="O14" s="28">
        <v>25.46</v>
      </c>
      <c r="Q14" s="102" t="s">
        <v>260</v>
      </c>
      <c r="R14" s="16">
        <v>69.988600000000005</v>
      </c>
    </row>
    <row r="15" spans="1:19" x14ac:dyDescent="0.25">
      <c r="A15" s="90" t="s">
        <v>161</v>
      </c>
      <c r="B15" s="91">
        <v>4.1428570000000002</v>
      </c>
      <c r="C15" s="92" t="s">
        <v>161</v>
      </c>
      <c r="D15" s="94">
        <v>0.77142900000000003</v>
      </c>
      <c r="K15" s="102" t="s">
        <v>547</v>
      </c>
      <c r="L15" s="28">
        <v>35.671149999999997</v>
      </c>
      <c r="N15" s="102" t="s">
        <v>261</v>
      </c>
      <c r="O15" s="28">
        <v>30.478999999999999</v>
      </c>
      <c r="Q15" s="102" t="s">
        <v>261</v>
      </c>
      <c r="R15" s="16">
        <v>68.127600000000001</v>
      </c>
    </row>
    <row r="16" spans="1:19" x14ac:dyDescent="0.25">
      <c r="A16" s="90" t="s">
        <v>162</v>
      </c>
      <c r="B16" s="91">
        <v>4.4320000000000004</v>
      </c>
      <c r="C16" s="92" t="s">
        <v>162</v>
      </c>
      <c r="D16" s="94">
        <v>0.78900000000000003</v>
      </c>
      <c r="K16" s="102" t="s">
        <v>548</v>
      </c>
      <c r="L16" s="28">
        <v>37.432540000000003</v>
      </c>
      <c r="N16" s="102" t="s">
        <v>262</v>
      </c>
      <c r="O16" s="28">
        <v>23.903099999999998</v>
      </c>
      <c r="Q16" s="102" t="s">
        <v>262</v>
      </c>
      <c r="R16" s="16">
        <v>66.679169999999999</v>
      </c>
    </row>
    <row r="17" spans="1:18" x14ac:dyDescent="0.25">
      <c r="A17" s="90" t="s">
        <v>163</v>
      </c>
      <c r="B17" s="91">
        <v>4.55</v>
      </c>
      <c r="C17" s="92" t="s">
        <v>163</v>
      </c>
      <c r="D17" s="94">
        <v>0.67700000000000005</v>
      </c>
      <c r="K17" s="102" t="s">
        <v>263</v>
      </c>
      <c r="L17" s="28">
        <v>40.444879999999998</v>
      </c>
      <c r="N17" s="102" t="s">
        <v>263</v>
      </c>
      <c r="O17" s="28">
        <v>25.671150000000001</v>
      </c>
      <c r="Q17" s="102" t="s">
        <v>263</v>
      </c>
      <c r="R17" s="16">
        <v>69.992500000000007</v>
      </c>
    </row>
    <row r="18" spans="1:18" x14ac:dyDescent="0.25">
      <c r="A18" s="95"/>
      <c r="B18" s="96"/>
      <c r="C18" s="96"/>
      <c r="D18" s="97"/>
      <c r="K18" s="77"/>
      <c r="L18" s="28"/>
      <c r="M18" s="15"/>
      <c r="N18" s="77"/>
      <c r="O18" s="28"/>
      <c r="P18" s="15"/>
      <c r="Q18" s="77"/>
      <c r="R18" s="16"/>
    </row>
    <row r="19" spans="1:18" x14ac:dyDescent="0.25">
      <c r="A19" s="90" t="s">
        <v>165</v>
      </c>
      <c r="B19" s="91">
        <v>4.5670000000000002</v>
      </c>
      <c r="C19" s="92" t="s">
        <v>165</v>
      </c>
      <c r="D19" s="94">
        <v>0.85714299999999999</v>
      </c>
      <c r="K19" s="102" t="s">
        <v>257</v>
      </c>
      <c r="L19" s="28">
        <v>66.244799999999998</v>
      </c>
      <c r="N19" s="102" t="s">
        <v>257</v>
      </c>
      <c r="O19" s="28">
        <v>46.213000000000001</v>
      </c>
      <c r="Q19" s="102" t="s">
        <v>257</v>
      </c>
      <c r="R19" s="16">
        <v>126.29810999999999</v>
      </c>
    </row>
    <row r="20" spans="1:18" x14ac:dyDescent="0.25">
      <c r="A20" s="90" t="s">
        <v>166</v>
      </c>
      <c r="B20" s="91">
        <v>4.4400000000000004</v>
      </c>
      <c r="C20" s="92" t="s">
        <v>166</v>
      </c>
      <c r="D20" s="94">
        <v>0.99</v>
      </c>
      <c r="K20" s="102" t="s">
        <v>258</v>
      </c>
      <c r="L20" s="28">
        <v>70.242999999999995</v>
      </c>
      <c r="N20" s="102" t="s">
        <v>258</v>
      </c>
      <c r="O20" s="28">
        <v>40.24389</v>
      </c>
      <c r="Q20" s="102" t="s">
        <v>258</v>
      </c>
      <c r="R20" s="16">
        <v>140.77340000000001</v>
      </c>
    </row>
    <row r="21" spans="1:18" x14ac:dyDescent="0.25">
      <c r="A21" s="90" t="s">
        <v>167</v>
      </c>
      <c r="B21" s="91">
        <v>4.6550000000000002</v>
      </c>
      <c r="C21" s="92" t="s">
        <v>167</v>
      </c>
      <c r="D21" s="94">
        <v>0.75090000000000001</v>
      </c>
      <c r="K21" s="102" t="s">
        <v>259</v>
      </c>
      <c r="L21" s="28">
        <v>40.35801</v>
      </c>
      <c r="N21" s="102" t="s">
        <v>259</v>
      </c>
      <c r="O21" s="28">
        <v>33.35801</v>
      </c>
      <c r="Q21" s="102" t="s">
        <v>259</v>
      </c>
      <c r="R21" s="16">
        <v>123.6789</v>
      </c>
    </row>
    <row r="22" spans="1:18" x14ac:dyDescent="0.25">
      <c r="A22" s="95"/>
      <c r="B22" s="96"/>
      <c r="C22" s="96"/>
      <c r="D22" s="97"/>
      <c r="K22" s="102" t="s">
        <v>260</v>
      </c>
      <c r="L22" s="28">
        <v>84.224000000000004</v>
      </c>
      <c r="N22" s="102" t="s">
        <v>260</v>
      </c>
      <c r="O22" s="28">
        <v>44.267488999999998</v>
      </c>
      <c r="Q22" s="102" t="s">
        <v>260</v>
      </c>
      <c r="R22" s="16">
        <v>129.22389999999999</v>
      </c>
    </row>
    <row r="23" spans="1:18" x14ac:dyDescent="0.25">
      <c r="A23" s="90" t="s">
        <v>169</v>
      </c>
      <c r="B23" s="91">
        <v>7.1571429999999996</v>
      </c>
      <c r="C23" s="92" t="s">
        <v>169</v>
      </c>
      <c r="D23" s="94">
        <v>0.91428600000000004</v>
      </c>
      <c r="K23" s="102" t="s">
        <v>261</v>
      </c>
      <c r="L23" s="28">
        <v>55.341999999999999</v>
      </c>
      <c r="N23" s="102" t="s">
        <v>261</v>
      </c>
      <c r="O23" s="28">
        <v>35.445224000000003</v>
      </c>
      <c r="Q23" s="102" t="s">
        <v>261</v>
      </c>
      <c r="R23" s="16">
        <v>150.34900999999999</v>
      </c>
    </row>
    <row r="24" spans="1:18" x14ac:dyDescent="0.25">
      <c r="A24" s="90" t="s">
        <v>170</v>
      </c>
      <c r="B24" s="91">
        <v>7.6319999999999997</v>
      </c>
      <c r="C24" s="92" t="s">
        <v>170</v>
      </c>
      <c r="D24" s="94">
        <v>1.234</v>
      </c>
      <c r="K24" s="102" t="s">
        <v>262</v>
      </c>
      <c r="L24" s="28">
        <v>66.325400000000002</v>
      </c>
      <c r="N24" s="102" t="s">
        <v>262</v>
      </c>
      <c r="O24" s="28">
        <v>46.325400000000002</v>
      </c>
      <c r="Q24" s="102" t="s">
        <v>262</v>
      </c>
      <c r="R24" s="16">
        <v>146.279</v>
      </c>
    </row>
    <row r="25" spans="1:18" x14ac:dyDescent="0.25">
      <c r="A25" s="98" t="s">
        <v>171</v>
      </c>
      <c r="B25" s="99">
        <v>7.88</v>
      </c>
      <c r="C25" s="100" t="s">
        <v>171</v>
      </c>
      <c r="D25" s="101">
        <v>0.75090000000000001</v>
      </c>
      <c r="K25" s="103" t="s">
        <v>263</v>
      </c>
      <c r="L25" s="29">
        <v>67.664900000000003</v>
      </c>
      <c r="N25" s="103" t="s">
        <v>263</v>
      </c>
      <c r="O25" s="29">
        <v>37.677399999999999</v>
      </c>
      <c r="Q25" s="103" t="s">
        <v>263</v>
      </c>
      <c r="R25" s="30">
        <v>137.15280000000001</v>
      </c>
    </row>
    <row r="26" spans="1:18" x14ac:dyDescent="0.25">
      <c r="A26" s="9"/>
      <c r="B26" s="26"/>
      <c r="C26" s="9"/>
      <c r="D26" s="31"/>
    </row>
    <row r="27" spans="1:18" x14ac:dyDescent="0.25">
      <c r="A27" s="31"/>
      <c r="B27" s="31"/>
      <c r="C27" s="31"/>
      <c r="D27" s="31"/>
    </row>
    <row r="29" spans="1:18" x14ac:dyDescent="0.25">
      <c r="I29" s="15"/>
      <c r="J29" s="15"/>
      <c r="K29" s="15"/>
    </row>
    <row r="30" spans="1:18" x14ac:dyDescent="0.25">
      <c r="I30" s="15"/>
      <c r="J30" s="15"/>
      <c r="K30" s="15"/>
    </row>
    <row r="31" spans="1:18" x14ac:dyDescent="0.25">
      <c r="I31" s="15"/>
      <c r="J31" s="15"/>
      <c r="K31" s="15"/>
    </row>
    <row r="32" spans="1:18" x14ac:dyDescent="0.25">
      <c r="A32" s="31"/>
      <c r="B32" s="31"/>
      <c r="C32" s="31"/>
      <c r="D32" s="31"/>
      <c r="E32" s="31"/>
      <c r="I32" s="15"/>
      <c r="J32" s="15"/>
      <c r="K32" s="15"/>
    </row>
    <row r="33" spans="1:11" x14ac:dyDescent="0.25">
      <c r="A33" s="31"/>
      <c r="B33" s="31"/>
      <c r="C33" s="31"/>
      <c r="D33" s="31"/>
      <c r="E33" s="31"/>
      <c r="I33" s="15"/>
      <c r="J33" s="15"/>
      <c r="K33" s="15"/>
    </row>
    <row r="34" spans="1:11" x14ac:dyDescent="0.25">
      <c r="A34" s="31"/>
      <c r="B34" s="31"/>
      <c r="C34" s="31"/>
      <c r="D34" s="31"/>
      <c r="E34" s="31"/>
      <c r="I34" s="15"/>
      <c r="J34" s="15"/>
      <c r="K34" s="15"/>
    </row>
    <row r="35" spans="1:11" x14ac:dyDescent="0.25">
      <c r="A35" s="9"/>
      <c r="B35" s="26"/>
      <c r="C35" s="9"/>
      <c r="D35" s="26"/>
      <c r="E35" s="31"/>
      <c r="I35" s="15"/>
      <c r="J35" s="15"/>
      <c r="K35" s="15"/>
    </row>
    <row r="36" spans="1:11" x14ac:dyDescent="0.25">
      <c r="A36" s="31"/>
      <c r="B36" s="31"/>
      <c r="C36" s="31"/>
      <c r="D36" s="31"/>
      <c r="E36" s="31"/>
    </row>
    <row r="37" spans="1:11" x14ac:dyDescent="0.25">
      <c r="A37" s="31"/>
      <c r="B37" s="31"/>
      <c r="C37" s="31"/>
      <c r="D37" s="31"/>
      <c r="E37" s="31"/>
    </row>
    <row r="38" spans="1:11" x14ac:dyDescent="0.25">
      <c r="A38" s="31"/>
      <c r="B38" s="31"/>
      <c r="C38" s="31"/>
      <c r="D38" s="31"/>
      <c r="E38" s="31"/>
    </row>
    <row r="39" spans="1:11" x14ac:dyDescent="0.25">
      <c r="A39" s="31"/>
      <c r="B39" s="31"/>
      <c r="C39" s="31"/>
      <c r="D39" s="31"/>
      <c r="E39" s="31"/>
    </row>
    <row r="40" spans="1:11" x14ac:dyDescent="0.25">
      <c r="A40" s="31"/>
      <c r="B40" s="31"/>
      <c r="C40" s="31"/>
      <c r="D40" s="31"/>
      <c r="E40" s="31"/>
    </row>
    <row r="41" spans="1:11" x14ac:dyDescent="0.25">
      <c r="A41" s="31"/>
      <c r="B41" s="31"/>
      <c r="C41" s="31"/>
      <c r="D41" s="31"/>
      <c r="E41" s="31"/>
    </row>
  </sheetData>
  <phoneticPr fontId="1" type="noConversion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6" sqref="F16:F17"/>
    </sheetView>
  </sheetViews>
  <sheetFormatPr defaultColWidth="8.69921875" defaultRowHeight="14.4" x14ac:dyDescent="0.25"/>
  <cols>
    <col min="1" max="4" width="8.69921875" style="180"/>
    <col min="5" max="5" width="12.8984375" style="180" customWidth="1"/>
    <col min="6" max="6" width="10.59765625" style="180" customWidth="1"/>
    <col min="7" max="16384" width="8.69921875" style="180"/>
  </cols>
  <sheetData>
    <row r="1" spans="1:8" x14ac:dyDescent="0.25">
      <c r="A1" s="188" t="s">
        <v>571</v>
      </c>
      <c r="E1" s="181" t="s">
        <v>460</v>
      </c>
    </row>
    <row r="2" spans="1:8" x14ac:dyDescent="0.25">
      <c r="E2" s="229"/>
      <c r="F2" s="167" t="s">
        <v>266</v>
      </c>
    </row>
    <row r="3" spans="1:8" x14ac:dyDescent="0.25">
      <c r="E3" s="87" t="s">
        <v>41</v>
      </c>
      <c r="F3" s="87">
        <v>0.1719</v>
      </c>
    </row>
    <row r="4" spans="1:8" x14ac:dyDescent="0.25">
      <c r="E4" s="91" t="s">
        <v>42</v>
      </c>
      <c r="F4" s="91">
        <v>0.15321599999999999</v>
      </c>
    </row>
    <row r="5" spans="1:8" x14ac:dyDescent="0.25">
      <c r="E5" s="91" t="s">
        <v>43</v>
      </c>
      <c r="F5" s="91">
        <v>0.16600000000000001</v>
      </c>
    </row>
    <row r="6" spans="1:8" x14ac:dyDescent="0.25">
      <c r="E6" s="91"/>
      <c r="F6" s="91"/>
    </row>
    <row r="7" spans="1:8" x14ac:dyDescent="0.25">
      <c r="E7" s="91" t="s">
        <v>122</v>
      </c>
      <c r="F7" s="91">
        <v>0.93459999999999999</v>
      </c>
    </row>
    <row r="8" spans="1:8" x14ac:dyDescent="0.25">
      <c r="E8" s="91" t="s">
        <v>123</v>
      </c>
      <c r="F8" s="91">
        <v>0.79</v>
      </c>
    </row>
    <row r="9" spans="1:8" x14ac:dyDescent="0.25">
      <c r="E9" s="91" t="s">
        <v>124</v>
      </c>
      <c r="F9" s="91">
        <v>1.0322</v>
      </c>
      <c r="G9" s="204"/>
      <c r="H9" s="204"/>
    </row>
    <row r="10" spans="1:8" x14ac:dyDescent="0.25">
      <c r="E10" s="91"/>
      <c r="F10" s="91"/>
      <c r="G10" s="129"/>
      <c r="H10" s="204"/>
    </row>
    <row r="11" spans="1:8" x14ac:dyDescent="0.25">
      <c r="E11" s="91" t="s">
        <v>421</v>
      </c>
      <c r="F11" s="91">
        <v>0.30499999999999999</v>
      </c>
      <c r="G11" s="129"/>
      <c r="H11" s="204"/>
    </row>
    <row r="12" spans="1:8" x14ac:dyDescent="0.25">
      <c r="E12" s="91" t="s">
        <v>422</v>
      </c>
      <c r="F12" s="91">
        <v>0.45140000000000002</v>
      </c>
      <c r="G12" s="129"/>
      <c r="H12" s="204"/>
    </row>
    <row r="13" spans="1:8" x14ac:dyDescent="0.25">
      <c r="E13" s="99" t="s">
        <v>423</v>
      </c>
      <c r="F13" s="99">
        <v>0.69223000000000001</v>
      </c>
      <c r="G13" s="204"/>
      <c r="H13" s="204"/>
    </row>
    <row r="14" spans="1:8" x14ac:dyDescent="0.25">
      <c r="G14" s="204"/>
      <c r="H14" s="204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selection activeCell="J38" sqref="J38:J60"/>
    </sheetView>
  </sheetViews>
  <sheetFormatPr defaultRowHeight="14.4" x14ac:dyDescent="0.25"/>
  <cols>
    <col min="5" max="5" width="18.796875" customWidth="1"/>
    <col min="7" max="7" width="4" customWidth="1"/>
    <col min="8" max="8" width="3.5" customWidth="1"/>
    <col min="9" max="9" width="19.09765625" customWidth="1"/>
    <col min="11" max="11" width="3.3984375" customWidth="1"/>
    <col min="12" max="12" width="4" customWidth="1"/>
    <col min="13" max="13" width="12.59765625" customWidth="1"/>
    <col min="15" max="15" width="4.8984375" customWidth="1"/>
  </cols>
  <sheetData>
    <row r="1" spans="1:19" x14ac:dyDescent="0.25">
      <c r="A1" s="19" t="s">
        <v>63</v>
      </c>
      <c r="E1" s="19" t="s">
        <v>69</v>
      </c>
      <c r="I1" s="19" t="s">
        <v>70</v>
      </c>
      <c r="M1" s="19" t="s">
        <v>71</v>
      </c>
    </row>
    <row r="11" spans="1:19" x14ac:dyDescent="0.25">
      <c r="A11" s="19" t="s">
        <v>72</v>
      </c>
      <c r="E11" s="19" t="s">
        <v>74</v>
      </c>
      <c r="I11" s="19" t="s">
        <v>284</v>
      </c>
      <c r="J11" s="63"/>
      <c r="M11" s="19" t="s">
        <v>285</v>
      </c>
      <c r="N11" s="63"/>
    </row>
    <row r="12" spans="1:19" s="112" customFormat="1" x14ac:dyDescent="0.25">
      <c r="I12" s="114"/>
      <c r="J12" s="115" t="s">
        <v>61</v>
      </c>
      <c r="M12" s="114"/>
      <c r="N12" s="115" t="s">
        <v>61</v>
      </c>
      <c r="Q12" s="144"/>
      <c r="R12" s="144"/>
      <c r="S12" s="144"/>
    </row>
    <row r="13" spans="1:19" x14ac:dyDescent="0.25">
      <c r="I13" s="23" t="s">
        <v>76</v>
      </c>
      <c r="J13" s="16">
        <v>0.15</v>
      </c>
      <c r="M13" s="23" t="s">
        <v>76</v>
      </c>
      <c r="N13" s="37">
        <v>1.01</v>
      </c>
      <c r="O13" s="15"/>
      <c r="Q13" s="26"/>
      <c r="R13" s="26"/>
      <c r="S13" s="26"/>
    </row>
    <row r="14" spans="1:19" x14ac:dyDescent="0.25">
      <c r="I14" s="23" t="s">
        <v>77</v>
      </c>
      <c r="J14" s="16">
        <v>0.25</v>
      </c>
      <c r="M14" s="23" t="s">
        <v>77</v>
      </c>
      <c r="N14" s="28">
        <v>1</v>
      </c>
      <c r="O14" s="15"/>
      <c r="Q14" s="26"/>
      <c r="R14" s="26"/>
      <c r="S14" s="26"/>
    </row>
    <row r="15" spans="1:19" x14ac:dyDescent="0.25">
      <c r="I15" s="23" t="s">
        <v>78</v>
      </c>
      <c r="J15" s="16">
        <v>0.35</v>
      </c>
      <c r="M15" s="23" t="s">
        <v>78</v>
      </c>
      <c r="N15" s="28">
        <v>0.89</v>
      </c>
      <c r="O15" s="15"/>
      <c r="Q15" s="26"/>
      <c r="R15" s="26"/>
      <c r="S15" s="26"/>
    </row>
    <row r="16" spans="1:19" x14ac:dyDescent="0.25">
      <c r="I16" s="23"/>
      <c r="J16" s="7"/>
      <c r="M16" s="23"/>
      <c r="N16" s="23"/>
      <c r="Q16" s="31"/>
      <c r="R16" s="31"/>
      <c r="S16" s="31"/>
    </row>
    <row r="17" spans="1:19" x14ac:dyDescent="0.25">
      <c r="I17" s="23" t="s">
        <v>79</v>
      </c>
      <c r="J17" s="16">
        <v>4.1355300000000002</v>
      </c>
      <c r="M17" s="23" t="s">
        <v>79</v>
      </c>
      <c r="N17" s="28">
        <v>4.7076269999999996</v>
      </c>
      <c r="Q17" s="31"/>
      <c r="R17" s="31"/>
      <c r="S17" s="31"/>
    </row>
    <row r="18" spans="1:19" x14ac:dyDescent="0.25">
      <c r="I18" s="23" t="s">
        <v>80</v>
      </c>
      <c r="J18" s="16">
        <v>4.5569600000000001</v>
      </c>
      <c r="M18" s="23" t="s">
        <v>80</v>
      </c>
      <c r="N18" s="28">
        <v>3.6553260000000001</v>
      </c>
      <c r="Q18" s="26"/>
      <c r="R18" s="31"/>
      <c r="S18" s="31"/>
    </row>
    <row r="19" spans="1:19" x14ac:dyDescent="0.25">
      <c r="I19" s="23" t="s">
        <v>81</v>
      </c>
      <c r="J19" s="16">
        <v>5.2345740000000003</v>
      </c>
      <c r="M19" s="23" t="s">
        <v>81</v>
      </c>
      <c r="N19" s="28">
        <v>3.0000779999999998</v>
      </c>
      <c r="Q19" s="26"/>
      <c r="R19" s="31"/>
      <c r="S19" s="31"/>
    </row>
    <row r="20" spans="1:19" x14ac:dyDescent="0.25">
      <c r="I20" s="23"/>
      <c r="J20" s="7"/>
      <c r="M20" s="23"/>
      <c r="N20" s="23"/>
      <c r="Q20" s="26"/>
      <c r="R20" s="31"/>
      <c r="S20" s="31"/>
    </row>
    <row r="21" spans="1:19" x14ac:dyDescent="0.25">
      <c r="I21" s="23" t="s">
        <v>82</v>
      </c>
      <c r="J21" s="16">
        <v>0.18921159999999998</v>
      </c>
      <c r="M21" s="23" t="s">
        <v>82</v>
      </c>
      <c r="N21" s="28">
        <v>1.028114</v>
      </c>
      <c r="Q21" s="9"/>
      <c r="R21" s="31"/>
      <c r="S21" s="31"/>
    </row>
    <row r="22" spans="1:19" x14ac:dyDescent="0.25">
      <c r="A22" s="19" t="s">
        <v>73</v>
      </c>
      <c r="I22" s="23" t="s">
        <v>83</v>
      </c>
      <c r="J22" s="16">
        <v>0.51515259999999996</v>
      </c>
      <c r="M22" s="23" t="s">
        <v>83</v>
      </c>
      <c r="N22" s="28">
        <v>0.97941999999999996</v>
      </c>
      <c r="Q22" s="26"/>
      <c r="R22" s="31"/>
      <c r="S22" s="31"/>
    </row>
    <row r="23" spans="1:19" x14ac:dyDescent="0.25">
      <c r="I23" s="24" t="s">
        <v>84</v>
      </c>
      <c r="J23" s="30">
        <v>0.73870579999999997</v>
      </c>
      <c r="M23" s="24" t="s">
        <v>84</v>
      </c>
      <c r="N23" s="29">
        <v>1.8790450000000001</v>
      </c>
      <c r="Q23" s="26"/>
      <c r="R23" s="31"/>
      <c r="S23" s="31"/>
    </row>
    <row r="24" spans="1:19" x14ac:dyDescent="0.25">
      <c r="Q24" s="26"/>
      <c r="R24" s="31"/>
      <c r="S24" s="31"/>
    </row>
    <row r="25" spans="1:19" x14ac:dyDescent="0.25">
      <c r="Q25" s="31"/>
      <c r="R25" s="31"/>
      <c r="S25" s="31"/>
    </row>
    <row r="36" spans="1:15" x14ac:dyDescent="0.25">
      <c r="A36" s="19" t="s">
        <v>75</v>
      </c>
      <c r="E36" s="35" t="s">
        <v>286</v>
      </c>
      <c r="F36" s="64"/>
      <c r="I36" s="35" t="s">
        <v>287</v>
      </c>
      <c r="J36" s="64"/>
    </row>
    <row r="37" spans="1:15" s="112" customFormat="1" x14ac:dyDescent="0.25">
      <c r="E37" s="145"/>
      <c r="F37" s="146" t="s">
        <v>61</v>
      </c>
      <c r="I37" s="114"/>
      <c r="J37" s="115" t="s">
        <v>62</v>
      </c>
    </row>
    <row r="38" spans="1:15" x14ac:dyDescent="0.25">
      <c r="E38" s="22" t="s">
        <v>85</v>
      </c>
      <c r="F38" s="16">
        <v>38.03172</v>
      </c>
      <c r="I38" s="22" t="s">
        <v>85</v>
      </c>
      <c r="J38" s="16">
        <v>34.259120000000003</v>
      </c>
      <c r="N38" s="15"/>
    </row>
    <row r="39" spans="1:15" x14ac:dyDescent="0.25">
      <c r="E39" s="23" t="s">
        <v>86</v>
      </c>
      <c r="F39" s="16">
        <v>36.751989999999999</v>
      </c>
      <c r="I39" s="23" t="s">
        <v>86</v>
      </c>
      <c r="J39" s="16">
        <v>35.454839999999997</v>
      </c>
      <c r="K39" s="15"/>
      <c r="L39" s="15"/>
      <c r="N39" s="15"/>
    </row>
    <row r="40" spans="1:15" x14ac:dyDescent="0.25">
      <c r="E40" s="23" t="s">
        <v>87</v>
      </c>
      <c r="F40" s="16">
        <v>40.732790000000001</v>
      </c>
      <c r="I40" s="23" t="s">
        <v>87</v>
      </c>
      <c r="J40" s="16">
        <v>44.307009999999998</v>
      </c>
      <c r="K40" s="15"/>
      <c r="L40" s="15"/>
      <c r="N40" s="15"/>
    </row>
    <row r="41" spans="1:15" x14ac:dyDescent="0.25">
      <c r="E41" s="23"/>
      <c r="F41" s="7"/>
      <c r="I41" s="23"/>
      <c r="J41" s="7"/>
      <c r="K41" s="15"/>
      <c r="L41" s="15"/>
      <c r="M41" s="15"/>
      <c r="N41" s="15"/>
      <c r="O41" s="15"/>
    </row>
    <row r="42" spans="1:15" x14ac:dyDescent="0.25">
      <c r="E42" s="23" t="s">
        <v>88</v>
      </c>
      <c r="F42" s="16">
        <v>98.7</v>
      </c>
      <c r="I42" s="23" t="s">
        <v>88</v>
      </c>
      <c r="J42" s="16">
        <v>101.1</v>
      </c>
    </row>
    <row r="43" spans="1:15" x14ac:dyDescent="0.25">
      <c r="E43" s="23" t="s">
        <v>89</v>
      </c>
      <c r="F43" s="16">
        <v>100</v>
      </c>
      <c r="I43" s="23" t="s">
        <v>89</v>
      </c>
      <c r="J43" s="16">
        <v>100</v>
      </c>
    </row>
    <row r="44" spans="1:15" x14ac:dyDescent="0.25">
      <c r="E44" s="23" t="s">
        <v>90</v>
      </c>
      <c r="F44" s="16">
        <v>102.1</v>
      </c>
      <c r="I44" s="23" t="s">
        <v>90</v>
      </c>
      <c r="J44" s="16">
        <v>97.1</v>
      </c>
    </row>
    <row r="45" spans="1:15" x14ac:dyDescent="0.25">
      <c r="E45" s="23"/>
      <c r="F45" s="7"/>
      <c r="I45" s="23"/>
      <c r="J45" s="7"/>
    </row>
    <row r="46" spans="1:15" x14ac:dyDescent="0.25">
      <c r="E46" s="23" t="s">
        <v>91</v>
      </c>
      <c r="F46" s="16">
        <v>53.450870000000002</v>
      </c>
      <c r="I46" s="23" t="s">
        <v>91</v>
      </c>
      <c r="J46" s="16">
        <v>42.014870000000002</v>
      </c>
    </row>
    <row r="47" spans="1:15" x14ac:dyDescent="0.25">
      <c r="E47" s="23" t="s">
        <v>92</v>
      </c>
      <c r="F47" s="16">
        <v>42.184739999999998</v>
      </c>
      <c r="I47" s="23" t="s">
        <v>92</v>
      </c>
      <c r="J47" s="16">
        <v>49.497750000000003</v>
      </c>
    </row>
    <row r="48" spans="1:15" x14ac:dyDescent="0.25">
      <c r="E48" s="23" t="s">
        <v>93</v>
      </c>
      <c r="F48" s="16">
        <v>61.7971</v>
      </c>
      <c r="I48" s="23" t="s">
        <v>93</v>
      </c>
      <c r="J48" s="16">
        <v>56.156500000000001</v>
      </c>
    </row>
    <row r="49" spans="5:10" x14ac:dyDescent="0.25">
      <c r="E49" s="32"/>
      <c r="F49" s="10"/>
      <c r="I49" s="32"/>
      <c r="J49" s="10"/>
    </row>
    <row r="50" spans="5:10" x14ac:dyDescent="0.25">
      <c r="E50" s="33" t="s">
        <v>94</v>
      </c>
      <c r="F50" s="16">
        <v>33.933109999999999</v>
      </c>
      <c r="I50" s="33" t="s">
        <v>94</v>
      </c>
      <c r="J50" s="16">
        <v>21.15183</v>
      </c>
    </row>
    <row r="51" spans="5:10" x14ac:dyDescent="0.25">
      <c r="E51" s="33" t="s">
        <v>95</v>
      </c>
      <c r="F51" s="16">
        <v>32.395299999999999</v>
      </c>
      <c r="I51" s="33" t="s">
        <v>95</v>
      </c>
      <c r="J51" s="16">
        <v>23.130949999999999</v>
      </c>
    </row>
    <row r="52" spans="5:10" x14ac:dyDescent="0.25">
      <c r="E52" s="33" t="s">
        <v>96</v>
      </c>
      <c r="F52" s="16">
        <v>40.066330000000001</v>
      </c>
      <c r="I52" s="33" t="s">
        <v>96</v>
      </c>
      <c r="J52" s="16">
        <v>25.223230000000001</v>
      </c>
    </row>
    <row r="53" spans="5:10" x14ac:dyDescent="0.25">
      <c r="E53" s="32"/>
      <c r="F53" s="10"/>
      <c r="I53" s="32"/>
      <c r="J53" s="10"/>
    </row>
    <row r="54" spans="5:10" x14ac:dyDescent="0.25">
      <c r="E54" s="33" t="s">
        <v>97</v>
      </c>
      <c r="F54" s="16">
        <v>43.467059999999996</v>
      </c>
      <c r="I54" s="33" t="s">
        <v>97</v>
      </c>
      <c r="J54" s="16">
        <v>26.755330000000001</v>
      </c>
    </row>
    <row r="55" spans="5:10" x14ac:dyDescent="0.25">
      <c r="E55" s="33" t="s">
        <v>98</v>
      </c>
      <c r="F55" s="16">
        <v>42.124090000000002</v>
      </c>
      <c r="I55" s="33" t="s">
        <v>98</v>
      </c>
      <c r="J55" s="16">
        <v>24.359929999999999</v>
      </c>
    </row>
    <row r="56" spans="5:10" x14ac:dyDescent="0.25">
      <c r="E56" s="33" t="s">
        <v>99</v>
      </c>
      <c r="F56" s="16">
        <v>46.253999999999998</v>
      </c>
      <c r="I56" s="33" t="s">
        <v>99</v>
      </c>
      <c r="J56" s="16">
        <v>32.638950000000001</v>
      </c>
    </row>
    <row r="57" spans="5:10" x14ac:dyDescent="0.25">
      <c r="E57" s="32"/>
      <c r="F57" s="10"/>
      <c r="I57" s="32"/>
      <c r="J57" s="10"/>
    </row>
    <row r="58" spans="5:10" x14ac:dyDescent="0.25">
      <c r="E58" s="33" t="s">
        <v>100</v>
      </c>
      <c r="F58" s="16">
        <v>43.383099999999999</v>
      </c>
      <c r="I58" s="33" t="s">
        <v>100</v>
      </c>
      <c r="J58" s="16">
        <v>23.931940000000001</v>
      </c>
    </row>
    <row r="59" spans="5:10" x14ac:dyDescent="0.25">
      <c r="E59" s="33" t="s">
        <v>101</v>
      </c>
      <c r="F59" s="16">
        <v>33.642270000000003</v>
      </c>
      <c r="I59" s="33" t="s">
        <v>101</v>
      </c>
      <c r="J59" s="16">
        <v>23.914339999999999</v>
      </c>
    </row>
    <row r="60" spans="5:10" x14ac:dyDescent="0.25">
      <c r="E60" s="34" t="s">
        <v>102</v>
      </c>
      <c r="F60" s="30">
        <v>43.663910000000001</v>
      </c>
      <c r="I60" s="34" t="s">
        <v>102</v>
      </c>
      <c r="J60" s="30">
        <v>26.593489999999999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zoomScale="95" zoomScaleNormal="95" workbookViewId="0">
      <selection activeCell="F55" sqref="F55:F78"/>
    </sheetView>
  </sheetViews>
  <sheetFormatPr defaultColWidth="8.69921875" defaultRowHeight="11.55" x14ac:dyDescent="0.15"/>
  <cols>
    <col min="1" max="1" width="21.296875" style="194" customWidth="1"/>
    <col min="2" max="2" width="8.69921875" style="194" customWidth="1"/>
    <col min="3" max="3" width="2.5" style="194" customWidth="1"/>
    <col min="4" max="4" width="2.796875" style="194" customWidth="1"/>
    <col min="5" max="5" width="21.296875" style="194" customWidth="1"/>
    <col min="6" max="6" width="8.69921875" style="194"/>
    <col min="7" max="7" width="2.19921875" style="194" customWidth="1"/>
    <col min="8" max="8" width="2.59765625" style="194" customWidth="1"/>
    <col min="9" max="9" width="12.796875" style="194" customWidth="1"/>
    <col min="10" max="12" width="8.69921875" style="194"/>
    <col min="13" max="13" width="13.5" style="194" customWidth="1"/>
    <col min="14" max="16384" width="8.69921875" style="194"/>
  </cols>
  <sheetData>
    <row r="1" spans="1:19" ht="12.7" x14ac:dyDescent="0.25">
      <c r="A1" s="188" t="s">
        <v>103</v>
      </c>
      <c r="E1" s="188" t="s">
        <v>104</v>
      </c>
      <c r="I1" s="188" t="s">
        <v>105</v>
      </c>
      <c r="J1" s="177" t="s">
        <v>283</v>
      </c>
      <c r="M1" s="188" t="s">
        <v>115</v>
      </c>
      <c r="N1" s="177" t="s">
        <v>283</v>
      </c>
    </row>
    <row r="2" spans="1:19" s="195" customFormat="1" ht="12.7" x14ac:dyDescent="0.25">
      <c r="I2" s="190"/>
      <c r="J2" s="139" t="s">
        <v>61</v>
      </c>
      <c r="K2" s="140" t="s">
        <v>62</v>
      </c>
      <c r="M2" s="190"/>
      <c r="N2" s="244" t="s">
        <v>61</v>
      </c>
      <c r="O2" s="243" t="s">
        <v>62</v>
      </c>
    </row>
    <row r="3" spans="1:19" ht="12.7" x14ac:dyDescent="0.25">
      <c r="I3" s="28" t="s">
        <v>106</v>
      </c>
      <c r="J3" s="26">
        <v>19.077750000000002</v>
      </c>
      <c r="K3" s="16">
        <v>13.88219</v>
      </c>
      <c r="M3" s="42" t="s">
        <v>106</v>
      </c>
      <c r="N3" s="41">
        <v>2.6764299999999999</v>
      </c>
      <c r="O3" s="17">
        <v>1.406199</v>
      </c>
    </row>
    <row r="4" spans="1:19" ht="12.7" x14ac:dyDescent="0.25">
      <c r="I4" s="28" t="s">
        <v>107</v>
      </c>
      <c r="J4" s="26">
        <v>18.878240000000002</v>
      </c>
      <c r="K4" s="16">
        <v>32.995080000000002</v>
      </c>
      <c r="M4" s="42" t="s">
        <v>107</v>
      </c>
      <c r="N4" s="42">
        <v>3.5801259999999999</v>
      </c>
      <c r="O4" s="16">
        <v>1.0660529999999999</v>
      </c>
    </row>
    <row r="5" spans="1:19" ht="12.7" x14ac:dyDescent="0.25">
      <c r="I5" s="28" t="s">
        <v>108</v>
      </c>
      <c r="J5" s="26">
        <v>25.878240000000002</v>
      </c>
      <c r="K5" s="16">
        <v>23.438635000000001</v>
      </c>
      <c r="M5" s="42" t="s">
        <v>108</v>
      </c>
      <c r="N5" s="42">
        <v>3.1282779999999999</v>
      </c>
      <c r="O5" s="16">
        <v>1.2361260000000001</v>
      </c>
      <c r="Q5" s="15"/>
      <c r="R5" s="15"/>
      <c r="S5" s="15"/>
    </row>
    <row r="6" spans="1:19" ht="12.7" x14ac:dyDescent="0.25">
      <c r="I6" s="28"/>
      <c r="J6" s="26"/>
      <c r="K6" s="16"/>
      <c r="M6" s="42"/>
      <c r="N6" s="42"/>
      <c r="O6" s="16"/>
      <c r="Q6" s="15"/>
      <c r="R6" s="15"/>
      <c r="S6" s="15"/>
    </row>
    <row r="7" spans="1:19" ht="12.7" x14ac:dyDescent="0.25">
      <c r="I7" s="28" t="s">
        <v>109</v>
      </c>
      <c r="J7" s="26">
        <v>100</v>
      </c>
      <c r="K7" s="16">
        <v>100</v>
      </c>
      <c r="M7" s="42" t="s">
        <v>116</v>
      </c>
      <c r="N7" s="42">
        <v>100</v>
      </c>
      <c r="O7" s="16">
        <v>100</v>
      </c>
    </row>
    <row r="8" spans="1:19" ht="12.7" x14ac:dyDescent="0.25">
      <c r="I8" s="28" t="s">
        <v>110</v>
      </c>
      <c r="J8" s="26">
        <v>102.11</v>
      </c>
      <c r="K8" s="16">
        <v>112.1</v>
      </c>
      <c r="M8" s="42" t="s">
        <v>117</v>
      </c>
      <c r="N8" s="42">
        <v>98.739000000000004</v>
      </c>
      <c r="O8" s="16">
        <v>103.95</v>
      </c>
    </row>
    <row r="9" spans="1:19" ht="12.7" x14ac:dyDescent="0.25">
      <c r="I9" s="28" t="s">
        <v>111</v>
      </c>
      <c r="J9" s="26">
        <v>92.2</v>
      </c>
      <c r="K9" s="16">
        <v>89.11</v>
      </c>
      <c r="M9" s="42" t="s">
        <v>118</v>
      </c>
      <c r="N9" s="42">
        <v>105.2</v>
      </c>
      <c r="O9" s="16">
        <v>92.739000000000004</v>
      </c>
    </row>
    <row r="10" spans="1:19" ht="12.7" x14ac:dyDescent="0.25">
      <c r="I10" s="28"/>
      <c r="J10" s="26"/>
      <c r="K10" s="16"/>
      <c r="M10" s="42"/>
      <c r="N10" s="42"/>
      <c r="O10" s="16"/>
    </row>
    <row r="11" spans="1:19" ht="12.7" x14ac:dyDescent="0.25">
      <c r="I11" s="28" t="s">
        <v>112</v>
      </c>
      <c r="J11" s="26">
        <v>73.948400000000007</v>
      </c>
      <c r="K11" s="16">
        <v>40.014879999999998</v>
      </c>
      <c r="M11" s="42" t="s">
        <v>119</v>
      </c>
      <c r="N11" s="42">
        <v>100.2457</v>
      </c>
      <c r="O11" s="16">
        <v>92.73939</v>
      </c>
    </row>
    <row r="12" spans="1:19" ht="12.7" x14ac:dyDescent="0.25">
      <c r="I12" s="28" t="s">
        <v>113</v>
      </c>
      <c r="J12" s="26">
        <v>57.841940000000001</v>
      </c>
      <c r="K12" s="16">
        <v>44.922890000000002</v>
      </c>
      <c r="M12" s="42" t="s">
        <v>120</v>
      </c>
      <c r="N12" s="42">
        <v>105.8002</v>
      </c>
      <c r="O12" s="16">
        <v>98.789389999999997</v>
      </c>
    </row>
    <row r="13" spans="1:19" ht="12.7" x14ac:dyDescent="0.25">
      <c r="I13" s="29" t="s">
        <v>114</v>
      </c>
      <c r="J13" s="36">
        <v>17.948399999999999</v>
      </c>
      <c r="K13" s="30">
        <v>42.468885</v>
      </c>
      <c r="M13" s="43" t="s">
        <v>121</v>
      </c>
      <c r="N13" s="43">
        <v>103.02295000000001</v>
      </c>
      <c r="O13" s="30">
        <v>95.764389999999992</v>
      </c>
    </row>
    <row r="15" spans="1:19" ht="12.7" x14ac:dyDescent="0.25">
      <c r="A15" s="181" t="s">
        <v>463</v>
      </c>
      <c r="B15" s="177"/>
      <c r="E15" s="181" t="s">
        <v>464</v>
      </c>
      <c r="F15" s="177"/>
      <c r="I15" s="188" t="s">
        <v>149</v>
      </c>
    </row>
    <row r="16" spans="1:19" s="195" customFormat="1" ht="12.7" x14ac:dyDescent="0.25">
      <c r="A16" s="196"/>
      <c r="B16" s="167" t="s">
        <v>61</v>
      </c>
      <c r="E16" s="196"/>
      <c r="F16" s="167" t="s">
        <v>62</v>
      </c>
    </row>
    <row r="17" spans="1:14" ht="12.7" x14ac:dyDescent="0.25">
      <c r="A17" s="42" t="s">
        <v>106</v>
      </c>
      <c r="B17" s="28">
        <v>8.8832740000000001</v>
      </c>
      <c r="E17" s="42" t="s">
        <v>106</v>
      </c>
      <c r="F17" s="37">
        <v>2.3508960000000001</v>
      </c>
      <c r="I17" s="15"/>
      <c r="L17" s="15"/>
      <c r="M17" s="15"/>
      <c r="N17" s="15"/>
    </row>
    <row r="18" spans="1:14" ht="12.7" x14ac:dyDescent="0.25">
      <c r="A18" s="42" t="s">
        <v>107</v>
      </c>
      <c r="B18" s="28">
        <v>6.3651730000000004</v>
      </c>
      <c r="E18" s="42" t="s">
        <v>107</v>
      </c>
      <c r="F18" s="28">
        <v>2.4213499999999999</v>
      </c>
      <c r="I18" s="15"/>
      <c r="L18" s="15"/>
      <c r="M18" s="15"/>
      <c r="N18" s="15"/>
    </row>
    <row r="19" spans="1:14" ht="12.7" x14ac:dyDescent="0.25">
      <c r="A19" s="42" t="s">
        <v>108</v>
      </c>
      <c r="B19" s="28">
        <v>9.5872220000000006</v>
      </c>
      <c r="E19" s="42" t="s">
        <v>108</v>
      </c>
      <c r="F19" s="28">
        <v>1.799669</v>
      </c>
      <c r="I19" s="15"/>
      <c r="L19" s="15"/>
      <c r="M19" s="15"/>
      <c r="N19" s="15"/>
    </row>
    <row r="20" spans="1:14" ht="12.7" x14ac:dyDescent="0.25">
      <c r="A20" s="42" t="s">
        <v>134</v>
      </c>
      <c r="B20" s="28">
        <v>9.5270209999999995</v>
      </c>
      <c r="E20" s="42"/>
      <c r="F20" s="28"/>
      <c r="K20" s="15"/>
      <c r="L20" s="15"/>
      <c r="M20" s="15"/>
    </row>
    <row r="21" spans="1:14" ht="12.7" x14ac:dyDescent="0.25">
      <c r="A21" s="42" t="s">
        <v>135</v>
      </c>
      <c r="B21" s="28">
        <v>6.6109010000000001</v>
      </c>
      <c r="E21" s="42" t="s">
        <v>122</v>
      </c>
      <c r="F21" s="28">
        <v>29.746600000000001</v>
      </c>
    </row>
    <row r="22" spans="1:14" ht="12.7" x14ac:dyDescent="0.25">
      <c r="A22" s="42" t="s">
        <v>136</v>
      </c>
      <c r="B22" s="28">
        <v>9.0844400000000007</v>
      </c>
      <c r="E22" s="42" t="s">
        <v>123</v>
      </c>
      <c r="F22" s="28">
        <v>19.50384</v>
      </c>
      <c r="I22" s="15"/>
      <c r="J22" s="15"/>
      <c r="K22" s="15"/>
      <c r="M22" s="15"/>
      <c r="N22" s="15"/>
    </row>
    <row r="23" spans="1:14" ht="12.7" x14ac:dyDescent="0.25">
      <c r="A23" s="42"/>
      <c r="B23" s="28"/>
      <c r="E23" s="42" t="s">
        <v>124</v>
      </c>
      <c r="F23" s="28">
        <v>18.382619999999999</v>
      </c>
      <c r="G23" s="15"/>
      <c r="I23" s="15"/>
      <c r="J23" s="15"/>
    </row>
    <row r="24" spans="1:14" ht="12.7" x14ac:dyDescent="0.25">
      <c r="A24" s="42" t="s">
        <v>122</v>
      </c>
      <c r="B24" s="28">
        <v>100.36199999999999</v>
      </c>
      <c r="E24" s="42" t="s">
        <v>137</v>
      </c>
      <c r="F24" s="28">
        <v>25.321120000000001</v>
      </c>
      <c r="G24" s="15"/>
      <c r="I24" s="15"/>
      <c r="J24" s="15"/>
    </row>
    <row r="25" spans="1:14" ht="12.7" x14ac:dyDescent="0.25">
      <c r="A25" s="42" t="s">
        <v>123</v>
      </c>
      <c r="B25" s="28">
        <v>120.8312</v>
      </c>
      <c r="E25" s="42" t="s">
        <v>138</v>
      </c>
      <c r="F25" s="28">
        <v>31.933540000000001</v>
      </c>
      <c r="G25" s="15"/>
      <c r="I25" s="15"/>
    </row>
    <row r="26" spans="1:14" ht="12.7" x14ac:dyDescent="0.25">
      <c r="A26" s="42" t="s">
        <v>124</v>
      </c>
      <c r="B26" s="28">
        <v>90.587220000000002</v>
      </c>
      <c r="E26" s="42"/>
      <c r="F26" s="28"/>
      <c r="G26" s="15"/>
      <c r="I26" s="15"/>
    </row>
    <row r="27" spans="1:14" ht="12.7" x14ac:dyDescent="0.25">
      <c r="A27" s="42" t="s">
        <v>137</v>
      </c>
      <c r="B27" s="28">
        <v>70.527019999999993</v>
      </c>
      <c r="E27" s="42" t="s">
        <v>140</v>
      </c>
      <c r="F27" s="28">
        <v>1.474418</v>
      </c>
      <c r="G27" s="15"/>
      <c r="I27" s="15"/>
    </row>
    <row r="28" spans="1:14" ht="12.7" x14ac:dyDescent="0.25">
      <c r="A28" s="42" t="s">
        <v>138</v>
      </c>
      <c r="B28" s="28">
        <v>76.610900000000001</v>
      </c>
      <c r="E28" s="42" t="s">
        <v>141</v>
      </c>
      <c r="F28" s="28">
        <v>6.9922329999999997</v>
      </c>
      <c r="G28" s="15"/>
    </row>
    <row r="29" spans="1:14" ht="12.7" x14ac:dyDescent="0.25">
      <c r="A29" s="42" t="s">
        <v>139</v>
      </c>
      <c r="B29" s="28">
        <v>86.831190000000007</v>
      </c>
      <c r="E29" s="42" t="s">
        <v>142</v>
      </c>
      <c r="F29" s="28">
        <v>2.110741</v>
      </c>
    </row>
    <row r="30" spans="1:14" x14ac:dyDescent="0.15">
      <c r="A30" s="197"/>
      <c r="B30" s="198"/>
      <c r="E30" s="197"/>
      <c r="F30" s="198"/>
    </row>
    <row r="31" spans="1:14" ht="12.7" x14ac:dyDescent="0.25">
      <c r="A31" s="42" t="s">
        <v>140</v>
      </c>
      <c r="B31" s="28">
        <v>12.22156</v>
      </c>
      <c r="E31" s="42" t="s">
        <v>125</v>
      </c>
      <c r="F31" s="28">
        <v>4.6532280000000004</v>
      </c>
    </row>
    <row r="32" spans="1:14" ht="12.7" x14ac:dyDescent="0.25">
      <c r="A32" s="42" t="s">
        <v>141</v>
      </c>
      <c r="B32" s="28">
        <v>9.7439479999999996</v>
      </c>
      <c r="E32" s="42" t="s">
        <v>126</v>
      </c>
      <c r="F32" s="28">
        <v>2.0060159999999998</v>
      </c>
    </row>
    <row r="33" spans="1:8" ht="12.7" x14ac:dyDescent="0.25">
      <c r="A33" s="42" t="s">
        <v>142</v>
      </c>
      <c r="B33" s="28">
        <v>10.928140000000001</v>
      </c>
      <c r="E33" s="42" t="s">
        <v>127</v>
      </c>
      <c r="F33" s="28">
        <v>4.9982629999999997</v>
      </c>
    </row>
    <row r="34" spans="1:8" ht="12.7" x14ac:dyDescent="0.25">
      <c r="A34" s="42" t="s">
        <v>143</v>
      </c>
      <c r="B34" s="28">
        <v>13.262219999999999</v>
      </c>
      <c r="E34" s="42"/>
      <c r="F34" s="28"/>
    </row>
    <row r="35" spans="1:8" ht="12.7" x14ac:dyDescent="0.25">
      <c r="A35" s="42" t="s">
        <v>144</v>
      </c>
      <c r="B35" s="28">
        <v>10.924609999999999</v>
      </c>
      <c r="E35" s="42" t="s">
        <v>128</v>
      </c>
      <c r="F35" s="28">
        <v>25.675039999999999</v>
      </c>
    </row>
    <row r="36" spans="1:8" ht="12.7" x14ac:dyDescent="0.25">
      <c r="A36" s="42" t="s">
        <v>145</v>
      </c>
      <c r="B36" s="28">
        <v>11.53593</v>
      </c>
      <c r="E36" s="42" t="s">
        <v>129</v>
      </c>
      <c r="F36" s="28">
        <v>22.800239999999999</v>
      </c>
    </row>
    <row r="37" spans="1:8" ht="12.7" x14ac:dyDescent="0.25">
      <c r="A37" s="42"/>
      <c r="B37" s="198"/>
      <c r="E37" s="42" t="s">
        <v>130</v>
      </c>
      <c r="F37" s="28">
        <v>26.728960000000001</v>
      </c>
    </row>
    <row r="38" spans="1:8" ht="12.7" x14ac:dyDescent="0.25">
      <c r="A38" s="42" t="s">
        <v>125</v>
      </c>
      <c r="B38" s="28">
        <v>11.05626</v>
      </c>
      <c r="E38" s="197"/>
      <c r="F38" s="28"/>
    </row>
    <row r="39" spans="1:8" ht="12.7" x14ac:dyDescent="0.25">
      <c r="A39" s="42" t="s">
        <v>126</v>
      </c>
      <c r="B39" s="28">
        <v>10.708</v>
      </c>
      <c r="E39" s="42" t="s">
        <v>131</v>
      </c>
      <c r="F39" s="28">
        <v>29.746600000000001</v>
      </c>
    </row>
    <row r="40" spans="1:8" ht="12.7" x14ac:dyDescent="0.25">
      <c r="A40" s="42" t="s">
        <v>127</v>
      </c>
      <c r="B40" s="28">
        <v>10.053369999999999</v>
      </c>
      <c r="E40" s="42" t="s">
        <v>132</v>
      </c>
      <c r="F40" s="28">
        <v>25.321120000000001</v>
      </c>
    </row>
    <row r="41" spans="1:8" ht="12.7" x14ac:dyDescent="0.25">
      <c r="A41" s="42" t="s">
        <v>146</v>
      </c>
      <c r="B41" s="28">
        <v>11.724349999999999</v>
      </c>
      <c r="E41" s="43" t="s">
        <v>133</v>
      </c>
      <c r="F41" s="29">
        <v>31.933540000000001</v>
      </c>
    </row>
    <row r="42" spans="1:8" ht="12.7" x14ac:dyDescent="0.25">
      <c r="A42" s="42" t="s">
        <v>147</v>
      </c>
      <c r="B42" s="28">
        <v>11.16779</v>
      </c>
      <c r="E42" s="26"/>
      <c r="F42" s="26"/>
      <c r="G42" s="199"/>
      <c r="H42" s="199"/>
    </row>
    <row r="43" spans="1:8" ht="12.7" x14ac:dyDescent="0.25">
      <c r="A43" s="42" t="s">
        <v>148</v>
      </c>
      <c r="B43" s="28">
        <v>10.88992</v>
      </c>
      <c r="E43" s="26"/>
      <c r="F43" s="26"/>
      <c r="G43" s="199"/>
      <c r="H43" s="199"/>
    </row>
    <row r="44" spans="1:8" x14ac:dyDescent="0.15">
      <c r="A44" s="197"/>
      <c r="B44" s="198"/>
      <c r="E44" s="199"/>
      <c r="F44" s="199"/>
      <c r="G44" s="199"/>
      <c r="H44" s="199"/>
    </row>
    <row r="45" spans="1:8" ht="12.7" x14ac:dyDescent="0.25">
      <c r="A45" s="42" t="s">
        <v>128</v>
      </c>
      <c r="B45" s="28">
        <v>121.084</v>
      </c>
      <c r="E45" s="199"/>
      <c r="F45" s="199"/>
      <c r="G45" s="26"/>
      <c r="H45" s="199"/>
    </row>
    <row r="46" spans="1:8" ht="12.7" x14ac:dyDescent="0.25">
      <c r="A46" s="42" t="s">
        <v>129</v>
      </c>
      <c r="B46" s="28">
        <v>107.48390000000001</v>
      </c>
      <c r="E46" s="199"/>
      <c r="F46" s="199"/>
      <c r="G46" s="26"/>
      <c r="H46" s="199"/>
    </row>
    <row r="47" spans="1:8" ht="12.7" x14ac:dyDescent="0.25">
      <c r="A47" s="42" t="s">
        <v>130</v>
      </c>
      <c r="B47" s="28">
        <v>109.6801</v>
      </c>
      <c r="E47" s="199"/>
      <c r="F47" s="199"/>
      <c r="G47" s="26"/>
      <c r="H47" s="199"/>
    </row>
    <row r="48" spans="1:8" ht="12.7" x14ac:dyDescent="0.25">
      <c r="A48" s="42"/>
      <c r="B48" s="28"/>
      <c r="E48" s="26"/>
      <c r="F48" s="26"/>
      <c r="G48" s="199"/>
      <c r="H48" s="199"/>
    </row>
    <row r="49" spans="1:16" ht="12.7" x14ac:dyDescent="0.25">
      <c r="A49" s="42" t="s">
        <v>131</v>
      </c>
      <c r="B49" s="28">
        <v>136.19290000000001</v>
      </c>
      <c r="E49" s="26"/>
      <c r="F49" s="26"/>
      <c r="G49" s="199"/>
      <c r="H49" s="199"/>
    </row>
    <row r="50" spans="1:16" ht="12.7" x14ac:dyDescent="0.25">
      <c r="A50" s="42" t="s">
        <v>132</v>
      </c>
      <c r="B50" s="28">
        <v>104.5818</v>
      </c>
      <c r="E50" s="26"/>
      <c r="F50" s="26"/>
      <c r="G50" s="199"/>
      <c r="H50" s="199"/>
    </row>
    <row r="51" spans="1:16" ht="12.7" x14ac:dyDescent="0.25">
      <c r="A51" s="43" t="s">
        <v>133</v>
      </c>
      <c r="B51" s="29">
        <v>135.9273</v>
      </c>
      <c r="E51" s="199"/>
      <c r="F51" s="199"/>
      <c r="G51" s="199"/>
      <c r="H51" s="199"/>
    </row>
    <row r="52" spans="1:16" ht="12.7" x14ac:dyDescent="0.25">
      <c r="E52" s="199"/>
      <c r="F52" s="26"/>
      <c r="G52" s="199"/>
      <c r="H52" s="199"/>
    </row>
    <row r="53" spans="1:16" ht="12.7" x14ac:dyDescent="0.25">
      <c r="A53" s="188" t="s">
        <v>465</v>
      </c>
      <c r="E53" s="188" t="s">
        <v>466</v>
      </c>
      <c r="G53" s="199"/>
      <c r="H53" s="199"/>
      <c r="I53" s="188" t="s">
        <v>150</v>
      </c>
      <c r="K53" s="15"/>
      <c r="L53" s="15"/>
      <c r="M53" s="15"/>
      <c r="N53" s="15"/>
      <c r="O53" s="15"/>
      <c r="P53" s="15"/>
    </row>
    <row r="54" spans="1:16" s="195" customFormat="1" ht="12.7" x14ac:dyDescent="0.25">
      <c r="A54" s="196"/>
      <c r="B54" s="167" t="s">
        <v>61</v>
      </c>
      <c r="E54" s="196"/>
      <c r="F54" s="167" t="s">
        <v>62</v>
      </c>
      <c r="G54" s="200"/>
      <c r="H54" s="200"/>
      <c r="K54" s="148"/>
      <c r="M54" s="148"/>
      <c r="N54" s="148"/>
      <c r="O54" s="148"/>
      <c r="P54" s="148"/>
    </row>
    <row r="55" spans="1:16" ht="12.7" x14ac:dyDescent="0.25">
      <c r="A55" s="42" t="s">
        <v>106</v>
      </c>
      <c r="B55" s="37">
        <v>1.251134</v>
      </c>
      <c r="E55" s="42" t="s">
        <v>106</v>
      </c>
      <c r="F55" s="37">
        <v>0.58895399999999998</v>
      </c>
      <c r="G55" s="199"/>
      <c r="H55" s="199"/>
      <c r="K55" s="15"/>
      <c r="M55" s="15"/>
      <c r="N55" s="15"/>
      <c r="O55" s="15"/>
      <c r="P55" s="15"/>
    </row>
    <row r="56" spans="1:16" ht="12.7" x14ac:dyDescent="0.25">
      <c r="A56" s="42" t="s">
        <v>107</v>
      </c>
      <c r="B56" s="28">
        <v>0.6393472</v>
      </c>
      <c r="E56" s="42" t="s">
        <v>107</v>
      </c>
      <c r="F56" s="28">
        <v>0.88753320000000002</v>
      </c>
      <c r="G56" s="199"/>
      <c r="H56" s="199"/>
      <c r="K56" s="15"/>
      <c r="M56" s="15"/>
      <c r="N56" s="15"/>
      <c r="P56" s="15"/>
    </row>
    <row r="57" spans="1:16" ht="12.7" x14ac:dyDescent="0.25">
      <c r="A57" s="42" t="s">
        <v>108</v>
      </c>
      <c r="B57" s="28">
        <v>1.39889</v>
      </c>
      <c r="E57" s="42" t="s">
        <v>108</v>
      </c>
      <c r="F57" s="28">
        <v>0.95659019999999995</v>
      </c>
      <c r="G57" s="199"/>
      <c r="H57" s="199"/>
      <c r="J57" s="15"/>
      <c r="K57" s="15"/>
      <c r="L57" s="15"/>
      <c r="N57" s="15"/>
      <c r="O57" s="15"/>
      <c r="P57" s="15"/>
    </row>
    <row r="58" spans="1:16" ht="12.7" x14ac:dyDescent="0.25">
      <c r="A58" s="42"/>
      <c r="B58" s="28"/>
      <c r="E58" s="42"/>
      <c r="F58" s="28"/>
      <c r="G58" s="199"/>
      <c r="H58" s="199"/>
      <c r="K58" s="15"/>
      <c r="O58" s="15"/>
      <c r="P58" s="15"/>
    </row>
    <row r="59" spans="1:16" ht="12.7" x14ac:dyDescent="0.25">
      <c r="A59" s="42" t="s">
        <v>122</v>
      </c>
      <c r="B59" s="28">
        <v>4.5276050000000003</v>
      </c>
      <c r="E59" s="42" t="s">
        <v>122</v>
      </c>
      <c r="F59" s="28">
        <v>4.3520219999999998</v>
      </c>
    </row>
    <row r="60" spans="1:16" ht="12.7" x14ac:dyDescent="0.25">
      <c r="A60" s="42" t="s">
        <v>123</v>
      </c>
      <c r="B60" s="28">
        <v>2.9853160000000001</v>
      </c>
      <c r="E60" s="42" t="s">
        <v>123</v>
      </c>
      <c r="F60" s="28">
        <v>3.1951740000000002</v>
      </c>
      <c r="K60" s="15"/>
    </row>
    <row r="61" spans="1:16" ht="12.7" x14ac:dyDescent="0.25">
      <c r="A61" s="42" t="s">
        <v>124</v>
      </c>
      <c r="B61" s="28">
        <v>4.0570269999999997</v>
      </c>
      <c r="E61" s="42" t="s">
        <v>124</v>
      </c>
      <c r="F61" s="28">
        <v>2.552975</v>
      </c>
      <c r="I61" s="15"/>
      <c r="J61" s="15"/>
      <c r="K61" s="15"/>
      <c r="L61" s="15"/>
      <c r="N61" s="15"/>
    </row>
    <row r="62" spans="1:16" ht="12.7" x14ac:dyDescent="0.25">
      <c r="A62" s="42"/>
      <c r="B62" s="28"/>
      <c r="E62" s="42"/>
      <c r="F62" s="28"/>
      <c r="I62" s="15"/>
      <c r="J62" s="15"/>
      <c r="M62" s="15"/>
      <c r="N62" s="15"/>
    </row>
    <row r="63" spans="1:16" ht="12.7" x14ac:dyDescent="0.25">
      <c r="A63" s="42" t="s">
        <v>140</v>
      </c>
      <c r="B63" s="28">
        <v>0.2170861</v>
      </c>
      <c r="E63" s="42" t="s">
        <v>140</v>
      </c>
      <c r="F63" s="28">
        <v>1</v>
      </c>
    </row>
    <row r="64" spans="1:16" ht="12.7" x14ac:dyDescent="0.25">
      <c r="A64" s="42" t="s">
        <v>141</v>
      </c>
      <c r="B64" s="28">
        <v>0.41555170000000002</v>
      </c>
      <c r="E64" s="42" t="s">
        <v>141</v>
      </c>
      <c r="F64" s="28">
        <v>0.5479001</v>
      </c>
    </row>
    <row r="65" spans="1:6" ht="12.7" x14ac:dyDescent="0.25">
      <c r="A65" s="42" t="s">
        <v>142</v>
      </c>
      <c r="B65" s="28">
        <v>0.44286199999999998</v>
      </c>
      <c r="E65" s="42" t="s">
        <v>142</v>
      </c>
      <c r="F65" s="28">
        <v>1.389381</v>
      </c>
    </row>
    <row r="66" spans="1:6" x14ac:dyDescent="0.15">
      <c r="A66" s="197"/>
      <c r="B66" s="198"/>
      <c r="E66" s="197"/>
      <c r="F66" s="198"/>
    </row>
    <row r="67" spans="1:6" ht="12.7" x14ac:dyDescent="0.25">
      <c r="A67" s="42" t="s">
        <v>125</v>
      </c>
      <c r="B67" s="28">
        <v>0.65155830000000003</v>
      </c>
      <c r="E67" s="42" t="s">
        <v>125</v>
      </c>
      <c r="F67" s="28">
        <v>0.84603490000000003</v>
      </c>
    </row>
    <row r="68" spans="1:6" ht="12.7" x14ac:dyDescent="0.25">
      <c r="A68" s="42" t="s">
        <v>126</v>
      </c>
      <c r="B68" s="28">
        <v>0.41064679999999998</v>
      </c>
      <c r="E68" s="42" t="s">
        <v>126</v>
      </c>
      <c r="F68" s="28">
        <v>1.405961</v>
      </c>
    </row>
    <row r="69" spans="1:6" ht="12.7" x14ac:dyDescent="0.25">
      <c r="A69" s="42" t="s">
        <v>127</v>
      </c>
      <c r="B69" s="28">
        <v>1</v>
      </c>
      <c r="E69" s="42" t="s">
        <v>127</v>
      </c>
      <c r="F69" s="28">
        <v>0.92807170000000005</v>
      </c>
    </row>
    <row r="70" spans="1:6" ht="12.7" x14ac:dyDescent="0.25">
      <c r="A70" s="42"/>
      <c r="B70" s="28"/>
      <c r="E70" s="42" t="s">
        <v>146</v>
      </c>
      <c r="F70" s="28">
        <v>0.71597279999999996</v>
      </c>
    </row>
    <row r="71" spans="1:6" ht="12.7" x14ac:dyDescent="0.25">
      <c r="A71" s="42" t="s">
        <v>128</v>
      </c>
      <c r="B71" s="28">
        <v>5.1017900000000003</v>
      </c>
      <c r="F71" s="198"/>
    </row>
    <row r="72" spans="1:6" ht="12.7" x14ac:dyDescent="0.25">
      <c r="A72" s="42" t="s">
        <v>129</v>
      </c>
      <c r="B72" s="28">
        <v>6.0262830000000003</v>
      </c>
      <c r="E72" s="42" t="s">
        <v>128</v>
      </c>
      <c r="F72" s="28">
        <v>7.8912990000000001</v>
      </c>
    </row>
    <row r="73" spans="1:6" ht="12.7" x14ac:dyDescent="0.25">
      <c r="A73" s="42" t="s">
        <v>130</v>
      </c>
      <c r="B73" s="28">
        <v>5.6185179999999999</v>
      </c>
      <c r="E73" s="42" t="s">
        <v>129</v>
      </c>
      <c r="F73" s="28">
        <v>6.1835250000000004</v>
      </c>
    </row>
    <row r="74" spans="1:6" ht="12.7" x14ac:dyDescent="0.25">
      <c r="A74" s="197"/>
      <c r="B74" s="28"/>
      <c r="E74" s="42" t="s">
        <v>130</v>
      </c>
      <c r="F74" s="28">
        <v>7.049804</v>
      </c>
    </row>
    <row r="75" spans="1:6" ht="12.7" x14ac:dyDescent="0.25">
      <c r="A75" s="42" t="s">
        <v>131</v>
      </c>
      <c r="B75" s="28">
        <v>5.3607820000000004</v>
      </c>
      <c r="E75" s="197"/>
      <c r="F75" s="28"/>
    </row>
    <row r="76" spans="1:6" ht="12.7" x14ac:dyDescent="0.25">
      <c r="A76" s="42" t="s">
        <v>132</v>
      </c>
      <c r="B76" s="28">
        <v>6.6688640000000001</v>
      </c>
      <c r="E76" s="42" t="s">
        <v>131</v>
      </c>
      <c r="F76" s="28">
        <v>9.6445530000000002</v>
      </c>
    </row>
    <row r="77" spans="1:6" ht="12.7" x14ac:dyDescent="0.25">
      <c r="A77" s="43" t="s">
        <v>133</v>
      </c>
      <c r="B77" s="29">
        <v>5.3409469999999999</v>
      </c>
      <c r="E77" s="42" t="s">
        <v>132</v>
      </c>
      <c r="F77" s="28">
        <v>6.7067019999999999</v>
      </c>
    </row>
    <row r="78" spans="1:6" ht="12.7" x14ac:dyDescent="0.25">
      <c r="E78" s="43" t="s">
        <v>133</v>
      </c>
      <c r="F78" s="29">
        <v>8.1210500000000003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"/>
  <sheetViews>
    <sheetView zoomScale="98" zoomScaleNormal="98" workbookViewId="0">
      <selection activeCell="M39" sqref="M39:M63"/>
    </sheetView>
  </sheetViews>
  <sheetFormatPr defaultColWidth="8.69921875" defaultRowHeight="14.4" x14ac:dyDescent="0.25"/>
  <cols>
    <col min="1" max="1" width="10.796875" style="180" customWidth="1"/>
    <col min="2" max="2" width="8.69921875" style="180"/>
    <col min="3" max="3" width="10.5" style="180" customWidth="1"/>
    <col min="4" max="10" width="8.69921875" style="180"/>
    <col min="11" max="11" width="15.796875" style="180" customWidth="1"/>
    <col min="12" max="16384" width="8.69921875" style="180"/>
  </cols>
  <sheetData>
    <row r="1" spans="1:41" x14ac:dyDescent="0.25">
      <c r="A1" s="188" t="s">
        <v>467</v>
      </c>
      <c r="F1" s="188" t="s">
        <v>540</v>
      </c>
      <c r="K1" s="188" t="s">
        <v>542</v>
      </c>
    </row>
    <row r="2" spans="1:41" s="202" customFormat="1" x14ac:dyDescent="0.25">
      <c r="A2" s="196"/>
      <c r="B2" s="167" t="s">
        <v>174</v>
      </c>
      <c r="C2" s="201" t="s">
        <v>173</v>
      </c>
      <c r="D2" s="167" t="s">
        <v>174</v>
      </c>
      <c r="K2" s="196"/>
      <c r="L2" s="167" t="s">
        <v>61</v>
      </c>
      <c r="M2" s="167" t="s">
        <v>62</v>
      </c>
    </row>
    <row r="3" spans="1:41" x14ac:dyDescent="0.25">
      <c r="A3" s="42" t="s">
        <v>106</v>
      </c>
      <c r="B3" s="37">
        <v>459.1952</v>
      </c>
      <c r="C3" s="37" t="s">
        <v>106</v>
      </c>
      <c r="D3" s="37">
        <v>235.113</v>
      </c>
      <c r="K3" s="37" t="s">
        <v>175</v>
      </c>
      <c r="L3" s="37">
        <v>1.57267</v>
      </c>
      <c r="M3" s="37">
        <v>2.3059240000000001</v>
      </c>
    </row>
    <row r="4" spans="1:41" x14ac:dyDescent="0.25">
      <c r="A4" s="42" t="s">
        <v>107</v>
      </c>
      <c r="B4" s="28">
        <v>394.13740000000001</v>
      </c>
      <c r="C4" s="28" t="s">
        <v>107</v>
      </c>
      <c r="D4" s="28">
        <v>292.77699999999999</v>
      </c>
      <c r="K4" s="28" t="s">
        <v>176</v>
      </c>
      <c r="L4" s="28">
        <v>1.0917049999999999</v>
      </c>
      <c r="M4" s="28">
        <v>2.0226359999999999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x14ac:dyDescent="0.25">
      <c r="A5" s="42" t="s">
        <v>108</v>
      </c>
      <c r="B5" s="28">
        <v>601.37559999999996</v>
      </c>
      <c r="C5" s="28" t="s">
        <v>108</v>
      </c>
      <c r="D5" s="28">
        <v>181.22300000000001</v>
      </c>
      <c r="F5" s="15"/>
      <c r="G5" s="15"/>
      <c r="H5" s="15"/>
      <c r="I5" s="15"/>
      <c r="J5" s="15"/>
      <c r="K5" s="28" t="s">
        <v>177</v>
      </c>
      <c r="L5" s="28">
        <v>1.107091</v>
      </c>
      <c r="M5" s="28">
        <v>2.9038300000000001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x14ac:dyDescent="0.25">
      <c r="A6" s="42" t="s">
        <v>134</v>
      </c>
      <c r="B6" s="28">
        <v>377.5179</v>
      </c>
      <c r="C6" s="28" t="s">
        <v>134</v>
      </c>
      <c r="D6" s="28">
        <v>260.55500000000001</v>
      </c>
      <c r="F6" s="15"/>
      <c r="G6" s="15"/>
      <c r="H6" s="15"/>
      <c r="I6" s="15"/>
      <c r="J6" s="15"/>
      <c r="K6" s="28" t="s">
        <v>178</v>
      </c>
      <c r="L6" s="28">
        <v>2.0971579999999999</v>
      </c>
      <c r="M6" s="28">
        <v>3.6096910000000002</v>
      </c>
    </row>
    <row r="7" spans="1:41" x14ac:dyDescent="0.25">
      <c r="A7" s="42" t="s">
        <v>135</v>
      </c>
      <c r="B7" s="28">
        <v>13.16497</v>
      </c>
      <c r="C7" s="28" t="s">
        <v>135</v>
      </c>
      <c r="D7" s="28">
        <v>213.44499999999999</v>
      </c>
      <c r="F7" s="15"/>
      <c r="G7" s="15"/>
      <c r="H7" s="15"/>
      <c r="I7" s="15"/>
      <c r="J7" s="15"/>
      <c r="K7" s="28" t="s">
        <v>179</v>
      </c>
      <c r="L7" s="28">
        <v>1.9236979999999999</v>
      </c>
      <c r="M7" s="28">
        <v>2.5586380000000002</v>
      </c>
    </row>
    <row r="8" spans="1:41" x14ac:dyDescent="0.25">
      <c r="A8" s="42" t="s">
        <v>136</v>
      </c>
      <c r="B8" s="28">
        <v>22.264089999999999</v>
      </c>
      <c r="C8" s="28" t="s">
        <v>136</v>
      </c>
      <c r="D8" s="28">
        <v>324.1121</v>
      </c>
      <c r="F8" s="15"/>
      <c r="G8" s="15"/>
      <c r="H8" s="15"/>
      <c r="I8" s="15"/>
      <c r="J8" s="15"/>
      <c r="K8" s="28" t="s">
        <v>180</v>
      </c>
      <c r="L8" s="28">
        <v>1.5278149999999999</v>
      </c>
      <c r="M8" s="28">
        <v>2.5330780000000002</v>
      </c>
    </row>
    <row r="9" spans="1:41" x14ac:dyDescent="0.25">
      <c r="A9" s="42" t="s">
        <v>151</v>
      </c>
      <c r="B9" s="28">
        <v>17.241230000000002</v>
      </c>
      <c r="C9" s="28" t="s">
        <v>151</v>
      </c>
      <c r="D9" s="28">
        <v>149.8879</v>
      </c>
      <c r="F9" s="15"/>
      <c r="G9" s="15"/>
      <c r="H9" s="15"/>
      <c r="I9" s="15"/>
      <c r="J9" s="15"/>
      <c r="K9" s="28"/>
      <c r="L9" s="28"/>
      <c r="M9" s="28"/>
      <c r="N9" s="15"/>
      <c r="O9" s="15"/>
      <c r="P9" s="15"/>
      <c r="Q9" s="15"/>
    </row>
    <row r="10" spans="1:41" x14ac:dyDescent="0.25">
      <c r="A10" s="42" t="s">
        <v>152</v>
      </c>
      <c r="B10" s="28">
        <v>14.827590000000001</v>
      </c>
      <c r="C10" s="28" t="s">
        <v>152</v>
      </c>
      <c r="D10" s="28">
        <v>237.01289</v>
      </c>
      <c r="F10" s="15"/>
      <c r="G10" s="15"/>
      <c r="H10" s="15"/>
      <c r="I10" s="15"/>
      <c r="J10" s="15"/>
      <c r="K10" s="28" t="s">
        <v>181</v>
      </c>
      <c r="L10" s="28">
        <v>88.68235</v>
      </c>
      <c r="M10" s="28">
        <v>67.56559</v>
      </c>
      <c r="N10" s="15"/>
      <c r="O10" s="15"/>
      <c r="P10" s="15"/>
      <c r="Q10" s="15"/>
    </row>
    <row r="11" spans="1:41" x14ac:dyDescent="0.25">
      <c r="A11" s="42"/>
      <c r="B11" s="28"/>
      <c r="C11" s="28"/>
      <c r="D11" s="187"/>
      <c r="F11" s="15"/>
      <c r="G11" s="15"/>
      <c r="H11" s="15"/>
      <c r="I11" s="15"/>
      <c r="J11" s="15"/>
      <c r="K11" s="28" t="s">
        <v>182</v>
      </c>
      <c r="L11" s="28">
        <v>75.439930000000004</v>
      </c>
      <c r="M11" s="28">
        <v>82.831249999999997</v>
      </c>
      <c r="N11" s="15"/>
      <c r="O11" s="15"/>
      <c r="P11" s="15"/>
      <c r="Q11" s="15"/>
    </row>
    <row r="12" spans="1:41" x14ac:dyDescent="0.25">
      <c r="A12" s="42" t="s">
        <v>153</v>
      </c>
      <c r="B12" s="28">
        <v>267.5222</v>
      </c>
      <c r="C12" s="28" t="s">
        <v>153</v>
      </c>
      <c r="D12" s="28">
        <v>139.11240000000001</v>
      </c>
      <c r="F12" s="15"/>
      <c r="G12" s="15"/>
      <c r="H12" s="15"/>
      <c r="I12" s="15"/>
      <c r="J12" s="15"/>
      <c r="K12" s="28" t="s">
        <v>183</v>
      </c>
      <c r="L12" s="28">
        <v>79.309259999999995</v>
      </c>
      <c r="M12" s="28">
        <v>67.461669999999998</v>
      </c>
      <c r="N12" s="15"/>
      <c r="O12" s="15"/>
      <c r="P12" s="15"/>
      <c r="Q12" s="15"/>
    </row>
    <row r="13" spans="1:41" x14ac:dyDescent="0.25">
      <c r="A13" s="42" t="s">
        <v>154</v>
      </c>
      <c r="B13" s="28">
        <v>557.66539999999998</v>
      </c>
      <c r="C13" s="28" t="s">
        <v>154</v>
      </c>
      <c r="D13" s="28">
        <v>140.23089999999999</v>
      </c>
      <c r="F13" s="15"/>
      <c r="G13" s="15"/>
      <c r="H13" s="15"/>
      <c r="I13" s="15"/>
      <c r="J13" s="15"/>
      <c r="K13" s="28" t="s">
        <v>184</v>
      </c>
      <c r="L13" s="28">
        <v>131.1294</v>
      </c>
      <c r="M13" s="28">
        <v>135.6865</v>
      </c>
      <c r="N13" s="15"/>
      <c r="O13" s="15"/>
      <c r="P13" s="15"/>
      <c r="Q13" s="15"/>
    </row>
    <row r="14" spans="1:41" x14ac:dyDescent="0.25">
      <c r="A14" s="42" t="s">
        <v>155</v>
      </c>
      <c r="B14" s="28">
        <v>1017.662</v>
      </c>
      <c r="C14" s="28" t="s">
        <v>155</v>
      </c>
      <c r="D14" s="28">
        <v>140.03129999999999</v>
      </c>
      <c r="K14" s="28" t="s">
        <v>185</v>
      </c>
      <c r="L14" s="28">
        <v>114.4978</v>
      </c>
      <c r="M14" s="28">
        <v>131.0067</v>
      </c>
    </row>
    <row r="15" spans="1:41" x14ac:dyDescent="0.25">
      <c r="A15" s="42" t="s">
        <v>156</v>
      </c>
      <c r="B15" s="28">
        <v>526.19219999999996</v>
      </c>
      <c r="C15" s="28" t="s">
        <v>156</v>
      </c>
      <c r="D15" s="28">
        <v>148.61859999999999</v>
      </c>
      <c r="K15" s="28" t="s">
        <v>186</v>
      </c>
      <c r="L15" s="28">
        <v>110.94119999999999</v>
      </c>
      <c r="M15" s="28">
        <v>115.4483</v>
      </c>
    </row>
    <row r="16" spans="1:41" x14ac:dyDescent="0.25">
      <c r="A16" s="197"/>
      <c r="B16" s="198"/>
      <c r="C16" s="198"/>
      <c r="D16" s="187"/>
      <c r="K16" s="198"/>
      <c r="L16" s="198"/>
      <c r="M16" s="28"/>
    </row>
    <row r="17" spans="1:13" x14ac:dyDescent="0.25">
      <c r="A17" s="42" t="s">
        <v>157</v>
      </c>
      <c r="B17" s="28">
        <v>451.9151</v>
      </c>
      <c r="C17" s="28" t="s">
        <v>157</v>
      </c>
      <c r="D17" s="28">
        <v>202.9598</v>
      </c>
      <c r="K17" s="28" t="s">
        <v>187</v>
      </c>
      <c r="L17" s="28">
        <v>0.65923019999999999</v>
      </c>
      <c r="M17" s="28">
        <v>2.0095420000000002</v>
      </c>
    </row>
    <row r="18" spans="1:13" x14ac:dyDescent="0.25">
      <c r="A18" s="42" t="s">
        <v>158</v>
      </c>
      <c r="B18" s="28">
        <v>317.34719999999999</v>
      </c>
      <c r="C18" s="28" t="s">
        <v>158</v>
      </c>
      <c r="D18" s="28">
        <v>153.38380000000001</v>
      </c>
      <c r="K18" s="28" t="s">
        <v>188</v>
      </c>
      <c r="L18" s="28">
        <v>0.35165940000000001</v>
      </c>
      <c r="M18" s="28">
        <v>2.2156509999999998</v>
      </c>
    </row>
    <row r="19" spans="1:13" x14ac:dyDescent="0.25">
      <c r="A19" s="42" t="s">
        <v>159</v>
      </c>
      <c r="B19" s="28">
        <v>678.33780000000002</v>
      </c>
      <c r="C19" s="28" t="s">
        <v>159</v>
      </c>
      <c r="D19" s="28">
        <v>135.21379999999999</v>
      </c>
      <c r="K19" s="28" t="s">
        <v>189</v>
      </c>
      <c r="L19" s="28">
        <v>1.1119399999999999</v>
      </c>
      <c r="M19" s="28">
        <v>1.6655580000000001</v>
      </c>
    </row>
    <row r="20" spans="1:13" x14ac:dyDescent="0.25">
      <c r="A20" s="42" t="s">
        <v>160</v>
      </c>
      <c r="B20" s="28">
        <v>1024.384</v>
      </c>
      <c r="C20" s="28" t="s">
        <v>160</v>
      </c>
      <c r="D20" s="28">
        <v>181.95079999999999</v>
      </c>
      <c r="K20" s="28" t="s">
        <v>190</v>
      </c>
      <c r="L20" s="28">
        <v>0.20166020000000001</v>
      </c>
      <c r="M20" s="28">
        <v>3.0656289999999999</v>
      </c>
    </row>
    <row r="21" spans="1:13" x14ac:dyDescent="0.25">
      <c r="A21" s="42"/>
      <c r="B21" s="28"/>
      <c r="C21" s="28"/>
      <c r="D21" s="187"/>
      <c r="K21" s="28" t="s">
        <v>191</v>
      </c>
      <c r="L21" s="28">
        <v>0.3742241</v>
      </c>
      <c r="M21" s="28">
        <v>1.7099629999999999</v>
      </c>
    </row>
    <row r="22" spans="1:13" x14ac:dyDescent="0.25">
      <c r="A22" s="42" t="s">
        <v>161</v>
      </c>
      <c r="B22" s="28">
        <v>776.37540000000001</v>
      </c>
      <c r="C22" s="28" t="s">
        <v>161</v>
      </c>
      <c r="D22" s="28">
        <v>165.85570000000001</v>
      </c>
      <c r="K22" s="28" t="s">
        <v>192</v>
      </c>
      <c r="L22" s="28">
        <v>1.135105</v>
      </c>
      <c r="M22" s="28">
        <v>2.369516</v>
      </c>
    </row>
    <row r="23" spans="1:13" x14ac:dyDescent="0.25">
      <c r="A23" s="42" t="s">
        <v>162</v>
      </c>
      <c r="B23" s="28">
        <v>978.11180000000002</v>
      </c>
      <c r="C23" s="28" t="s">
        <v>162</v>
      </c>
      <c r="D23" s="28">
        <v>160.12270000000001</v>
      </c>
      <c r="K23" s="187"/>
      <c r="L23" s="187"/>
      <c r="M23" s="28"/>
    </row>
    <row r="24" spans="1:13" x14ac:dyDescent="0.25">
      <c r="A24" s="42" t="s">
        <v>163</v>
      </c>
      <c r="B24" s="28">
        <v>1201.0350000000001</v>
      </c>
      <c r="C24" s="28" t="s">
        <v>163</v>
      </c>
      <c r="D24" s="28">
        <v>107.2127</v>
      </c>
      <c r="K24" s="28" t="s">
        <v>193</v>
      </c>
      <c r="L24" s="28">
        <v>22.90448</v>
      </c>
      <c r="M24" s="28">
        <v>20.140889999999999</v>
      </c>
    </row>
    <row r="25" spans="1:13" x14ac:dyDescent="0.25">
      <c r="A25" s="42" t="s">
        <v>164</v>
      </c>
      <c r="B25" s="28">
        <v>914.49739999999997</v>
      </c>
      <c r="C25" s="28" t="s">
        <v>164</v>
      </c>
      <c r="D25" s="28">
        <v>171.2611</v>
      </c>
      <c r="K25" s="28" t="s">
        <v>194</v>
      </c>
      <c r="L25" s="28">
        <v>31.383130000000001</v>
      </c>
      <c r="M25" s="28">
        <v>33.207630000000002</v>
      </c>
    </row>
    <row r="26" spans="1:13" x14ac:dyDescent="0.25">
      <c r="A26" s="42"/>
      <c r="B26" s="28"/>
      <c r="C26" s="28"/>
      <c r="D26" s="187"/>
      <c r="K26" s="28" t="s">
        <v>195</v>
      </c>
      <c r="L26" s="28">
        <v>36.83634</v>
      </c>
      <c r="M26" s="28">
        <v>29.04242</v>
      </c>
    </row>
    <row r="27" spans="1:13" x14ac:dyDescent="0.25">
      <c r="A27" s="42" t="s">
        <v>165</v>
      </c>
      <c r="B27" s="28">
        <v>685.75099999999998</v>
      </c>
      <c r="C27" s="28" t="s">
        <v>165</v>
      </c>
      <c r="D27" s="28">
        <v>200.2996</v>
      </c>
      <c r="K27" s="28" t="s">
        <v>196</v>
      </c>
      <c r="L27" s="28">
        <v>47.500259999999997</v>
      </c>
      <c r="M27" s="28">
        <v>42.287750000000003</v>
      </c>
    </row>
    <row r="28" spans="1:13" x14ac:dyDescent="0.25">
      <c r="A28" s="42" t="s">
        <v>166</v>
      </c>
      <c r="B28" s="28">
        <v>1136.049</v>
      </c>
      <c r="C28" s="28" t="s">
        <v>166</v>
      </c>
      <c r="D28" s="28">
        <v>234.15360000000001</v>
      </c>
      <c r="K28" s="28" t="s">
        <v>197</v>
      </c>
      <c r="L28" s="28">
        <v>27.125990000000002</v>
      </c>
      <c r="M28" s="28">
        <v>32.483319999999999</v>
      </c>
    </row>
    <row r="29" spans="1:13" x14ac:dyDescent="0.25">
      <c r="A29" s="42" t="s">
        <v>167</v>
      </c>
      <c r="B29" s="28">
        <v>1608.2429999999999</v>
      </c>
      <c r="C29" s="28" t="s">
        <v>167</v>
      </c>
      <c r="D29" s="28">
        <v>205.11789999999999</v>
      </c>
      <c r="K29" s="29" t="s">
        <v>198</v>
      </c>
      <c r="L29" s="29">
        <v>25.844390000000001</v>
      </c>
      <c r="M29" s="29">
        <v>31.897839999999999</v>
      </c>
    </row>
    <row r="30" spans="1:13" x14ac:dyDescent="0.25">
      <c r="A30" s="42" t="s">
        <v>168</v>
      </c>
      <c r="B30" s="28">
        <v>1002.465</v>
      </c>
      <c r="C30" s="28" t="s">
        <v>168</v>
      </c>
      <c r="D30" s="28">
        <v>265.35579999999999</v>
      </c>
    </row>
    <row r="31" spans="1:13" x14ac:dyDescent="0.25">
      <c r="A31" s="42"/>
      <c r="B31" s="28"/>
      <c r="C31" s="28"/>
      <c r="D31" s="187"/>
    </row>
    <row r="32" spans="1:13" x14ac:dyDescent="0.25">
      <c r="A32" s="42" t="s">
        <v>169</v>
      </c>
      <c r="B32" s="28">
        <v>917.85609999999997</v>
      </c>
      <c r="C32" s="28" t="s">
        <v>169</v>
      </c>
      <c r="D32" s="28">
        <v>238.15010000000001</v>
      </c>
    </row>
    <row r="33" spans="1:43" x14ac:dyDescent="0.25">
      <c r="A33" s="42" t="s">
        <v>170</v>
      </c>
      <c r="B33" s="28">
        <v>1509.463</v>
      </c>
      <c r="C33" s="28" t="s">
        <v>170</v>
      </c>
      <c r="D33" s="28">
        <v>259.28899999999999</v>
      </c>
    </row>
    <row r="34" spans="1:43" x14ac:dyDescent="0.25">
      <c r="A34" s="42" t="s">
        <v>171</v>
      </c>
      <c r="B34" s="28">
        <v>1228.912</v>
      </c>
      <c r="C34" s="28" t="s">
        <v>171</v>
      </c>
      <c r="D34" s="28">
        <v>177.8708</v>
      </c>
    </row>
    <row r="35" spans="1:43" x14ac:dyDescent="0.25">
      <c r="A35" s="43" t="s">
        <v>172</v>
      </c>
      <c r="B35" s="29">
        <v>669.64250000000004</v>
      </c>
      <c r="C35" s="29" t="s">
        <v>172</v>
      </c>
      <c r="D35" s="29">
        <v>243.36340000000001</v>
      </c>
    </row>
    <row r="36" spans="1:43" x14ac:dyDescent="0.25">
      <c r="A36" s="26"/>
      <c r="B36" s="26"/>
    </row>
    <row r="37" spans="1:43" x14ac:dyDescent="0.25">
      <c r="A37" s="188" t="s">
        <v>539</v>
      </c>
      <c r="F37" s="188" t="s">
        <v>541</v>
      </c>
      <c r="K37" s="188" t="s">
        <v>468</v>
      </c>
    </row>
    <row r="38" spans="1:43" s="202" customFormat="1" x14ac:dyDescent="0.25">
      <c r="A38" s="196"/>
      <c r="B38" s="167" t="s">
        <v>174</v>
      </c>
      <c r="C38" s="201" t="s">
        <v>173</v>
      </c>
      <c r="D38" s="167" t="s">
        <v>174</v>
      </c>
      <c r="K38" s="203"/>
      <c r="L38" s="167" t="s">
        <v>61</v>
      </c>
      <c r="M38" s="167" t="s">
        <v>62</v>
      </c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</row>
    <row r="39" spans="1:43" x14ac:dyDescent="0.25">
      <c r="A39" s="37" t="s">
        <v>106</v>
      </c>
      <c r="B39" s="37">
        <v>259.12</v>
      </c>
      <c r="C39" s="37" t="s">
        <v>106</v>
      </c>
      <c r="D39" s="37">
        <v>208.97900000000001</v>
      </c>
      <c r="F39" s="15"/>
      <c r="G39" s="15"/>
      <c r="K39" s="37" t="s">
        <v>106</v>
      </c>
      <c r="L39" s="17">
        <v>0.42928270000000002</v>
      </c>
      <c r="M39" s="17">
        <v>9.1505359999999994E-2</v>
      </c>
      <c r="O39" s="39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x14ac:dyDescent="0.25">
      <c r="A40" s="28" t="s">
        <v>107</v>
      </c>
      <c r="B40" s="28">
        <v>303.11700000000002</v>
      </c>
      <c r="C40" s="28" t="s">
        <v>107</v>
      </c>
      <c r="D40" s="28">
        <v>281.98700000000002</v>
      </c>
      <c r="F40" s="15"/>
      <c r="G40" s="15"/>
      <c r="K40" s="28" t="s">
        <v>107</v>
      </c>
      <c r="L40" s="16">
        <v>0.28126459999999998</v>
      </c>
      <c r="M40" s="16">
        <v>1.484524</v>
      </c>
    </row>
    <row r="41" spans="1:43" x14ac:dyDescent="0.25">
      <c r="A41" s="28" t="s">
        <v>108</v>
      </c>
      <c r="B41" s="28">
        <v>170.88300000000001</v>
      </c>
      <c r="C41" s="28" t="s">
        <v>108</v>
      </c>
      <c r="D41" s="28">
        <v>192.01300000000001</v>
      </c>
      <c r="F41" s="15"/>
      <c r="G41" s="15"/>
      <c r="K41" s="28" t="s">
        <v>108</v>
      </c>
      <c r="L41" s="16">
        <v>1</v>
      </c>
      <c r="M41" s="16">
        <v>1</v>
      </c>
    </row>
    <row r="42" spans="1:43" x14ac:dyDescent="0.25">
      <c r="A42" s="28" t="s">
        <v>134</v>
      </c>
      <c r="B42" s="28">
        <v>350.56549999999999</v>
      </c>
      <c r="C42" s="28" t="s">
        <v>134</v>
      </c>
      <c r="D42" s="28">
        <v>360.15</v>
      </c>
      <c r="F42" s="15"/>
      <c r="G42" s="15"/>
      <c r="H42" s="15"/>
      <c r="I42" s="15"/>
      <c r="J42" s="15"/>
      <c r="K42" s="28" t="s">
        <v>134</v>
      </c>
      <c r="L42" s="16">
        <v>1.01396</v>
      </c>
      <c r="M42" s="16">
        <v>1.239708</v>
      </c>
      <c r="N42" s="15"/>
      <c r="O42" s="15"/>
      <c r="P42" s="15"/>
      <c r="Q42" s="15"/>
    </row>
    <row r="43" spans="1:43" x14ac:dyDescent="0.25">
      <c r="A43" s="28" t="s">
        <v>135</v>
      </c>
      <c r="B43" s="28">
        <v>123.4345</v>
      </c>
      <c r="C43" s="28" t="s">
        <v>135</v>
      </c>
      <c r="D43" s="28">
        <v>113.85</v>
      </c>
      <c r="F43" s="15"/>
      <c r="G43" s="15"/>
      <c r="H43" s="15"/>
      <c r="I43" s="15"/>
      <c r="J43" s="15"/>
      <c r="K43" s="28" t="s">
        <v>135</v>
      </c>
      <c r="L43" s="16">
        <v>1.021012</v>
      </c>
      <c r="M43" s="16"/>
      <c r="N43" s="15"/>
      <c r="O43" s="15"/>
      <c r="P43" s="15"/>
      <c r="Q43" s="15"/>
    </row>
    <row r="44" spans="1:43" x14ac:dyDescent="0.25">
      <c r="A44" s="28" t="s">
        <v>136</v>
      </c>
      <c r="B44" s="28">
        <v>304.20999999999998</v>
      </c>
      <c r="C44" s="28" t="s">
        <v>136</v>
      </c>
      <c r="D44" s="28">
        <v>320.31</v>
      </c>
      <c r="F44" s="15"/>
      <c r="G44" s="15"/>
      <c r="H44" s="15"/>
      <c r="I44" s="15"/>
      <c r="J44" s="15"/>
      <c r="K44" s="28" t="s">
        <v>136</v>
      </c>
      <c r="L44" s="16">
        <v>1.375542</v>
      </c>
      <c r="M44" s="16"/>
      <c r="N44" s="15"/>
      <c r="O44" s="15"/>
      <c r="P44" s="15"/>
      <c r="Q44" s="15"/>
    </row>
    <row r="45" spans="1:43" x14ac:dyDescent="0.25">
      <c r="A45" s="28" t="s">
        <v>151</v>
      </c>
      <c r="B45" s="28">
        <v>169.79000000000002</v>
      </c>
      <c r="C45" s="28" t="s">
        <v>151</v>
      </c>
      <c r="D45" s="28">
        <v>153.69</v>
      </c>
      <c r="F45" s="15"/>
      <c r="G45" s="15"/>
      <c r="H45" s="15"/>
      <c r="I45" s="15"/>
      <c r="J45" s="15"/>
      <c r="K45" s="28"/>
      <c r="L45" s="16"/>
      <c r="M45" s="16"/>
      <c r="N45" s="15"/>
      <c r="O45" s="15"/>
      <c r="P45" s="15"/>
      <c r="Q45" s="15"/>
    </row>
    <row r="46" spans="1:43" x14ac:dyDescent="0.25">
      <c r="A46" s="28"/>
      <c r="B46" s="28"/>
      <c r="C46" s="28"/>
      <c r="D46" s="28"/>
      <c r="F46" s="15"/>
      <c r="G46" s="15"/>
      <c r="H46" s="15"/>
      <c r="I46" s="15"/>
      <c r="J46" s="15"/>
      <c r="K46" s="28" t="s">
        <v>199</v>
      </c>
      <c r="L46" s="16">
        <v>1.7900499999999999</v>
      </c>
      <c r="M46" s="16">
        <v>3.514027</v>
      </c>
      <c r="N46" s="15"/>
      <c r="O46" s="15"/>
      <c r="P46" s="15"/>
      <c r="Q46" s="15"/>
    </row>
    <row r="47" spans="1:43" x14ac:dyDescent="0.25">
      <c r="A47" s="28" t="s">
        <v>153</v>
      </c>
      <c r="B47" s="28">
        <v>436.88619999999997</v>
      </c>
      <c r="C47" s="28" t="s">
        <v>153</v>
      </c>
      <c r="D47" s="28">
        <v>283.8159</v>
      </c>
      <c r="K47" s="28" t="s">
        <v>200</v>
      </c>
      <c r="L47" s="16">
        <v>4.3169129999999996</v>
      </c>
      <c r="M47" s="16">
        <v>3.71</v>
      </c>
    </row>
    <row r="48" spans="1:43" x14ac:dyDescent="0.25">
      <c r="A48" s="28" t="s">
        <v>154</v>
      </c>
      <c r="B48" s="28">
        <v>592.89149999999995</v>
      </c>
      <c r="C48" s="28" t="s">
        <v>154</v>
      </c>
      <c r="D48" s="28">
        <v>220.70410000000001</v>
      </c>
      <c r="K48" s="28" t="s">
        <v>201</v>
      </c>
      <c r="L48" s="16">
        <v>2.2345739999999998</v>
      </c>
      <c r="M48" s="16">
        <v>2.9510839999999998</v>
      </c>
    </row>
    <row r="49" spans="1:13" x14ac:dyDescent="0.25">
      <c r="A49" s="28" t="s">
        <v>155</v>
      </c>
      <c r="B49" s="28">
        <v>477.99669999999998</v>
      </c>
      <c r="C49" s="28" t="s">
        <v>155</v>
      </c>
      <c r="D49" s="28">
        <v>320.59219999999999</v>
      </c>
      <c r="K49" s="28" t="s">
        <v>202</v>
      </c>
      <c r="L49" s="16">
        <v>3.4342619999999999</v>
      </c>
      <c r="M49" s="16">
        <v>3.2078700000000002</v>
      </c>
    </row>
    <row r="50" spans="1:13" x14ac:dyDescent="0.25">
      <c r="A50" s="187"/>
      <c r="B50" s="187"/>
      <c r="C50" s="187"/>
      <c r="D50" s="28"/>
      <c r="K50" s="28" t="s">
        <v>203</v>
      </c>
      <c r="L50" s="16">
        <v>2.8088899999999999</v>
      </c>
      <c r="M50" s="16"/>
    </row>
    <row r="51" spans="1:13" x14ac:dyDescent="0.25">
      <c r="A51" s="28" t="s">
        <v>157</v>
      </c>
      <c r="B51" s="28">
        <v>476.55450000000002</v>
      </c>
      <c r="C51" s="28" t="s">
        <v>157</v>
      </c>
      <c r="D51" s="28">
        <v>290.9726</v>
      </c>
      <c r="K51" s="28" t="s">
        <v>204</v>
      </c>
      <c r="L51" s="16">
        <v>3.3172779999999999</v>
      </c>
      <c r="M51" s="16"/>
    </row>
    <row r="52" spans="1:13" x14ac:dyDescent="0.25">
      <c r="A52" s="28" t="s">
        <v>158</v>
      </c>
      <c r="B52" s="28">
        <v>639.15049999999997</v>
      </c>
      <c r="C52" s="28" t="s">
        <v>158</v>
      </c>
      <c r="D52" s="28">
        <v>198.5626</v>
      </c>
      <c r="K52" s="198"/>
      <c r="L52" s="16"/>
      <c r="M52" s="16"/>
    </row>
    <row r="53" spans="1:13" x14ac:dyDescent="0.25">
      <c r="A53" s="28" t="s">
        <v>159</v>
      </c>
      <c r="B53" s="28">
        <v>463.77820000000003</v>
      </c>
      <c r="C53" s="28" t="s">
        <v>159</v>
      </c>
      <c r="D53" s="28">
        <v>216.05699999999999</v>
      </c>
      <c r="K53" s="28" t="s">
        <v>205</v>
      </c>
      <c r="L53" s="16">
        <v>1.0768</v>
      </c>
      <c r="M53" s="16">
        <v>0.98121000000000003</v>
      </c>
    </row>
    <row r="54" spans="1:13" x14ac:dyDescent="0.25">
      <c r="A54" s="187"/>
      <c r="B54" s="187"/>
      <c r="C54" s="187"/>
      <c r="D54" s="28"/>
      <c r="K54" s="28" t="s">
        <v>206</v>
      </c>
      <c r="L54" s="16">
        <v>1.028114</v>
      </c>
      <c r="M54" s="16">
        <v>1.01214</v>
      </c>
    </row>
    <row r="55" spans="1:13" x14ac:dyDescent="0.25">
      <c r="A55" s="28" t="s">
        <v>161</v>
      </c>
      <c r="B55" s="28">
        <v>386.15260000000001</v>
      </c>
      <c r="C55" s="28" t="s">
        <v>161</v>
      </c>
      <c r="D55" s="28">
        <v>271.01769999999999</v>
      </c>
      <c r="K55" s="28" t="s">
        <v>207</v>
      </c>
      <c r="L55" s="16">
        <v>1.109569</v>
      </c>
      <c r="M55" s="16">
        <v>0.74742459999999999</v>
      </c>
    </row>
    <row r="56" spans="1:13" x14ac:dyDescent="0.25">
      <c r="A56" s="28" t="s">
        <v>162</v>
      </c>
      <c r="B56" s="28">
        <v>637.45399999999995</v>
      </c>
      <c r="C56" s="28" t="s">
        <v>162</v>
      </c>
      <c r="D56" s="28">
        <v>232.59649999999999</v>
      </c>
      <c r="K56" s="28" t="s">
        <v>208</v>
      </c>
      <c r="L56" s="16">
        <v>0.68302010000000002</v>
      </c>
      <c r="M56" s="16">
        <v>0.86137399999999997</v>
      </c>
    </row>
    <row r="57" spans="1:13" x14ac:dyDescent="0.25">
      <c r="A57" s="28" t="s">
        <v>163</v>
      </c>
      <c r="B57" s="28">
        <v>480.39819999999997</v>
      </c>
      <c r="C57" s="28" t="s">
        <v>163</v>
      </c>
      <c r="D57" s="28">
        <v>230.6009</v>
      </c>
      <c r="K57" s="28" t="s">
        <v>209</v>
      </c>
      <c r="L57" s="16">
        <v>1.0312300000000001</v>
      </c>
      <c r="M57" s="16"/>
    </row>
    <row r="58" spans="1:13" x14ac:dyDescent="0.25">
      <c r="A58" s="187"/>
      <c r="B58" s="187"/>
      <c r="C58" s="187"/>
      <c r="D58" s="28"/>
      <c r="K58" s="28" t="s">
        <v>210</v>
      </c>
      <c r="L58" s="16">
        <v>1.505247</v>
      </c>
      <c r="M58" s="16"/>
    </row>
    <row r="59" spans="1:13" x14ac:dyDescent="0.25">
      <c r="A59" s="28" t="s">
        <v>165</v>
      </c>
      <c r="B59" s="28">
        <v>414.90300000000002</v>
      </c>
      <c r="C59" s="28" t="s">
        <v>165</v>
      </c>
      <c r="D59" s="28">
        <v>269.70429999999999</v>
      </c>
      <c r="K59" s="187"/>
      <c r="L59" s="16"/>
      <c r="M59" s="16"/>
    </row>
    <row r="60" spans="1:13" x14ac:dyDescent="0.25">
      <c r="A60" s="28" t="s">
        <v>166</v>
      </c>
      <c r="B60" s="28">
        <v>612.22879999999998</v>
      </c>
      <c r="C60" s="28" t="s">
        <v>166</v>
      </c>
      <c r="D60" s="28">
        <v>248.3502</v>
      </c>
      <c r="K60" s="28" t="s">
        <v>211</v>
      </c>
      <c r="L60" s="16">
        <v>0.69737179999999999</v>
      </c>
      <c r="M60" s="16">
        <v>0.933033</v>
      </c>
    </row>
    <row r="61" spans="1:13" x14ac:dyDescent="0.25">
      <c r="A61" s="28" t="s">
        <v>167</v>
      </c>
      <c r="B61" s="28">
        <v>445.99270000000001</v>
      </c>
      <c r="C61" s="28" t="s">
        <v>167</v>
      </c>
      <c r="D61" s="28">
        <v>222.01490000000001</v>
      </c>
      <c r="K61" s="28" t="s">
        <v>212</v>
      </c>
      <c r="L61" s="16">
        <v>1.006956</v>
      </c>
      <c r="M61" s="16">
        <v>1.3851089999999999</v>
      </c>
    </row>
    <row r="62" spans="1:13" x14ac:dyDescent="0.25">
      <c r="A62" s="28"/>
      <c r="B62" s="28"/>
      <c r="C62" s="28"/>
      <c r="D62" s="187"/>
      <c r="K62" s="28" t="s">
        <v>213</v>
      </c>
      <c r="L62" s="16">
        <v>1.057018</v>
      </c>
      <c r="M62" s="16">
        <v>1.1566879999999999</v>
      </c>
    </row>
    <row r="63" spans="1:13" x14ac:dyDescent="0.25">
      <c r="A63" s="28" t="s">
        <v>169</v>
      </c>
      <c r="B63" s="28">
        <v>521.65830000000005</v>
      </c>
      <c r="C63" s="28" t="s">
        <v>169</v>
      </c>
      <c r="D63" s="28">
        <v>269.95339999999999</v>
      </c>
      <c r="K63" s="28" t="s">
        <v>214</v>
      </c>
      <c r="L63" s="16">
        <v>0.76843760000000005</v>
      </c>
      <c r="M63" s="16">
        <v>1.265757</v>
      </c>
    </row>
    <row r="64" spans="1:13" x14ac:dyDescent="0.25">
      <c r="A64" s="28" t="s">
        <v>170</v>
      </c>
      <c r="B64" s="28">
        <v>597.36490000000003</v>
      </c>
      <c r="C64" s="28" t="s">
        <v>170</v>
      </c>
      <c r="D64" s="28">
        <v>302.1703</v>
      </c>
      <c r="K64" s="28" t="s">
        <v>215</v>
      </c>
      <c r="L64" s="16">
        <v>1.4742690000000001</v>
      </c>
      <c r="M64" s="16"/>
    </row>
    <row r="65" spans="1:13" x14ac:dyDescent="0.25">
      <c r="A65" s="29" t="s">
        <v>171</v>
      </c>
      <c r="B65" s="29">
        <v>612.48789999999997</v>
      </c>
      <c r="C65" s="29" t="s">
        <v>171</v>
      </c>
      <c r="D65" s="29">
        <v>279.57639999999998</v>
      </c>
      <c r="K65" s="29" t="s">
        <v>216</v>
      </c>
      <c r="L65" s="30">
        <v>1.3103929999999999</v>
      </c>
      <c r="M65" s="30"/>
    </row>
    <row r="66" spans="1:13" x14ac:dyDescent="0.25">
      <c r="A66" s="26"/>
      <c r="B66" s="26"/>
      <c r="C66" s="26"/>
      <c r="D66" s="26"/>
    </row>
    <row r="67" spans="1:13" x14ac:dyDescent="0.25">
      <c r="A67" s="26"/>
      <c r="B67" s="26"/>
      <c r="C67" s="26"/>
      <c r="D67" s="204"/>
    </row>
    <row r="68" spans="1:13" x14ac:dyDescent="0.25">
      <c r="A68" s="204"/>
      <c r="B68" s="204"/>
      <c r="C68" s="26"/>
      <c r="D68" s="26"/>
    </row>
    <row r="69" spans="1:13" x14ac:dyDescent="0.25">
      <c r="A69" s="204"/>
      <c r="B69" s="204"/>
      <c r="C69" s="26"/>
      <c r="D69" s="26"/>
    </row>
    <row r="70" spans="1:13" x14ac:dyDescent="0.25">
      <c r="A70" s="204"/>
      <c r="B70" s="204"/>
      <c r="C70" s="26"/>
      <c r="D70" s="26"/>
    </row>
    <row r="71" spans="1:13" x14ac:dyDescent="0.25">
      <c r="A71" s="26"/>
      <c r="B71" s="26"/>
      <c r="C71" s="26"/>
      <c r="D71" s="26"/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="99" zoomScaleNormal="99" workbookViewId="0">
      <selection activeCell="I32" sqref="I32"/>
    </sheetView>
  </sheetViews>
  <sheetFormatPr defaultColWidth="8.69921875" defaultRowHeight="14.4" x14ac:dyDescent="0.25"/>
  <cols>
    <col min="1" max="8" width="8.69921875" style="180"/>
    <col min="9" max="9" width="15.5" style="180" customWidth="1"/>
    <col min="10" max="10" width="9.09765625" style="180" customWidth="1"/>
    <col min="11" max="16384" width="8.69921875" style="180"/>
  </cols>
  <sheetData>
    <row r="1" spans="1:9" x14ac:dyDescent="0.25">
      <c r="A1" s="188" t="s">
        <v>217</v>
      </c>
      <c r="E1" s="188" t="s">
        <v>219</v>
      </c>
      <c r="I1" s="188" t="s">
        <v>220</v>
      </c>
    </row>
    <row r="24" spans="1:17" x14ac:dyDescent="0.25">
      <c r="A24" s="188" t="s">
        <v>218</v>
      </c>
      <c r="E24" s="188" t="s">
        <v>221</v>
      </c>
      <c r="I24" s="188" t="s">
        <v>222</v>
      </c>
    </row>
    <row r="25" spans="1:17" s="205" customFormat="1" ht="34.6" x14ac:dyDescent="0.25">
      <c r="I25" s="206"/>
      <c r="J25" s="207" t="s">
        <v>236</v>
      </c>
    </row>
    <row r="26" spans="1:17" x14ac:dyDescent="0.25">
      <c r="I26" s="41" t="s">
        <v>223</v>
      </c>
      <c r="J26" s="37">
        <v>1.044</v>
      </c>
    </row>
    <row r="27" spans="1:17" x14ac:dyDescent="0.25">
      <c r="I27" s="42" t="s">
        <v>224</v>
      </c>
      <c r="J27" s="28">
        <v>1</v>
      </c>
    </row>
    <row r="28" spans="1:17" x14ac:dyDescent="0.25">
      <c r="I28" s="42" t="s">
        <v>225</v>
      </c>
      <c r="J28" s="28">
        <v>0.94247999999999998</v>
      </c>
    </row>
    <row r="29" spans="1:17" x14ac:dyDescent="0.25">
      <c r="I29" s="42"/>
      <c r="J29" s="28"/>
      <c r="L29" s="208"/>
    </row>
    <row r="30" spans="1:17" x14ac:dyDescent="0.25">
      <c r="I30" s="42" t="s">
        <v>226</v>
      </c>
      <c r="J30" s="28">
        <v>1.444496</v>
      </c>
    </row>
    <row r="31" spans="1:17" x14ac:dyDescent="0.25">
      <c r="I31" s="42" t="s">
        <v>227</v>
      </c>
      <c r="J31" s="28">
        <v>1.3440000000000001</v>
      </c>
    </row>
    <row r="32" spans="1:17" x14ac:dyDescent="0.25">
      <c r="I32" s="42" t="s">
        <v>228</v>
      </c>
      <c r="J32" s="28">
        <v>1.3942480000000002</v>
      </c>
      <c r="M32" s="15"/>
      <c r="N32" s="15"/>
      <c r="O32" s="15"/>
      <c r="P32" s="15"/>
      <c r="Q32" s="15"/>
    </row>
    <row r="33" spans="9:17" x14ac:dyDescent="0.25">
      <c r="I33" s="42"/>
      <c r="J33" s="28"/>
      <c r="M33" s="15"/>
      <c r="N33" s="15"/>
      <c r="O33" s="15"/>
      <c r="P33" s="15"/>
      <c r="Q33" s="15"/>
    </row>
    <row r="34" spans="9:17" x14ac:dyDescent="0.25">
      <c r="I34" s="42" t="s">
        <v>229</v>
      </c>
      <c r="J34" s="28">
        <v>1.204</v>
      </c>
    </row>
    <row r="35" spans="9:17" x14ac:dyDescent="0.25">
      <c r="I35" s="42" t="s">
        <v>200</v>
      </c>
      <c r="J35" s="28">
        <v>1.22</v>
      </c>
    </row>
    <row r="36" spans="9:17" x14ac:dyDescent="0.25">
      <c r="I36" s="42" t="s">
        <v>201</v>
      </c>
      <c r="J36" s="28">
        <v>1.212</v>
      </c>
    </row>
    <row r="37" spans="9:17" x14ac:dyDescent="0.25">
      <c r="I37" s="42"/>
      <c r="J37" s="28"/>
    </row>
    <row r="38" spans="9:17" x14ac:dyDescent="0.25">
      <c r="I38" s="42" t="s">
        <v>230</v>
      </c>
      <c r="J38" s="28">
        <v>2.6044</v>
      </c>
    </row>
    <row r="39" spans="9:17" x14ac:dyDescent="0.25">
      <c r="I39" s="42" t="s">
        <v>231</v>
      </c>
      <c r="J39" s="28">
        <v>2.54</v>
      </c>
    </row>
    <row r="40" spans="9:17" x14ac:dyDescent="0.25">
      <c r="I40" s="42" t="s">
        <v>232</v>
      </c>
      <c r="J40" s="28">
        <v>2.5722</v>
      </c>
    </row>
    <row r="41" spans="9:17" x14ac:dyDescent="0.25">
      <c r="I41" s="42"/>
      <c r="J41" s="28"/>
    </row>
    <row r="42" spans="9:17" x14ac:dyDescent="0.25">
      <c r="I42" s="42" t="s">
        <v>233</v>
      </c>
      <c r="J42" s="28">
        <v>2.4091999999999998</v>
      </c>
    </row>
    <row r="43" spans="9:17" x14ac:dyDescent="0.25">
      <c r="I43" s="42" t="s">
        <v>234</v>
      </c>
      <c r="J43" s="28">
        <v>2.222</v>
      </c>
    </row>
    <row r="44" spans="9:17" x14ac:dyDescent="0.25">
      <c r="I44" s="43" t="s">
        <v>235</v>
      </c>
      <c r="J44" s="29">
        <v>2.3155999999999999</v>
      </c>
    </row>
    <row r="45" spans="9:17" x14ac:dyDescent="0.25">
      <c r="I45" s="26"/>
      <c r="J45" s="26"/>
    </row>
    <row r="46" spans="9:17" x14ac:dyDescent="0.25">
      <c r="I46" s="204"/>
      <c r="J46" s="204"/>
    </row>
    <row r="47" spans="9:17" x14ac:dyDescent="0.25">
      <c r="I47" s="26"/>
      <c r="J47" s="26"/>
    </row>
    <row r="48" spans="9:17" x14ac:dyDescent="0.25">
      <c r="I48" s="26"/>
      <c r="J48" s="26"/>
    </row>
    <row r="49" spans="9:10" x14ac:dyDescent="0.25">
      <c r="I49" s="26"/>
      <c r="J49" s="26"/>
    </row>
    <row r="50" spans="9:10" x14ac:dyDescent="0.25">
      <c r="I50" s="26"/>
      <c r="J50" s="26"/>
    </row>
    <row r="51" spans="9:10" x14ac:dyDescent="0.25">
      <c r="I51" s="26"/>
      <c r="J51" s="26"/>
    </row>
    <row r="52" spans="9:10" x14ac:dyDescent="0.25">
      <c r="I52" s="26"/>
      <c r="J52" s="26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94" zoomScaleNormal="94" workbookViewId="0">
      <selection activeCell="J68" sqref="J68"/>
    </sheetView>
  </sheetViews>
  <sheetFormatPr defaultColWidth="8.69921875" defaultRowHeight="14.4" x14ac:dyDescent="0.25"/>
  <cols>
    <col min="1" max="1" width="13.59765625" style="180" customWidth="1"/>
    <col min="2" max="2" width="8.69921875" style="180"/>
    <col min="3" max="3" width="12.796875" style="180" customWidth="1"/>
    <col min="4" max="7" width="8.69921875" style="180"/>
    <col min="8" max="8" width="12.19921875" style="180" customWidth="1"/>
    <col min="9" max="9" width="16.8984375" style="180" customWidth="1"/>
    <col min="10" max="16384" width="8.69921875" style="180"/>
  </cols>
  <sheetData>
    <row r="1" spans="1:12" x14ac:dyDescent="0.25">
      <c r="A1" s="188" t="s">
        <v>469</v>
      </c>
      <c r="D1" s="188" t="s">
        <v>237</v>
      </c>
      <c r="H1" s="188" t="s">
        <v>238</v>
      </c>
    </row>
    <row r="2" spans="1:12" s="202" customFormat="1" x14ac:dyDescent="0.25">
      <c r="A2" s="190"/>
      <c r="B2" s="167" t="s">
        <v>174</v>
      </c>
      <c r="H2" s="190"/>
      <c r="I2" s="209" t="s">
        <v>236</v>
      </c>
    </row>
    <row r="3" spans="1:12" x14ac:dyDescent="0.25">
      <c r="A3" s="28" t="s">
        <v>12</v>
      </c>
      <c r="B3" s="28">
        <v>38.000630000000001</v>
      </c>
      <c r="H3" s="37" t="s">
        <v>12</v>
      </c>
      <c r="I3" s="17">
        <v>1</v>
      </c>
    </row>
    <row r="4" spans="1:12" x14ac:dyDescent="0.25">
      <c r="A4" s="28" t="s">
        <v>13</v>
      </c>
      <c r="B4" s="28">
        <v>34.949570000000001</v>
      </c>
      <c r="H4" s="28" t="s">
        <v>13</v>
      </c>
      <c r="I4" s="16">
        <v>1.273236</v>
      </c>
    </row>
    <row r="5" spans="1:12" x14ac:dyDescent="0.25">
      <c r="A5" s="28" t="s">
        <v>14</v>
      </c>
      <c r="B5" s="28">
        <v>44.300350000000002</v>
      </c>
      <c r="H5" s="28" t="s">
        <v>14</v>
      </c>
      <c r="I5" s="16">
        <v>1.050392</v>
      </c>
    </row>
    <row r="6" spans="1:12" x14ac:dyDescent="0.25">
      <c r="A6" s="28" t="s">
        <v>15</v>
      </c>
      <c r="B6" s="28">
        <v>70.057400000000001</v>
      </c>
      <c r="H6" s="28" t="s">
        <v>15</v>
      </c>
      <c r="I6" s="16">
        <v>1.151176</v>
      </c>
    </row>
    <row r="7" spans="1:12" x14ac:dyDescent="0.25">
      <c r="A7" s="28" t="s">
        <v>16</v>
      </c>
      <c r="B7" s="28">
        <v>98.604100000000003</v>
      </c>
      <c r="H7" s="28"/>
      <c r="I7" s="28"/>
    </row>
    <row r="8" spans="1:12" x14ac:dyDescent="0.25">
      <c r="A8" s="28" t="s">
        <v>17</v>
      </c>
      <c r="B8" s="28">
        <v>57.182410000000004</v>
      </c>
      <c r="H8" s="28" t="s">
        <v>18</v>
      </c>
      <c r="I8" s="16">
        <v>2.3673009999999999</v>
      </c>
      <c r="L8" s="15"/>
    </row>
    <row r="9" spans="1:12" x14ac:dyDescent="0.25">
      <c r="A9" s="28"/>
      <c r="B9" s="28"/>
      <c r="H9" s="28" t="s">
        <v>19</v>
      </c>
      <c r="I9" s="16">
        <v>2.353863</v>
      </c>
      <c r="L9" s="15"/>
    </row>
    <row r="10" spans="1:12" x14ac:dyDescent="0.25">
      <c r="A10" s="28" t="s">
        <v>18</v>
      </c>
      <c r="B10" s="28">
        <v>129.8921</v>
      </c>
      <c r="H10" s="28" t="s">
        <v>20</v>
      </c>
      <c r="I10" s="16">
        <v>2.2653979999999998</v>
      </c>
      <c r="L10" s="15"/>
    </row>
    <row r="11" spans="1:12" x14ac:dyDescent="0.25">
      <c r="A11" s="28" t="s">
        <v>19</v>
      </c>
      <c r="B11" s="28">
        <v>109.2561</v>
      </c>
      <c r="H11" s="29" t="s">
        <v>21</v>
      </c>
      <c r="I11" s="30">
        <v>2.2586789999999999</v>
      </c>
      <c r="L11" s="15"/>
    </row>
    <row r="12" spans="1:12" x14ac:dyDescent="0.25">
      <c r="A12" s="28" t="s">
        <v>20</v>
      </c>
      <c r="B12" s="28">
        <v>107.35899999999999</v>
      </c>
    </row>
    <row r="13" spans="1:12" x14ac:dyDescent="0.25">
      <c r="A13" s="28" t="s">
        <v>21</v>
      </c>
      <c r="B13" s="28">
        <v>119.60129999999999</v>
      </c>
    </row>
    <row r="14" spans="1:12" x14ac:dyDescent="0.25">
      <c r="A14" s="28" t="s">
        <v>22</v>
      </c>
      <c r="B14" s="28">
        <v>110.16459999999999</v>
      </c>
    </row>
    <row r="15" spans="1:12" x14ac:dyDescent="0.25">
      <c r="A15" s="28" t="s">
        <v>23</v>
      </c>
      <c r="B15" s="28">
        <v>96.881900000000002</v>
      </c>
    </row>
    <row r="16" spans="1:12" x14ac:dyDescent="0.25">
      <c r="A16" s="28" t="s">
        <v>24</v>
      </c>
      <c r="B16" s="28">
        <v>89.378050000000002</v>
      </c>
    </row>
    <row r="17" spans="1:2" x14ac:dyDescent="0.25">
      <c r="A17" s="28"/>
      <c r="B17" s="28"/>
    </row>
    <row r="18" spans="1:2" x14ac:dyDescent="0.25">
      <c r="A18" s="28" t="s">
        <v>32</v>
      </c>
      <c r="B18" s="28">
        <v>45.793489999999998</v>
      </c>
    </row>
    <row r="19" spans="1:2" x14ac:dyDescent="0.25">
      <c r="A19" s="28" t="s">
        <v>33</v>
      </c>
      <c r="B19" s="28">
        <v>40.734009999999998</v>
      </c>
    </row>
    <row r="20" spans="1:2" x14ac:dyDescent="0.25">
      <c r="A20" s="28" t="s">
        <v>34</v>
      </c>
      <c r="B20" s="28">
        <v>42.306170000000002</v>
      </c>
    </row>
    <row r="21" spans="1:2" x14ac:dyDescent="0.25">
      <c r="A21" s="28" t="s">
        <v>35</v>
      </c>
      <c r="B21" s="28">
        <v>54.005549999999999</v>
      </c>
    </row>
    <row r="22" spans="1:2" x14ac:dyDescent="0.25">
      <c r="A22" s="28" t="s">
        <v>36</v>
      </c>
      <c r="B22" s="28">
        <v>48.054805000000002</v>
      </c>
    </row>
    <row r="23" spans="1:2" x14ac:dyDescent="0.25">
      <c r="A23" s="28" t="s">
        <v>37</v>
      </c>
      <c r="B23" s="28">
        <v>43.364805000000004</v>
      </c>
    </row>
    <row r="24" spans="1:2" x14ac:dyDescent="0.25">
      <c r="A24" s="28"/>
      <c r="B24" s="187"/>
    </row>
    <row r="25" spans="1:2" x14ac:dyDescent="0.25">
      <c r="A25" s="28" t="s">
        <v>54</v>
      </c>
      <c r="B25" s="28">
        <v>95.71105</v>
      </c>
    </row>
    <row r="26" spans="1:2" x14ac:dyDescent="0.25">
      <c r="A26" s="28" t="s">
        <v>55</v>
      </c>
      <c r="B26" s="28">
        <v>113.06605</v>
      </c>
    </row>
    <row r="27" spans="1:2" x14ac:dyDescent="0.25">
      <c r="A27" s="28" t="s">
        <v>56</v>
      </c>
      <c r="B27" s="28">
        <v>118.49165000000001</v>
      </c>
    </row>
    <row r="28" spans="1:2" x14ac:dyDescent="0.25">
      <c r="A28" s="28" t="s">
        <v>57</v>
      </c>
      <c r="B28" s="28">
        <v>81.194550000000007</v>
      </c>
    </row>
    <row r="29" spans="1:2" x14ac:dyDescent="0.25">
      <c r="A29" s="28" t="s">
        <v>58</v>
      </c>
      <c r="B29" s="28">
        <v>82.115825000000001</v>
      </c>
    </row>
    <row r="30" spans="1:2" x14ac:dyDescent="0.25">
      <c r="A30" s="28" t="s">
        <v>59</v>
      </c>
      <c r="B30" s="28">
        <v>84.460825</v>
      </c>
    </row>
    <row r="31" spans="1:2" x14ac:dyDescent="0.25">
      <c r="A31" s="29" t="s">
        <v>60</v>
      </c>
      <c r="B31" s="29">
        <v>79.770825000000002</v>
      </c>
    </row>
    <row r="33" spans="1:9" x14ac:dyDescent="0.25">
      <c r="A33" s="188" t="s">
        <v>470</v>
      </c>
      <c r="D33" s="188" t="s">
        <v>239</v>
      </c>
      <c r="H33" s="188" t="s">
        <v>240</v>
      </c>
    </row>
    <row r="34" spans="1:9" s="202" customFormat="1" x14ac:dyDescent="0.25">
      <c r="A34" s="190"/>
      <c r="B34" s="167" t="s">
        <v>174</v>
      </c>
      <c r="H34" s="190"/>
      <c r="I34" s="209" t="s">
        <v>236</v>
      </c>
    </row>
    <row r="35" spans="1:9" x14ac:dyDescent="0.25">
      <c r="A35" s="37" t="s">
        <v>241</v>
      </c>
      <c r="B35" s="37">
        <v>72.016120000000001</v>
      </c>
      <c r="H35" s="41" t="s">
        <v>241</v>
      </c>
      <c r="I35" s="37">
        <v>1</v>
      </c>
    </row>
    <row r="36" spans="1:9" x14ac:dyDescent="0.25">
      <c r="A36" s="28" t="s">
        <v>242</v>
      </c>
      <c r="B36" s="28">
        <v>48.94997</v>
      </c>
      <c r="H36" s="42" t="s">
        <v>242</v>
      </c>
      <c r="I36" s="28">
        <v>1.273236</v>
      </c>
    </row>
    <row r="37" spans="1:9" x14ac:dyDescent="0.25">
      <c r="A37" s="28" t="s">
        <v>243</v>
      </c>
      <c r="B37" s="28">
        <v>37.603099999999998</v>
      </c>
      <c r="H37" s="42" t="s">
        <v>243</v>
      </c>
      <c r="I37" s="28">
        <v>1.1503920000000001</v>
      </c>
    </row>
    <row r="38" spans="1:9" x14ac:dyDescent="0.25">
      <c r="A38" s="28" t="s">
        <v>244</v>
      </c>
      <c r="B38" s="28">
        <v>44.013359999999999</v>
      </c>
      <c r="H38" s="42" t="s">
        <v>244</v>
      </c>
      <c r="I38" s="28">
        <v>1.151176</v>
      </c>
    </row>
    <row r="39" spans="1:9" x14ac:dyDescent="0.25">
      <c r="A39" s="28" t="s">
        <v>245</v>
      </c>
      <c r="B39" s="28">
        <v>67.263409999999993</v>
      </c>
      <c r="F39" s="15"/>
      <c r="G39" s="15"/>
      <c r="H39" s="42" t="s">
        <v>245</v>
      </c>
      <c r="I39" s="28">
        <v>0.85</v>
      </c>
    </row>
    <row r="40" spans="1:9" x14ac:dyDescent="0.25">
      <c r="A40" s="28"/>
      <c r="B40" s="28"/>
      <c r="F40" s="15"/>
      <c r="G40" s="15"/>
      <c r="H40" s="42"/>
      <c r="I40" s="28"/>
    </row>
    <row r="41" spans="1:9" x14ac:dyDescent="0.25">
      <c r="A41" s="28" t="s">
        <v>246</v>
      </c>
      <c r="B41" s="28">
        <v>139.94749999999999</v>
      </c>
      <c r="F41" s="15"/>
      <c r="G41" s="15"/>
      <c r="H41" s="42" t="s">
        <v>246</v>
      </c>
      <c r="I41" s="28">
        <v>2.467301</v>
      </c>
    </row>
    <row r="42" spans="1:9" x14ac:dyDescent="0.25">
      <c r="A42" s="28" t="s">
        <v>247</v>
      </c>
      <c r="B42" s="28">
        <v>175.2619</v>
      </c>
      <c r="F42" s="15"/>
      <c r="G42" s="15"/>
      <c r="H42" s="42" t="s">
        <v>247</v>
      </c>
      <c r="I42" s="28">
        <v>2.1538629999999999</v>
      </c>
    </row>
    <row r="43" spans="1:9" x14ac:dyDescent="0.25">
      <c r="A43" s="28" t="s">
        <v>248</v>
      </c>
      <c r="B43" s="28">
        <v>113.0307</v>
      </c>
      <c r="F43" s="15"/>
      <c r="G43" s="15"/>
      <c r="H43" s="42" t="s">
        <v>248</v>
      </c>
      <c r="I43" s="28">
        <v>2.2653979999999998</v>
      </c>
    </row>
    <row r="44" spans="1:9" x14ac:dyDescent="0.25">
      <c r="A44" s="28" t="s">
        <v>249</v>
      </c>
      <c r="B44" s="28">
        <v>224.6987</v>
      </c>
      <c r="H44" s="42" t="s">
        <v>249</v>
      </c>
      <c r="I44" s="28">
        <v>2.5586790000000001</v>
      </c>
    </row>
    <row r="45" spans="1:9" x14ac:dyDescent="0.25">
      <c r="A45" s="29" t="s">
        <v>250</v>
      </c>
      <c r="B45" s="29">
        <v>163.2347</v>
      </c>
      <c r="H45" s="43" t="s">
        <v>250</v>
      </c>
      <c r="I45" s="29">
        <v>2.66</v>
      </c>
    </row>
    <row r="46" spans="1:9" x14ac:dyDescent="0.25">
      <c r="A46" s="42"/>
      <c r="B46" s="26"/>
    </row>
    <row r="48" spans="1:9" x14ac:dyDescent="0.25">
      <c r="A48" s="188" t="s">
        <v>471</v>
      </c>
      <c r="D48" s="188" t="s">
        <v>251</v>
      </c>
      <c r="H48" s="188" t="s">
        <v>252</v>
      </c>
    </row>
    <row r="49" spans="1:13" s="202" customFormat="1" x14ac:dyDescent="0.25">
      <c r="A49" s="210"/>
      <c r="B49" s="167" t="s">
        <v>174</v>
      </c>
      <c r="H49" s="210"/>
      <c r="I49" s="209" t="s">
        <v>236</v>
      </c>
    </row>
    <row r="50" spans="1:13" x14ac:dyDescent="0.25">
      <c r="A50" s="37" t="s">
        <v>41</v>
      </c>
      <c r="B50" s="37">
        <v>10.514950000000001</v>
      </c>
      <c r="H50" s="37" t="s">
        <v>41</v>
      </c>
      <c r="I50" s="37">
        <v>1</v>
      </c>
      <c r="L50" s="211"/>
    </row>
    <row r="51" spans="1:13" x14ac:dyDescent="0.25">
      <c r="A51" s="28" t="s">
        <v>42</v>
      </c>
      <c r="B51" s="28">
        <v>13.17015</v>
      </c>
      <c r="H51" s="28" t="s">
        <v>42</v>
      </c>
      <c r="I51" s="28">
        <v>1.0722039999999999</v>
      </c>
    </row>
    <row r="52" spans="1:13" x14ac:dyDescent="0.25">
      <c r="A52" s="28" t="s">
        <v>43</v>
      </c>
      <c r="B52" s="28">
        <v>20.323029999999999</v>
      </c>
      <c r="H52" s="28" t="s">
        <v>43</v>
      </c>
      <c r="I52" s="28">
        <v>1.104457</v>
      </c>
    </row>
    <row r="53" spans="1:13" x14ac:dyDescent="0.25">
      <c r="A53" s="28" t="s">
        <v>44</v>
      </c>
      <c r="B53" s="28">
        <v>11.03457</v>
      </c>
      <c r="H53" s="28"/>
      <c r="I53" s="28"/>
    </row>
    <row r="54" spans="1:13" x14ac:dyDescent="0.25">
      <c r="A54" s="28" t="s">
        <v>253</v>
      </c>
      <c r="B54" s="28">
        <v>9.9708480000000002</v>
      </c>
      <c r="H54" s="28" t="s">
        <v>257</v>
      </c>
      <c r="I54" s="28">
        <v>1.4670179999999999</v>
      </c>
    </row>
    <row r="55" spans="1:13" x14ac:dyDescent="0.25">
      <c r="A55" s="28" t="s">
        <v>254</v>
      </c>
      <c r="B55" s="28">
        <v>9.9446729999999999</v>
      </c>
      <c r="H55" s="28" t="s">
        <v>258</v>
      </c>
      <c r="I55" s="28">
        <v>1.588622</v>
      </c>
    </row>
    <row r="56" spans="1:13" x14ac:dyDescent="0.25">
      <c r="A56" s="28" t="s">
        <v>255</v>
      </c>
      <c r="B56" s="28">
        <v>11.337910000000001</v>
      </c>
      <c r="H56" s="29" t="s">
        <v>259</v>
      </c>
      <c r="I56" s="29">
        <v>1.5328200000000001</v>
      </c>
      <c r="K56" s="15"/>
      <c r="L56" s="15"/>
      <c r="M56" s="15"/>
    </row>
    <row r="57" spans="1:13" x14ac:dyDescent="0.25">
      <c r="A57" s="28" t="s">
        <v>256</v>
      </c>
      <c r="B57" s="28">
        <v>14.59859</v>
      </c>
      <c r="H57" s="26"/>
      <c r="I57" s="26"/>
      <c r="K57" s="15"/>
      <c r="L57" s="15"/>
      <c r="M57" s="15"/>
    </row>
    <row r="58" spans="1:13" x14ac:dyDescent="0.25">
      <c r="A58" s="28"/>
      <c r="B58" s="28"/>
      <c r="H58" s="26"/>
      <c r="I58" s="26"/>
      <c r="K58" s="15"/>
      <c r="L58" s="15"/>
      <c r="M58" s="15"/>
    </row>
    <row r="59" spans="1:13" x14ac:dyDescent="0.25">
      <c r="A59" s="28" t="s">
        <v>257</v>
      </c>
      <c r="B59" s="28">
        <v>12.503869999999999</v>
      </c>
      <c r="H59" s="204"/>
      <c r="I59" s="26"/>
      <c r="L59" s="15"/>
    </row>
    <row r="60" spans="1:13" x14ac:dyDescent="0.25">
      <c r="A60" s="28" t="s">
        <v>258</v>
      </c>
      <c r="B60" s="28">
        <v>21.620059999999999</v>
      </c>
      <c r="H60" s="204"/>
      <c r="I60" s="26"/>
    </row>
    <row r="61" spans="1:13" x14ac:dyDescent="0.25">
      <c r="A61" s="28" t="s">
        <v>259</v>
      </c>
      <c r="B61" s="28">
        <v>19.585201999999999</v>
      </c>
      <c r="H61" s="204"/>
      <c r="I61" s="26"/>
    </row>
    <row r="62" spans="1:13" x14ac:dyDescent="0.25">
      <c r="A62" s="28" t="s">
        <v>260</v>
      </c>
      <c r="B62" s="28">
        <v>24.604789</v>
      </c>
      <c r="H62" s="26"/>
      <c r="I62" s="26"/>
    </row>
    <row r="63" spans="1:13" x14ac:dyDescent="0.25">
      <c r="A63" s="28" t="s">
        <v>261</v>
      </c>
      <c r="B63" s="28">
        <v>21.975290000000001</v>
      </c>
      <c r="H63" s="26"/>
      <c r="I63" s="26"/>
    </row>
    <row r="64" spans="1:13" x14ac:dyDescent="0.25">
      <c r="A64" s="28" t="s">
        <v>262</v>
      </c>
      <c r="B64" s="28">
        <v>29.992460000000001</v>
      </c>
      <c r="H64" s="26"/>
      <c r="I64" s="26"/>
    </row>
    <row r="65" spans="1:9" x14ac:dyDescent="0.25">
      <c r="A65" s="28" t="s">
        <v>263</v>
      </c>
      <c r="B65" s="28">
        <v>14.956</v>
      </c>
      <c r="H65" s="26"/>
      <c r="I65" s="26"/>
    </row>
    <row r="66" spans="1:9" x14ac:dyDescent="0.25">
      <c r="A66" s="28" t="s">
        <v>264</v>
      </c>
      <c r="B66" s="28">
        <v>31.178039999999999</v>
      </c>
      <c r="H66" s="26"/>
      <c r="I66" s="26"/>
    </row>
    <row r="67" spans="1:9" x14ac:dyDescent="0.25">
      <c r="A67" s="29" t="s">
        <v>419</v>
      </c>
      <c r="B67" s="29">
        <v>24.85192</v>
      </c>
      <c r="H67" s="26"/>
      <c r="I67" s="26"/>
    </row>
    <row r="68" spans="1:9" x14ac:dyDescent="0.25">
      <c r="H68" s="26"/>
      <c r="I68" s="26"/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3" sqref="C3:C11"/>
    </sheetView>
  </sheetViews>
  <sheetFormatPr defaultRowHeight="14.4" x14ac:dyDescent="0.25"/>
  <cols>
    <col min="2" max="2" width="11.69921875" customWidth="1"/>
    <col min="3" max="3" width="11.59765625" customWidth="1"/>
  </cols>
  <sheetData>
    <row r="1" spans="1:12" x14ac:dyDescent="0.25">
      <c r="A1" s="2" t="s">
        <v>281</v>
      </c>
    </row>
    <row r="2" spans="1:12" s="112" customFormat="1" x14ac:dyDescent="0.25">
      <c r="A2" s="136"/>
      <c r="B2" s="139" t="s">
        <v>265</v>
      </c>
      <c r="C2" s="140" t="s">
        <v>266</v>
      </c>
    </row>
    <row r="3" spans="1:12" x14ac:dyDescent="0.25">
      <c r="A3" s="23" t="s">
        <v>41</v>
      </c>
      <c r="B3" s="41">
        <v>0.27619709999999997</v>
      </c>
      <c r="C3" s="17">
        <v>5.7914500000000001E-2</v>
      </c>
      <c r="E3" s="15"/>
      <c r="F3" s="15"/>
      <c r="G3" s="15"/>
      <c r="H3" s="15"/>
      <c r="I3" s="15"/>
      <c r="J3" s="15"/>
      <c r="K3" s="15"/>
      <c r="L3" s="15"/>
    </row>
    <row r="4" spans="1:12" x14ac:dyDescent="0.25">
      <c r="A4" s="23" t="s">
        <v>42</v>
      </c>
      <c r="B4" s="42">
        <v>0.51047290000000001</v>
      </c>
      <c r="C4" s="16">
        <v>9.4261399999999995E-2</v>
      </c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23" t="s">
        <v>43</v>
      </c>
      <c r="B5" s="42">
        <v>0.1236194</v>
      </c>
      <c r="C5" s="16">
        <v>0.19954630000000001</v>
      </c>
    </row>
    <row r="6" spans="1:12" x14ac:dyDescent="0.25">
      <c r="A6" s="23" t="s">
        <v>44</v>
      </c>
      <c r="B6" s="42">
        <v>7.0068500000000006E-2</v>
      </c>
      <c r="C6" s="16">
        <v>0.14300189999999999</v>
      </c>
    </row>
    <row r="7" spans="1:12" x14ac:dyDescent="0.25">
      <c r="A7" s="23"/>
      <c r="B7" s="11"/>
      <c r="C7" s="7"/>
    </row>
    <row r="8" spans="1:12" x14ac:dyDescent="0.25">
      <c r="A8" s="23" t="s">
        <v>45</v>
      </c>
      <c r="B8" s="42">
        <v>1.5026040000000001</v>
      </c>
      <c r="C8" s="16">
        <v>2.3806050000000001</v>
      </c>
    </row>
    <row r="9" spans="1:12" x14ac:dyDescent="0.25">
      <c r="A9" s="23" t="s">
        <v>46</v>
      </c>
      <c r="B9" s="42">
        <v>1.6885319999999999</v>
      </c>
      <c r="C9" s="16">
        <v>2.2804220000000002</v>
      </c>
    </row>
    <row r="10" spans="1:12" x14ac:dyDescent="0.25">
      <c r="A10" s="23" t="s">
        <v>47</v>
      </c>
      <c r="B10" s="42">
        <v>0.77617990000000003</v>
      </c>
      <c r="C10" s="16">
        <v>3.5450149999999998</v>
      </c>
    </row>
    <row r="11" spans="1:12" x14ac:dyDescent="0.25">
      <c r="A11" s="24" t="s">
        <v>48</v>
      </c>
      <c r="B11" s="43">
        <v>0.78314790000000001</v>
      </c>
      <c r="C11" s="30">
        <v>3.673298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命名范围</vt:lpstr>
      </vt:variant>
      <vt:variant>
        <vt:i4>2</vt:i4>
      </vt:variant>
    </vt:vector>
  </HeadingPairs>
  <TitlesOfParts>
    <vt:vector size="38" baseType="lpstr">
      <vt:lpstr>Table 1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 S12</vt:lpstr>
      <vt:lpstr>Figure S13</vt:lpstr>
      <vt:lpstr>Figure S14</vt:lpstr>
      <vt:lpstr>Figure S15</vt:lpstr>
      <vt:lpstr>Figure S16</vt:lpstr>
      <vt:lpstr>Figure S17</vt:lpstr>
      <vt:lpstr>Figure S18</vt:lpstr>
      <vt:lpstr>Figure S19</vt:lpstr>
      <vt:lpstr>Figure S20</vt:lpstr>
      <vt:lpstr>Figure S21</vt:lpstr>
      <vt:lpstr>Figure S22</vt:lpstr>
      <vt:lpstr>Figure S23</vt:lpstr>
      <vt:lpstr>Figure S24</vt:lpstr>
      <vt:lpstr>Figure S25</vt:lpstr>
      <vt:lpstr>Figure S26</vt:lpstr>
      <vt:lpstr>Figure S27</vt:lpstr>
      <vt:lpstr>Figure S28</vt:lpstr>
      <vt:lpstr>Figure S29</vt:lpstr>
      <vt:lpstr>'Table 1'!OLE_LINK2</vt:lpstr>
      <vt:lpstr>'Table 1'!OLE_LINK4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think</cp:lastModifiedBy>
  <dcterms:created xsi:type="dcterms:W3CDTF">2017-11-15T12:34:53Z</dcterms:created>
  <dcterms:modified xsi:type="dcterms:W3CDTF">2020-03-23T02:06:00Z</dcterms:modified>
</cp:coreProperties>
</file>