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crist\Desktop\"/>
    </mc:Choice>
  </mc:AlternateContent>
  <xr:revisionPtr revIDLastSave="0" documentId="13_ncr:1_{44CAFCC4-90CD-48BF-B731-B1C71278EB91}" xr6:coauthVersionLast="45" xr6:coauthVersionMax="45" xr10:uidLastSave="{00000000-0000-0000-0000-000000000000}"/>
  <bookViews>
    <workbookView xWindow="-98" yWindow="-98" windowWidth="20715" windowHeight="13276" activeTab="3" xr2:uid="{00000000-000D-0000-FFFF-FFFF00000000}"/>
  </bookViews>
  <sheets>
    <sheet name="Fig.6 d" sheetId="3" r:id="rId1"/>
    <sheet name="Supplementary Fig. 9 a" sheetId="2" r:id="rId2"/>
    <sheet name="Supplementary Fig. 9b" sheetId="4" r:id="rId3"/>
    <sheet name="Supplementary Table 4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4" i="1" l="1"/>
  <c r="G74" i="1"/>
  <c r="F83" i="1"/>
  <c r="E83" i="1"/>
  <c r="G75" i="1"/>
  <c r="L75" i="1"/>
  <c r="F84" i="1"/>
  <c r="E84" i="1"/>
  <c r="L72" i="1"/>
  <c r="G72" i="1"/>
  <c r="F81" i="1"/>
  <c r="E81" i="1"/>
  <c r="L70" i="1" l="1"/>
  <c r="G70" i="1"/>
  <c r="M82" i="1" l="1"/>
  <c r="L82" i="1"/>
  <c r="M75" i="1"/>
  <c r="H75" i="1"/>
  <c r="C75" i="1"/>
  <c r="M84" i="1"/>
  <c r="L84" i="1"/>
  <c r="M74" i="1" l="1"/>
  <c r="H74" i="1"/>
  <c r="C74" i="1"/>
  <c r="M83" i="1" l="1"/>
  <c r="L83" i="1"/>
  <c r="M73" i="1"/>
  <c r="H73" i="1"/>
  <c r="C73" i="1"/>
  <c r="M71" i="1"/>
  <c r="H71" i="1"/>
  <c r="M80" i="1"/>
  <c r="L80" i="1"/>
  <c r="F79" i="1"/>
  <c r="E79" i="1"/>
  <c r="C71" i="1" l="1"/>
  <c r="B75" i="1" l="1"/>
  <c r="B74" i="1"/>
  <c r="B72" i="1"/>
  <c r="B70" i="1"/>
  <c r="D26" i="3" l="1"/>
  <c r="D27" i="3"/>
  <c r="D28" i="3"/>
  <c r="D29" i="3"/>
  <c r="D30" i="3"/>
  <c r="D25" i="3"/>
  <c r="G23" i="3" s="1"/>
  <c r="G24" i="3" l="1"/>
  <c r="D36" i="3"/>
  <c r="D37" i="3"/>
  <c r="D38" i="3"/>
  <c r="D39" i="3"/>
  <c r="D40" i="3"/>
  <c r="D41" i="3"/>
  <c r="D3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5" i="3"/>
  <c r="G34" i="3" l="1"/>
  <c r="G33" i="3"/>
  <c r="G4" i="3"/>
  <c r="G3" i="3"/>
</calcChain>
</file>

<file path=xl/sharedStrings.xml><?xml version="1.0" encoding="utf-8"?>
<sst xmlns="http://schemas.openxmlformats.org/spreadsheetml/2006/main" count="215" uniqueCount="81">
  <si>
    <t>DNA</t>
  </si>
  <si>
    <t>monosome</t>
  </si>
  <si>
    <t>monosome/DNA (%)</t>
  </si>
  <si>
    <t>SSU</t>
  </si>
  <si>
    <t>SSU/DNA (%)</t>
  </si>
  <si>
    <t>Scan number</t>
  </si>
  <si>
    <t>AVERAGE:</t>
  </si>
  <si>
    <t>STDEV:</t>
  </si>
  <si>
    <t>Supplementary Fig. 9a</t>
  </si>
  <si>
    <t>Supplementary Table 4</t>
  </si>
  <si>
    <t>Monosome</t>
  </si>
  <si>
    <t>Monosome/DNA (%)</t>
  </si>
  <si>
    <t>Calibration curve tRNA-Cy3</t>
  </si>
  <si>
    <t>Calibration curve IF3-Cy5</t>
  </si>
  <si>
    <t>sample</t>
  </si>
  <si>
    <t>Initiation complexes</t>
  </si>
  <si>
    <t>Experiment 1</t>
  </si>
  <si>
    <t>Samples</t>
  </si>
  <si>
    <t>Experiment 2</t>
  </si>
  <si>
    <t>Experiment 3</t>
  </si>
  <si>
    <t>IF3-Cy5/SSU</t>
  </si>
  <si>
    <t>Cy3-tRNA/SSU</t>
  </si>
  <si>
    <t>mtSSU + mtIF2 + mtIF3</t>
  </si>
  <si>
    <t>mtSSU + mtIF2 + tRNA</t>
  </si>
  <si>
    <t>mtSSU + mtIF2 + mtIF3 + mRNA</t>
  </si>
  <si>
    <t>mtSSU + mtIF2 + tRNA + mRNA</t>
  </si>
  <si>
    <t>mtSSU + mtIF2 + mtIF3 + tRNA</t>
  </si>
  <si>
    <t>mtSSU + mtIF2 + mtIF3 + tRNA + mRNA</t>
  </si>
  <si>
    <t>N/A</t>
  </si>
  <si>
    <t>not detected</t>
  </si>
  <si>
    <t>AVERAGE</t>
  </si>
  <si>
    <t>STDEV</t>
  </si>
  <si>
    <t>Experiment 1 (conc SSU=130 nM)</t>
  </si>
  <si>
    <t>Statistics tRNA-Cy3/SSU (%)</t>
  </si>
  <si>
    <t>Cy3</t>
  </si>
  <si>
    <t>wavelength(nm)</t>
  </si>
  <si>
    <t>sample 1</t>
  </si>
  <si>
    <t>sample 2</t>
  </si>
  <si>
    <t>sample 3</t>
  </si>
  <si>
    <t>sample 4</t>
  </si>
  <si>
    <t>sample 5</t>
  </si>
  <si>
    <t>sample 6</t>
  </si>
  <si>
    <t>F,I, max, Cy3</t>
  </si>
  <si>
    <t>F,I, max, Atto390</t>
  </si>
  <si>
    <t>Experiment 2 (conc, SSU=120 nM)</t>
  </si>
  <si>
    <t>Experiment 3 (conc, SSU = 128 nM)</t>
  </si>
  <si>
    <t>Cy5</t>
  </si>
  <si>
    <t>0.016</t>
  </si>
  <si>
    <t>752.8</t>
  </si>
  <si>
    <t>Time, ms</t>
  </si>
  <si>
    <t>Negative control</t>
  </si>
  <si>
    <t>Positive control</t>
  </si>
  <si>
    <t>Initiation reaction</t>
  </si>
  <si>
    <t>Negative control normalized</t>
  </si>
  <si>
    <t>Positive control normalized</t>
  </si>
  <si>
    <t>Initiation reaction normalized</t>
  </si>
  <si>
    <t>Measured G(t)</t>
  </si>
  <si>
    <t>Fitted G(t)</t>
  </si>
  <si>
    <t>Normalized G(t)</t>
  </si>
  <si>
    <t>Normalized G(t) fit</t>
  </si>
  <si>
    <t>Positive control fit</t>
  </si>
  <si>
    <t>F.I. max</t>
  </si>
  <si>
    <t>conc (nM)</t>
  </si>
  <si>
    <t>I max= 0,0487 x Conc tRNA</t>
  </si>
  <si>
    <t>I max = 0,0109 x Conc IF3</t>
  </si>
  <si>
    <t>Cy3 channel autocorrelation</t>
  </si>
  <si>
    <t>Correlation time[ms]</t>
  </si>
  <si>
    <t>G(t)[]</t>
  </si>
  <si>
    <t>±Err []</t>
  </si>
  <si>
    <t>Cy5 channel autocorrelation</t>
  </si>
  <si>
    <t>mtSSU/DNA (%)</t>
  </si>
  <si>
    <r>
      <t xml:space="preserve">Monosome, mRNA </t>
    </r>
    <r>
      <rPr>
        <b/>
        <u/>
        <sz val="11"/>
        <color theme="1"/>
        <rFont val="Calibri"/>
        <family val="2"/>
        <scheme val="minor"/>
      </rPr>
      <t>with START codon</t>
    </r>
    <r>
      <rPr>
        <b/>
        <sz val="11"/>
        <color theme="1"/>
        <rFont val="Calibri"/>
        <family val="2"/>
        <scheme val="minor"/>
      </rPr>
      <t xml:space="preserve"> (violet bar plot)</t>
    </r>
  </si>
  <si>
    <r>
      <t xml:space="preserve">Monosomes, mRNA </t>
    </r>
    <r>
      <rPr>
        <b/>
        <u/>
        <sz val="11"/>
        <color theme="1"/>
        <rFont val="Calibri"/>
        <family val="2"/>
        <scheme val="minor"/>
      </rPr>
      <t>without START codon</t>
    </r>
    <r>
      <rPr>
        <b/>
        <sz val="11"/>
        <color theme="1"/>
        <rFont val="Calibri"/>
        <family val="2"/>
        <scheme val="minor"/>
      </rPr>
      <t xml:space="preserve"> (black bar plot)</t>
    </r>
  </si>
  <si>
    <r>
      <t xml:space="preserve">mtSSU, mRNA </t>
    </r>
    <r>
      <rPr>
        <b/>
        <u/>
        <sz val="11"/>
        <color theme="1"/>
        <rFont val="Calibri"/>
        <family val="2"/>
        <scheme val="minor"/>
      </rPr>
      <t>with START codon</t>
    </r>
    <r>
      <rPr>
        <b/>
        <sz val="11"/>
        <color theme="1"/>
        <rFont val="Calibri"/>
        <family val="2"/>
        <scheme val="minor"/>
      </rPr>
      <t xml:space="preserve"> (red bar plot)</t>
    </r>
  </si>
  <si>
    <t>RAW SPECTRAL FLUORESCENCE DATA OF INITIATION SAMPLES</t>
  </si>
  <si>
    <t>F.I. max, Cy5</t>
  </si>
  <si>
    <t>F.I. max, Atto390</t>
  </si>
  <si>
    <t>MAXIMUM FLUORESCENCE INTENSITIES for each initiation sample</t>
  </si>
  <si>
    <t>TRANSFORMATION OF THE F.I. max to nm concentrations (according to calibration curves)</t>
  </si>
  <si>
    <t>Statistics IF3 and Cy5 binding to the mtSSU (%)</t>
  </si>
  <si>
    <t>Figure 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</si>
</sst>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3"/>
      <charset val="134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top"/>
    </xf>
    <xf numFmtId="0" fontId="3" fillId="0" borderId="0" xfId="0" applyFont="1" applyAlignment="1">
      <alignment vertical="center" wrapText="1"/>
    </xf>
    <xf numFmtId="0" fontId="0" fillId="0" borderId="0" xfId="0" applyBorder="1"/>
    <xf numFmtId="0" fontId="1" fillId="0" borderId="0" xfId="0" applyFont="1" applyAlignment="1">
      <alignment vertical="center"/>
    </xf>
    <xf numFmtId="2" fontId="0" fillId="0" borderId="0" xfId="0" applyNumberFormat="1" applyBorder="1"/>
    <xf numFmtId="2" fontId="0" fillId="0" borderId="0" xfId="0" applyNumberFormat="1"/>
    <xf numFmtId="2" fontId="1" fillId="0" borderId="0" xfId="0" applyNumberFormat="1" applyFont="1"/>
    <xf numFmtId="1" fontId="0" fillId="0" borderId="5" xfId="0" applyNumberFormat="1" applyBorder="1" applyAlignment="1">
      <alignment vertical="center"/>
    </xf>
    <xf numFmtId="1" fontId="0" fillId="0" borderId="7" xfId="0" applyNumberFormat="1" applyBorder="1" applyAlignment="1">
      <alignment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1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3" borderId="1" xfId="0" applyNumberFormat="1" applyFont="1" applyFill="1" applyBorder="1" applyAlignment="1">
      <alignment horizontal="center" vertical="center"/>
    </xf>
    <xf numFmtId="2" fontId="0" fillId="3" borderId="8" xfId="0" applyNumberFormat="1" applyFill="1" applyBorder="1" applyAlignment="1">
      <alignment horizontal="center" vertical="center"/>
    </xf>
    <xf numFmtId="2" fontId="0" fillId="3" borderId="3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3" borderId="1" xfId="0" applyNumberFormat="1" applyFont="1" applyFill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2" fontId="0" fillId="4" borderId="4" xfId="0" applyNumberForma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2" fontId="0" fillId="4" borderId="9" xfId="0" applyNumberFormat="1" applyFill="1" applyBorder="1" applyAlignment="1">
      <alignment horizontal="center" vertical="center"/>
    </xf>
    <xf numFmtId="2" fontId="0" fillId="4" borderId="4" xfId="0" applyNumberFormat="1" applyFill="1" applyBorder="1" applyAlignment="1">
      <alignment horizontal="center"/>
    </xf>
    <xf numFmtId="2" fontId="0" fillId="4" borderId="6" xfId="0" applyNumberFormat="1" applyFill="1" applyBorder="1" applyAlignment="1">
      <alignment horizontal="center"/>
    </xf>
    <xf numFmtId="2" fontId="0" fillId="4" borderId="9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6" xfId="0" applyNumberFormat="1" applyFont="1" applyFill="1" applyBorder="1" applyAlignment="1">
      <alignment horizontal="center" vertical="center"/>
    </xf>
    <xf numFmtId="1" fontId="1" fillId="3" borderId="13" xfId="0" applyNumberFormat="1" applyFont="1" applyFill="1" applyBorder="1" applyAlignment="1">
      <alignment horizontal="center" vertical="center"/>
    </xf>
    <xf numFmtId="1" fontId="1" fillId="3" borderId="1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0" fillId="0" borderId="17" xfId="0" applyBorder="1"/>
    <xf numFmtId="0" fontId="0" fillId="0" borderId="10" xfId="0" applyBorder="1"/>
    <xf numFmtId="0" fontId="0" fillId="0" borderId="18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0" xfId="0" applyNumberFormat="1"/>
    <xf numFmtId="0" fontId="0" fillId="0" borderId="1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164" fontId="0" fillId="0" borderId="17" xfId="0" applyNumberFormat="1" applyFont="1" applyBorder="1" applyAlignment="1">
      <alignment horizontal="center" vertical="center"/>
    </xf>
    <xf numFmtId="164" fontId="0" fillId="0" borderId="10" xfId="0" applyNumberFormat="1" applyFont="1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164" fontId="0" fillId="0" borderId="18" xfId="0" applyNumberFormat="1" applyFont="1" applyBorder="1" applyAlignment="1">
      <alignment horizontal="center" vertical="center"/>
    </xf>
    <xf numFmtId="164" fontId="0" fillId="0" borderId="11" xfId="0" applyNumberFormat="1" applyFont="1" applyBorder="1" applyAlignment="1">
      <alignment horizontal="center" vertical="center"/>
    </xf>
    <xf numFmtId="164" fontId="0" fillId="0" borderId="12" xfId="0" applyNumberFormat="1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1" fillId="3" borderId="8" xfId="0" applyNumberFormat="1" applyFont="1" applyFill="1" applyBorder="1" applyAlignment="1">
      <alignment horizontal="center" vertical="center"/>
    </xf>
    <xf numFmtId="1" fontId="1" fillId="3" borderId="9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291C3-6B11-4636-A3AA-F452712CAC2C}">
  <dimension ref="A1:H41"/>
  <sheetViews>
    <sheetView workbookViewId="0"/>
  </sheetViews>
  <sheetFormatPr defaultRowHeight="14.25"/>
  <cols>
    <col min="1" max="1" width="14.46484375" customWidth="1"/>
    <col min="3" max="3" width="10.796875" customWidth="1"/>
    <col min="4" max="4" width="18.59765625" customWidth="1"/>
  </cols>
  <sheetData>
    <row r="1" spans="1:8">
      <c r="A1" s="2" t="s">
        <v>80</v>
      </c>
    </row>
    <row r="3" spans="1:8" ht="14.65" thickBot="1">
      <c r="A3" s="2" t="s">
        <v>71</v>
      </c>
      <c r="B3" s="2"/>
      <c r="C3" s="2"/>
      <c r="D3" s="2"/>
      <c r="F3" s="2" t="s">
        <v>6</v>
      </c>
      <c r="G3" s="11">
        <f>AVERAGE(D5:D19)</f>
        <v>51.223211772747376</v>
      </c>
      <c r="H3" t="s">
        <v>2</v>
      </c>
    </row>
    <row r="4" spans="1:8">
      <c r="A4" s="84" t="s">
        <v>5</v>
      </c>
      <c r="B4" s="85" t="s">
        <v>0</v>
      </c>
      <c r="C4" s="85" t="s">
        <v>1</v>
      </c>
      <c r="D4" s="21" t="s">
        <v>2</v>
      </c>
      <c r="F4" s="2" t="s">
        <v>7</v>
      </c>
      <c r="G4" s="11">
        <f>STDEV(D5:D19)</f>
        <v>4.7885898555842017</v>
      </c>
    </row>
    <row r="5" spans="1:8">
      <c r="A5" s="86">
        <v>1</v>
      </c>
      <c r="B5" s="36">
        <v>27</v>
      </c>
      <c r="C5" s="36">
        <v>15</v>
      </c>
      <c r="D5" s="23">
        <f>C5/B5*100</f>
        <v>55.555555555555557</v>
      </c>
    </row>
    <row r="6" spans="1:8">
      <c r="A6" s="86">
        <v>2</v>
      </c>
      <c r="B6" s="36">
        <v>26</v>
      </c>
      <c r="C6" s="36">
        <v>13</v>
      </c>
      <c r="D6" s="23">
        <f t="shared" ref="D6:D19" si="0">C6/B6*100</f>
        <v>50</v>
      </c>
    </row>
    <row r="7" spans="1:8">
      <c r="A7" s="86">
        <v>3</v>
      </c>
      <c r="B7" s="36">
        <v>17</v>
      </c>
      <c r="C7" s="36">
        <v>9</v>
      </c>
      <c r="D7" s="23">
        <f t="shared" si="0"/>
        <v>52.941176470588239</v>
      </c>
    </row>
    <row r="8" spans="1:8">
      <c r="A8" s="86">
        <v>4</v>
      </c>
      <c r="B8" s="36">
        <v>14</v>
      </c>
      <c r="C8" s="36">
        <v>8</v>
      </c>
      <c r="D8" s="23">
        <f t="shared" si="0"/>
        <v>57.142857142857139</v>
      </c>
    </row>
    <row r="9" spans="1:8">
      <c r="A9" s="86">
        <v>5</v>
      </c>
      <c r="B9" s="36">
        <v>14</v>
      </c>
      <c r="C9" s="36">
        <v>7</v>
      </c>
      <c r="D9" s="23">
        <f t="shared" si="0"/>
        <v>50</v>
      </c>
    </row>
    <row r="10" spans="1:8">
      <c r="A10" s="86">
        <v>6</v>
      </c>
      <c r="B10" s="36">
        <v>19</v>
      </c>
      <c r="C10" s="36">
        <v>9</v>
      </c>
      <c r="D10" s="23">
        <f t="shared" si="0"/>
        <v>47.368421052631575</v>
      </c>
    </row>
    <row r="11" spans="1:8">
      <c r="A11" s="86">
        <v>7</v>
      </c>
      <c r="B11" s="36">
        <v>13</v>
      </c>
      <c r="C11" s="36">
        <v>7</v>
      </c>
      <c r="D11" s="23">
        <f t="shared" si="0"/>
        <v>53.846153846153847</v>
      </c>
    </row>
    <row r="12" spans="1:8">
      <c r="A12" s="86">
        <v>8</v>
      </c>
      <c r="B12" s="36">
        <v>26</v>
      </c>
      <c r="C12" s="36">
        <v>12</v>
      </c>
      <c r="D12" s="23">
        <f t="shared" si="0"/>
        <v>46.153846153846153</v>
      </c>
    </row>
    <row r="13" spans="1:8">
      <c r="A13" s="86">
        <v>9</v>
      </c>
      <c r="B13" s="36">
        <v>27</v>
      </c>
      <c r="C13" s="36">
        <v>12</v>
      </c>
      <c r="D13" s="23">
        <f t="shared" si="0"/>
        <v>44.444444444444443</v>
      </c>
    </row>
    <row r="14" spans="1:8">
      <c r="A14" s="86">
        <v>10</v>
      </c>
      <c r="B14" s="36">
        <v>17</v>
      </c>
      <c r="C14" s="36">
        <v>9</v>
      </c>
      <c r="D14" s="23">
        <f t="shared" si="0"/>
        <v>52.941176470588239</v>
      </c>
    </row>
    <row r="15" spans="1:8">
      <c r="A15" s="86">
        <v>11</v>
      </c>
      <c r="B15" s="36">
        <v>16</v>
      </c>
      <c r="C15" s="36">
        <v>10</v>
      </c>
      <c r="D15" s="23">
        <f t="shared" si="0"/>
        <v>62.5</v>
      </c>
    </row>
    <row r="16" spans="1:8">
      <c r="A16" s="86">
        <v>12</v>
      </c>
      <c r="B16" s="36">
        <v>11</v>
      </c>
      <c r="C16" s="36">
        <v>5</v>
      </c>
      <c r="D16" s="23">
        <f t="shared" si="0"/>
        <v>45.454545454545453</v>
      </c>
    </row>
    <row r="17" spans="1:8">
      <c r="A17" s="86">
        <v>13</v>
      </c>
      <c r="B17" s="36">
        <v>8</v>
      </c>
      <c r="C17" s="36">
        <v>4</v>
      </c>
      <c r="D17" s="23">
        <f t="shared" si="0"/>
        <v>50</v>
      </c>
    </row>
    <row r="18" spans="1:8">
      <c r="A18" s="86">
        <v>14</v>
      </c>
      <c r="B18" s="36">
        <v>4</v>
      </c>
      <c r="C18" s="36">
        <v>2</v>
      </c>
      <c r="D18" s="23">
        <f t="shared" si="0"/>
        <v>50</v>
      </c>
    </row>
    <row r="19" spans="1:8" ht="14.65" thickBot="1">
      <c r="A19" s="37">
        <v>15</v>
      </c>
      <c r="B19" s="32">
        <v>4</v>
      </c>
      <c r="C19" s="32">
        <v>2</v>
      </c>
      <c r="D19" s="25">
        <f t="shared" si="0"/>
        <v>50</v>
      </c>
    </row>
    <row r="23" spans="1:8" ht="14.65" thickBot="1">
      <c r="A23" s="2" t="s">
        <v>72</v>
      </c>
      <c r="B23" s="2"/>
      <c r="C23" s="2"/>
      <c r="D23" s="2"/>
      <c r="F23" s="2" t="s">
        <v>6</v>
      </c>
      <c r="G23" s="11">
        <f>AVERAGE(D25:D30)</f>
        <v>4.0476190476190474</v>
      </c>
      <c r="H23" t="s">
        <v>2</v>
      </c>
    </row>
    <row r="24" spans="1:8">
      <c r="A24" s="84" t="s">
        <v>5</v>
      </c>
      <c r="B24" s="85" t="s">
        <v>0</v>
      </c>
      <c r="C24" s="85" t="s">
        <v>10</v>
      </c>
      <c r="D24" s="21" t="s">
        <v>11</v>
      </c>
      <c r="F24" s="2" t="s">
        <v>7</v>
      </c>
      <c r="G24" s="11">
        <f>STDEV(D25:D30)</f>
        <v>6.415330278717847</v>
      </c>
    </row>
    <row r="25" spans="1:8">
      <c r="A25" s="86">
        <v>1</v>
      </c>
      <c r="B25" s="36">
        <v>4</v>
      </c>
      <c r="C25" s="36">
        <v>0</v>
      </c>
      <c r="D25" s="23">
        <f>C25/B25*100</f>
        <v>0</v>
      </c>
    </row>
    <row r="26" spans="1:8">
      <c r="A26" s="86">
        <v>2</v>
      </c>
      <c r="B26" s="36">
        <v>5</v>
      </c>
      <c r="C26" s="36">
        <v>0</v>
      </c>
      <c r="D26" s="23">
        <f t="shared" ref="D26:D30" si="1">C26/B26*100</f>
        <v>0</v>
      </c>
    </row>
    <row r="27" spans="1:8">
      <c r="A27" s="86">
        <v>3</v>
      </c>
      <c r="B27" s="36">
        <v>10</v>
      </c>
      <c r="C27" s="36">
        <v>1</v>
      </c>
      <c r="D27" s="23">
        <f t="shared" si="1"/>
        <v>10</v>
      </c>
    </row>
    <row r="28" spans="1:8">
      <c r="A28" s="86">
        <v>4</v>
      </c>
      <c r="B28" s="36">
        <v>2</v>
      </c>
      <c r="C28" s="36">
        <v>0</v>
      </c>
      <c r="D28" s="23">
        <f t="shared" si="1"/>
        <v>0</v>
      </c>
    </row>
    <row r="29" spans="1:8">
      <c r="A29" s="86">
        <v>5</v>
      </c>
      <c r="B29" s="36">
        <v>7</v>
      </c>
      <c r="C29" s="36">
        <v>1</v>
      </c>
      <c r="D29" s="23">
        <f t="shared" si="1"/>
        <v>14.285714285714285</v>
      </c>
    </row>
    <row r="30" spans="1:8" ht="14.65" thickBot="1">
      <c r="A30" s="37">
        <v>6</v>
      </c>
      <c r="B30" s="32">
        <v>3</v>
      </c>
      <c r="C30" s="32">
        <v>0</v>
      </c>
      <c r="D30" s="25">
        <f t="shared" si="1"/>
        <v>0</v>
      </c>
    </row>
    <row r="33" spans="1:8" ht="14.65" thickBot="1">
      <c r="A33" s="2" t="s">
        <v>73</v>
      </c>
      <c r="B33" s="2"/>
      <c r="C33" s="2"/>
      <c r="D33" s="2"/>
      <c r="F33" s="2" t="s">
        <v>6</v>
      </c>
      <c r="G33" s="11">
        <f>AVERAGE(D35:D41)</f>
        <v>0.90038993264799727</v>
      </c>
      <c r="H33" t="s">
        <v>70</v>
      </c>
    </row>
    <row r="34" spans="1:8">
      <c r="A34" s="84" t="s">
        <v>5</v>
      </c>
      <c r="B34" s="85" t="s">
        <v>0</v>
      </c>
      <c r="C34" s="85" t="s">
        <v>3</v>
      </c>
      <c r="D34" s="21" t="s">
        <v>4</v>
      </c>
      <c r="F34" s="2" t="s">
        <v>7</v>
      </c>
      <c r="G34" s="11">
        <f>STDEV(D35:D41)</f>
        <v>1.5383090645723174</v>
      </c>
    </row>
    <row r="35" spans="1:8">
      <c r="A35" s="86">
        <v>1</v>
      </c>
      <c r="B35" s="36">
        <v>31</v>
      </c>
      <c r="C35" s="36">
        <v>1</v>
      </c>
      <c r="D35" s="23">
        <f>C35/B35*100</f>
        <v>3.225806451612903</v>
      </c>
    </row>
    <row r="36" spans="1:8">
      <c r="A36" s="86">
        <v>2</v>
      </c>
      <c r="B36" s="36">
        <v>15</v>
      </c>
      <c r="C36" s="36">
        <v>0</v>
      </c>
      <c r="D36" s="23">
        <f t="shared" ref="D36:D41" si="2">C36/B36*100</f>
        <v>0</v>
      </c>
    </row>
    <row r="37" spans="1:8">
      <c r="A37" s="86">
        <v>3</v>
      </c>
      <c r="B37" s="36">
        <v>9</v>
      </c>
      <c r="C37" s="36">
        <v>0</v>
      </c>
      <c r="D37" s="23">
        <f t="shared" si="2"/>
        <v>0</v>
      </c>
    </row>
    <row r="38" spans="1:8">
      <c r="A38" s="86">
        <v>4</v>
      </c>
      <c r="B38" s="36">
        <v>5</v>
      </c>
      <c r="C38" s="36">
        <v>0</v>
      </c>
      <c r="D38" s="23">
        <f t="shared" si="2"/>
        <v>0</v>
      </c>
    </row>
    <row r="39" spans="1:8">
      <c r="A39" s="86">
        <v>5</v>
      </c>
      <c r="B39" s="36">
        <v>9</v>
      </c>
      <c r="C39" s="36">
        <v>0</v>
      </c>
      <c r="D39" s="23">
        <f t="shared" si="2"/>
        <v>0</v>
      </c>
    </row>
    <row r="40" spans="1:8">
      <c r="A40" s="86">
        <v>6</v>
      </c>
      <c r="B40" s="36">
        <v>7</v>
      </c>
      <c r="C40" s="36">
        <v>0</v>
      </c>
      <c r="D40" s="23">
        <f t="shared" si="2"/>
        <v>0</v>
      </c>
    </row>
    <row r="41" spans="1:8" ht="14.65" thickBot="1">
      <c r="A41" s="37">
        <v>7</v>
      </c>
      <c r="B41" s="32">
        <v>65</v>
      </c>
      <c r="C41" s="32">
        <v>2</v>
      </c>
      <c r="D41" s="25">
        <f t="shared" si="2"/>
        <v>3.0769230769230771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6"/>
  <sheetViews>
    <sheetView topLeftCell="B1" workbookViewId="0">
      <selection activeCell="G12" sqref="G12"/>
    </sheetView>
  </sheetViews>
  <sheetFormatPr defaultRowHeight="14.25"/>
  <cols>
    <col min="2" max="2" width="14.06640625" customWidth="1"/>
    <col min="3" max="3" width="13.33203125" customWidth="1"/>
    <col min="4" max="4" width="13.19921875" customWidth="1"/>
    <col min="5" max="5" width="14.1328125" customWidth="1"/>
    <col min="6" max="6" width="13.9296875" customWidth="1"/>
    <col min="7" max="8" width="12.33203125" customWidth="1"/>
    <col min="9" max="9" width="14.3984375" customWidth="1"/>
    <col min="10" max="10" width="15.265625" customWidth="1"/>
    <col min="11" max="11" width="14.33203125" customWidth="1"/>
    <col min="12" max="12" width="16.33203125" customWidth="1"/>
    <col min="13" max="13" width="13.3984375" customWidth="1"/>
    <col min="14" max="14" width="16" customWidth="1"/>
  </cols>
  <sheetData>
    <row r="1" spans="1:15">
      <c r="A1" s="2" t="s">
        <v>8</v>
      </c>
    </row>
    <row r="2" spans="1:15" ht="14.65" thickBot="1"/>
    <row r="3" spans="1:15">
      <c r="A3" s="118" t="s">
        <v>49</v>
      </c>
      <c r="B3" s="116" t="s">
        <v>50</v>
      </c>
      <c r="C3" s="116"/>
      <c r="D3" s="116" t="s">
        <v>51</v>
      </c>
      <c r="E3" s="116"/>
      <c r="F3" s="116" t="s">
        <v>52</v>
      </c>
      <c r="G3" s="117"/>
      <c r="H3" s="33"/>
      <c r="I3" s="120" t="s">
        <v>53</v>
      </c>
      <c r="J3" s="116"/>
      <c r="K3" s="116" t="s">
        <v>54</v>
      </c>
      <c r="L3" s="116"/>
      <c r="M3" s="116" t="s">
        <v>55</v>
      </c>
      <c r="N3" s="117"/>
      <c r="O3" s="33"/>
    </row>
    <row r="4" spans="1:15" ht="14.65" thickBot="1">
      <c r="A4" s="119"/>
      <c r="B4" s="34" t="s">
        <v>56</v>
      </c>
      <c r="C4" s="34" t="s">
        <v>57</v>
      </c>
      <c r="D4" s="34" t="s">
        <v>56</v>
      </c>
      <c r="E4" s="34" t="s">
        <v>57</v>
      </c>
      <c r="F4" s="34" t="s">
        <v>56</v>
      </c>
      <c r="G4" s="35" t="s">
        <v>57</v>
      </c>
      <c r="I4" s="37" t="s">
        <v>58</v>
      </c>
      <c r="J4" s="32" t="s">
        <v>59</v>
      </c>
      <c r="K4" s="32" t="s">
        <v>58</v>
      </c>
      <c r="L4" s="32" t="s">
        <v>60</v>
      </c>
      <c r="M4" s="32" t="s">
        <v>58</v>
      </c>
      <c r="N4" s="26" t="s">
        <v>59</v>
      </c>
      <c r="O4" s="33"/>
    </row>
    <row r="5" spans="1:15">
      <c r="A5">
        <v>6.5000260001039998E-4</v>
      </c>
      <c r="B5">
        <v>-1.3635942097414E-4</v>
      </c>
      <c r="C5">
        <v>1.46113215014338E-5</v>
      </c>
      <c r="D5">
        <v>0.106141568729475</v>
      </c>
      <c r="E5">
        <v>9.9644765257835402E-2</v>
      </c>
      <c r="F5">
        <v>1.32889558746241E-2</v>
      </c>
      <c r="G5">
        <v>1.23553453013301E-2</v>
      </c>
      <c r="I5">
        <v>-6.1981554988245493E-5</v>
      </c>
      <c r="J5">
        <v>6.6415097733790003E-6</v>
      </c>
      <c r="K5">
        <v>0.117935076366083</v>
      </c>
      <c r="L5">
        <v>0.110716405842039</v>
      </c>
      <c r="M5">
        <v>2.2409706365302002E-3</v>
      </c>
      <c r="N5">
        <v>2.0835320912866999E-3</v>
      </c>
    </row>
    <row r="6" spans="1:15">
      <c r="A6">
        <v>7.5000300001200001E-4</v>
      </c>
      <c r="B6">
        <v>-3.7738223270639001E-5</v>
      </c>
      <c r="C6">
        <v>1.46040506660938E-5</v>
      </c>
      <c r="D6">
        <v>0.108965283289968</v>
      </c>
      <c r="E6">
        <v>9.9634416401386303E-2</v>
      </c>
      <c r="F6">
        <v>9.6091453091512596E-3</v>
      </c>
      <c r="G6">
        <v>1.21583268046379E-2</v>
      </c>
      <c r="I6">
        <v>-1.71537378502905E-5</v>
      </c>
      <c r="J6">
        <v>6.6382048482244502E-6</v>
      </c>
      <c r="K6">
        <v>0.12107253698885299</v>
      </c>
      <c r="L6">
        <v>0.110704907112651</v>
      </c>
      <c r="M6">
        <v>1.6204292258265201E-3</v>
      </c>
      <c r="N6">
        <v>2.0503080614903699E-3</v>
      </c>
    </row>
    <row r="7" spans="1:15">
      <c r="A7">
        <v>8.5000340001360004E-4</v>
      </c>
      <c r="B7">
        <v>-1.7134946132592901E-4</v>
      </c>
      <c r="C7">
        <v>1.45967835560441E-5</v>
      </c>
      <c r="D7">
        <v>0.102960533512492</v>
      </c>
      <c r="E7">
        <v>9.9624104797840202E-2</v>
      </c>
      <c r="F7">
        <v>1.11827006302127E-2</v>
      </c>
      <c r="G7">
        <v>1.1995800770819199E-2</v>
      </c>
      <c r="I7">
        <v>-7.7886118784513197E-5</v>
      </c>
      <c r="J7">
        <v>6.6349016163836802E-6</v>
      </c>
      <c r="K7">
        <v>0.114400592791658</v>
      </c>
      <c r="L7">
        <v>0.110693449775378</v>
      </c>
      <c r="M7">
        <v>1.8857842546733099E-3</v>
      </c>
      <c r="N7">
        <v>2.0229006358885699E-3</v>
      </c>
    </row>
    <row r="8" spans="1:15">
      <c r="A8">
        <v>9.5000380001519997E-4</v>
      </c>
      <c r="B8">
        <v>1.7378933355501999E-4</v>
      </c>
      <c r="C8">
        <v>1.4589517377316999E-5</v>
      </c>
      <c r="D8">
        <v>0.10722319814230299</v>
      </c>
      <c r="E8">
        <v>9.9613763391971602E-2</v>
      </c>
      <c r="F8">
        <v>1.1230195774335301E-2</v>
      </c>
      <c r="G8">
        <v>1.18616232648492E-2</v>
      </c>
      <c r="I8">
        <v>7.8995151615918196E-5</v>
      </c>
      <c r="J8">
        <v>6.6315988078713603E-6</v>
      </c>
      <c r="K8">
        <v>0.119136886824781</v>
      </c>
      <c r="L8">
        <v>0.11068195932441301</v>
      </c>
      <c r="M8">
        <v>1.89379355385081E-3</v>
      </c>
      <c r="N8">
        <v>2.0002737377486E-3</v>
      </c>
    </row>
    <row r="9" spans="1:15">
      <c r="A9">
        <v>1.0500042000168E-3</v>
      </c>
      <c r="B9">
        <v>1.26101374431261E-4</v>
      </c>
      <c r="C9">
        <v>1.45822782069445E-5</v>
      </c>
      <c r="D9">
        <v>6.6824834987972107E-2</v>
      </c>
      <c r="E9">
        <v>9.9603399634361295E-2</v>
      </c>
      <c r="F9">
        <v>1.0384753368014799E-2</v>
      </c>
      <c r="G9">
        <v>1.1750903911888599E-2</v>
      </c>
      <c r="I9">
        <v>5.7318806559664098E-5</v>
      </c>
      <c r="J9">
        <v>6.6283082758838596E-6</v>
      </c>
      <c r="K9">
        <v>7.4249816653302297E-2</v>
      </c>
      <c r="L9">
        <v>0.11067044403817899</v>
      </c>
      <c r="M9">
        <v>1.75122316492661E-3</v>
      </c>
      <c r="N9">
        <v>1.9816026832864399E-3</v>
      </c>
    </row>
    <row r="10" spans="1:15">
      <c r="A10">
        <v>1.2000048000191999E-3</v>
      </c>
      <c r="B10">
        <v>1.3562481793008601E-4</v>
      </c>
      <c r="C10">
        <v>1.4575016684830199E-5</v>
      </c>
      <c r="D10">
        <v>0.107450857663444</v>
      </c>
      <c r="E10">
        <v>9.9593065679073403E-2</v>
      </c>
      <c r="F10">
        <v>1.02427492657697E-2</v>
      </c>
      <c r="G10">
        <v>1.16594797000289E-2</v>
      </c>
      <c r="I10">
        <v>6.1647644513675395E-5</v>
      </c>
      <c r="J10">
        <v>6.6250075840137301E-6</v>
      </c>
      <c r="K10">
        <v>0.11938984184827101</v>
      </c>
      <c r="L10">
        <v>0.11065896186563701</v>
      </c>
      <c r="M10">
        <v>1.7272764360488501E-3</v>
      </c>
      <c r="N10">
        <v>1.9661854468851401E-3</v>
      </c>
    </row>
    <row r="11" spans="1:15">
      <c r="A11">
        <v>1.4000056000224E-3</v>
      </c>
      <c r="B11">
        <v>-5.20587341347791E-5</v>
      </c>
      <c r="C11">
        <v>1.4564125798642601E-5</v>
      </c>
      <c r="D11">
        <v>0.10192679953280701</v>
      </c>
      <c r="E11">
        <v>9.9577561020851205E-2</v>
      </c>
      <c r="F11">
        <v>1.14814944751739E-2</v>
      </c>
      <c r="G11">
        <v>1.1551339179277399E-2</v>
      </c>
      <c r="I11">
        <v>-2.3663060970354101E-5</v>
      </c>
      <c r="J11">
        <v>6.6200571812011796E-6</v>
      </c>
      <c r="K11">
        <v>0.11325199948089699</v>
      </c>
      <c r="L11">
        <v>0.110641734467612</v>
      </c>
      <c r="M11">
        <v>1.9361710750714801E-3</v>
      </c>
      <c r="N11">
        <v>1.9479492713789901E-3</v>
      </c>
    </row>
    <row r="12" spans="1:15">
      <c r="A12">
        <v>1.6000064000256001E-3</v>
      </c>
      <c r="B12">
        <v>4.7356097252324302E-5</v>
      </c>
      <c r="C12">
        <v>1.4549607411026999E-5</v>
      </c>
      <c r="D12">
        <v>0.13738763940704099</v>
      </c>
      <c r="E12">
        <v>9.9556878209114102E-2</v>
      </c>
      <c r="F12">
        <v>1.24421174412352E-2</v>
      </c>
      <c r="G12">
        <v>1.14478776231408E-2</v>
      </c>
      <c r="I12">
        <v>2.1525498751056502E-5</v>
      </c>
      <c r="J12">
        <v>6.6134579141031804E-6</v>
      </c>
      <c r="K12">
        <v>0.15265293267449001</v>
      </c>
      <c r="L12">
        <v>0.110618753565682</v>
      </c>
      <c r="M12">
        <v>2.0981648298878902E-3</v>
      </c>
      <c r="N12">
        <v>1.93050212869153E-3</v>
      </c>
    </row>
    <row r="13" spans="1:15">
      <c r="A13">
        <v>1.8000072000287999E-3</v>
      </c>
      <c r="B13">
        <v>1.53913506063421E-4</v>
      </c>
      <c r="C13">
        <v>1.45350964739919E-5</v>
      </c>
      <c r="D13">
        <v>0.110101098232276</v>
      </c>
      <c r="E13">
        <v>9.9536255002021803E-2</v>
      </c>
      <c r="F13">
        <v>1.2398742364114999E-2</v>
      </c>
      <c r="G13">
        <v>1.1377227492630501E-2</v>
      </c>
      <c r="I13">
        <v>6.9960684574282299E-5</v>
      </c>
      <c r="J13">
        <v>6.6068620336326803E-6</v>
      </c>
      <c r="K13">
        <v>0.122334553591418</v>
      </c>
      <c r="L13">
        <v>0.110595838891135</v>
      </c>
      <c r="M13">
        <v>2.0908503143532899E-3</v>
      </c>
      <c r="N13">
        <v>1.9185881100557301E-3</v>
      </c>
    </row>
    <row r="14" spans="1:15">
      <c r="A14">
        <v>2.0000080000320002E-3</v>
      </c>
      <c r="B14">
        <v>1.1733622938154E-4</v>
      </c>
      <c r="C14">
        <v>1.45206423476338E-5</v>
      </c>
      <c r="D14">
        <v>0.105008604323923</v>
      </c>
      <c r="E14">
        <v>9.95156019926072E-2</v>
      </c>
      <c r="F14">
        <v>1.0271481193232899E-2</v>
      </c>
      <c r="G14">
        <v>1.1328911408782E-2</v>
      </c>
      <c r="I14">
        <v>5.3334649718881799E-5</v>
      </c>
      <c r="J14">
        <v>6.6002919761971798E-6</v>
      </c>
      <c r="K14">
        <v>0.11667622702658099</v>
      </c>
      <c r="L14">
        <v>0.110572891102897</v>
      </c>
      <c r="M14">
        <v>1.73212161774585E-3</v>
      </c>
      <c r="N14">
        <v>1.91044037247589E-3</v>
      </c>
    </row>
    <row r="15" spans="1:15">
      <c r="A15">
        <v>2.2000088000351998E-3</v>
      </c>
      <c r="B15">
        <v>1.16542624471967E-4</v>
      </c>
      <c r="C15">
        <v>1.45061416551471E-5</v>
      </c>
      <c r="D15">
        <v>0.10705959003197001</v>
      </c>
      <c r="E15">
        <v>9.9494934082031306E-2</v>
      </c>
      <c r="F15">
        <v>9.7013515292527393E-3</v>
      </c>
      <c r="G15">
        <v>1.1295790784061E-2</v>
      </c>
      <c r="I15">
        <v>5.29739202145305E-5</v>
      </c>
      <c r="J15">
        <v>6.5937007523395902E-6</v>
      </c>
      <c r="K15">
        <v>0.118955100035522</v>
      </c>
      <c r="L15">
        <v>0.110549926757813</v>
      </c>
      <c r="M15">
        <v>1.6359783354557701E-3</v>
      </c>
      <c r="N15">
        <v>1.90485510692428E-3</v>
      </c>
    </row>
    <row r="16" spans="1:15">
      <c r="A16">
        <v>2.4000096000383999E-3</v>
      </c>
      <c r="B16">
        <v>-1.4270828505038999E-4</v>
      </c>
      <c r="C16">
        <v>1.4491645619273199E-5</v>
      </c>
      <c r="D16">
        <v>8.9771905119415796E-2</v>
      </c>
      <c r="E16">
        <v>9.94742587208748E-2</v>
      </c>
      <c r="F16">
        <v>1.01174168668313E-2</v>
      </c>
      <c r="G16">
        <v>1.12730106338859E-2</v>
      </c>
      <c r="I16">
        <v>-6.4867402295631799E-5</v>
      </c>
      <c r="J16">
        <v>6.5871116451241799E-6</v>
      </c>
      <c r="K16">
        <v>9.9746561243795301E-2</v>
      </c>
      <c r="L16">
        <v>0.11052695413430499</v>
      </c>
      <c r="M16">
        <v>1.7061411242548601E-3</v>
      </c>
      <c r="N16">
        <v>1.90101359761988E-3</v>
      </c>
    </row>
    <row r="17" spans="1:14">
      <c r="A17">
        <v>2.6000104000415999E-3</v>
      </c>
      <c r="B17">
        <v>8.1552599399634698E-5</v>
      </c>
      <c r="C17">
        <v>1.44771551713347E-5</v>
      </c>
      <c r="D17">
        <v>0.10988962355046999</v>
      </c>
      <c r="E17">
        <v>9.9453695118427304E-2</v>
      </c>
      <c r="F17">
        <v>9.6441100939603196E-3</v>
      </c>
      <c r="G17">
        <v>1.12572703510523E-2</v>
      </c>
      <c r="I17">
        <v>3.7069363363470301E-5</v>
      </c>
      <c r="J17">
        <v>6.5805250778794101E-6</v>
      </c>
      <c r="K17">
        <v>0.122099581722744</v>
      </c>
      <c r="L17">
        <v>0.110504105687141</v>
      </c>
      <c r="M17">
        <v>1.6263254795885901E-3</v>
      </c>
      <c r="N17">
        <v>1.8983592497558699E-3</v>
      </c>
    </row>
    <row r="18" spans="1:14">
      <c r="A18">
        <v>2.8000112000448E-3</v>
      </c>
      <c r="B18" s="3">
        <v>2.7082343530318798E-4</v>
      </c>
      <c r="C18" s="3">
        <v>1.44627494737506E-5</v>
      </c>
      <c r="D18" s="3">
        <v>9.9527342409111305E-2</v>
      </c>
      <c r="E18" s="3">
        <v>9.9433049559593298E-2</v>
      </c>
      <c r="F18" s="3">
        <v>1.28459837659919E-2</v>
      </c>
      <c r="G18" s="3">
        <v>1.1246317997574799E-2</v>
      </c>
      <c r="H18" s="3"/>
      <c r="I18" s="3">
        <v>1.2310156150144899E-4</v>
      </c>
      <c r="J18">
        <v>6.5739770335229997E-6</v>
      </c>
      <c r="K18">
        <v>0.11058593601012399</v>
      </c>
      <c r="L18">
        <v>0.11048116617732601</v>
      </c>
      <c r="M18">
        <v>2.1662704495770502E-3</v>
      </c>
      <c r="N18">
        <v>1.89651230987771E-3</v>
      </c>
    </row>
    <row r="19" spans="1:14">
      <c r="A19">
        <v>3.000012000048E-3</v>
      </c>
      <c r="B19" s="3">
        <v>-1.16079678106385E-6</v>
      </c>
      <c r="C19">
        <v>1.4448273926973299E-5</v>
      </c>
      <c r="D19">
        <v>0.119347852911957</v>
      </c>
      <c r="E19">
        <v>9.9412411451339805E-2</v>
      </c>
      <c r="F19">
        <v>8.9049866839425295E-3</v>
      </c>
      <c r="G19">
        <v>1.1238628067076199E-2</v>
      </c>
      <c r="I19">
        <v>-5.2763490048356805E-7</v>
      </c>
      <c r="J19">
        <v>6.5673972395333197E-6</v>
      </c>
      <c r="K19">
        <v>0.13260872545773</v>
      </c>
      <c r="L19">
        <v>0.110458234945933</v>
      </c>
      <c r="M19">
        <v>1.50168409509992E-3</v>
      </c>
      <c r="N19">
        <v>1.89521552564523E-3</v>
      </c>
    </row>
    <row r="20" spans="1:14">
      <c r="A20">
        <v>3.2000128000512001E-3</v>
      </c>
      <c r="B20">
        <v>2.9861177688843901E-5</v>
      </c>
      <c r="C20">
        <v>1.4433801174163799E-5</v>
      </c>
      <c r="D20">
        <v>0.103791261591161</v>
      </c>
      <c r="E20">
        <v>9.9391862750053503E-2</v>
      </c>
      <c r="F20">
        <v>9.23439819363942E-3</v>
      </c>
      <c r="G20">
        <v>1.12331584095955E-2</v>
      </c>
      <c r="I20">
        <v>1.35732625858381E-5</v>
      </c>
      <c r="J20">
        <v>6.5608187155290002E-6</v>
      </c>
      <c r="K20">
        <v>0.11532362399017899</v>
      </c>
      <c r="L20">
        <v>0.110435403055615</v>
      </c>
      <c r="M20">
        <v>1.5572340967351501E-3</v>
      </c>
      <c r="N20">
        <v>1.8942931550751301E-3</v>
      </c>
    </row>
    <row r="21" spans="1:14">
      <c r="A21">
        <v>3.500014000056E-3</v>
      </c>
      <c r="B21">
        <v>1.99256137323625E-4</v>
      </c>
      <c r="C21">
        <v>1.4419334940612299E-5</v>
      </c>
      <c r="D21">
        <v>7.4949944981698102E-2</v>
      </c>
      <c r="E21">
        <v>9.9371224641799996E-2</v>
      </c>
      <c r="F21">
        <v>1.4189266696915301E-2</v>
      </c>
      <c r="G21">
        <v>1.1229195632040501E-2</v>
      </c>
      <c r="I21">
        <v>9.0570971510738605E-5</v>
      </c>
      <c r="J21">
        <v>6.5542431548237704E-6</v>
      </c>
      <c r="K21">
        <v>8.3277716646331199E-2</v>
      </c>
      <c r="L21">
        <v>0.11041247182422199</v>
      </c>
      <c r="M21">
        <v>2.3927937094292201E-3</v>
      </c>
      <c r="N21">
        <v>1.89362489579098E-3</v>
      </c>
    </row>
    <row r="22" spans="1:14">
      <c r="A22">
        <v>3.9000156000624001E-3</v>
      </c>
      <c r="B22">
        <v>-1.4231139747178801E-4</v>
      </c>
      <c r="C22">
        <v>1.4397744089365E-5</v>
      </c>
      <c r="D22">
        <v>0.10556348541869701</v>
      </c>
      <c r="E22">
        <v>9.9340282380580999E-2</v>
      </c>
      <c r="F22">
        <v>1.2557011261090399E-2</v>
      </c>
      <c r="G22">
        <v>1.1225073598325299E-2</v>
      </c>
      <c r="I22">
        <v>-6.46869988508127E-5</v>
      </c>
      <c r="J22">
        <v>6.54442913152955E-6</v>
      </c>
      <c r="K22">
        <v>0.11729276157633001</v>
      </c>
      <c r="L22">
        <v>0.110378091533979</v>
      </c>
      <c r="M22">
        <v>2.1175398416678599E-3</v>
      </c>
      <c r="N22">
        <v>1.89292978049331E-3</v>
      </c>
    </row>
    <row r="23" spans="1:14">
      <c r="A23">
        <v>4.3000172000687998E-3</v>
      </c>
      <c r="B23">
        <v>-1.3082708411179701E-5</v>
      </c>
      <c r="C23">
        <v>1.4368848875165E-5</v>
      </c>
      <c r="D23">
        <v>0.109681214842605</v>
      </c>
      <c r="E23">
        <v>9.9299170076847104E-2</v>
      </c>
      <c r="F23">
        <v>1.09507427807762E-2</v>
      </c>
      <c r="G23">
        <v>1.1221518740058001E-2</v>
      </c>
      <c r="I23">
        <v>-5.94668564144532E-6</v>
      </c>
      <c r="J23">
        <v>6.53129494325682E-6</v>
      </c>
      <c r="K23">
        <v>0.121868016491783</v>
      </c>
      <c r="L23">
        <v>0.110332411196497</v>
      </c>
      <c r="M23">
        <v>1.8466682598273501E-3</v>
      </c>
      <c r="N23">
        <v>1.89233031029646E-3</v>
      </c>
    </row>
    <row r="24" spans="1:14">
      <c r="A24">
        <v>4.7000188000751999E-3</v>
      </c>
      <c r="B24">
        <v>-8.7842222793233396E-5</v>
      </c>
      <c r="C24">
        <v>1.43399648368359E-5</v>
      </c>
      <c r="D24">
        <v>6.8674760526700698E-2</v>
      </c>
      <c r="E24">
        <v>9.9257960915565505E-2</v>
      </c>
      <c r="F24">
        <v>1.3421393341555701E-2</v>
      </c>
      <c r="G24">
        <v>1.12190740182996E-2</v>
      </c>
      <c r="I24">
        <v>-3.9928283087833402E-5</v>
      </c>
      <c r="J24">
        <v>6.5181658349254098E-6</v>
      </c>
      <c r="K24">
        <v>7.6305289474111901E-2</v>
      </c>
      <c r="L24">
        <v>0.110286623239517</v>
      </c>
      <c r="M24">
        <v>2.26330410481546E-3</v>
      </c>
      <c r="N24">
        <v>1.89191804693079E-3</v>
      </c>
    </row>
    <row r="25" spans="1:14">
      <c r="A25">
        <v>5.1000204000816E-3</v>
      </c>
      <c r="B25">
        <v>-4.01188183106793E-5</v>
      </c>
      <c r="C25">
        <v>1.43112447112799E-5</v>
      </c>
      <c r="D25">
        <v>0.102910900030936</v>
      </c>
      <c r="E25">
        <v>9.9216893315315302E-2</v>
      </c>
      <c r="F25">
        <v>1.0464813026179701E-2</v>
      </c>
      <c r="G25">
        <v>1.12171433866024E-2</v>
      </c>
      <c r="I25">
        <v>-1.8235826504854198E-5</v>
      </c>
      <c r="J25">
        <v>6.5051112323999502E-6</v>
      </c>
      <c r="K25">
        <v>0.114345444478818</v>
      </c>
      <c r="L25">
        <v>0.110240992572573</v>
      </c>
      <c r="M25">
        <v>1.7647239504518901E-3</v>
      </c>
      <c r="N25">
        <v>1.89159247666145E-3</v>
      </c>
    </row>
    <row r="26" spans="1:14">
      <c r="A26">
        <v>5.5000220000880002E-3</v>
      </c>
      <c r="B26">
        <v>-6.4377293796644602E-5</v>
      </c>
      <c r="C26">
        <v>1.4282406307756899E-5</v>
      </c>
      <c r="D26">
        <v>8.7193679845057798E-2</v>
      </c>
      <c r="E26">
        <v>9.9175713956356104E-2</v>
      </c>
      <c r="F26">
        <v>1.16756276823921E-2</v>
      </c>
      <c r="G26">
        <v>1.1215451173484299E-2</v>
      </c>
      <c r="I26">
        <v>-2.92624062712021E-5</v>
      </c>
      <c r="J26">
        <v>6.4920028671622299E-6</v>
      </c>
      <c r="K26">
        <v>9.6881866494508695E-2</v>
      </c>
      <c r="L26">
        <v>0.11019523772928499</v>
      </c>
      <c r="M26">
        <v>1.9689085467777599E-3</v>
      </c>
      <c r="N26">
        <v>1.89130711188605E-3</v>
      </c>
    </row>
    <row r="27" spans="1:14">
      <c r="A27">
        <v>5.9000236000944003E-3</v>
      </c>
      <c r="B27">
        <v>9.3077996892000403E-5</v>
      </c>
      <c r="C27">
        <v>1.42537532374263E-5</v>
      </c>
      <c r="D27">
        <v>9.6294412989303704E-2</v>
      </c>
      <c r="E27">
        <v>9.9134728312492398E-2</v>
      </c>
      <c r="F27">
        <v>1.29735910055399E-2</v>
      </c>
      <c r="G27">
        <v>1.1213866993784899E-2</v>
      </c>
      <c r="I27">
        <v>4.2308180405454697E-5</v>
      </c>
      <c r="J27">
        <v>6.4789787442846803E-6</v>
      </c>
      <c r="K27">
        <v>0.106993792210337</v>
      </c>
      <c r="L27">
        <v>0.11014969812499199</v>
      </c>
      <c r="M27">
        <v>2.1877893769881801E-3</v>
      </c>
      <c r="N27">
        <v>1.8910399652251101E-3</v>
      </c>
    </row>
    <row r="28" spans="1:14">
      <c r="A28">
        <v>6.3000252001008004E-3</v>
      </c>
      <c r="B28">
        <v>-1.86556285485261E-5</v>
      </c>
      <c r="C28">
        <v>1.42249641939998E-5</v>
      </c>
      <c r="D28">
        <v>0.129755543526027</v>
      </c>
      <c r="E28">
        <v>9.9093571305275005E-2</v>
      </c>
      <c r="F28">
        <v>1.0416655394898101E-2</v>
      </c>
      <c r="G28">
        <v>1.12123358994722E-2</v>
      </c>
      <c r="I28">
        <v>-8.4798311584209494E-6</v>
      </c>
      <c r="J28">
        <v>6.4658928154544502E-6</v>
      </c>
      <c r="K28">
        <v>0.14417282614002999</v>
      </c>
      <c r="L28">
        <v>0.110103968116972</v>
      </c>
      <c r="M28">
        <v>1.75660293337236E-3</v>
      </c>
      <c r="N28">
        <v>1.8907817705686701E-3</v>
      </c>
    </row>
    <row r="29" spans="1:14">
      <c r="A29">
        <v>6.7000268001071997E-3</v>
      </c>
      <c r="B29">
        <v>-4.2914108060631897E-5</v>
      </c>
      <c r="C29">
        <v>1.41963763162494E-5</v>
      </c>
      <c r="D29">
        <v>0.10518814071407299</v>
      </c>
      <c r="E29">
        <v>9.9052630364894895E-2</v>
      </c>
      <c r="F29">
        <v>1.18238728782715E-2</v>
      </c>
      <c r="G29">
        <v>1.1210829950869101E-2</v>
      </c>
      <c r="I29">
        <v>-1.9506412754832699E-5</v>
      </c>
      <c r="J29">
        <v>6.4528983255679096E-6</v>
      </c>
      <c r="K29">
        <v>0.116875711904526</v>
      </c>
      <c r="L29">
        <v>0.110058478183217</v>
      </c>
      <c r="M29">
        <v>1.9939077366393802E-3</v>
      </c>
      <c r="N29">
        <v>1.8905278163354299E-3</v>
      </c>
    </row>
    <row r="30" spans="1:14">
      <c r="A30">
        <v>7.1000284001135998E-3</v>
      </c>
      <c r="B30">
        <v>1.08192260163382E-4</v>
      </c>
      <c r="C30">
        <v>1.41676319763064E-5</v>
      </c>
      <c r="D30">
        <v>8.3238685908416502E-2</v>
      </c>
      <c r="E30">
        <v>9.9011525511741694E-2</v>
      </c>
      <c r="F30">
        <v>1.26117084021687E-2</v>
      </c>
      <c r="G30">
        <v>1.1209333315491701E-2</v>
      </c>
      <c r="I30">
        <v>4.9178300074264498E-5</v>
      </c>
      <c r="J30">
        <v>6.43983271650291E-6</v>
      </c>
      <c r="K30">
        <v>9.24874287871294E-2</v>
      </c>
      <c r="L30">
        <v>0.11001280612415699</v>
      </c>
      <c r="M30">
        <v>2.1267636428615E-3</v>
      </c>
      <c r="N30">
        <v>1.8902754326292901E-3</v>
      </c>
    </row>
    <row r="31" spans="1:14">
      <c r="A31">
        <v>7.5000300001199999E-3</v>
      </c>
      <c r="B31">
        <v>-1.3479312520666E-5</v>
      </c>
      <c r="C31">
        <v>1.4139118604362E-5</v>
      </c>
      <c r="D31">
        <v>0.108629941543204</v>
      </c>
      <c r="E31">
        <v>9.8970651626586997E-2</v>
      </c>
      <c r="F31">
        <v>1.3527228023628801E-2</v>
      </c>
      <c r="G31">
        <v>1.12078431993723E-2</v>
      </c>
      <c r="I31">
        <v>-6.1269602366663601E-6</v>
      </c>
      <c r="J31">
        <v>6.42687209289182E-6</v>
      </c>
      <c r="K31">
        <v>0.120699935048004</v>
      </c>
      <c r="L31">
        <v>0.10996739069620801</v>
      </c>
      <c r="M31">
        <v>2.2811514373741698E-3</v>
      </c>
      <c r="N31">
        <v>1.89002414829213E-3</v>
      </c>
    </row>
    <row r="32" spans="1:14">
      <c r="A32">
        <v>8.1000324001295997E-3</v>
      </c>
      <c r="B32">
        <v>1.1535260052364201E-4</v>
      </c>
      <c r="C32">
        <v>1.41104208305478E-5</v>
      </c>
      <c r="D32">
        <v>9.7871841261212997E-2</v>
      </c>
      <c r="E32">
        <v>9.8929837346076993E-2</v>
      </c>
      <c r="F32">
        <v>1.09727163430304E-2</v>
      </c>
      <c r="G32">
        <v>1.1206355877220599E-2</v>
      </c>
      <c r="I32">
        <v>5.2433000238019102E-5</v>
      </c>
      <c r="J32">
        <v>6.4138276502490002E-6</v>
      </c>
      <c r="K32">
        <v>0.108746490290237</v>
      </c>
      <c r="L32">
        <v>0.109922041495641</v>
      </c>
      <c r="M32">
        <v>1.8503737509326099E-3</v>
      </c>
      <c r="N32">
        <v>1.88977333511309E-3</v>
      </c>
    </row>
    <row r="33" spans="1:14">
      <c r="A33">
        <v>8.9000356001423999E-3</v>
      </c>
      <c r="B33">
        <v>5.4120046093344097E-5</v>
      </c>
      <c r="C33">
        <v>1.4067646116018301E-5</v>
      </c>
      <c r="D33">
        <v>0.10695149485286901</v>
      </c>
      <c r="E33">
        <v>9.8868250846862807E-2</v>
      </c>
      <c r="F33">
        <v>1.0585337054653801E-2</v>
      </c>
      <c r="G33">
        <v>1.12041272222996E-2</v>
      </c>
      <c r="I33">
        <v>2.4600020951520001E-5</v>
      </c>
      <c r="J33">
        <v>6.3943845981901398E-6</v>
      </c>
      <c r="K33">
        <v>0.118834994280966</v>
      </c>
      <c r="L33">
        <v>0.10985361205207</v>
      </c>
      <c r="M33">
        <v>1.7850484071928799E-3</v>
      </c>
      <c r="N33">
        <v>1.88939750797632E-3</v>
      </c>
    </row>
    <row r="34" spans="1:14">
      <c r="A34">
        <v>9.7000388001552001E-3</v>
      </c>
      <c r="B34">
        <v>1.2564960914867901E-5</v>
      </c>
      <c r="C34">
        <v>1.4010636135935801E-5</v>
      </c>
      <c r="D34">
        <v>0.105641840126282</v>
      </c>
      <c r="E34">
        <v>9.8786510527133997E-2</v>
      </c>
      <c r="F34">
        <v>9.6479838026726408E-3</v>
      </c>
      <c r="G34">
        <v>1.1201160028576899E-2</v>
      </c>
      <c r="I34">
        <v>5.7113458703945001E-6</v>
      </c>
      <c r="J34">
        <v>6.3684709708799101E-6</v>
      </c>
      <c r="K34">
        <v>0.117379822362536</v>
      </c>
      <c r="L34">
        <v>0.109762789474593</v>
      </c>
      <c r="M34">
        <v>1.6269787188318099E-3</v>
      </c>
      <c r="N34">
        <v>1.88889713803995E-3</v>
      </c>
    </row>
    <row r="35" spans="1:14">
      <c r="A35">
        <v>1.0500042000168E-2</v>
      </c>
      <c r="B35">
        <v>4.2974040144560797E-5</v>
      </c>
      <c r="C35">
        <v>1.39537416398525E-5</v>
      </c>
      <c r="D35">
        <v>0.105956417757175</v>
      </c>
      <c r="E35">
        <v>9.8704837262630504E-2</v>
      </c>
      <c r="F35">
        <v>9.9853337834294904E-3</v>
      </c>
      <c r="G35">
        <v>1.11981928348541E-2</v>
      </c>
      <c r="I35">
        <v>1.9533654611163999E-5</v>
      </c>
      <c r="J35">
        <v>6.34260983629659E-6</v>
      </c>
      <c r="K35">
        <v>0.117729353063528</v>
      </c>
      <c r="L35">
        <v>0.109672041402923</v>
      </c>
      <c r="M35">
        <v>1.68386741710447E-3</v>
      </c>
      <c r="N35">
        <v>1.88839676810356E-3</v>
      </c>
    </row>
    <row r="36" spans="1:14">
      <c r="A36">
        <v>1.1300045200180801E-2</v>
      </c>
      <c r="B36">
        <v>1.23666621361027E-5</v>
      </c>
      <c r="C36">
        <v>1.38969561085105E-5</v>
      </c>
      <c r="D36">
        <v>0.108155460262256</v>
      </c>
      <c r="E36">
        <v>9.8623618483543396E-2</v>
      </c>
      <c r="F36">
        <v>1.2465231772583201E-2</v>
      </c>
      <c r="G36">
        <v>1.1195227503776601E-2</v>
      </c>
      <c r="I36">
        <v>5.6212100618648601E-6</v>
      </c>
      <c r="J36">
        <v>6.3167982311411397E-6</v>
      </c>
      <c r="K36">
        <v>0.12017273362472899</v>
      </c>
      <c r="L36">
        <v>0.109581798315048</v>
      </c>
      <c r="M36">
        <v>2.1020626935216199E-3</v>
      </c>
      <c r="N36">
        <v>1.8878967122726101E-3</v>
      </c>
    </row>
    <row r="37" spans="1:14">
      <c r="A37">
        <v>1.2100048400193599E-2</v>
      </c>
      <c r="B37">
        <v>-1.03045760104033E-5</v>
      </c>
      <c r="C37">
        <v>1.38402916491032E-5</v>
      </c>
      <c r="D37">
        <v>9.6793932066030694E-2</v>
      </c>
      <c r="E37">
        <v>9.8542191088199699E-2</v>
      </c>
      <c r="F37">
        <v>1.1170521887372E-2</v>
      </c>
      <c r="G37">
        <v>1.11922640353441E-2</v>
      </c>
      <c r="I37">
        <v>-4.6838981865469497E-6</v>
      </c>
      <c r="J37">
        <v>6.2910416586832698E-6</v>
      </c>
      <c r="K37">
        <v>0.107548813406701</v>
      </c>
      <c r="L37">
        <v>0.109491323431333</v>
      </c>
      <c r="M37">
        <v>1.8837305037726799E-3</v>
      </c>
      <c r="N37">
        <v>1.88739697054707E-3</v>
      </c>
    </row>
    <row r="38" spans="1:14">
      <c r="A38">
        <v>1.2900051600206399E-2</v>
      </c>
      <c r="B38">
        <v>-5.6621358582643998E-5</v>
      </c>
      <c r="C38">
        <v>1.3783734291791899E-5</v>
      </c>
      <c r="D38">
        <v>9.2382165191201293E-2</v>
      </c>
      <c r="E38">
        <v>9.8460756242275294E-2</v>
      </c>
      <c r="F38">
        <v>1.17055837308394E-2</v>
      </c>
      <c r="G38">
        <v>1.1189300566911701E-2</v>
      </c>
      <c r="I38">
        <v>-2.5736981173929101E-5</v>
      </c>
      <c r="J38">
        <v>6.2653337689963196E-6</v>
      </c>
      <c r="K38">
        <v>0.102646850212446</v>
      </c>
      <c r="L38">
        <v>0.109400840269195</v>
      </c>
      <c r="M38">
        <v>1.9739601569712301E-3</v>
      </c>
      <c r="N38">
        <v>1.8868972288215301E-3</v>
      </c>
    </row>
    <row r="39" spans="1:14">
      <c r="A39">
        <v>1.37000548002192E-2</v>
      </c>
      <c r="B39">
        <v>3.5029227751656997E-5</v>
      </c>
      <c r="C39">
        <v>1.37269077822566E-5</v>
      </c>
      <c r="D39">
        <v>0.105291648617026</v>
      </c>
      <c r="E39">
        <v>9.8379507660865798E-2</v>
      </c>
      <c r="F39">
        <v>1.0387601427139501E-2</v>
      </c>
      <c r="G39">
        <v>1.11863417550922E-2</v>
      </c>
      <c r="I39">
        <v>1.5922376250753201E-5</v>
      </c>
      <c r="J39">
        <v>6.2395035373893596E-6</v>
      </c>
      <c r="K39">
        <v>0.116990720685584</v>
      </c>
      <c r="L39">
        <v>0.109310564067629</v>
      </c>
      <c r="M39">
        <v>1.75170344471155E-3</v>
      </c>
      <c r="N39">
        <v>1.8863982723595601E-3</v>
      </c>
    </row>
    <row r="40" spans="1:14">
      <c r="A40">
        <v>1.4500058000232E-2</v>
      </c>
      <c r="B40">
        <v>2.4200438103236699E-6</v>
      </c>
      <c r="C40">
        <v>1.3670554384589199E-5</v>
      </c>
      <c r="D40">
        <v>8.7937110939691296E-2</v>
      </c>
      <c r="E40">
        <v>9.8298348486423603E-2</v>
      </c>
      <c r="F40">
        <v>1.0677623441093201E-2</v>
      </c>
      <c r="G40">
        <v>1.118338201195E-2</v>
      </c>
      <c r="I40">
        <v>1.10001991378349E-6</v>
      </c>
      <c r="J40">
        <v>6.21388835663145E-6</v>
      </c>
      <c r="K40">
        <v>9.7707901044101403E-2</v>
      </c>
      <c r="L40">
        <v>0.109220387207137</v>
      </c>
      <c r="M40">
        <v>1.8006110355974999E-3</v>
      </c>
      <c r="N40">
        <v>1.8858991588448599E-3</v>
      </c>
    </row>
    <row r="41" spans="1:14">
      <c r="A41">
        <v>1.53000612002448E-2</v>
      </c>
      <c r="B41">
        <v>4.4372061353716E-5</v>
      </c>
      <c r="C41">
        <v>1.3614206574857199E-5</v>
      </c>
      <c r="D41">
        <v>0.10566646361231299</v>
      </c>
      <c r="E41">
        <v>9.8217308521270794E-2</v>
      </c>
      <c r="F41">
        <v>1.07147112994863E-2</v>
      </c>
      <c r="G41">
        <v>1.11804250627756E-2</v>
      </c>
      <c r="I41">
        <v>2.01691187971436E-5</v>
      </c>
      <c r="J41">
        <v>6.1882757158441799E-6</v>
      </c>
      <c r="K41">
        <v>0.11740718179145899</v>
      </c>
      <c r="L41">
        <v>0.109130342801412</v>
      </c>
      <c r="M41">
        <v>1.8068653118863899E-3</v>
      </c>
      <c r="N41">
        <v>1.8854005164883E-3</v>
      </c>
    </row>
    <row r="42" spans="1:14">
      <c r="A42">
        <v>1.6100064400257599E-2</v>
      </c>
      <c r="B42">
        <v>8.7911307336549201E-5</v>
      </c>
      <c r="C42">
        <v>1.35580729693174E-5</v>
      </c>
      <c r="D42">
        <v>9.0661651212006505E-2</v>
      </c>
      <c r="E42">
        <v>9.8136357963085202E-2</v>
      </c>
      <c r="F42">
        <v>1.1457261032634501E-2</v>
      </c>
      <c r="G42">
        <v>1.11774690449238E-2</v>
      </c>
      <c r="I42">
        <v>3.9959685152976903E-5</v>
      </c>
      <c r="J42">
        <v>6.1627604405988203E-6</v>
      </c>
      <c r="K42">
        <v>0.10073516801334099</v>
      </c>
      <c r="L42">
        <v>0.109040397736761</v>
      </c>
      <c r="M42">
        <v>1.93208449116939E-3</v>
      </c>
      <c r="N42">
        <v>1.8849020311844499E-3</v>
      </c>
    </row>
    <row r="43" spans="1:14">
      <c r="A43">
        <v>1.73000692002768E-2</v>
      </c>
      <c r="B43">
        <v>-3.8927671101375001E-5</v>
      </c>
      <c r="C43">
        <v>1.3502052053809201E-5</v>
      </c>
      <c r="D43">
        <v>9.2593366756860807E-2</v>
      </c>
      <c r="E43">
        <v>9.8055496811866802E-2</v>
      </c>
      <c r="F43">
        <v>1.04842822650418E-2</v>
      </c>
      <c r="G43">
        <v>1.11745167523623E-2</v>
      </c>
      <c r="I43">
        <v>-1.76943959551705E-5</v>
      </c>
      <c r="J43">
        <v>6.1372963880950902E-6</v>
      </c>
      <c r="K43">
        <v>0.102881518618734</v>
      </c>
      <c r="L43">
        <v>0.108950552013185</v>
      </c>
      <c r="M43">
        <v>1.76800712732577E-3</v>
      </c>
      <c r="N43">
        <v>1.8844041740914499E-3</v>
      </c>
    </row>
    <row r="44" spans="1:14">
      <c r="A44">
        <v>1.89000756003024E-2</v>
      </c>
      <c r="B44">
        <v>3.6918821524415601E-5</v>
      </c>
      <c r="C44">
        <v>1.3418489135801799E-5</v>
      </c>
      <c r="D44">
        <v>0.101396781449968</v>
      </c>
      <c r="E44">
        <v>9.7934685647487696E-2</v>
      </c>
      <c r="F44">
        <v>1.03201819183907E-2</v>
      </c>
      <c r="G44">
        <v>1.11700864508748E-2</v>
      </c>
      <c r="I44">
        <v>1.6781282511097999E-5</v>
      </c>
      <c r="J44">
        <v>6.0993132435462702E-6</v>
      </c>
      <c r="K44">
        <v>0.11266309049996399</v>
      </c>
      <c r="L44">
        <v>0.108816317386097</v>
      </c>
      <c r="M44">
        <v>1.7403342189528999E-3</v>
      </c>
      <c r="N44">
        <v>1.88365707434651E-3</v>
      </c>
    </row>
    <row r="45" spans="1:14">
      <c r="A45">
        <v>2.0500082000328001E-2</v>
      </c>
      <c r="B45">
        <v>-2.96839455258138E-5</v>
      </c>
      <c r="C45">
        <v>1.3307143002748499E-5</v>
      </c>
      <c r="D45">
        <v>0.100578362433119</v>
      </c>
      <c r="E45">
        <v>9.7773596644401606E-2</v>
      </c>
      <c r="F45">
        <v>1.0409582034212101E-2</v>
      </c>
      <c r="G45">
        <v>1.11641883850098E-2</v>
      </c>
      <c r="I45">
        <v>-1.3492702511733501E-5</v>
      </c>
      <c r="J45">
        <v>6.0487013648856802E-6</v>
      </c>
      <c r="K45">
        <v>0.111753736036799</v>
      </c>
      <c r="L45">
        <v>0.108637329604891</v>
      </c>
      <c r="M45">
        <v>1.75541012381317E-3</v>
      </c>
      <c r="N45">
        <v>1.88266245952948E-3</v>
      </c>
    </row>
    <row r="46" spans="1:14">
      <c r="A46">
        <v>2.2100088400353601E-2</v>
      </c>
      <c r="B46">
        <v>3.47321538109505E-5</v>
      </c>
      <c r="C46">
        <v>1.31956329569221E-5</v>
      </c>
      <c r="D46">
        <v>9.4242340051745394E-2</v>
      </c>
      <c r="E46">
        <v>9.7612887620926E-2</v>
      </c>
      <c r="F46">
        <v>1.0548557994076099E-2</v>
      </c>
      <c r="G46">
        <v>1.11582959070802E-2</v>
      </c>
      <c r="I46">
        <v>1.5787342641341101E-5</v>
      </c>
      <c r="J46">
        <v>5.9980149804191404E-6</v>
      </c>
      <c r="K46">
        <v>0.10471371116860601</v>
      </c>
      <c r="L46">
        <v>0.108458764023251</v>
      </c>
      <c r="M46">
        <v>1.7788462047345899E-3</v>
      </c>
      <c r="N46">
        <v>1.8816687870287E-3</v>
      </c>
    </row>
    <row r="47" spans="1:14">
      <c r="A47">
        <v>2.3700094800379198E-2</v>
      </c>
      <c r="B47">
        <v>2.7770354363005099E-5</v>
      </c>
      <c r="C47">
        <v>1.3085126876831099E-5</v>
      </c>
      <c r="D47">
        <v>9.4808136018413702E-2</v>
      </c>
      <c r="E47">
        <v>9.7452402114868206E-2</v>
      </c>
      <c r="F47">
        <v>1.07594979818216E-2</v>
      </c>
      <c r="G47">
        <v>1.1152405291795699E-2</v>
      </c>
      <c r="I47">
        <v>1.2622888346820499E-5</v>
      </c>
      <c r="J47">
        <v>5.94778494401414E-6</v>
      </c>
      <c r="K47">
        <v>0.105342373353793</v>
      </c>
      <c r="L47">
        <v>0.108280446794298</v>
      </c>
      <c r="M47">
        <v>1.8144178721453E-3</v>
      </c>
      <c r="N47">
        <v>1.88067542863334E-3</v>
      </c>
    </row>
    <row r="48" spans="1:14">
      <c r="A48">
        <v>2.5300101200404799E-2</v>
      </c>
      <c r="B48">
        <v>-1.8650042180960001E-5</v>
      </c>
      <c r="C48">
        <v>1.29750669002533E-5</v>
      </c>
      <c r="D48">
        <v>9.9741253365721302E-2</v>
      </c>
      <c r="E48">
        <v>9.7292467951774694E-2</v>
      </c>
      <c r="F48">
        <v>1.1610452522411101E-2</v>
      </c>
      <c r="G48">
        <v>1.11465249210596E-2</v>
      </c>
      <c r="I48">
        <v>-8.47729190043636E-6</v>
      </c>
      <c r="J48">
        <v>5.89775768193332E-6</v>
      </c>
      <c r="K48">
        <v>0.110823614850801</v>
      </c>
      <c r="L48">
        <v>0.10810274216863899</v>
      </c>
      <c r="M48">
        <v>1.95791779467304E-3</v>
      </c>
      <c r="N48">
        <v>1.8796837978178099E-3</v>
      </c>
    </row>
    <row r="49" spans="1:14">
      <c r="A49">
        <v>2.6900107600430399E-2</v>
      </c>
      <c r="B49">
        <v>3.52284758498102E-5</v>
      </c>
      <c r="C49">
        <v>1.2865258380770701E-5</v>
      </c>
      <c r="D49">
        <v>0.103680831942093</v>
      </c>
      <c r="E49">
        <v>9.7132928669452695E-2</v>
      </c>
      <c r="F49">
        <v>1.14907710759776E-2</v>
      </c>
      <c r="G49">
        <v>1.1140649206936399E-2</v>
      </c>
      <c r="I49">
        <v>1.6012943568095499E-5</v>
      </c>
      <c r="J49">
        <v>5.8478447185321399E-6</v>
      </c>
      <c r="K49">
        <v>0.115200924380103</v>
      </c>
      <c r="L49">
        <v>0.107925476299392</v>
      </c>
      <c r="M49">
        <v>1.9377354259658701E-3</v>
      </c>
      <c r="N49">
        <v>1.8786929522658299E-3</v>
      </c>
    </row>
    <row r="50" spans="1:14">
      <c r="A50">
        <v>2.8500114000456E-2</v>
      </c>
      <c r="B50">
        <v>2.9664412139349899E-5</v>
      </c>
      <c r="C50">
        <v>1.27560682594776E-5</v>
      </c>
      <c r="D50">
        <v>0.10135597262509299</v>
      </c>
      <c r="E50">
        <v>9.6974439918995001E-2</v>
      </c>
      <c r="F50">
        <v>1.1383394819191799E-2</v>
      </c>
      <c r="G50">
        <v>1.11347809433937E-2</v>
      </c>
      <c r="I50">
        <v>1.3483823699704499E-5</v>
      </c>
      <c r="J50">
        <v>5.79821284521709E-6</v>
      </c>
      <c r="K50">
        <v>0.11261774736121399</v>
      </c>
      <c r="L50">
        <v>0.107749377687772</v>
      </c>
      <c r="M50">
        <v>1.9196281313982801E-3</v>
      </c>
      <c r="N50">
        <v>1.87770336313553E-3</v>
      </c>
    </row>
    <row r="51" spans="1:14">
      <c r="A51">
        <v>3.01001204004816E-2</v>
      </c>
      <c r="B51">
        <v>2.5786758581734199E-5</v>
      </c>
      <c r="C51">
        <v>1.26473130658269E-5</v>
      </c>
      <c r="D51">
        <v>8.6660273176015504E-2</v>
      </c>
      <c r="E51">
        <v>9.6815690398216303E-2</v>
      </c>
      <c r="F51">
        <v>1.1457591860478801E-2</v>
      </c>
      <c r="G51">
        <v>1.11289191991091E-2</v>
      </c>
      <c r="I51">
        <v>1.17212539007883E-5</v>
      </c>
      <c r="J51">
        <v>5.7487786662849497E-6</v>
      </c>
      <c r="K51">
        <v>9.6289192417795003E-2</v>
      </c>
      <c r="L51">
        <v>0.107572989331351</v>
      </c>
      <c r="M51">
        <v>1.9321402800132901E-3</v>
      </c>
      <c r="N51">
        <v>1.87671487337422E-3</v>
      </c>
    </row>
    <row r="52" spans="1:14">
      <c r="A52">
        <v>3.1700126800507197E-2</v>
      </c>
      <c r="B52">
        <v>3.01561538349015E-5</v>
      </c>
      <c r="C52">
        <v>1.2538995593786199E-5</v>
      </c>
      <c r="D52">
        <v>0.100586099202785</v>
      </c>
      <c r="E52">
        <v>9.6657365560531699E-2</v>
      </c>
      <c r="F52">
        <v>1.16723269736297E-2</v>
      </c>
      <c r="G52">
        <v>1.1123063042759901E-2</v>
      </c>
      <c r="I52">
        <v>1.3707342652228E-5</v>
      </c>
      <c r="J52">
        <v>5.6995434517209999E-6</v>
      </c>
      <c r="K52">
        <v>0.111762332447539</v>
      </c>
      <c r="L52">
        <v>0.107397072845035</v>
      </c>
      <c r="M52">
        <v>1.9683519348448102E-3</v>
      </c>
      <c r="N52">
        <v>1.87572732592916E-3</v>
      </c>
    </row>
    <row r="53" spans="1:14">
      <c r="A53">
        <v>3.3300133200532801E-2</v>
      </c>
      <c r="B53">
        <v>3.4038495226021603E-5</v>
      </c>
      <c r="C53">
        <v>1.24308792874217E-5</v>
      </c>
      <c r="D53">
        <v>0.100419062331986</v>
      </c>
      <c r="E53">
        <v>9.64994132518769E-2</v>
      </c>
      <c r="F53">
        <v>1.13663090052806E-2</v>
      </c>
      <c r="G53">
        <v>1.11172115430236E-2</v>
      </c>
      <c r="I53">
        <v>1.5472043284555299E-5</v>
      </c>
      <c r="J53">
        <v>5.6503996761007701E-6</v>
      </c>
      <c r="K53">
        <v>0.111576735924429</v>
      </c>
      <c r="L53">
        <v>0.107221570279863</v>
      </c>
      <c r="M53">
        <v>1.9167468811603001E-3</v>
      </c>
      <c r="N53">
        <v>1.8747405637476601E-3</v>
      </c>
    </row>
    <row r="54" spans="1:14">
      <c r="A54">
        <v>3.5700142800571197E-2</v>
      </c>
      <c r="B54">
        <v>-2.5606886126261301E-5</v>
      </c>
      <c r="C54">
        <v>1.2322431430220599E-5</v>
      </c>
      <c r="D54">
        <v>9.6892794860787806E-2</v>
      </c>
      <c r="E54">
        <v>9.6341557800769903E-2</v>
      </c>
      <c r="F54">
        <v>1.0948669607922901E-2</v>
      </c>
      <c r="G54">
        <v>1.1111368425190501E-2</v>
      </c>
      <c r="I54">
        <v>-1.16394936937551E-5</v>
      </c>
      <c r="J54">
        <v>5.6011051955548201E-6</v>
      </c>
      <c r="K54">
        <v>0.10765866095643099</v>
      </c>
      <c r="L54">
        <v>0.107046175334189</v>
      </c>
      <c r="M54">
        <v>1.84631865226356E-3</v>
      </c>
      <c r="N54">
        <v>1.87375521504056E-3</v>
      </c>
    </row>
    <row r="55" spans="1:14">
      <c r="A55">
        <v>3.8900155600622398E-2</v>
      </c>
      <c r="B55">
        <v>6.8780930817327095E-5</v>
      </c>
      <c r="C55">
        <v>1.2161978520453001E-5</v>
      </c>
      <c r="D55">
        <v>9.9071283409190997E-2</v>
      </c>
      <c r="E55">
        <v>9.6107080578804099E-2</v>
      </c>
      <c r="F55">
        <v>1.0839329686469701E-2</v>
      </c>
      <c r="G55">
        <v>1.11026121303439E-2</v>
      </c>
      <c r="I55">
        <v>3.1264059462421401E-5</v>
      </c>
      <c r="J55">
        <v>5.5281720547513601E-6</v>
      </c>
      <c r="K55">
        <v>0.11007920378798999</v>
      </c>
      <c r="L55">
        <v>0.10678564508756</v>
      </c>
      <c r="M55">
        <v>1.82788021694261E-3</v>
      </c>
      <c r="N55">
        <v>1.87227860545428E-3</v>
      </c>
    </row>
    <row r="56" spans="1:14">
      <c r="A56">
        <v>4.2100168400673599E-2</v>
      </c>
      <c r="B56">
        <v>1.0173318804392501E-4</v>
      </c>
      <c r="C56">
        <v>1.19492625817657E-5</v>
      </c>
      <c r="D56">
        <v>0.106495290677199</v>
      </c>
      <c r="E56">
        <v>9.5793992280960097E-2</v>
      </c>
      <c r="F56">
        <v>1.10476545038513E-2</v>
      </c>
      <c r="G56">
        <v>1.1090959422290299E-2</v>
      </c>
      <c r="I56">
        <v>4.62423582017841E-5</v>
      </c>
      <c r="J56">
        <v>5.4314829917116799E-6</v>
      </c>
      <c r="K56">
        <v>0.118328100752443</v>
      </c>
      <c r="L56">
        <v>0.106437769201067</v>
      </c>
      <c r="M56">
        <v>1.8630108775465901E-3</v>
      </c>
      <c r="N56">
        <v>1.87031356193766E-3</v>
      </c>
    </row>
    <row r="57" spans="1:14">
      <c r="A57">
        <v>4.53001812007248E-2</v>
      </c>
      <c r="B57">
        <v>-4.7973357702735599E-5</v>
      </c>
      <c r="C57">
        <v>1.17382043972611E-5</v>
      </c>
      <c r="D57">
        <v>9.9420759714069898E-2</v>
      </c>
      <c r="E57">
        <v>9.5482416450977395E-2</v>
      </c>
      <c r="F57">
        <v>1.0387715850788499E-2</v>
      </c>
      <c r="G57">
        <v>1.10793327912688E-2</v>
      </c>
      <c r="I57">
        <v>-2.1806071683061601E-5</v>
      </c>
      <c r="J57">
        <v>5.3355474533005003E-6</v>
      </c>
      <c r="K57">
        <v>0.11046751079341099</v>
      </c>
      <c r="L57">
        <v>0.106091573834419</v>
      </c>
      <c r="M57">
        <v>1.7517227404365099E-3</v>
      </c>
      <c r="N57">
        <v>1.8683529158969299E-3</v>
      </c>
    </row>
    <row r="58" spans="1:14">
      <c r="A58">
        <v>4.8500194000776001E-2</v>
      </c>
      <c r="B58">
        <v>2.3945985526719201E-5</v>
      </c>
      <c r="C58">
        <v>1.1529127135872801E-5</v>
      </c>
      <c r="D58">
        <v>9.0370613016711801E-2</v>
      </c>
      <c r="E58">
        <v>9.5173768699169201E-2</v>
      </c>
      <c r="F58">
        <v>1.1541323930985401E-2</v>
      </c>
      <c r="G58">
        <v>1.1067726649344E-2</v>
      </c>
      <c r="I58">
        <v>1.0884538875781501E-5</v>
      </c>
      <c r="J58">
        <v>5.2405123344876404E-6</v>
      </c>
      <c r="K58">
        <v>0.100411792240791</v>
      </c>
      <c r="L58">
        <v>0.105748631887966</v>
      </c>
      <c r="M58">
        <v>1.9462603593567299E-3</v>
      </c>
      <c r="N58">
        <v>1.86639572501585E-3</v>
      </c>
    </row>
    <row r="59" spans="1:14">
      <c r="A59">
        <v>5.1700206800827202E-2</v>
      </c>
      <c r="B59">
        <v>-1.9694531491823502E-5</v>
      </c>
      <c r="C59">
        <v>1.13199632614851E-5</v>
      </c>
      <c r="D59">
        <v>9.5863359168436899E-2</v>
      </c>
      <c r="E59">
        <v>9.4865195453167003E-2</v>
      </c>
      <c r="F59">
        <v>1.1311004701761201E-2</v>
      </c>
      <c r="G59">
        <v>1.10561456531286E-2</v>
      </c>
      <c r="I59">
        <v>-8.9520597690106805E-6</v>
      </c>
      <c r="J59">
        <v>5.1454378461295903E-6</v>
      </c>
      <c r="K59">
        <v>0.106514843520485</v>
      </c>
      <c r="L59">
        <v>0.105405772725741</v>
      </c>
      <c r="M59">
        <v>1.90742069169666E-3</v>
      </c>
      <c r="N59">
        <v>1.8644427745579399E-3</v>
      </c>
    </row>
    <row r="60" spans="1:14">
      <c r="A60">
        <v>5.4900219600878403E-2</v>
      </c>
      <c r="B60">
        <v>7.1665561844595194E-5</v>
      </c>
      <c r="C60">
        <v>1.11137544736266E-5</v>
      </c>
      <c r="D60">
        <v>9.0632636675443301E-2</v>
      </c>
      <c r="E60">
        <v>9.4558097422122997E-2</v>
      </c>
      <c r="F60">
        <v>1.0877992482702501E-2</v>
      </c>
      <c r="G60">
        <v>1.10445898026228E-2</v>
      </c>
      <c r="I60">
        <v>3.2575255383906899E-5</v>
      </c>
      <c r="J60">
        <v>5.0517065789211799E-6</v>
      </c>
      <c r="K60">
        <v>0.100702929639381</v>
      </c>
      <c r="L60">
        <v>0.10506455269124799</v>
      </c>
      <c r="M60">
        <v>1.83440008140008E-3</v>
      </c>
      <c r="N60">
        <v>1.86249406452324E-3</v>
      </c>
    </row>
    <row r="61" spans="1:14">
      <c r="A61">
        <v>5.8100232400929597E-2</v>
      </c>
      <c r="B61">
        <v>5.1929710135815898E-5</v>
      </c>
      <c r="C61">
        <v>1.0909158736467399E-5</v>
      </c>
      <c r="D61">
        <v>0.105401262662423</v>
      </c>
      <c r="E61">
        <v>9.4254255294799902E-2</v>
      </c>
      <c r="F61">
        <v>1.1153403129715101E-2</v>
      </c>
      <c r="G61">
        <v>1.10330572351813E-2</v>
      </c>
      <c r="I61">
        <v>2.36044136980981E-5</v>
      </c>
      <c r="J61">
        <v>4.9587085165760896E-6</v>
      </c>
      <c r="K61">
        <v>0.11711251406935901</v>
      </c>
      <c r="L61">
        <v>0.104726950327555</v>
      </c>
      <c r="M61">
        <v>1.8808436980969801E-3</v>
      </c>
      <c r="N61">
        <v>1.8605492808062901E-3</v>
      </c>
    </row>
    <row r="62" spans="1:14">
      <c r="A62">
        <v>6.1300245200980798E-2</v>
      </c>
      <c r="B62">
        <v>-5.4084380932887501E-5</v>
      </c>
      <c r="C62">
        <v>1.0706168599426701E-5</v>
      </c>
      <c r="D62">
        <v>8.26680390879838E-2</v>
      </c>
      <c r="E62">
        <v>9.3949690461158794E-2</v>
      </c>
      <c r="F62">
        <v>1.05554175282821E-2</v>
      </c>
      <c r="G62">
        <v>1.1021547950804201E-2</v>
      </c>
      <c r="I62">
        <v>-2.4583809514948901E-5</v>
      </c>
      <c r="J62">
        <v>4.8664402724666797E-6</v>
      </c>
      <c r="K62">
        <v>9.1853376764426398E-2</v>
      </c>
      <c r="L62">
        <v>0.10438854495684299</v>
      </c>
      <c r="M62">
        <v>1.7800029558654501E-3</v>
      </c>
      <c r="N62">
        <v>1.85860842340712E-3</v>
      </c>
    </row>
    <row r="63" spans="1:14">
      <c r="A63">
        <v>6.4500258001031999E-2</v>
      </c>
      <c r="B63">
        <v>-2.5557745358868599E-5</v>
      </c>
      <c r="C63">
        <v>1.0504772886633901E-5</v>
      </c>
      <c r="D63">
        <v>9.9697538099904601E-2</v>
      </c>
      <c r="E63">
        <v>9.3649007380008795E-2</v>
      </c>
      <c r="F63">
        <v>1.04068431470192E-2</v>
      </c>
      <c r="G63">
        <v>1.10100628808141E-2</v>
      </c>
      <c r="I63">
        <v>-1.1617156981303899E-5</v>
      </c>
      <c r="J63">
        <v>4.77489676665177E-6</v>
      </c>
      <c r="K63">
        <v>0.11077504233322701</v>
      </c>
      <c r="L63">
        <v>0.104054452644454</v>
      </c>
      <c r="M63">
        <v>1.75494825413477E-3</v>
      </c>
      <c r="N63">
        <v>1.85667164937843E-3</v>
      </c>
    </row>
    <row r="64" spans="1:14">
      <c r="A64">
        <v>6.7700270801083207E-2</v>
      </c>
      <c r="B64">
        <v>-5.1552176498716098E-5</v>
      </c>
      <c r="C64">
        <v>1.03049594908953E-5</v>
      </c>
      <c r="D64">
        <v>9.5196822225913302E-2</v>
      </c>
      <c r="E64">
        <v>9.3347862362861703E-2</v>
      </c>
      <c r="F64">
        <v>1.04969261659579E-2</v>
      </c>
      <c r="G64">
        <v>1.0998600162565699E-2</v>
      </c>
      <c r="I64">
        <v>-2.3432807499416399E-5</v>
      </c>
      <c r="J64">
        <v>4.6840724958614999E-6</v>
      </c>
      <c r="K64">
        <v>0.105774246917681</v>
      </c>
      <c r="L64">
        <v>0.10371984706984599</v>
      </c>
      <c r="M64">
        <v>1.77013931972309E-3</v>
      </c>
      <c r="N64">
        <v>1.85473864461479E-3</v>
      </c>
    </row>
    <row r="65" spans="1:14">
      <c r="A65">
        <v>7.2500290001159998E-2</v>
      </c>
      <c r="B65">
        <v>5.7000986270464898E-5</v>
      </c>
      <c r="C65">
        <v>1.01047633215785E-5</v>
      </c>
      <c r="D65">
        <v>9.1132611185195403E-2</v>
      </c>
      <c r="E65">
        <v>9.30498242378235E-2</v>
      </c>
      <c r="F65">
        <v>1.09182310927529E-2</v>
      </c>
      <c r="G65">
        <v>1.0987163521349401E-2</v>
      </c>
      <c r="I65">
        <v>2.5909539213847701E-5</v>
      </c>
      <c r="J65">
        <v>4.5930742370811404E-6</v>
      </c>
      <c r="K65">
        <v>0.10125845687243901</v>
      </c>
      <c r="L65">
        <v>0.103388693597582</v>
      </c>
      <c r="M65">
        <v>1.8411856817458501E-3</v>
      </c>
      <c r="N65">
        <v>1.85281003732705E-3</v>
      </c>
    </row>
    <row r="66" spans="1:14">
      <c r="A66">
        <v>7.89003156012624E-2</v>
      </c>
      <c r="B66">
        <v>4.2787791675902902E-5</v>
      </c>
      <c r="C66">
        <v>9.8099317401647592E-6</v>
      </c>
      <c r="D66">
        <v>9.0336787919906195E-2</v>
      </c>
      <c r="E66">
        <v>9.2602767050266294E-2</v>
      </c>
      <c r="F66">
        <v>1.15745074005564E-2</v>
      </c>
      <c r="G66">
        <v>1.0970048606395701E-2</v>
      </c>
      <c r="I66">
        <v>1.9448996216319501E-5</v>
      </c>
      <c r="J66">
        <v>4.4590598818930699E-6</v>
      </c>
      <c r="K66">
        <v>0.100374208799896</v>
      </c>
      <c r="L66">
        <v>0.10289196338918501</v>
      </c>
      <c r="M66">
        <v>1.9518562226907899E-3</v>
      </c>
      <c r="N66">
        <v>1.84992387966201E-3</v>
      </c>
    </row>
    <row r="67" spans="1:14">
      <c r="A67">
        <v>8.5300341201364802E-2</v>
      </c>
      <c r="B67">
        <v>1.23419768650901E-5</v>
      </c>
      <c r="C67">
        <v>9.4225509092211695E-6</v>
      </c>
      <c r="D67">
        <v>9.61238270716233E-2</v>
      </c>
      <c r="E67">
        <v>9.2013947665691403E-2</v>
      </c>
      <c r="F67">
        <v>1.08630442522241E-2</v>
      </c>
      <c r="G67">
        <v>1.0947312228381601E-2</v>
      </c>
      <c r="I67">
        <v>5.6099894841318602E-6</v>
      </c>
      <c r="J67">
        <v>4.2829776860096198E-6</v>
      </c>
      <c r="K67">
        <v>0.106804252301804</v>
      </c>
      <c r="L67">
        <v>0.102237719628546</v>
      </c>
      <c r="M67">
        <v>1.83187930054369E-3</v>
      </c>
      <c r="N67">
        <v>1.84608975183501E-3</v>
      </c>
    </row>
    <row r="68" spans="1:14">
      <c r="A68">
        <v>9.1700366801467204E-2</v>
      </c>
      <c r="B68">
        <v>-3.4392947275334701E-6</v>
      </c>
      <c r="C68">
        <v>9.0406611561775201E-6</v>
      </c>
      <c r="D68">
        <v>9.3337293148798697E-2</v>
      </c>
      <c r="E68">
        <v>9.1430358588695596E-2</v>
      </c>
      <c r="F68">
        <v>1.10664330832236E-2</v>
      </c>
      <c r="G68">
        <v>1.09246699139476E-2</v>
      </c>
      <c r="I68">
        <v>-1.56331578524249E-6</v>
      </c>
      <c r="J68">
        <v>4.1093914346261497E-6</v>
      </c>
      <c r="K68">
        <v>0.10370810349866499</v>
      </c>
      <c r="L68">
        <v>0.10158928732077301</v>
      </c>
      <c r="M68">
        <v>1.86617758570381E-3</v>
      </c>
      <c r="N68">
        <v>1.8422714863318001E-3</v>
      </c>
    </row>
    <row r="69" spans="1:14">
      <c r="A69">
        <v>9.8100392401569605E-2</v>
      </c>
      <c r="B69">
        <v>5.2354995522004398E-5</v>
      </c>
      <c r="C69">
        <v>8.6620934307575199E-6</v>
      </c>
      <c r="D69">
        <v>8.7832639931045398E-2</v>
      </c>
      <c r="E69">
        <v>9.0852588415145902E-2</v>
      </c>
      <c r="F69">
        <v>1.12477563322484E-2</v>
      </c>
      <c r="G69">
        <v>1.09021160751581E-2</v>
      </c>
      <c r="I69">
        <v>2.37977252372747E-5</v>
      </c>
      <c r="J69">
        <v>3.9373151957988704E-6</v>
      </c>
      <c r="K69">
        <v>9.7591822145605994E-2</v>
      </c>
      <c r="L69">
        <v>0.100947320461273</v>
      </c>
      <c r="M69">
        <v>1.89675486209922E-3</v>
      </c>
      <c r="N69">
        <v>1.8384681408360999E-3</v>
      </c>
    </row>
    <row r="70" spans="1:14">
      <c r="A70">
        <v>0.10450041800167199</v>
      </c>
      <c r="B70">
        <v>-2.24463355090015E-5</v>
      </c>
      <c r="C70">
        <v>8.2918200641870493E-6</v>
      </c>
      <c r="D70">
        <v>8.8422337061176304E-2</v>
      </c>
      <c r="E70">
        <v>9.0280547738075298E-2</v>
      </c>
      <c r="F70">
        <v>1.06171371963357E-2</v>
      </c>
      <c r="G70">
        <v>1.08796581625938E-2</v>
      </c>
      <c r="I70">
        <v>-1.0202879776818899E-5</v>
      </c>
      <c r="J70">
        <v>3.76900912008502E-6</v>
      </c>
      <c r="K70">
        <v>9.8247041179084796E-2</v>
      </c>
      <c r="L70">
        <v>0.100311719708973</v>
      </c>
      <c r="M70">
        <v>1.79041099432305E-3</v>
      </c>
      <c r="N70">
        <v>1.8346809717696101E-3</v>
      </c>
    </row>
    <row r="71" spans="1:14">
      <c r="A71">
        <v>0.11090044360177399</v>
      </c>
      <c r="B71">
        <v>-8.6809762993515908E-6</v>
      </c>
      <c r="C71">
        <v>7.9265730455517793E-6</v>
      </c>
      <c r="D71">
        <v>8.7832588553278995E-2</v>
      </c>
      <c r="E71">
        <v>8.9713424444198706E-2</v>
      </c>
      <c r="F71">
        <v>1.08115974126855E-2</v>
      </c>
      <c r="G71">
        <v>1.08572877943516E-2</v>
      </c>
      <c r="I71">
        <v>-3.9458983178870903E-6</v>
      </c>
      <c r="J71">
        <v>3.6029877479780801E-6</v>
      </c>
      <c r="K71">
        <v>9.7591765059198907E-2</v>
      </c>
      <c r="L71">
        <v>9.9681582715776304E-2</v>
      </c>
      <c r="M71">
        <v>1.82320361090818E-3</v>
      </c>
      <c r="N71">
        <v>1.83090856565794E-3</v>
      </c>
    </row>
    <row r="72" spans="1:14">
      <c r="A72">
        <v>0.11730046920187701</v>
      </c>
      <c r="B72">
        <v>-3.5048407472802997E-5</v>
      </c>
      <c r="C72">
        <v>7.5677251443266897E-6</v>
      </c>
      <c r="D72">
        <v>9.2096427131113504E-2</v>
      </c>
      <c r="E72">
        <v>8.9152716100215995E-2</v>
      </c>
      <c r="F72">
        <v>1.1029566362354099E-2</v>
      </c>
      <c r="G72">
        <v>1.08350124210119E-2</v>
      </c>
      <c r="I72">
        <v>-1.5931094305819502E-5</v>
      </c>
      <c r="J72">
        <v>3.43987506560304E-6</v>
      </c>
      <c r="K72">
        <v>0.102329363479015</v>
      </c>
      <c r="L72">
        <v>9.9058573444684397E-2</v>
      </c>
      <c r="M72">
        <v>1.85996060073425E-3</v>
      </c>
      <c r="N72">
        <v>1.82715217892275E-3</v>
      </c>
    </row>
    <row r="73" spans="1:14">
      <c r="A73">
        <v>0.12370049480197901</v>
      </c>
      <c r="B73">
        <v>-3.1517383905154001E-5</v>
      </c>
      <c r="C73">
        <v>7.2136796079575999E-6</v>
      </c>
      <c r="D73">
        <v>8.98187489391227E-2</v>
      </c>
      <c r="E73">
        <v>8.8596716523170499E-2</v>
      </c>
      <c r="F73">
        <v>1.08259827606885E-2</v>
      </c>
      <c r="G73">
        <v>1.0812823660671701E-2</v>
      </c>
      <c r="I73">
        <v>-1.43260835932518E-5</v>
      </c>
      <c r="J73">
        <v>3.27894527634436E-6</v>
      </c>
      <c r="K73">
        <v>9.9798609932358506E-2</v>
      </c>
      <c r="L73">
        <v>9.8440796136856107E-2</v>
      </c>
      <c r="M73">
        <v>1.82562947060514E-3</v>
      </c>
      <c r="N73">
        <v>1.8234103980896599E-3</v>
      </c>
    </row>
    <row r="74" spans="1:14">
      <c r="A74">
        <v>0.130100520402082</v>
      </c>
      <c r="B74">
        <v>2.4305922053254602E-6</v>
      </c>
      <c r="C74">
        <v>6.8650990724563599E-6</v>
      </c>
      <c r="D74">
        <v>8.7925421408024396E-2</v>
      </c>
      <c r="E74">
        <v>8.8049158453941401E-2</v>
      </c>
      <c r="F74">
        <v>1.1138648919034501E-2</v>
      </c>
      <c r="G74">
        <v>1.0790726169943801E-2</v>
      </c>
      <c r="I74">
        <v>1.1048146387842999E-6</v>
      </c>
      <c r="J74">
        <v>3.1204995783892502E-6</v>
      </c>
      <c r="K74">
        <v>9.7694912675582696E-2</v>
      </c>
      <c r="L74">
        <v>9.7832398282157104E-2</v>
      </c>
      <c r="M74">
        <v>1.8783556355876101E-3</v>
      </c>
      <c r="N74">
        <v>1.8196840084222299E-3</v>
      </c>
    </row>
    <row r="75" spans="1:14">
      <c r="A75">
        <v>0.136500546002184</v>
      </c>
      <c r="B75">
        <v>-2.4757527441602499E-5</v>
      </c>
      <c r="C75">
        <v>6.5183006227016396E-6</v>
      </c>
      <c r="D75">
        <v>8.2898797272656796E-2</v>
      </c>
      <c r="E75">
        <v>8.7504230439663003E-2</v>
      </c>
      <c r="F75">
        <v>1.09386196457562E-2</v>
      </c>
      <c r="G75">
        <v>1.0768715292215399E-2</v>
      </c>
      <c r="I75">
        <v>-1.1253421564364801E-5</v>
      </c>
      <c r="J75">
        <v>2.96286391940984E-6</v>
      </c>
      <c r="K75">
        <v>9.21097747473964E-2</v>
      </c>
      <c r="L75">
        <v>9.7226922710736699E-2</v>
      </c>
      <c r="M75">
        <v>1.84462388629953E-3</v>
      </c>
      <c r="N75">
        <v>1.8159722246569E-3</v>
      </c>
    </row>
    <row r="76" spans="1:14">
      <c r="A76">
        <v>0.146100584402338</v>
      </c>
      <c r="B76">
        <v>2.60267169700138E-6</v>
      </c>
      <c r="C76">
        <v>6.1802775599062401E-6</v>
      </c>
      <c r="D76">
        <v>8.6563789084783294E-2</v>
      </c>
      <c r="E76">
        <v>8.6963653564453194E-2</v>
      </c>
      <c r="F76">
        <v>1.0969325404987599E-2</v>
      </c>
      <c r="G76">
        <v>1.07467947527766E-2</v>
      </c>
      <c r="I76">
        <v>1.1830325895460799E-6</v>
      </c>
      <c r="J76">
        <v>2.8092170726846502E-6</v>
      </c>
      <c r="K76">
        <v>9.61819878719814E-2</v>
      </c>
      <c r="L76">
        <v>9.6626281738281306E-2</v>
      </c>
      <c r="M76">
        <v>1.84980192326941E-3</v>
      </c>
      <c r="N76">
        <v>1.8122756750044899E-3</v>
      </c>
    </row>
    <row r="77" spans="1:14">
      <c r="A77">
        <v>0.158900635602542</v>
      </c>
      <c r="B77">
        <v>-4.7879378083628904E-6</v>
      </c>
      <c r="C77">
        <v>5.6820623576641102E-6</v>
      </c>
      <c r="D77">
        <v>8.8167924463390293E-2</v>
      </c>
      <c r="E77">
        <v>8.6163803935051006E-2</v>
      </c>
      <c r="F77">
        <v>1.06527011880018E-2</v>
      </c>
      <c r="G77">
        <v>1.0714076459407799E-2</v>
      </c>
      <c r="I77">
        <v>-2.17633536743768E-6</v>
      </c>
      <c r="J77">
        <v>2.5827556171200499E-6</v>
      </c>
      <c r="K77">
        <v>9.7964360514878099E-2</v>
      </c>
      <c r="L77">
        <v>9.5737559927834504E-2</v>
      </c>
      <c r="M77">
        <v>1.7964082947726501E-3</v>
      </c>
      <c r="N77">
        <v>1.80675825622391E-3</v>
      </c>
    </row>
    <row r="78" spans="1:14">
      <c r="A78">
        <v>0.171700686802747</v>
      </c>
      <c r="B78">
        <v>-2.9975825497709698E-6</v>
      </c>
      <c r="C78">
        <v>5.0337957218289403E-6</v>
      </c>
      <c r="D78">
        <v>8.4615578476788994E-2</v>
      </c>
      <c r="E78">
        <v>8.5117906332016102E-2</v>
      </c>
      <c r="F78">
        <v>1.0867832444698499E-2</v>
      </c>
      <c r="G78">
        <v>1.0670757852494699E-2</v>
      </c>
      <c r="I78">
        <v>-1.36253752262317E-6</v>
      </c>
      <c r="J78">
        <v>2.2880889644677002E-6</v>
      </c>
      <c r="K78">
        <v>9.4017309418654396E-2</v>
      </c>
      <c r="L78">
        <v>9.4575451480017905E-2</v>
      </c>
      <c r="M78">
        <v>1.83268675290025E-3</v>
      </c>
      <c r="N78">
        <v>1.7994532634898299E-3</v>
      </c>
    </row>
    <row r="79" spans="1:14">
      <c r="A79">
        <v>0.184500738002952</v>
      </c>
      <c r="B79">
        <v>-6.8604478383204797E-6</v>
      </c>
      <c r="C79">
        <v>4.4063040986657102E-6</v>
      </c>
      <c r="D79">
        <v>8.3312085587556206E-2</v>
      </c>
      <c r="E79">
        <v>8.4086425602436093E-2</v>
      </c>
      <c r="F79">
        <v>1.0625296758829599E-2</v>
      </c>
      <c r="G79">
        <v>1.06277829036117E-2</v>
      </c>
      <c r="I79">
        <v>-3.1183853810547601E-6</v>
      </c>
      <c r="J79">
        <v>2.0028654993935E-6</v>
      </c>
      <c r="K79">
        <v>9.2568983986173498E-2</v>
      </c>
      <c r="L79">
        <v>9.3429361780484499E-2</v>
      </c>
      <c r="M79">
        <v>1.7917869745075199E-3</v>
      </c>
      <c r="N79">
        <v>1.79220622320602E-3</v>
      </c>
    </row>
    <row r="80" spans="1:14">
      <c r="A80">
        <v>0.197300789203157</v>
      </c>
      <c r="B80">
        <v>1.8756974742855101E-7</v>
      </c>
      <c r="C80">
        <v>3.79932252690196E-6</v>
      </c>
      <c r="D80">
        <v>8.6178631952236004E-2</v>
      </c>
      <c r="E80">
        <v>8.3077758550644004E-2</v>
      </c>
      <c r="F80">
        <v>1.06997639287291E-2</v>
      </c>
      <c r="G80">
        <v>1.05851469561458E-2</v>
      </c>
      <c r="I80">
        <v>8.5258976103886806E-8</v>
      </c>
      <c r="J80">
        <v>1.7269647849554399E-6</v>
      </c>
      <c r="K80">
        <v>9.5754035502484403E-2</v>
      </c>
      <c r="L80">
        <v>9.2308620611826694E-2</v>
      </c>
      <c r="M80">
        <v>1.80434467600828E-3</v>
      </c>
      <c r="N80">
        <v>1.7850163501088999E-3</v>
      </c>
    </row>
    <row r="81" spans="1:14">
      <c r="A81">
        <v>0.21010084040336199</v>
      </c>
      <c r="B81">
        <v>3.3213884705857099E-5</v>
      </c>
      <c r="C81">
        <v>3.2073485199361998E-6</v>
      </c>
      <c r="D81">
        <v>7.8512947527334703E-2</v>
      </c>
      <c r="E81">
        <v>8.20890963077546E-2</v>
      </c>
      <c r="F81">
        <v>1.06201175736399E-2</v>
      </c>
      <c r="G81">
        <v>1.0542846284806701E-2</v>
      </c>
      <c r="I81">
        <v>1.50972203208441E-5</v>
      </c>
      <c r="J81">
        <v>1.4578856908800899E-6</v>
      </c>
      <c r="K81">
        <v>8.7236608363705198E-2</v>
      </c>
      <c r="L81">
        <v>9.1210107008616204E-2</v>
      </c>
      <c r="M81">
        <v>1.79091358746035E-3</v>
      </c>
      <c r="N81">
        <v>1.7778830159876401E-3</v>
      </c>
    </row>
    <row r="82" spans="1:14">
      <c r="A82">
        <v>0.22290089160356599</v>
      </c>
      <c r="B82">
        <v>1.27993091618625E-5</v>
      </c>
      <c r="C82">
        <v>2.6361614000052199E-6</v>
      </c>
      <c r="D82">
        <v>8.3256398315442307E-2</v>
      </c>
      <c r="E82">
        <v>8.1121802330017201E-2</v>
      </c>
      <c r="F82">
        <v>1.0410541604742E-2</v>
      </c>
      <c r="G82">
        <v>1.05008780956268E-2</v>
      </c>
      <c r="I82">
        <v>5.8178678008465898E-6</v>
      </c>
      <c r="J82">
        <v>1.19825518182055E-6</v>
      </c>
      <c r="K82">
        <v>9.2507109239380297E-2</v>
      </c>
      <c r="L82">
        <v>9.0135335922241294E-2</v>
      </c>
      <c r="M82">
        <v>1.7555719400913999E-3</v>
      </c>
      <c r="N82">
        <v>1.77080574968412E-3</v>
      </c>
    </row>
    <row r="83" spans="1:14">
      <c r="A83">
        <v>0.23570094280377099</v>
      </c>
      <c r="B83">
        <v>1.69259748009603E-5</v>
      </c>
      <c r="C83">
        <v>2.0770190749317402E-6</v>
      </c>
      <c r="D83">
        <v>8.3192320977952205E-2</v>
      </c>
      <c r="E83">
        <v>8.0169014632701902E-2</v>
      </c>
      <c r="F83">
        <v>1.08033817111115E-2</v>
      </c>
      <c r="G83">
        <v>1.04592405259609E-2</v>
      </c>
      <c r="I83">
        <v>7.6936249095274101E-6</v>
      </c>
      <c r="J83">
        <v>9.4409957951442698E-7</v>
      </c>
      <c r="K83">
        <v>9.2435912197724707E-2</v>
      </c>
      <c r="L83">
        <v>8.9076682925224304E-2</v>
      </c>
      <c r="M83">
        <v>1.8218181637624799E-3</v>
      </c>
      <c r="N83">
        <v>1.7637842370929E-3</v>
      </c>
    </row>
    <row r="84" spans="1:14">
      <c r="A84">
        <v>0.24850099400397599</v>
      </c>
      <c r="B84">
        <v>-1.40091844034765E-6</v>
      </c>
      <c r="C84">
        <v>1.5393161447718699E-6</v>
      </c>
      <c r="D84">
        <v>7.7978137884010507E-2</v>
      </c>
      <c r="E84">
        <v>7.9231411218643299E-2</v>
      </c>
      <c r="F84">
        <v>1.0034480691871E-2</v>
      </c>
      <c r="G84">
        <v>1.04179261252284E-2</v>
      </c>
      <c r="I84">
        <v>-6.3678110924893204E-7</v>
      </c>
      <c r="J84">
        <v>6.9968915671448605E-7</v>
      </c>
      <c r="K84">
        <v>8.6642375426678298E-2</v>
      </c>
      <c r="L84">
        <v>8.8034901354048095E-2</v>
      </c>
      <c r="M84">
        <v>1.6921552600119699E-3</v>
      </c>
      <c r="N84">
        <v>1.7568172217923099E-3</v>
      </c>
    </row>
    <row r="85" spans="1:14">
      <c r="A85">
        <v>0.26130104520418101</v>
      </c>
      <c r="B85">
        <v>1.20678772057613E-5</v>
      </c>
      <c r="C85">
        <v>1.01528351660818E-6</v>
      </c>
      <c r="D85">
        <v>7.7634460298238395E-2</v>
      </c>
      <c r="E85">
        <v>7.83177539706231E-2</v>
      </c>
      <c r="F85">
        <v>1.04621562935265E-2</v>
      </c>
      <c r="G85">
        <v>1.03769293054938E-2</v>
      </c>
      <c r="I85">
        <v>5.4853987298914996E-6</v>
      </c>
      <c r="J85">
        <v>4.6149250754917299E-7</v>
      </c>
      <c r="K85">
        <v>8.6260511442487101E-2</v>
      </c>
      <c r="L85">
        <v>8.7019726634025699E-2</v>
      </c>
      <c r="M85">
        <v>1.7642759348274E-3</v>
      </c>
      <c r="N85">
        <v>1.74990376146607E-3</v>
      </c>
    </row>
    <row r="86" spans="1:14">
      <c r="A86">
        <v>0.27410109640438601</v>
      </c>
      <c r="B86">
        <v>-6.3706299958524998E-6</v>
      </c>
      <c r="C86">
        <v>5.0242169527337001E-7</v>
      </c>
      <c r="D86">
        <v>7.7352051737991395E-2</v>
      </c>
      <c r="E86">
        <v>7.7418610453605693E-2</v>
      </c>
      <c r="F86">
        <v>1.03560610842454E-2</v>
      </c>
      <c r="G86">
        <v>1.03362528607249E-2</v>
      </c>
      <c r="I86">
        <v>-2.8957409072056798E-6</v>
      </c>
      <c r="J86">
        <v>2.28373497851532E-7</v>
      </c>
      <c r="K86">
        <v>8.59467241533238E-2</v>
      </c>
      <c r="L86">
        <v>8.6020678281784099E-2</v>
      </c>
      <c r="M86">
        <v>1.7463846685068099E-3</v>
      </c>
      <c r="N86">
        <v>1.7430443272723299E-3</v>
      </c>
    </row>
    <row r="87" spans="1:14">
      <c r="A87">
        <v>0.29330117320469301</v>
      </c>
      <c r="B87">
        <v>-1.3564668137758099E-5</v>
      </c>
      <c r="C87">
        <v>1.0155461495742201E-8</v>
      </c>
      <c r="D87">
        <v>7.1433142408261305E-2</v>
      </c>
      <c r="E87">
        <v>7.6535694301128401E-2</v>
      </c>
      <c r="F87">
        <v>1.03529908350066E-2</v>
      </c>
      <c r="G87">
        <v>1.02958856150508E-2</v>
      </c>
      <c r="I87">
        <v>-6.1657582444355003E-6</v>
      </c>
      <c r="J87">
        <v>4.6161188617009996E-9</v>
      </c>
      <c r="K87">
        <v>7.9370158231401394E-2</v>
      </c>
      <c r="L87">
        <v>8.5039660334587097E-2</v>
      </c>
      <c r="M87">
        <v>1.7458669198999301E-3</v>
      </c>
      <c r="N87">
        <v>1.7362370345785499E-3</v>
      </c>
    </row>
    <row r="88" spans="1:14">
      <c r="A88">
        <v>0.31890127560510201</v>
      </c>
      <c r="B88">
        <v>-2.2869503136821401E-6</v>
      </c>
      <c r="C88">
        <v>-7.0220540510490497E-7</v>
      </c>
      <c r="D88">
        <v>7.5503351762233994E-2</v>
      </c>
      <c r="E88">
        <v>7.5243428349495003E-2</v>
      </c>
      <c r="F88">
        <v>1.01473922775234E-2</v>
      </c>
      <c r="G88">
        <v>1.0235918685793899E-2</v>
      </c>
      <c r="I88">
        <v>-1.03952286985552E-6</v>
      </c>
      <c r="J88">
        <v>-3.1918427504768401E-7</v>
      </c>
      <c r="K88">
        <v>8.38926130691489E-2</v>
      </c>
      <c r="L88">
        <v>8.3603809277216695E-2</v>
      </c>
      <c r="M88">
        <v>1.71119599958236E-3</v>
      </c>
      <c r="N88">
        <v>1.7261245675875001E-3</v>
      </c>
    </row>
    <row r="89" spans="1:14">
      <c r="A89">
        <v>0.344501378005512</v>
      </c>
      <c r="B89">
        <v>1.0644716760626001E-6</v>
      </c>
      <c r="C89">
        <v>-1.60040217451751E-6</v>
      </c>
      <c r="D89">
        <v>7.0881042366987002E-2</v>
      </c>
      <c r="E89">
        <v>7.3576122522354195E-2</v>
      </c>
      <c r="F89">
        <v>9.8800544116978296E-3</v>
      </c>
      <c r="G89">
        <v>1.01570216938853E-2</v>
      </c>
      <c r="I89">
        <v>4.8385076184663605E-7</v>
      </c>
      <c r="J89">
        <v>-7.2745553387159497E-7</v>
      </c>
      <c r="K89">
        <v>7.8756713741096704E-2</v>
      </c>
      <c r="L89">
        <v>8.1751247247060205E-2</v>
      </c>
      <c r="M89">
        <v>1.66611372878547E-3</v>
      </c>
      <c r="N89">
        <v>1.7128198471982E-3</v>
      </c>
    </row>
    <row r="90" spans="1:14">
      <c r="A90">
        <v>0.370101480405922</v>
      </c>
      <c r="B90">
        <v>1.24972072302265E-5</v>
      </c>
      <c r="C90">
        <v>-2.4515639524906901E-6</v>
      </c>
      <c r="D90">
        <v>7.3449747428464898E-2</v>
      </c>
      <c r="E90">
        <v>7.1970559656620095E-2</v>
      </c>
      <c r="F90">
        <v>1.02323611556982E-2</v>
      </c>
      <c r="G90">
        <v>1.00793242454529E-2</v>
      </c>
      <c r="I90">
        <v>5.6805487410120496E-6</v>
      </c>
      <c r="J90">
        <v>-1.11434725113213E-6</v>
      </c>
      <c r="K90">
        <v>8.1610830476072094E-2</v>
      </c>
      <c r="L90">
        <v>7.9967288507355697E-2</v>
      </c>
      <c r="M90">
        <v>1.72552464682938E-3</v>
      </c>
      <c r="N90">
        <v>1.69971741070032E-3</v>
      </c>
    </row>
    <row r="91" spans="1:14">
      <c r="A91">
        <v>0.395701582806331</v>
      </c>
      <c r="B91">
        <v>5.8190587819291098E-6</v>
      </c>
      <c r="C91">
        <v>-3.25132207944989E-6</v>
      </c>
      <c r="D91">
        <v>7.0499342971274595E-2</v>
      </c>
      <c r="E91">
        <v>7.0421546697616605E-2</v>
      </c>
      <c r="F91">
        <v>9.6354199406077801E-3</v>
      </c>
      <c r="G91">
        <v>1.00027825683355E-2</v>
      </c>
      <c r="I91">
        <v>2.6450267190586902E-6</v>
      </c>
      <c r="J91">
        <v>-1.4778736724772199E-6</v>
      </c>
      <c r="K91">
        <v>7.8332603301416198E-2</v>
      </c>
      <c r="L91">
        <v>7.8246162997351806E-2</v>
      </c>
      <c r="M91">
        <v>1.6248600237112601E-3</v>
      </c>
      <c r="N91">
        <v>1.6868098766164401E-3</v>
      </c>
    </row>
    <row r="92" spans="1:14">
      <c r="A92">
        <v>0.42130168520674099</v>
      </c>
      <c r="B92">
        <v>-1.48304735348343E-5</v>
      </c>
      <c r="C92">
        <v>-4.0016877464950098E-6</v>
      </c>
      <c r="D92">
        <v>7.1102047495277196E-2</v>
      </c>
      <c r="E92">
        <v>6.8929478526115501E-2</v>
      </c>
      <c r="F92">
        <v>9.7288697979857307E-3</v>
      </c>
      <c r="G92">
        <v>9.9273752421140705E-3</v>
      </c>
      <c r="I92">
        <v>-6.7411243340155897E-6</v>
      </c>
      <c r="J92">
        <v>-1.8189489756795499E-6</v>
      </c>
      <c r="K92">
        <v>7.90022749947525E-2</v>
      </c>
      <c r="L92">
        <v>7.6588309473461694E-2</v>
      </c>
      <c r="M92">
        <v>1.6406188529486899E-3</v>
      </c>
      <c r="N92">
        <v>1.67409363273424E-3</v>
      </c>
    </row>
    <row r="93" spans="1:14">
      <c r="A93">
        <v>0.44690178760714999</v>
      </c>
      <c r="B93">
        <v>4.2887782778185203E-6</v>
      </c>
      <c r="C93">
        <v>-4.7107106074690798E-6</v>
      </c>
      <c r="D93">
        <v>6.3724241390356706E-2</v>
      </c>
      <c r="E93">
        <v>6.7490905523300199E-2</v>
      </c>
      <c r="F93">
        <v>9.4438322784252994E-3</v>
      </c>
      <c r="G93">
        <v>9.8530789837241207E-3</v>
      </c>
      <c r="I93">
        <v>1.9494446717356899E-6</v>
      </c>
      <c r="J93">
        <v>-2.1412320943041298E-6</v>
      </c>
      <c r="K93">
        <v>7.0804712655951896E-2</v>
      </c>
      <c r="L93">
        <v>7.4989895025889097E-2</v>
      </c>
      <c r="M93">
        <v>1.5925518176096601E-3</v>
      </c>
      <c r="N93">
        <v>1.6615647527359399E-3</v>
      </c>
    </row>
    <row r="94" spans="1:14">
      <c r="A94">
        <v>0.47250189000755999</v>
      </c>
      <c r="B94">
        <v>5.2347989912985796E-6</v>
      </c>
      <c r="C94">
        <v>-5.3769913502037501E-6</v>
      </c>
      <c r="D94">
        <v>6.4076205875673004E-2</v>
      </c>
      <c r="E94">
        <v>6.61043897271157E-2</v>
      </c>
      <c r="F94">
        <v>9.6193064950873108E-3</v>
      </c>
      <c r="G94">
        <v>9.7798705101013201E-3</v>
      </c>
      <c r="I94">
        <v>2.3794540869539001E-6</v>
      </c>
      <c r="J94">
        <v>-2.4440869773653398E-6</v>
      </c>
      <c r="K94">
        <v>7.11957843063033E-2</v>
      </c>
      <c r="L94">
        <v>7.3449321919017499E-2</v>
      </c>
      <c r="M94">
        <v>1.6221427479068001E-3</v>
      </c>
      <c r="N94">
        <v>1.6492193103037601E-3</v>
      </c>
    </row>
    <row r="95" spans="1:14">
      <c r="A95">
        <v>0.49810199240796998</v>
      </c>
      <c r="B95">
        <v>1.8350519298720099E-5</v>
      </c>
      <c r="C95">
        <v>-6.0048620216548404E-6</v>
      </c>
      <c r="D95">
        <v>6.8461110254999402E-2</v>
      </c>
      <c r="E95">
        <v>6.4767450094223106E-2</v>
      </c>
      <c r="F95">
        <v>9.5537072433826507E-3</v>
      </c>
      <c r="G95">
        <v>9.7077265381813101E-3</v>
      </c>
      <c r="I95">
        <v>8.3411451357818601E-6</v>
      </c>
      <c r="J95">
        <v>-2.72948273711584E-6</v>
      </c>
      <c r="K95">
        <v>7.6067900283332698E-2</v>
      </c>
      <c r="L95">
        <v>7.1963833438025704E-2</v>
      </c>
      <c r="M95">
        <v>1.6110804794911701E-3</v>
      </c>
      <c r="N95">
        <v>1.6370533791199499E-3</v>
      </c>
    </row>
    <row r="96" spans="1:14">
      <c r="A96">
        <v>0.52370209480837904</v>
      </c>
      <c r="B96">
        <v>-2.3188173348907002E-5</v>
      </c>
      <c r="C96">
        <v>-6.59414613619447E-6</v>
      </c>
      <c r="D96">
        <v>6.2699424217576599E-2</v>
      </c>
      <c r="E96">
        <v>6.3477203249931405E-2</v>
      </c>
      <c r="F96">
        <v>9.1976752645828407E-3</v>
      </c>
      <c r="G96">
        <v>9.6366228535771405E-3</v>
      </c>
      <c r="I96">
        <v>-1.05400787949577E-5</v>
      </c>
      <c r="J96">
        <v>-2.9973391528156701E-6</v>
      </c>
      <c r="K96">
        <v>6.9666026908418402E-2</v>
      </c>
      <c r="L96">
        <v>7.0530225833257104E-2</v>
      </c>
      <c r="M96">
        <v>1.55104135996338E-3</v>
      </c>
      <c r="N96">
        <v>1.6250628758140201E-3</v>
      </c>
    </row>
    <row r="97" spans="1:14">
      <c r="A97">
        <v>0.54930219720878903</v>
      </c>
      <c r="B97">
        <v>8.9914813112876099E-6</v>
      </c>
      <c r="C97">
        <v>-7.1492204442620298E-6</v>
      </c>
      <c r="D97">
        <v>6.1890056107186703E-2</v>
      </c>
      <c r="E97">
        <v>6.2232572585344398E-2</v>
      </c>
      <c r="F97">
        <v>9.3276962392722495E-3</v>
      </c>
      <c r="G97">
        <v>9.5665371045470307E-3</v>
      </c>
      <c r="I97">
        <v>4.0870369596761897E-6</v>
      </c>
      <c r="J97">
        <v>-3.24964565648274E-6</v>
      </c>
      <c r="K97">
        <v>6.8766729007985194E-2</v>
      </c>
      <c r="L97">
        <v>6.9147302872604899E-2</v>
      </c>
      <c r="M97">
        <v>1.57296732534102E-3</v>
      </c>
      <c r="N97">
        <v>1.6132440311209201E-3</v>
      </c>
    </row>
    <row r="98" spans="1:14">
      <c r="A98">
        <v>0.58770235080940303</v>
      </c>
      <c r="B98">
        <v>-2.7583009787302699E-5</v>
      </c>
      <c r="C98">
        <v>-7.6712430454790603E-6</v>
      </c>
      <c r="D98">
        <v>6.0271535324280499E-2</v>
      </c>
      <c r="E98">
        <v>6.1031352728605298E-2</v>
      </c>
      <c r="F98">
        <v>9.2856158667466802E-3</v>
      </c>
      <c r="G98">
        <v>9.4974590465426497E-3</v>
      </c>
      <c r="I98">
        <v>-1.2537731721501199E-5</v>
      </c>
      <c r="J98">
        <v>-3.4869286570359401E-6</v>
      </c>
      <c r="K98">
        <v>6.6968372582533894E-2</v>
      </c>
      <c r="L98">
        <v>6.78126141428948E-2</v>
      </c>
      <c r="M98">
        <v>1.56587114110399E-3</v>
      </c>
      <c r="N98">
        <v>1.6015951174608201E-3</v>
      </c>
    </row>
    <row r="99" spans="1:14">
      <c r="A99">
        <v>0.63890255561022202</v>
      </c>
      <c r="B99">
        <v>-8.1452375264020395E-6</v>
      </c>
      <c r="C99">
        <v>-8.3963014185428594E-6</v>
      </c>
      <c r="D99">
        <v>5.9440083385163101E-2</v>
      </c>
      <c r="E99">
        <v>5.93070536851883E-2</v>
      </c>
      <c r="F99">
        <v>9.1859537628803199E-3</v>
      </c>
      <c r="G99">
        <v>9.39564872533084E-3</v>
      </c>
      <c r="I99">
        <v>-3.7023806938191102E-6</v>
      </c>
      <c r="J99">
        <v>-3.8165006447922096E-6</v>
      </c>
      <c r="K99">
        <v>6.6044537094625697E-2</v>
      </c>
      <c r="L99">
        <v>6.5896726316875903E-2</v>
      </c>
      <c r="M99">
        <v>1.54906471549415E-3</v>
      </c>
      <c r="N99">
        <v>1.58442642922948E-3</v>
      </c>
    </row>
    <row r="100" spans="1:14">
      <c r="A100">
        <v>0.69010276041104202</v>
      </c>
      <c r="B100">
        <v>-8.7264517783620494E-6</v>
      </c>
      <c r="C100">
        <v>-9.2630656436085697E-6</v>
      </c>
      <c r="D100">
        <v>5.7686574694230101E-2</v>
      </c>
      <c r="E100">
        <v>5.7144887745380402E-2</v>
      </c>
      <c r="F100">
        <v>8.9444117793289896E-3</v>
      </c>
      <c r="G100">
        <v>9.2631857842207007E-3</v>
      </c>
      <c r="I100">
        <v>-3.9665689901645698E-6</v>
      </c>
      <c r="J100">
        <v>-4.21048438345844E-6</v>
      </c>
      <c r="K100">
        <v>6.4096194104700105E-2</v>
      </c>
      <c r="L100">
        <v>6.3494319717089298E-2</v>
      </c>
      <c r="M100">
        <v>1.50833250916172E-3</v>
      </c>
      <c r="N100">
        <v>1.5620886651299701E-3</v>
      </c>
    </row>
    <row r="101" spans="1:14">
      <c r="A101">
        <v>0.74130296521186101</v>
      </c>
      <c r="B101">
        <v>-2.19007466243995E-5</v>
      </c>
      <c r="C101">
        <v>-1.00267948582768E-5</v>
      </c>
      <c r="D101">
        <v>5.5290900558199102E-2</v>
      </c>
      <c r="E101">
        <v>5.5126961320638698E-2</v>
      </c>
      <c r="F101">
        <v>8.7388954840232902E-3</v>
      </c>
      <c r="G101">
        <v>9.1343699023127608E-3</v>
      </c>
      <c r="I101">
        <v>-9.9548848292725008E-6</v>
      </c>
      <c r="J101">
        <v>-4.5576340264894501E-6</v>
      </c>
      <c r="K101">
        <v>6.1434333953554597E-2</v>
      </c>
      <c r="L101">
        <v>6.1252179245154102E-2</v>
      </c>
      <c r="M101">
        <v>1.4736754610494599E-3</v>
      </c>
      <c r="N101">
        <v>1.5403659194456599E-3</v>
      </c>
    </row>
    <row r="102" spans="1:14">
      <c r="A102">
        <v>0.79250317001268</v>
      </c>
      <c r="B102">
        <v>-8.2283387128703004E-6</v>
      </c>
      <c r="C102">
        <v>-1.06975371018052E-5</v>
      </c>
      <c r="D102">
        <v>5.32464241216195E-2</v>
      </c>
      <c r="E102">
        <v>5.3242061287164702E-2</v>
      </c>
      <c r="F102">
        <v>8.7768115800980206E-3</v>
      </c>
      <c r="G102">
        <v>9.0090194717049703E-3</v>
      </c>
      <c r="I102">
        <v>-3.7401539603955899E-6</v>
      </c>
      <c r="J102">
        <v>-4.8625168644569097E-6</v>
      </c>
      <c r="K102">
        <v>5.9162693468466102E-2</v>
      </c>
      <c r="L102">
        <v>5.9157845874627399E-2</v>
      </c>
      <c r="M102">
        <v>1.48006940642462E-3</v>
      </c>
      <c r="N102">
        <v>1.5192275668979699E-3</v>
      </c>
    </row>
    <row r="103" spans="1:14">
      <c r="A103">
        <v>0.843703374813499</v>
      </c>
      <c r="B103">
        <v>-6.9708743321675E-6</v>
      </c>
      <c r="C103">
        <v>-1.1286325752735099E-5</v>
      </c>
      <c r="D103">
        <v>5.1762655256809703E-2</v>
      </c>
      <c r="E103">
        <v>5.1478255540132599E-2</v>
      </c>
      <c r="F103">
        <v>8.7925883670976202E-3</v>
      </c>
      <c r="G103">
        <v>8.8870245963335107E-3</v>
      </c>
      <c r="I103">
        <v>-3.1685792418943198E-6</v>
      </c>
      <c r="J103">
        <v>-5.1301480694250403E-6</v>
      </c>
      <c r="K103">
        <v>5.75140613964552E-2</v>
      </c>
      <c r="L103">
        <v>5.7198061711258401E-2</v>
      </c>
      <c r="M103">
        <v>1.48272991013451E-3</v>
      </c>
      <c r="N103">
        <v>1.49865507526703E-3</v>
      </c>
    </row>
    <row r="104" spans="1:14">
      <c r="A104">
        <v>0.89490357961431899</v>
      </c>
      <c r="B104">
        <v>3.65156552125666E-6</v>
      </c>
      <c r="C104">
        <v>-1.1800807900726799E-5</v>
      </c>
      <c r="D104">
        <v>5.17602084059018E-2</v>
      </c>
      <c r="E104">
        <v>4.9828909337520599E-2</v>
      </c>
      <c r="F104">
        <v>8.6072361140875197E-3</v>
      </c>
      <c r="G104">
        <v>8.7682027369737695E-3</v>
      </c>
      <c r="I104">
        <v>1.65980250966212E-6</v>
      </c>
      <c r="J104">
        <v>-5.3640035912394501E-6</v>
      </c>
      <c r="K104">
        <v>5.7511342673224199E-2</v>
      </c>
      <c r="L104">
        <v>5.5365454819467301E-2</v>
      </c>
      <c r="M104">
        <v>1.4514732064228499E-3</v>
      </c>
      <c r="N104">
        <v>1.4786176622215499E-3</v>
      </c>
    </row>
    <row r="105" spans="1:14">
      <c r="A105">
        <v>0.94610378441513798</v>
      </c>
      <c r="B105">
        <v>1.80337294002817E-6</v>
      </c>
      <c r="C105">
        <v>-1.22477607801557E-5</v>
      </c>
      <c r="D105">
        <v>4.7957541926358899E-2</v>
      </c>
      <c r="E105">
        <v>4.8283468931913397E-2</v>
      </c>
      <c r="F105">
        <v>8.4831085971920003E-3</v>
      </c>
      <c r="G105">
        <v>8.6524998769164103E-3</v>
      </c>
      <c r="I105">
        <v>8.1971497274007699E-7</v>
      </c>
      <c r="J105">
        <v>-5.5671639909798603E-6</v>
      </c>
      <c r="K105">
        <v>5.3286157695954302E-2</v>
      </c>
      <c r="L105">
        <v>5.36482988132371E-2</v>
      </c>
      <c r="M105">
        <v>1.43054107878449E-3</v>
      </c>
      <c r="N105">
        <v>1.4591062187042901E-3</v>
      </c>
    </row>
    <row r="106" spans="1:14">
      <c r="A106">
        <v>0.99730398921595698</v>
      </c>
      <c r="B106">
        <v>-1.25086505334248E-5</v>
      </c>
      <c r="C106">
        <v>-1.2636771425604799E-5</v>
      </c>
      <c r="D106">
        <v>4.9217849663810598E-2</v>
      </c>
      <c r="E106">
        <v>4.6834576874971397E-2</v>
      </c>
      <c r="F106">
        <v>8.3802230020897199E-3</v>
      </c>
      <c r="G106">
        <v>8.5397437214851397E-3</v>
      </c>
      <c r="I106">
        <v>-5.6857502424658202E-6</v>
      </c>
      <c r="J106">
        <v>-5.7439870116385502E-6</v>
      </c>
      <c r="K106">
        <v>5.4686499626456199E-2</v>
      </c>
      <c r="L106">
        <v>5.2038418749968202E-2</v>
      </c>
      <c r="M106">
        <v>1.4131910627469999E-3</v>
      </c>
      <c r="N106">
        <v>1.44009168996377E-3</v>
      </c>
    </row>
    <row r="107" spans="1:14">
      <c r="A107">
        <v>1.0485041940167801</v>
      </c>
      <c r="B107">
        <v>-1.7853618208733899E-5</v>
      </c>
      <c r="C107">
        <v>-1.2971069663763E-5</v>
      </c>
      <c r="D107">
        <v>4.8621491561444102E-2</v>
      </c>
      <c r="E107">
        <v>4.5474052429199198E-2</v>
      </c>
      <c r="F107">
        <v>8.1837562718231095E-3</v>
      </c>
      <c r="G107">
        <v>8.4298569709062594E-3</v>
      </c>
      <c r="I107">
        <v>-8.11528100396995E-6</v>
      </c>
      <c r="J107">
        <v>-5.8959407562559096E-6</v>
      </c>
      <c r="K107">
        <v>5.40238795127157E-2</v>
      </c>
      <c r="L107">
        <v>5.0526724921332401E-2</v>
      </c>
      <c r="M107">
        <v>1.3800600795654499E-3</v>
      </c>
      <c r="N107">
        <v>1.4215610406249999E-3</v>
      </c>
    </row>
    <row r="108" spans="1:14">
      <c r="A108">
        <v>1.0997043988176001</v>
      </c>
      <c r="B108">
        <v>-1.33041366056582E-5</v>
      </c>
      <c r="C108">
        <v>-1.32567593827844E-5</v>
      </c>
      <c r="D108">
        <v>4.3829565909950401E-2</v>
      </c>
      <c r="E108">
        <v>4.4196404516696999E-2</v>
      </c>
      <c r="F108">
        <v>8.0391595212517594E-3</v>
      </c>
      <c r="G108">
        <v>8.3226813003420899E-3</v>
      </c>
      <c r="I108">
        <v>-6.0473348207537299E-6</v>
      </c>
      <c r="J108">
        <v>-6.0257997194474497E-6</v>
      </c>
      <c r="K108">
        <v>4.8699517677722702E-2</v>
      </c>
      <c r="L108">
        <v>4.91071161296633E-2</v>
      </c>
      <c r="M108">
        <v>1.3556761418636999E-3</v>
      </c>
      <c r="N108">
        <v>1.4034875717271701E-3</v>
      </c>
    </row>
    <row r="109" spans="1:14">
      <c r="A109">
        <v>1.1765047060188201</v>
      </c>
      <c r="B109">
        <v>-1.76443441505832E-5</v>
      </c>
      <c r="C109">
        <v>-1.34993018582463E-5</v>
      </c>
      <c r="D109">
        <v>4.3340946058611898E-2</v>
      </c>
      <c r="E109">
        <v>4.2994514107704197E-2</v>
      </c>
      <c r="F109">
        <v>8.0770150657803394E-3</v>
      </c>
      <c r="G109">
        <v>8.2181850448250805E-3</v>
      </c>
      <c r="I109">
        <v>-8.0201564320832695E-6</v>
      </c>
      <c r="J109">
        <v>-6.1360462992028599E-6</v>
      </c>
      <c r="K109">
        <v>4.8156606731791E-2</v>
      </c>
      <c r="L109">
        <v>4.77716823418936E-2</v>
      </c>
      <c r="M109">
        <v>1.36205987618555E-3</v>
      </c>
      <c r="N109">
        <v>1.3858659434780899E-3</v>
      </c>
    </row>
    <row r="110" spans="1:14">
      <c r="A110">
        <v>1.2789051156204601</v>
      </c>
      <c r="B110">
        <v>-2.23447499594229E-5</v>
      </c>
      <c r="C110">
        <v>-1.3791386038065E-5</v>
      </c>
      <c r="D110">
        <v>4.2542266119330097E-2</v>
      </c>
      <c r="E110">
        <v>4.1322033852338798E-2</v>
      </c>
      <c r="F110">
        <v>8.12684658355276E-3</v>
      </c>
      <c r="G110">
        <v>8.0661568790674296E-3</v>
      </c>
      <c r="I110">
        <v>-1.01567045270104E-5</v>
      </c>
      <c r="J110">
        <v>-6.2688118354840902E-6</v>
      </c>
      <c r="K110">
        <v>4.7269184577033399E-2</v>
      </c>
      <c r="L110">
        <v>4.5913370947043099E-2</v>
      </c>
      <c r="M110">
        <v>1.3704631675468401E-3</v>
      </c>
      <c r="N110">
        <v>1.3602288160316099E-3</v>
      </c>
    </row>
    <row r="111" spans="1:14">
      <c r="A111">
        <v>1.3813055252221</v>
      </c>
      <c r="B111">
        <v>-8.7883921788504107E-6</v>
      </c>
      <c r="C111">
        <v>-1.4066151343285999E-5</v>
      </c>
      <c r="D111">
        <v>3.9977964550920703E-2</v>
      </c>
      <c r="E111">
        <v>3.9309099316596999E-2</v>
      </c>
      <c r="F111">
        <v>7.6545215867001703E-3</v>
      </c>
      <c r="G111">
        <v>7.8718420118093508E-3</v>
      </c>
      <c r="I111">
        <v>-3.9947237176592801E-6</v>
      </c>
      <c r="J111">
        <v>-6.3937051560390897E-6</v>
      </c>
      <c r="K111">
        <v>4.4419960612134102E-2</v>
      </c>
      <c r="L111">
        <v>4.3676777018441103E-2</v>
      </c>
      <c r="M111">
        <v>1.2908130837605699E-3</v>
      </c>
      <c r="N111">
        <v>1.32746071025453E-3</v>
      </c>
    </row>
    <row r="112" spans="1:14">
      <c r="A112">
        <v>1.48370593482374</v>
      </c>
      <c r="B112">
        <v>-1.1322779831379199E-5</v>
      </c>
      <c r="C112">
        <v>-1.4233288355171699E-5</v>
      </c>
      <c r="D112">
        <v>3.7631214375391103E-2</v>
      </c>
      <c r="E112">
        <v>3.7512976676225697E-2</v>
      </c>
      <c r="F112">
        <v>7.7273623564698404E-3</v>
      </c>
      <c r="G112">
        <v>7.6865269802510799E-3</v>
      </c>
      <c r="I112">
        <v>-5.1467181051723603E-6</v>
      </c>
      <c r="J112">
        <v>-6.4696765250780502E-6</v>
      </c>
      <c r="K112">
        <v>4.1812460417101197E-2</v>
      </c>
      <c r="L112">
        <v>4.1681085195806301E-2</v>
      </c>
      <c r="M112">
        <v>1.30309651879761E-3</v>
      </c>
      <c r="N112">
        <v>1.2962102833475699E-3</v>
      </c>
    </row>
    <row r="113" spans="1:14">
      <c r="A113">
        <v>1.58610634442538</v>
      </c>
      <c r="B113">
        <v>-2.60500274837125E-5</v>
      </c>
      <c r="C113">
        <v>-1.43131604418159E-5</v>
      </c>
      <c r="D113">
        <v>3.53098071261378E-2</v>
      </c>
      <c r="E113">
        <v>3.5902965813875198E-2</v>
      </c>
      <c r="F113">
        <v>7.5227313690449001E-3</v>
      </c>
      <c r="G113">
        <v>7.5095663778483902E-3</v>
      </c>
      <c r="I113">
        <v>-1.1840921583505699E-5</v>
      </c>
      <c r="J113">
        <v>-6.5059820190072296E-6</v>
      </c>
      <c r="K113">
        <v>3.9233119029042002E-2</v>
      </c>
      <c r="L113">
        <v>3.98921842376391E-2</v>
      </c>
      <c r="M113">
        <v>1.2685887637512499E-3</v>
      </c>
      <c r="N113">
        <v>1.26636869778219E-3</v>
      </c>
    </row>
    <row r="114" spans="1:14">
      <c r="A114">
        <v>1.68850675402702</v>
      </c>
      <c r="B114">
        <v>-9.9799306461843503E-6</v>
      </c>
      <c r="C114">
        <v>-1.4323110692202999E-5</v>
      </c>
      <c r="D114">
        <v>3.7403946925145398E-2</v>
      </c>
      <c r="E114">
        <v>3.4453831613063798E-2</v>
      </c>
      <c r="F114">
        <v>7.2816533811209203E-3</v>
      </c>
      <c r="G114">
        <v>7.3404423892498103E-3</v>
      </c>
      <c r="I114">
        <v>-4.5363321119019802E-6</v>
      </c>
      <c r="J114">
        <v>-6.5105048600922699E-6</v>
      </c>
      <c r="K114">
        <v>4.15599410279393E-2</v>
      </c>
      <c r="L114">
        <v>3.8282035125626397E-2</v>
      </c>
      <c r="M114">
        <v>1.2279348028871699E-3</v>
      </c>
      <c r="N114">
        <v>1.23784863225123E-3</v>
      </c>
    </row>
    <row r="115" spans="1:14">
      <c r="A115">
        <v>1.79090716362865</v>
      </c>
      <c r="B115">
        <v>-1.6573092457724001E-5</v>
      </c>
      <c r="C115">
        <v>-1.42771564424038E-5</v>
      </c>
      <c r="D115">
        <v>3.3737270088815198E-2</v>
      </c>
      <c r="E115">
        <v>3.3144276589155197E-2</v>
      </c>
      <c r="F115">
        <v>7.3231154576780698E-3</v>
      </c>
      <c r="G115">
        <v>7.1786013431847104E-3</v>
      </c>
      <c r="I115">
        <v>-7.5332238444200003E-6</v>
      </c>
      <c r="J115">
        <v>-6.4896165647289998E-6</v>
      </c>
      <c r="K115">
        <v>3.7485855654239099E-2</v>
      </c>
      <c r="L115">
        <v>3.68269739879502E-2</v>
      </c>
      <c r="M115">
        <v>1.23492672136224E-3</v>
      </c>
      <c r="N115">
        <v>1.21055671891816E-3</v>
      </c>
    </row>
    <row r="116" spans="1:14">
      <c r="A116">
        <v>1.89330757323029</v>
      </c>
      <c r="B116">
        <v>-1.7871354271952298E-5</v>
      </c>
      <c r="C116">
        <v>-1.4186366461217401E-5</v>
      </c>
      <c r="D116">
        <v>3.3805229233296999E-2</v>
      </c>
      <c r="E116">
        <v>3.19561399519444E-2</v>
      </c>
      <c r="F116">
        <v>7.1365667304336498E-3</v>
      </c>
      <c r="G116">
        <v>7.0236278697848398E-3</v>
      </c>
      <c r="I116">
        <v>-8.1233428508874102E-6</v>
      </c>
      <c r="J116">
        <v>-6.44834839146245E-6</v>
      </c>
      <c r="K116">
        <v>3.75613658147744E-2</v>
      </c>
      <c r="L116">
        <v>3.5506822168827099E-2</v>
      </c>
      <c r="M116">
        <v>1.2034682513378801E-3</v>
      </c>
      <c r="N116">
        <v>1.1844229122739999E-3</v>
      </c>
    </row>
    <row r="117" spans="1:14">
      <c r="A117">
        <v>1.99570798283193</v>
      </c>
      <c r="B117">
        <v>-2.0833517558315699E-5</v>
      </c>
      <c r="C117">
        <v>-1.4059948734939099E-5</v>
      </c>
      <c r="D117">
        <v>3.1660977019751298E-2</v>
      </c>
      <c r="E117">
        <v>3.0873291194439E-2</v>
      </c>
      <c r="F117">
        <v>7.0336810995948202E-3</v>
      </c>
      <c r="G117">
        <v>6.8750609643757404E-3</v>
      </c>
      <c r="I117">
        <v>-9.4697807083253194E-6</v>
      </c>
      <c r="J117">
        <v>-6.3908857886086802E-6</v>
      </c>
      <c r="K117">
        <v>3.51788633552792E-2</v>
      </c>
      <c r="L117">
        <v>3.4303656882709997E-2</v>
      </c>
      <c r="M117">
        <v>1.1861182292740001E-3</v>
      </c>
      <c r="N117">
        <v>1.15936947122694E-3</v>
      </c>
    </row>
    <row r="118" spans="1:14">
      <c r="A118">
        <v>2.0981083924335699</v>
      </c>
      <c r="B118">
        <v>-1.04448479606707E-5</v>
      </c>
      <c r="C118">
        <v>-1.39057328924537E-5</v>
      </c>
      <c r="D118">
        <v>3.1969947840350801E-2</v>
      </c>
      <c r="E118">
        <v>2.9882838949561102E-2</v>
      </c>
      <c r="F118">
        <v>6.9388447419605403E-3</v>
      </c>
      <c r="G118">
        <v>6.73254719004035E-3</v>
      </c>
      <c r="I118">
        <v>-4.74765816394123E-6</v>
      </c>
      <c r="J118">
        <v>-6.3207876783880496E-6</v>
      </c>
      <c r="K118">
        <v>3.55221642670564E-2</v>
      </c>
      <c r="L118">
        <v>3.3203154388401199E-2</v>
      </c>
      <c r="M118">
        <v>1.1701255888635E-3</v>
      </c>
      <c r="N118">
        <v>1.1353367942732501E-3</v>
      </c>
    </row>
    <row r="119" spans="1:14">
      <c r="A119">
        <v>2.2005088020352099</v>
      </c>
      <c r="B119">
        <v>-1.58144000660711E-5</v>
      </c>
      <c r="C119">
        <v>-1.3729956932365899E-5</v>
      </c>
      <c r="D119">
        <v>2.9405932433493299E-2</v>
      </c>
      <c r="E119">
        <v>2.8973260894417801E-2</v>
      </c>
      <c r="F119">
        <v>6.5302841338675897E-3</v>
      </c>
      <c r="G119">
        <v>6.5956735052168404E-3</v>
      </c>
      <c r="I119">
        <v>-7.1883636663959504E-6</v>
      </c>
      <c r="J119">
        <v>-6.24088951471177E-6</v>
      </c>
      <c r="K119">
        <v>3.2673258259437003E-2</v>
      </c>
      <c r="L119">
        <v>3.2192512104908699E-2</v>
      </c>
      <c r="M119">
        <v>1.1012283530973999E-3</v>
      </c>
      <c r="N119">
        <v>1.11225522853572E-3</v>
      </c>
    </row>
    <row r="120" spans="1:14">
      <c r="A120">
        <v>2.3541094164376699</v>
      </c>
      <c r="B120">
        <v>-1.48142507112416E-5</v>
      </c>
      <c r="C120">
        <v>-1.3537754304707099E-5</v>
      </c>
      <c r="D120">
        <v>2.8483359767493999E-2</v>
      </c>
      <c r="E120">
        <v>2.8134545311331801E-2</v>
      </c>
      <c r="F120">
        <v>6.4651275942979904E-3</v>
      </c>
      <c r="G120">
        <v>6.4641712233424204E-3</v>
      </c>
      <c r="I120">
        <v>-6.7337503232916403E-6</v>
      </c>
      <c r="J120">
        <v>-6.1535246839577701E-6</v>
      </c>
      <c r="K120">
        <v>3.1648177519437798E-2</v>
      </c>
      <c r="L120">
        <v>3.1260605901479797E-2</v>
      </c>
      <c r="M120">
        <v>1.09024074102833E-3</v>
      </c>
      <c r="N120">
        <v>1.0900794643073199E-3</v>
      </c>
    </row>
    <row r="121" spans="1:14">
      <c r="A121">
        <v>2.5589102356409401</v>
      </c>
      <c r="B121">
        <v>-9.6500780683945604E-6</v>
      </c>
      <c r="C121">
        <v>-1.32277216762304E-5</v>
      </c>
      <c r="D121">
        <v>2.86689780424524E-2</v>
      </c>
      <c r="E121">
        <v>2.6991885155439401E-2</v>
      </c>
      <c r="F121">
        <v>6.2351836221718401E-3</v>
      </c>
      <c r="G121">
        <v>6.2762172892689696E-3</v>
      </c>
      <c r="I121">
        <v>-4.3863991219975301E-6</v>
      </c>
      <c r="J121">
        <v>-6.0126007619229097E-6</v>
      </c>
      <c r="K121">
        <v>3.1854420047169298E-2</v>
      </c>
      <c r="L121">
        <v>2.9990983506043799E-2</v>
      </c>
      <c r="M121">
        <v>1.0514643544977801E-3</v>
      </c>
      <c r="N121">
        <v>1.05838402854451E-3</v>
      </c>
    </row>
    <row r="122" spans="1:14">
      <c r="A122">
        <v>2.7637110548442201</v>
      </c>
      <c r="B122">
        <v>-1.4184216839322301E-5</v>
      </c>
      <c r="C122">
        <v>-1.27898100763559E-5</v>
      </c>
      <c r="D122">
        <v>2.5504475956938201E-2</v>
      </c>
      <c r="E122">
        <v>2.5647344067692798E-2</v>
      </c>
      <c r="F122">
        <v>5.8562264647374403E-3</v>
      </c>
      <c r="G122">
        <v>6.0416683554649396E-3</v>
      </c>
      <c r="I122">
        <v>-6.4473712906010496E-6</v>
      </c>
      <c r="J122">
        <v>-5.8135500347072297E-6</v>
      </c>
      <c r="K122">
        <v>2.8338306618820201E-2</v>
      </c>
      <c r="L122">
        <v>2.84970489641031E-2</v>
      </c>
      <c r="M122">
        <v>9.8755926892705602E-4</v>
      </c>
      <c r="N122">
        <v>1.01883108861129E-3</v>
      </c>
    </row>
    <row r="123" spans="1:14">
      <c r="A123">
        <v>2.9685118740475001</v>
      </c>
      <c r="B123">
        <v>-2.0885190921013802E-5</v>
      </c>
      <c r="C123">
        <v>-1.2340534478426001E-5</v>
      </c>
      <c r="D123">
        <v>2.45543360604564E-2</v>
      </c>
      <c r="E123">
        <v>2.44686752557755E-2</v>
      </c>
      <c r="F123">
        <v>5.6389567340969999E-3</v>
      </c>
      <c r="G123">
        <v>5.8236424811184398E-3</v>
      </c>
      <c r="I123">
        <v>-9.4932686004608196E-6</v>
      </c>
      <c r="J123">
        <v>-5.6093338538299996E-6</v>
      </c>
      <c r="K123">
        <v>2.7282595622729298E-2</v>
      </c>
      <c r="L123">
        <v>2.7187416950861701E-2</v>
      </c>
      <c r="M123">
        <v>9.5092019124738605E-4</v>
      </c>
      <c r="N123">
        <v>9.820644993454369E-4</v>
      </c>
    </row>
    <row r="124" spans="1:14">
      <c r="A124">
        <v>3.1733126932507698</v>
      </c>
      <c r="B124">
        <v>-9.4403906115250005E-6</v>
      </c>
      <c r="C124">
        <v>-1.18927853181958E-5</v>
      </c>
      <c r="D124">
        <v>2.3993977737563399E-2</v>
      </c>
      <c r="E124">
        <v>2.34227795153856E-2</v>
      </c>
      <c r="F124">
        <v>5.5642331671320903E-3</v>
      </c>
      <c r="G124">
        <v>5.6204721331596401E-3</v>
      </c>
      <c r="I124">
        <v>-4.2910866416022697E-6</v>
      </c>
      <c r="J124">
        <v>-5.4058115082708199E-6</v>
      </c>
      <c r="K124">
        <v>2.6659975263959301E-2</v>
      </c>
      <c r="L124">
        <v>2.6025310572650701E-2</v>
      </c>
      <c r="M124">
        <v>9.3831925246746898E-4</v>
      </c>
      <c r="N124">
        <v>9.4780305786840505E-4</v>
      </c>
    </row>
    <row r="125" spans="1:14">
      <c r="A125">
        <v>3.3781135124540498</v>
      </c>
      <c r="B125">
        <v>-2.3379426475653099E-5</v>
      </c>
      <c r="C125">
        <v>-1.1454233899712599E-5</v>
      </c>
      <c r="D125">
        <v>2.2136885318436401E-2</v>
      </c>
      <c r="E125">
        <v>2.2485043853521399E-2</v>
      </c>
      <c r="F125">
        <v>5.4561927761074902E-3</v>
      </c>
      <c r="G125">
        <v>5.4306620731949798E-3</v>
      </c>
      <c r="I125">
        <v>-1.0627012034387801E-5</v>
      </c>
      <c r="J125">
        <v>-5.2064699544148201E-6</v>
      </c>
      <c r="K125">
        <v>2.4596539242707102E-2</v>
      </c>
      <c r="L125">
        <v>2.49833820594682E-2</v>
      </c>
      <c r="M125">
        <v>9.20099962244096E-4</v>
      </c>
      <c r="N125">
        <v>9.1579461605311601E-4</v>
      </c>
    </row>
    <row r="126" spans="1:14">
      <c r="A126">
        <v>3.5829143316573302</v>
      </c>
      <c r="B126">
        <v>-1.69711276474877E-5</v>
      </c>
      <c r="C126">
        <v>-1.1030006222426901E-5</v>
      </c>
      <c r="D126">
        <v>2.0879691382003501E-2</v>
      </c>
      <c r="E126">
        <v>2.16362625360489E-2</v>
      </c>
      <c r="F126">
        <v>5.2535116985520701E-3</v>
      </c>
      <c r="G126">
        <v>5.2529736422002298E-3</v>
      </c>
      <c r="I126">
        <v>-7.7141489306762302E-6</v>
      </c>
      <c r="J126">
        <v>-5.0136391920122299E-6</v>
      </c>
      <c r="K126">
        <v>2.3199657091114999E-2</v>
      </c>
      <c r="L126">
        <v>2.4040291706721E-2</v>
      </c>
      <c r="M126">
        <v>8.85921028423621E-4</v>
      </c>
      <c r="N126">
        <v>8.8583029379430496E-4</v>
      </c>
    </row>
    <row r="127" spans="1:14">
      <c r="A127">
        <v>3.7877151508606</v>
      </c>
      <c r="B127">
        <v>-9.1661783921206403E-6</v>
      </c>
      <c r="C127">
        <v>-1.06231523677707E-5</v>
      </c>
      <c r="D127">
        <v>2.0973435557919699E-2</v>
      </c>
      <c r="E127">
        <v>2.0861806347966201E-2</v>
      </c>
      <c r="F127">
        <v>5.1863681923172396E-3</v>
      </c>
      <c r="G127">
        <v>5.0862557254731698E-3</v>
      </c>
      <c r="I127">
        <v>-4.1664447236912002E-6</v>
      </c>
      <c r="J127">
        <v>-4.8287056217139497E-6</v>
      </c>
      <c r="K127">
        <v>2.3303817286577402E-2</v>
      </c>
      <c r="L127">
        <v>2.3179784831073601E-2</v>
      </c>
      <c r="M127">
        <v>8.7459834609059702E-4</v>
      </c>
      <c r="N127">
        <v>8.5771597394151305E-4</v>
      </c>
    </row>
    <row r="128" spans="1:14">
      <c r="A128">
        <v>3.9925159700638799</v>
      </c>
      <c r="B128">
        <v>-1.987227680096E-5</v>
      </c>
      <c r="C128">
        <v>-1.02348662912846E-5</v>
      </c>
      <c r="D128">
        <v>1.9923418887489299E-2</v>
      </c>
      <c r="E128">
        <v>2.0150171592831601E-2</v>
      </c>
      <c r="F128">
        <v>4.8531707793240796E-3</v>
      </c>
      <c r="G128">
        <v>4.92953369393945E-3</v>
      </c>
      <c r="I128">
        <v>-9.0328530913454502E-6</v>
      </c>
      <c r="J128">
        <v>-4.6522119505839103E-6</v>
      </c>
      <c r="K128">
        <v>2.2137132097210299E-2</v>
      </c>
      <c r="L128">
        <v>2.2389079547590701E-2</v>
      </c>
      <c r="M128">
        <v>8.1840991219630404E-4</v>
      </c>
      <c r="N128">
        <v>8.3128730083296E-4</v>
      </c>
    </row>
    <row r="129" spans="1:14">
      <c r="A129">
        <v>4.1973167892671599</v>
      </c>
      <c r="B129">
        <v>-6.9732167750682403E-6</v>
      </c>
      <c r="C129">
        <v>-9.8658436909317993E-6</v>
      </c>
      <c r="D129">
        <v>1.7344146529088E-2</v>
      </c>
      <c r="E129">
        <v>1.9492316991090799E-2</v>
      </c>
      <c r="F129">
        <v>4.4245262543993096E-3</v>
      </c>
      <c r="G129">
        <v>4.7819353640079498E-3</v>
      </c>
      <c r="I129">
        <v>-3.1696439886673798E-6</v>
      </c>
      <c r="J129">
        <v>-4.4844744049689997E-6</v>
      </c>
      <c r="K129">
        <v>1.9271273921208899E-2</v>
      </c>
      <c r="L129">
        <v>2.1658129990100899E-2</v>
      </c>
      <c r="M129">
        <v>7.4612584391219397E-4</v>
      </c>
      <c r="N129">
        <v>8.0639719460505097E-4</v>
      </c>
    </row>
    <row r="130" spans="1:14">
      <c r="A130">
        <v>4.4021176084704301</v>
      </c>
      <c r="B130">
        <v>-9.4795805516572104E-6</v>
      </c>
      <c r="C130">
        <v>-9.5160771161317804E-6</v>
      </c>
      <c r="D130">
        <v>1.5104675831073101E-2</v>
      </c>
      <c r="E130">
        <v>1.8881050869822499E-2</v>
      </c>
      <c r="F130">
        <v>4.5118235112432898E-3</v>
      </c>
      <c r="G130">
        <v>4.64268634095788E-3</v>
      </c>
      <c r="I130">
        <v>-4.3089002507532802E-6</v>
      </c>
      <c r="J130">
        <v>-4.3254895982417196E-6</v>
      </c>
      <c r="K130">
        <v>1.6782973145636801E-2</v>
      </c>
      <c r="L130">
        <v>2.0978945410913899E-2</v>
      </c>
      <c r="M130">
        <v>7.6084713511691195E-4</v>
      </c>
      <c r="N130">
        <v>7.8291506592881603E-4</v>
      </c>
    </row>
    <row r="131" spans="1:14">
      <c r="A131">
        <v>4.7093188372753501</v>
      </c>
      <c r="B131">
        <v>-1.33520789850414E-5</v>
      </c>
      <c r="C131">
        <v>-9.1851642355322794E-6</v>
      </c>
      <c r="D131">
        <v>1.10312121843078E-2</v>
      </c>
      <c r="E131">
        <v>1.8310416489839599E-2</v>
      </c>
      <c r="F131">
        <v>4.7800080893991501E-3</v>
      </c>
      <c r="G131">
        <v>4.5111104846000697E-3</v>
      </c>
      <c r="I131">
        <v>-6.0691268113824498E-6</v>
      </c>
      <c r="J131">
        <v>-4.1750746525146699E-6</v>
      </c>
      <c r="K131">
        <v>1.2256902427008699E-2</v>
      </c>
      <c r="L131">
        <v>2.0344907210932899E-2</v>
      </c>
      <c r="M131">
        <v>8.0607219045516901E-4</v>
      </c>
      <c r="N131">
        <v>7.6072689453626796E-4</v>
      </c>
    </row>
    <row r="132" spans="1:14">
      <c r="A132">
        <v>5.1189204756819002</v>
      </c>
      <c r="B132">
        <v>-8.1628847739327204E-6</v>
      </c>
      <c r="C132">
        <v>-8.7225977331399894E-6</v>
      </c>
      <c r="D132">
        <v>1.37250831948576E-2</v>
      </c>
      <c r="E132">
        <v>1.75206530839205E-2</v>
      </c>
      <c r="F132">
        <v>4.4213425090020297E-3</v>
      </c>
      <c r="G132">
        <v>4.32673655450344E-3</v>
      </c>
      <c r="I132">
        <v>-3.7104021699694201E-6</v>
      </c>
      <c r="J132">
        <v>-3.9648171514272703E-6</v>
      </c>
      <c r="K132">
        <v>1.5250092438730699E-2</v>
      </c>
      <c r="L132">
        <v>1.9467392315467201E-2</v>
      </c>
      <c r="M132">
        <v>7.4558895598685201E-4</v>
      </c>
      <c r="N132">
        <v>7.2963516939349702E-4</v>
      </c>
    </row>
    <row r="133" spans="1:14">
      <c r="A133">
        <v>5.5285221140884602</v>
      </c>
      <c r="B133">
        <v>2.1626159394296398E-6</v>
      </c>
      <c r="C133">
        <v>-8.1636309623718292E-6</v>
      </c>
      <c r="D133">
        <v>1.6179820483341201E-2</v>
      </c>
      <c r="E133">
        <v>1.6572466120123901E-2</v>
      </c>
      <c r="F133">
        <v>4.1736567883012997E-3</v>
      </c>
      <c r="G133">
        <v>4.1025537066161702E-3</v>
      </c>
      <c r="I133">
        <v>9.8300724519529093E-7</v>
      </c>
      <c r="J133">
        <v>-3.7107413465326501E-6</v>
      </c>
      <c r="K133">
        <v>1.7977578314823599E-2</v>
      </c>
      <c r="L133">
        <v>1.84138512445821E-2</v>
      </c>
      <c r="M133">
        <v>7.0382070629027005E-4</v>
      </c>
      <c r="N133">
        <v>6.9183030465702698E-4</v>
      </c>
    </row>
    <row r="134" spans="1:14">
      <c r="A134">
        <v>5.9381237524950103</v>
      </c>
      <c r="B134">
        <v>5.3293900569775299E-6</v>
      </c>
      <c r="C134">
        <v>-7.6639992184936992E-6</v>
      </c>
      <c r="D134">
        <v>1.6709241280533201E-2</v>
      </c>
      <c r="E134">
        <v>1.57234724611044E-2</v>
      </c>
      <c r="F134">
        <v>4.0927341273117599E-3</v>
      </c>
      <c r="G134">
        <v>3.8997998926788599E-3</v>
      </c>
      <c r="I134">
        <v>2.4224500258988798E-6</v>
      </c>
      <c r="J134">
        <v>-3.48363600840623E-6</v>
      </c>
      <c r="K134">
        <v>1.8565823645036901E-2</v>
      </c>
      <c r="L134">
        <v>1.7470524956782699E-2</v>
      </c>
      <c r="M134">
        <v>6.9017438909135895E-4</v>
      </c>
      <c r="N134">
        <v>6.5763910500486701E-4</v>
      </c>
    </row>
    <row r="135" spans="1:14">
      <c r="A135">
        <v>6.3477253909015596</v>
      </c>
      <c r="B135">
        <v>2.2192123901974202E-6</v>
      </c>
      <c r="C135">
        <v>-7.2164228186011304E-6</v>
      </c>
      <c r="D135">
        <v>1.69756001342387E-2</v>
      </c>
      <c r="E135">
        <v>1.49573357775807E-2</v>
      </c>
      <c r="F135">
        <v>3.9916740908895196E-3</v>
      </c>
      <c r="G135">
        <v>3.71555611491204E-3</v>
      </c>
      <c r="I135">
        <v>1.0087329046351899E-6</v>
      </c>
      <c r="J135">
        <v>-3.2801921902732399E-6</v>
      </c>
      <c r="K135">
        <v>1.8861777926931899E-2</v>
      </c>
      <c r="L135">
        <v>1.66192619750897E-2</v>
      </c>
      <c r="M135">
        <v>6.7313222443330897E-4</v>
      </c>
      <c r="N135">
        <v>6.2656932797842198E-4</v>
      </c>
    </row>
    <row r="136" spans="1:14">
      <c r="A136">
        <v>6.7573270293081196</v>
      </c>
      <c r="B136">
        <v>-8.4942146400846996E-6</v>
      </c>
      <c r="C136">
        <v>-6.8137967027723797E-6</v>
      </c>
      <c r="D136">
        <v>1.50539035213057E-2</v>
      </c>
      <c r="E136">
        <v>1.4261656440794499E-2</v>
      </c>
      <c r="F136">
        <v>3.93703887281784E-3</v>
      </c>
      <c r="G136">
        <v>3.5473895259201501E-3</v>
      </c>
      <c r="I136">
        <v>-3.8610066545839502E-6</v>
      </c>
      <c r="J136">
        <v>-3.0971803194419899E-6</v>
      </c>
      <c r="K136">
        <v>1.6726559468117401E-2</v>
      </c>
      <c r="L136">
        <v>1.5846284934216099E-2</v>
      </c>
      <c r="M136">
        <v>6.6391886556793297E-4</v>
      </c>
      <c r="N136">
        <v>5.9821071263408895E-4</v>
      </c>
    </row>
    <row r="137" spans="1:14">
      <c r="A137">
        <v>7.1669286677146697</v>
      </c>
      <c r="B137">
        <v>-5.9625790109543497E-6</v>
      </c>
      <c r="C137">
        <v>-6.4505971968173996E-6</v>
      </c>
      <c r="D137">
        <v>1.4262054039543301E-2</v>
      </c>
      <c r="E137">
        <v>1.36265670880675E-2</v>
      </c>
      <c r="F137">
        <v>3.42790107734101E-3</v>
      </c>
      <c r="G137">
        <v>3.39327217079699E-3</v>
      </c>
      <c r="I137">
        <v>-2.71026318679743E-6</v>
      </c>
      <c r="J137">
        <v>-2.9320896349170001E-6</v>
      </c>
      <c r="K137">
        <v>1.5846726710603699E-2</v>
      </c>
      <c r="L137">
        <v>1.5140630097852799E-2</v>
      </c>
      <c r="M137">
        <v>5.78060889939462E-4</v>
      </c>
      <c r="N137">
        <v>5.7222127669426498E-4</v>
      </c>
    </row>
    <row r="138" spans="1:14">
      <c r="A138">
        <v>7.5765303061212199</v>
      </c>
      <c r="B138">
        <v>-2.51417585314378E-6</v>
      </c>
      <c r="C138">
        <v>-6.1215292662382101E-6</v>
      </c>
      <c r="D138">
        <v>1.5293215296691001E-2</v>
      </c>
      <c r="E138">
        <v>1.30441896617413E-2</v>
      </c>
      <c r="F138">
        <v>3.2073484050248102E-3</v>
      </c>
      <c r="G138">
        <v>3.25157353654504E-3</v>
      </c>
      <c r="I138">
        <v>-1.1428072059744501E-6</v>
      </c>
      <c r="J138">
        <v>-2.7825133028355499E-6</v>
      </c>
      <c r="K138">
        <v>1.6992461440767801E-2</v>
      </c>
      <c r="L138">
        <v>1.4493544068601399E-2</v>
      </c>
      <c r="M138">
        <v>5.4086819646286801E-4</v>
      </c>
      <c r="N138">
        <v>5.4832606012563897E-4</v>
      </c>
    </row>
    <row r="139" spans="1:14">
      <c r="A139">
        <v>7.9861319445277799</v>
      </c>
      <c r="B139">
        <v>4.6684674496066503E-6</v>
      </c>
      <c r="C139">
        <v>-5.8220191858708904E-6</v>
      </c>
      <c r="D139">
        <v>1.3176440931601601E-2</v>
      </c>
      <c r="E139">
        <v>1.25079927965999E-2</v>
      </c>
      <c r="F139">
        <v>3.06168428649785E-3</v>
      </c>
      <c r="G139">
        <v>3.1208256259560598E-3</v>
      </c>
      <c r="I139">
        <v>2.1220306589121099E-6</v>
      </c>
      <c r="J139">
        <v>-2.6463723572140399E-6</v>
      </c>
      <c r="K139">
        <v>1.46404899240018E-2</v>
      </c>
      <c r="L139">
        <v>1.38977697739999E-2</v>
      </c>
      <c r="M139">
        <v>5.1630426416489903E-4</v>
      </c>
      <c r="N139">
        <v>5.2627750859292701E-4</v>
      </c>
    </row>
    <row r="140" spans="1:14">
      <c r="A140">
        <v>8.39573358293433</v>
      </c>
      <c r="B140">
        <v>-9.3602102720074206E-6</v>
      </c>
      <c r="C140">
        <v>-5.54871512576938E-6</v>
      </c>
      <c r="D140">
        <v>1.1487018138471101E-2</v>
      </c>
      <c r="E140">
        <v>1.20127061381936E-2</v>
      </c>
      <c r="F140">
        <v>3.1191417402045502E-3</v>
      </c>
      <c r="G140">
        <v>2.9998484533280199E-3</v>
      </c>
      <c r="I140">
        <v>-4.2546410327306503E-6</v>
      </c>
      <c r="J140">
        <v>-2.5221432389860801E-6</v>
      </c>
      <c r="K140">
        <v>1.2763353487190101E-2</v>
      </c>
      <c r="L140">
        <v>1.33474512646596E-2</v>
      </c>
      <c r="M140">
        <v>5.2599354809520203E-4</v>
      </c>
      <c r="N140">
        <v>5.0587663631163895E-4</v>
      </c>
    </row>
    <row r="141" spans="1:14">
      <c r="A141">
        <v>8.80533522134089</v>
      </c>
      <c r="B141">
        <v>-1.58841069911264E-5</v>
      </c>
      <c r="C141">
        <v>-5.2982931956648799E-6</v>
      </c>
      <c r="D141">
        <v>1.22014274887263E-2</v>
      </c>
      <c r="E141">
        <v>1.1553728953003901E-2</v>
      </c>
      <c r="F141">
        <v>3.0751970779826399E-3</v>
      </c>
      <c r="G141">
        <v>2.8875055722892302E-3</v>
      </c>
      <c r="I141">
        <v>-7.2200486323301799E-6</v>
      </c>
      <c r="J141">
        <v>-2.4083150889385798E-6</v>
      </c>
      <c r="K141">
        <v>1.3557141654140299E-2</v>
      </c>
      <c r="L141">
        <v>1.28374766144488E-2</v>
      </c>
      <c r="M141">
        <v>5.1858298111005698E-4</v>
      </c>
      <c r="N141">
        <v>4.8693179971150602E-4</v>
      </c>
    </row>
    <row r="142" spans="1:14">
      <c r="A142">
        <v>9.4197376789507192</v>
      </c>
      <c r="B142">
        <v>-1.7937239460869999E-6</v>
      </c>
      <c r="C142">
        <v>-5.0678225234150898E-6</v>
      </c>
      <c r="D142">
        <v>1.1232149748796799E-2</v>
      </c>
      <c r="E142">
        <v>1.11271273344755E-2</v>
      </c>
      <c r="F142">
        <v>2.7945713108894201E-3</v>
      </c>
      <c r="G142">
        <v>2.78294831514359E-3</v>
      </c>
      <c r="I142">
        <v>-8.15329066403182E-7</v>
      </c>
      <c r="J142">
        <v>-2.3035556924614001E-6</v>
      </c>
      <c r="K142">
        <v>1.2480166387552E-2</v>
      </c>
      <c r="L142">
        <v>1.2363474816083899E-2</v>
      </c>
      <c r="M142">
        <v>4.7125991751929499E-4</v>
      </c>
      <c r="N142">
        <v>4.6929988450988001E-4</v>
      </c>
    </row>
    <row r="143" spans="1:14">
      <c r="A143">
        <v>10.2389409557638</v>
      </c>
      <c r="B143">
        <v>1.5174362650079799E-6</v>
      </c>
      <c r="C143">
        <v>-4.7552864998578998E-6</v>
      </c>
      <c r="D143">
        <v>1.0533391058024401E-2</v>
      </c>
      <c r="E143">
        <v>1.05409137904644E-2</v>
      </c>
      <c r="F143">
        <v>2.4568478523267598E-3</v>
      </c>
      <c r="G143">
        <v>2.6389996055513599E-3</v>
      </c>
      <c r="I143">
        <v>6.8974375682180899E-7</v>
      </c>
      <c r="J143">
        <v>-2.1614938635717699E-6</v>
      </c>
      <c r="K143">
        <v>1.17037678422493E-2</v>
      </c>
      <c r="L143">
        <v>1.17121264338493E-2</v>
      </c>
      <c r="M143">
        <v>4.1430823816640099E-4</v>
      </c>
      <c r="N143">
        <v>4.4502522859213501E-4</v>
      </c>
    </row>
    <row r="144" spans="1:14">
      <c r="A144">
        <v>11.0581442325769</v>
      </c>
      <c r="B144">
        <v>7.3192348040657897E-6</v>
      </c>
      <c r="C144">
        <v>-4.3904357589781298E-6</v>
      </c>
      <c r="D144">
        <v>1.17633409146997E-2</v>
      </c>
      <c r="E144">
        <v>9.8454812541604094E-3</v>
      </c>
      <c r="F144">
        <v>2.28215673489532E-3</v>
      </c>
      <c r="G144">
        <v>2.46789958328009E-3</v>
      </c>
      <c r="I144">
        <v>3.3269249109390002E-6</v>
      </c>
      <c r="J144">
        <v>-1.9956526177173299E-6</v>
      </c>
      <c r="K144">
        <v>1.30703787941108E-2</v>
      </c>
      <c r="L144">
        <v>1.0939423615733799E-2</v>
      </c>
      <c r="M144">
        <v>3.8484936507509601E-4</v>
      </c>
      <c r="N144">
        <v>4.1617193647219098E-4</v>
      </c>
    </row>
    <row r="145" spans="1:14">
      <c r="A145">
        <v>11.877347509390001</v>
      </c>
      <c r="B145">
        <v>4.0346259477952001E-6</v>
      </c>
      <c r="C145">
        <v>-4.0739905089139902E-6</v>
      </c>
      <c r="D145">
        <v>9.0259483609135497E-3</v>
      </c>
      <c r="E145">
        <v>9.2321401461958903E-3</v>
      </c>
      <c r="F145">
        <v>1.95593848395078E-3</v>
      </c>
      <c r="G145">
        <v>2.3167913313955099E-3</v>
      </c>
      <c r="I145">
        <v>1.8339208853614499E-6</v>
      </c>
      <c r="J145">
        <v>-1.85181386768818E-6</v>
      </c>
      <c r="K145">
        <v>1.0028831512126199E-2</v>
      </c>
      <c r="L145">
        <v>1.0257933495773201E-2</v>
      </c>
      <c r="M145">
        <v>3.29837855640941E-4</v>
      </c>
      <c r="N145">
        <v>3.9068993784072701E-4</v>
      </c>
    </row>
    <row r="146" spans="1:14">
      <c r="A146">
        <v>12.696550786203099</v>
      </c>
      <c r="B146">
        <v>4.7954795799889997E-6</v>
      </c>
      <c r="C146">
        <v>-3.7971832789480699E-6</v>
      </c>
      <c r="D146">
        <v>9.0055856818502793E-3</v>
      </c>
      <c r="E146">
        <v>8.6876042187214002E-3</v>
      </c>
      <c r="F146">
        <v>1.8332854698014801E-3</v>
      </c>
      <c r="G146">
        <v>2.1822364069521401E-3</v>
      </c>
      <c r="I146">
        <v>2.1797634454495502E-6</v>
      </c>
      <c r="J146">
        <v>-1.7259923995218499E-6</v>
      </c>
      <c r="K146">
        <v>1.0006206313166999E-2</v>
      </c>
      <c r="L146">
        <v>9.6528935763571105E-3</v>
      </c>
      <c r="M146">
        <v>3.0915437939316702E-4</v>
      </c>
      <c r="N146">
        <v>3.6799939408973701E-4</v>
      </c>
    </row>
    <row r="147" spans="1:14">
      <c r="A147">
        <v>13.515754063016299</v>
      </c>
      <c r="B147">
        <v>7.3122963985707199E-6</v>
      </c>
      <c r="C147">
        <v>-3.5530561581254002E-6</v>
      </c>
      <c r="D147">
        <v>8.6469861094151893E-3</v>
      </c>
      <c r="E147">
        <v>8.2005579024553403E-3</v>
      </c>
      <c r="F147">
        <v>1.6503161539634301E-3</v>
      </c>
      <c r="G147">
        <v>2.0618564449250698E-3</v>
      </c>
      <c r="I147">
        <v>3.3237710902594201E-6</v>
      </c>
      <c r="J147">
        <v>-1.61502552642064E-6</v>
      </c>
      <c r="K147">
        <v>9.60776234379466E-3</v>
      </c>
      <c r="L147">
        <v>9.1117310027281594E-3</v>
      </c>
      <c r="M147">
        <v>2.7829952006128698E-4</v>
      </c>
      <c r="N147">
        <v>3.4769923185920201E-4</v>
      </c>
    </row>
    <row r="148" spans="1:14">
      <c r="A148">
        <v>14.334957339829399</v>
      </c>
      <c r="B148">
        <v>8.6843007448833598E-6</v>
      </c>
      <c r="C148">
        <v>-3.3363001421093901E-6</v>
      </c>
      <c r="D148">
        <v>7.7886904106806302E-3</v>
      </c>
      <c r="E148">
        <v>7.7625014819204903E-3</v>
      </c>
      <c r="F148">
        <v>1.1531748227946901E-3</v>
      </c>
      <c r="G148">
        <v>1.9533412996679601E-3</v>
      </c>
      <c r="I148">
        <v>3.9474094294924403E-6</v>
      </c>
      <c r="J148">
        <v>-1.51650006459518E-6</v>
      </c>
      <c r="K148">
        <v>8.6541004563118092E-3</v>
      </c>
      <c r="L148">
        <v>8.6250016465783206E-3</v>
      </c>
      <c r="M148">
        <v>1.94464556963691E-4</v>
      </c>
      <c r="N148">
        <v>3.2939988190016202E-4</v>
      </c>
    </row>
    <row r="149" spans="1:14">
      <c r="A149">
        <v>15.1541606166425</v>
      </c>
      <c r="B149">
        <v>-1.03432993672264E-5</v>
      </c>
      <c r="C149">
        <v>-3.1422188039869101E-6</v>
      </c>
      <c r="D149">
        <v>6.4002761784738797E-3</v>
      </c>
      <c r="E149">
        <v>7.3664784431457598E-3</v>
      </c>
      <c r="F149">
        <v>5.4498590916290197E-4</v>
      </c>
      <c r="G149">
        <v>1.85520725790411E-3</v>
      </c>
      <c r="I149">
        <v>-4.7014997123756401E-6</v>
      </c>
      <c r="J149">
        <v>-1.4282812745395001E-6</v>
      </c>
      <c r="K149">
        <v>7.1114179760820902E-3</v>
      </c>
      <c r="L149">
        <v>8.1849760479397304E-3</v>
      </c>
      <c r="M149">
        <v>9.1903188728988496E-5</v>
      </c>
      <c r="N149">
        <v>3.1285113961283502E-4</v>
      </c>
    </row>
    <row r="150" spans="1:14">
      <c r="A150">
        <v>15.9733638934556</v>
      </c>
      <c r="B150">
        <v>-1.1130218570008801E-5</v>
      </c>
      <c r="C150">
        <v>-2.9678707942366599E-6</v>
      </c>
      <c r="D150">
        <v>6.8155792645572203E-3</v>
      </c>
      <c r="E150">
        <v>7.0071653462946502E-3</v>
      </c>
      <c r="F150">
        <v>2.9355856991109301E-4</v>
      </c>
      <c r="G150">
        <v>1.7659123986959501E-3</v>
      </c>
      <c r="I150">
        <v>-5.0591902590949102E-6</v>
      </c>
      <c r="J150">
        <v>-1.34903217919848E-6</v>
      </c>
      <c r="K150">
        <v>7.5728658495080202E-3</v>
      </c>
      <c r="L150">
        <v>7.7857392736607198E-3</v>
      </c>
      <c r="M150">
        <v>4.9503974689897603E-5</v>
      </c>
      <c r="N150">
        <v>2.97792984603027E-4</v>
      </c>
    </row>
    <row r="151" spans="1:14">
      <c r="A151">
        <v>16.7925671702687</v>
      </c>
      <c r="B151">
        <v>-5.5168085058082101E-6</v>
      </c>
      <c r="C151">
        <v>-2.8103326912969398E-6</v>
      </c>
      <c r="D151">
        <v>6.0015867542248802E-3</v>
      </c>
      <c r="E151">
        <v>6.6789877600967901E-3</v>
      </c>
      <c r="F151">
        <v>5.0052229717739603E-5</v>
      </c>
      <c r="G151">
        <v>1.6843605553731301E-3</v>
      </c>
      <c r="I151">
        <v>-2.5076402299128199E-6</v>
      </c>
      <c r="J151">
        <v>-1.27742395058952E-6</v>
      </c>
      <c r="K151">
        <v>6.6684297269165296E-3</v>
      </c>
      <c r="L151">
        <v>7.42109751121866E-3</v>
      </c>
      <c r="M151">
        <v>8.4405109136154499E-6</v>
      </c>
      <c r="N151">
        <v>2.8404056583020701E-4</v>
      </c>
    </row>
    <row r="152" spans="1:14">
      <c r="A152">
        <v>17.611770447081799</v>
      </c>
      <c r="B152">
        <v>-9.0013249700014995E-6</v>
      </c>
      <c r="C152">
        <v>-2.6671702507883301E-6</v>
      </c>
      <c r="D152">
        <v>6.78331455662823E-3</v>
      </c>
      <c r="E152">
        <v>6.3782907091081203E-3</v>
      </c>
      <c r="F152">
        <v>1.14129181655622E-4</v>
      </c>
      <c r="G152">
        <v>1.6095957253128301E-3</v>
      </c>
      <c r="I152">
        <v>-4.0915113500006798E-6</v>
      </c>
      <c r="J152">
        <v>-1.2123501139947E-6</v>
      </c>
      <c r="K152">
        <v>7.5370161740313697E-3</v>
      </c>
      <c r="L152">
        <v>7.0869896767868003E-3</v>
      </c>
      <c r="M152">
        <v>1.92460677328199E-5</v>
      </c>
      <c r="N152">
        <v>2.7143266868681799E-4</v>
      </c>
    </row>
    <row r="153" spans="1:14">
      <c r="A153">
        <v>18.840575362301401</v>
      </c>
      <c r="B153">
        <v>-1.78483770493308E-5</v>
      </c>
      <c r="C153">
        <v>-2.5367939379066199E-6</v>
      </c>
      <c r="D153">
        <v>4.9563572306473101E-3</v>
      </c>
      <c r="E153">
        <v>6.1022317968309004E-3</v>
      </c>
      <c r="F153">
        <v>-2.6750317415953601E-4</v>
      </c>
      <c r="G153">
        <v>1.5408495673909801E-3</v>
      </c>
      <c r="I153">
        <v>-8.11289865878673E-6</v>
      </c>
      <c r="J153">
        <v>-1.1530881535939199E-6</v>
      </c>
      <c r="K153">
        <v>5.5070635896081197E-3</v>
      </c>
      <c r="L153">
        <v>6.7802575520343302E-3</v>
      </c>
      <c r="M153">
        <v>-4.5110147413075202E-5</v>
      </c>
      <c r="N153">
        <v>2.59839724686506E-4</v>
      </c>
    </row>
    <row r="154" spans="1:14">
      <c r="A154">
        <v>20.478981915927701</v>
      </c>
      <c r="B154">
        <v>-1.0396337340925E-5</v>
      </c>
      <c r="C154">
        <v>-2.3613211233168799E-6</v>
      </c>
      <c r="D154">
        <v>7.09165255971894E-3</v>
      </c>
      <c r="E154">
        <v>5.7271500118076801E-3</v>
      </c>
      <c r="F154">
        <v>-4.2630533815118103E-4</v>
      </c>
      <c r="G154">
        <v>1.4473982155323E-3</v>
      </c>
      <c r="I154">
        <v>-4.7256078822386402E-6</v>
      </c>
      <c r="J154">
        <v>-1.07332778332585E-6</v>
      </c>
      <c r="K154">
        <v>7.8796139552432705E-3</v>
      </c>
      <c r="L154">
        <v>6.3635000131196402E-3</v>
      </c>
      <c r="M154">
        <v>-7.1889601711834901E-5</v>
      </c>
      <c r="N154">
        <v>2.44080643428718E-4</v>
      </c>
    </row>
    <row r="155" spans="1:14">
      <c r="A155">
        <v>22.117388469553902</v>
      </c>
      <c r="B155">
        <v>-8.7400268253253805E-6</v>
      </c>
      <c r="C155">
        <v>-2.1591559052467302E-6</v>
      </c>
      <c r="D155">
        <v>7.3276931016189404E-3</v>
      </c>
      <c r="E155">
        <v>5.2895657718181601E-3</v>
      </c>
      <c r="F155">
        <v>-1.3892532649665101E-4</v>
      </c>
      <c r="G155">
        <v>1.3380922609940199E-3</v>
      </c>
      <c r="I155">
        <v>-3.97273946605699E-6</v>
      </c>
      <c r="J155">
        <v>-9.8143450238487699E-7</v>
      </c>
      <c r="K155">
        <v>8.1418812240210501E-3</v>
      </c>
      <c r="L155">
        <v>5.87729530202018E-3</v>
      </c>
      <c r="M155">
        <v>-2.3427542410902398E-5</v>
      </c>
      <c r="N155">
        <v>2.25647936086681E-4</v>
      </c>
    </row>
    <row r="156" spans="1:14">
      <c r="A156">
        <v>23.755795023180099</v>
      </c>
      <c r="B156">
        <v>1.05556444892366E-7</v>
      </c>
      <c r="C156">
        <v>-1.98560394346714E-6</v>
      </c>
      <c r="D156">
        <v>5.9673201667082704E-3</v>
      </c>
      <c r="E156">
        <v>4.9098092131316697E-3</v>
      </c>
      <c r="F156">
        <v>-4.0425788269272098E-6</v>
      </c>
      <c r="G156">
        <v>1.24321086332202E-3</v>
      </c>
      <c r="I156">
        <v>4.7980202223802703E-8</v>
      </c>
      <c r="J156">
        <v>-9.0254724703051797E-7</v>
      </c>
      <c r="K156">
        <v>6.6303557407869701E-3</v>
      </c>
      <c r="L156">
        <v>5.4553435701462996E-3</v>
      </c>
      <c r="M156">
        <v>-6.8171649695231204E-7</v>
      </c>
      <c r="N156">
        <v>2.09647700391572E-4</v>
      </c>
    </row>
    <row r="157" spans="1:14">
      <c r="A157">
        <v>25.394201576806299</v>
      </c>
      <c r="B157">
        <v>5.0423846999464499E-8</v>
      </c>
      <c r="C157">
        <v>-1.8356854561716301E-6</v>
      </c>
      <c r="D157">
        <v>6.3569743373847196E-3</v>
      </c>
      <c r="E157">
        <v>4.5776586048305104E-3</v>
      </c>
      <c r="F157">
        <v>1.84284992406425E-4</v>
      </c>
      <c r="G157">
        <v>1.16007984615862E-3</v>
      </c>
      <c r="I157">
        <v>2.2919930454301999E-8</v>
      </c>
      <c r="J157">
        <v>-8.3440248007801396E-7</v>
      </c>
      <c r="K157">
        <v>7.0633048193163598E-3</v>
      </c>
      <c r="L157">
        <v>5.0862873387005703E-3</v>
      </c>
      <c r="M157">
        <v>3.10767272186214E-5</v>
      </c>
      <c r="N157">
        <v>1.95628979116125E-4</v>
      </c>
    </row>
    <row r="158" spans="1:14">
      <c r="A158">
        <v>27.0326081304325</v>
      </c>
      <c r="B158">
        <v>-6.5497539326929802E-6</v>
      </c>
      <c r="C158">
        <v>-1.7045172862708599E-6</v>
      </c>
      <c r="D158">
        <v>4.8078725066210103E-3</v>
      </c>
      <c r="E158">
        <v>4.2844768613576898E-3</v>
      </c>
      <c r="F158">
        <v>3.30023536856268E-5</v>
      </c>
      <c r="G158">
        <v>1.0866274824365999E-3</v>
      </c>
      <c r="I158">
        <v>-2.97716087849681E-6</v>
      </c>
      <c r="J158">
        <v>-7.7478058466857301E-7</v>
      </c>
      <c r="K158">
        <v>5.3420805629122298E-3</v>
      </c>
      <c r="L158">
        <v>4.7605298459529903E-3</v>
      </c>
      <c r="M158">
        <v>5.5653210262439799E-6</v>
      </c>
      <c r="N158">
        <v>1.83242408505329E-4</v>
      </c>
    </row>
    <row r="159" spans="1:14">
      <c r="A159">
        <v>28.671014684058701</v>
      </c>
      <c r="B159">
        <v>-1.72508173079097E-6</v>
      </c>
      <c r="C159">
        <v>-1.5892563387751601E-6</v>
      </c>
      <c r="D159">
        <v>7.1443548733375797E-3</v>
      </c>
      <c r="E159">
        <v>4.0238443762063997E-3</v>
      </c>
      <c r="F159">
        <v>1.8652392165083401E-4</v>
      </c>
      <c r="G159">
        <v>1.0212296620011299E-3</v>
      </c>
      <c r="I159">
        <v>-7.8412805945044097E-7</v>
      </c>
      <c r="J159">
        <v>-7.2238924489779998E-7</v>
      </c>
      <c r="K159">
        <v>7.9381720814862E-3</v>
      </c>
      <c r="L159">
        <v>4.4709381957848899E-3</v>
      </c>
      <c r="M159">
        <v>3.1454286956295803E-5</v>
      </c>
      <c r="N159">
        <v>1.7221410826326E-4</v>
      </c>
    </row>
    <row r="160" spans="1:14">
      <c r="A160">
        <v>30.309421237685001</v>
      </c>
      <c r="B160">
        <v>-1.3323462527505101E-5</v>
      </c>
      <c r="C160">
        <v>-1.4868177240714401E-6</v>
      </c>
      <c r="D160">
        <v>6.9040375384606702E-3</v>
      </c>
      <c r="E160">
        <v>3.7910090759396601E-3</v>
      </c>
      <c r="F160">
        <v>4.9256179771429195E-4</v>
      </c>
      <c r="G160">
        <v>9.6278684213757602E-4</v>
      </c>
      <c r="I160">
        <v>-6.05611933068414E-6</v>
      </c>
      <c r="J160">
        <v>-6.7582623821429102E-7</v>
      </c>
      <c r="K160">
        <v>7.6711528205118604E-3</v>
      </c>
      <c r="L160">
        <v>4.2122323065996196E-3</v>
      </c>
      <c r="M160">
        <v>8.3062697759577099E-5</v>
      </c>
      <c r="N160">
        <v>1.62358658033318E-4</v>
      </c>
    </row>
    <row r="161" spans="1:14">
      <c r="A161">
        <v>31.947827791311202</v>
      </c>
      <c r="B161">
        <v>-1.2272800976709701E-5</v>
      </c>
      <c r="C161">
        <v>-1.39553262852132E-6</v>
      </c>
      <c r="D161">
        <v>3.4558380381241901E-3</v>
      </c>
      <c r="E161">
        <v>3.5812507849186698E-3</v>
      </c>
      <c r="F161">
        <v>9.0408559702030895E-4</v>
      </c>
      <c r="G161">
        <v>9.10134112928063E-4</v>
      </c>
      <c r="I161">
        <v>-5.5785458985044101E-6</v>
      </c>
      <c r="J161">
        <v>-6.3433301296423595E-7</v>
      </c>
      <c r="K161">
        <v>3.8398200423602098E-3</v>
      </c>
      <c r="L161">
        <v>3.9791675387985202E-3</v>
      </c>
      <c r="M161">
        <v>1.5245962850258201E-4</v>
      </c>
      <c r="N161">
        <v>1.5347961432176399E-4</v>
      </c>
    </row>
    <row r="162" spans="1:14">
      <c r="A162">
        <v>33.586234344937402</v>
      </c>
      <c r="B162">
        <v>-3.7477975061087201E-6</v>
      </c>
      <c r="C162">
        <v>-1.3137042988091701E-6</v>
      </c>
      <c r="D162">
        <v>4.5038099698355904E-3</v>
      </c>
      <c r="E162">
        <v>3.3918577246368001E-3</v>
      </c>
      <c r="F162">
        <v>9.6824605325931696E-4</v>
      </c>
      <c r="G162">
        <v>8.6249096784740697E-4</v>
      </c>
      <c r="I162">
        <v>-1.70354432095851E-6</v>
      </c>
      <c r="J162">
        <v>-5.9713831764053197E-7</v>
      </c>
      <c r="K162">
        <v>5.0042332998173197E-3</v>
      </c>
      <c r="L162">
        <v>3.7687308051519998E-3</v>
      </c>
      <c r="M162">
        <v>1.6327926699145299E-4</v>
      </c>
      <c r="N162">
        <v>1.45445357141215E-4</v>
      </c>
    </row>
    <row r="163" spans="1:14">
      <c r="A163">
        <v>35.224640898563599</v>
      </c>
      <c r="B163">
        <v>2.6173962608666698E-6</v>
      </c>
      <c r="C163">
        <v>-1.23979919590056E-6</v>
      </c>
      <c r="D163">
        <v>4.8583453640568099E-3</v>
      </c>
      <c r="E163">
        <v>3.21984780021012E-3</v>
      </c>
      <c r="F163">
        <v>5.6766899173637695E-4</v>
      </c>
      <c r="G163">
        <v>8.1919657532125798E-4</v>
      </c>
      <c r="I163">
        <v>1.1897255731212099E-6</v>
      </c>
      <c r="J163">
        <v>-5.6354508904570903E-7</v>
      </c>
      <c r="K163">
        <v>5.39816151561868E-3</v>
      </c>
      <c r="L163">
        <v>3.5776086669001301E-3</v>
      </c>
      <c r="M163">
        <v>9.5728329129237294E-5</v>
      </c>
      <c r="N163">
        <v>1.3814444777761499E-4</v>
      </c>
    </row>
    <row r="164" spans="1:14">
      <c r="A164">
        <v>37.682250729002902</v>
      </c>
      <c r="B164">
        <v>2.87453695112242E-6</v>
      </c>
      <c r="C164">
        <v>-1.1730212718248401E-6</v>
      </c>
      <c r="D164">
        <v>5.7802910820544898E-3</v>
      </c>
      <c r="E164">
        <v>3.0629269313067202E-3</v>
      </c>
      <c r="F164">
        <v>1.84882927264848E-4</v>
      </c>
      <c r="G164">
        <v>7.7970547135919398E-4</v>
      </c>
      <c r="I164">
        <v>1.3066077050556501E-6</v>
      </c>
      <c r="J164">
        <v>-5.3319148719310897E-7</v>
      </c>
      <c r="K164">
        <v>6.42254564672721E-3</v>
      </c>
      <c r="L164">
        <v>3.4032521458963599E-3</v>
      </c>
      <c r="M164">
        <v>3.1177559403853003E-5</v>
      </c>
      <c r="N164">
        <v>1.31484902421449E-4</v>
      </c>
    </row>
    <row r="165" spans="1:14">
      <c r="A165">
        <v>40.959063836255297</v>
      </c>
      <c r="B165">
        <v>3.2803318003695799E-6</v>
      </c>
      <c r="C165">
        <v>-1.0836366564035399E-6</v>
      </c>
      <c r="D165">
        <v>4.0099457450148597E-3</v>
      </c>
      <c r="E165">
        <v>2.8518582694232499E-3</v>
      </c>
      <c r="F165">
        <v>-1.80744922388383E-4</v>
      </c>
      <c r="G165">
        <v>7.2655727853998596E-4</v>
      </c>
      <c r="I165">
        <v>1.4910599092589E-6</v>
      </c>
      <c r="J165">
        <v>-4.9256211654706402E-7</v>
      </c>
      <c r="K165">
        <v>4.4554952722387301E-3</v>
      </c>
      <c r="L165">
        <v>3.1687314104702799E-3</v>
      </c>
      <c r="M165">
        <v>-3.04797508243479E-5</v>
      </c>
      <c r="N165">
        <v>1.22522306667789E-4</v>
      </c>
    </row>
    <row r="166" spans="1:14">
      <c r="A166">
        <v>44.235876943507797</v>
      </c>
      <c r="B166">
        <v>3.3426319046287099E-6</v>
      </c>
      <c r="C166">
        <v>-9.8170712590217603E-7</v>
      </c>
      <c r="D166">
        <v>3.0270715923763299E-3</v>
      </c>
      <c r="E166">
        <v>2.6082592085003901E-3</v>
      </c>
      <c r="F166">
        <v>-2.8656458090439398E-4</v>
      </c>
      <c r="G166">
        <v>6.6511495970189604E-4</v>
      </c>
      <c r="I166">
        <v>1.5193781384676E-6</v>
      </c>
      <c r="J166">
        <v>-4.4623051177371599E-7</v>
      </c>
      <c r="K166">
        <v>3.36341288041814E-3</v>
      </c>
      <c r="L166">
        <v>2.8980657872226599E-3</v>
      </c>
      <c r="M166">
        <v>-4.8324549899560498E-5</v>
      </c>
      <c r="N166">
        <v>1.12161038735564E-4</v>
      </c>
    </row>
    <row r="167" spans="1:14">
      <c r="A167">
        <v>47.512690050760199</v>
      </c>
      <c r="B167">
        <v>-9.34630655404529E-7</v>
      </c>
      <c r="C167">
        <v>-8.9527043746784302E-7</v>
      </c>
      <c r="D167">
        <v>3.4975556638887199E-3</v>
      </c>
      <c r="E167">
        <v>2.3996883537620302E-3</v>
      </c>
      <c r="F167">
        <v>2.4018979848100801E-4</v>
      </c>
      <c r="G167">
        <v>6.12420088145882E-4</v>
      </c>
      <c r="I167">
        <v>-4.2483211609296798E-7</v>
      </c>
      <c r="J167">
        <v>-4.0694110793992902E-7</v>
      </c>
      <c r="K167">
        <v>3.8861729598763601E-3</v>
      </c>
      <c r="L167">
        <v>2.6663203930689201E-3</v>
      </c>
      <c r="M167">
        <v>4.0504181868635397E-5</v>
      </c>
      <c r="N167">
        <v>1.0327488838884999E-4</v>
      </c>
    </row>
    <row r="168" spans="1:14">
      <c r="A168">
        <v>50.7895031580126</v>
      </c>
      <c r="B168">
        <v>1.7372450043686099E-6</v>
      </c>
      <c r="C168">
        <v>-8.2111626397818296E-7</v>
      </c>
      <c r="D168">
        <v>3.6927721695822701E-3</v>
      </c>
      <c r="E168">
        <v>2.2186753340065501E-3</v>
      </c>
      <c r="F168">
        <v>-2.04216988890072E-4</v>
      </c>
      <c r="G168">
        <v>5.6673801736906203E-4</v>
      </c>
      <c r="I168">
        <v>7.8965682016755E-7</v>
      </c>
      <c r="J168">
        <v>-3.7323466544462898E-7</v>
      </c>
      <c r="K168">
        <v>4.1030801884247396E-3</v>
      </c>
      <c r="L168">
        <v>2.4651948155628299E-3</v>
      </c>
      <c r="M168">
        <v>-3.4437940790905902E-5</v>
      </c>
      <c r="N168">
        <v>9.55713351381218E-5</v>
      </c>
    </row>
    <row r="169" spans="1:14">
      <c r="A169">
        <v>54.066316265265101</v>
      </c>
      <c r="B169">
        <v>-1.9547567178260502E-6</v>
      </c>
      <c r="C169">
        <v>-7.5700483284890602E-7</v>
      </c>
      <c r="D169">
        <v>2.4519585536227702E-3</v>
      </c>
      <c r="E169">
        <v>2.0609200000763E-3</v>
      </c>
      <c r="F169">
        <v>-1.01952422228843E-3</v>
      </c>
      <c r="G169">
        <v>5.2679615328088403E-4</v>
      </c>
      <c r="I169">
        <v>-8.8852578083002301E-7</v>
      </c>
      <c r="J169">
        <v>-3.44093105840412E-7</v>
      </c>
      <c r="K169">
        <v>2.7243983929141902E-3</v>
      </c>
      <c r="L169">
        <v>2.2899111111958901E-3</v>
      </c>
      <c r="M169">
        <v>-1.7192651303346199E-4</v>
      </c>
      <c r="N169">
        <v>8.8835776269963605E-5</v>
      </c>
    </row>
    <row r="170" spans="1:14">
      <c r="A170">
        <v>57.343129372517502</v>
      </c>
      <c r="B170">
        <v>-3.3661401918018298E-6</v>
      </c>
      <c r="C170">
        <v>-7.00991076882929E-7</v>
      </c>
      <c r="D170">
        <v>2.1827792573684999E-3</v>
      </c>
      <c r="E170">
        <v>1.92189845256508E-3</v>
      </c>
      <c r="F170">
        <v>-1.5471884690200499E-3</v>
      </c>
      <c r="G170">
        <v>4.9157114699483005E-4</v>
      </c>
      <c r="I170">
        <v>-1.5300637235462901E-6</v>
      </c>
      <c r="J170">
        <v>-3.1863230767405902E-7</v>
      </c>
      <c r="K170">
        <v>2.4253102859649999E-3</v>
      </c>
      <c r="L170">
        <v>2.1354427250723099E-3</v>
      </c>
      <c r="M170">
        <v>-2.6090867943002501E-4</v>
      </c>
      <c r="N170">
        <v>8.2895640302669499E-5</v>
      </c>
    </row>
    <row r="171" spans="1:14">
      <c r="A171">
        <v>60.619942479769897</v>
      </c>
      <c r="B171">
        <v>-4.8554219508404298E-6</v>
      </c>
      <c r="C171">
        <v>-6.5168121363967703E-7</v>
      </c>
      <c r="D171">
        <v>2.3205786719823701E-3</v>
      </c>
      <c r="E171">
        <v>1.7985885497182599E-3</v>
      </c>
      <c r="F171">
        <v>-8.5021266074891298E-4</v>
      </c>
      <c r="G171">
        <v>4.6033292892388999E-4</v>
      </c>
      <c r="I171">
        <v>-2.2070099776547398E-6</v>
      </c>
      <c r="J171">
        <v>-2.9621873347258001E-7</v>
      </c>
      <c r="K171">
        <v>2.5784207466470802E-3</v>
      </c>
      <c r="L171">
        <v>1.9984317219091802E-3</v>
      </c>
      <c r="M171">
        <v>-1.4337481631516199E-4</v>
      </c>
      <c r="N171">
        <v>7.7627812634720102E-5</v>
      </c>
    </row>
    <row r="172" spans="1:14">
      <c r="A172">
        <v>63.896755587022298</v>
      </c>
      <c r="B172">
        <v>-4.8796777623687402E-6</v>
      </c>
      <c r="C172">
        <v>-6.0804700478911398E-7</v>
      </c>
      <c r="D172">
        <v>1.05774004256709E-3</v>
      </c>
      <c r="E172">
        <v>1.68843113351613E-3</v>
      </c>
      <c r="F172">
        <v>-2.8952935290412998E-4</v>
      </c>
      <c r="G172">
        <v>4.32413973612711E-4</v>
      </c>
      <c r="I172">
        <v>-2.21803534653125E-6</v>
      </c>
      <c r="J172">
        <v>-2.7638500217686999E-7</v>
      </c>
      <c r="K172">
        <v>1.1752667139634299E-3</v>
      </c>
      <c r="L172">
        <v>1.8760345927957001E-3</v>
      </c>
      <c r="M172">
        <v>-4.8824511450949401E-5</v>
      </c>
      <c r="N172">
        <v>7.2919725735701702E-5</v>
      </c>
    </row>
    <row r="173" spans="1:14">
      <c r="A173">
        <v>67.173568694274806</v>
      </c>
      <c r="B173">
        <v>-4.8340566026139201E-6</v>
      </c>
      <c r="C173">
        <v>-5.6916073663160205E-7</v>
      </c>
      <c r="D173">
        <v>1.9346629408629899E-3</v>
      </c>
      <c r="E173">
        <v>1.58978707622737E-3</v>
      </c>
      <c r="F173">
        <v>3.8822748926512002E-5</v>
      </c>
      <c r="G173">
        <v>4.0735935908742298E-4</v>
      </c>
      <c r="I173">
        <v>-2.1972984557336001E-6</v>
      </c>
      <c r="J173">
        <v>-2.5870942574163701E-7</v>
      </c>
      <c r="K173">
        <v>2.14962548984777E-3</v>
      </c>
      <c r="L173">
        <v>1.7664300846970799E-3</v>
      </c>
      <c r="M173">
        <v>6.5468379302718399E-6</v>
      </c>
      <c r="N173">
        <v>6.8694664264320907E-5</v>
      </c>
    </row>
    <row r="174" spans="1:14">
      <c r="A174">
        <v>70.4503818015272</v>
      </c>
      <c r="B174">
        <v>3.78333127345042E-6</v>
      </c>
      <c r="C174">
        <v>-5.3438538452610396E-7</v>
      </c>
      <c r="D174">
        <v>1.96517254139528E-3</v>
      </c>
      <c r="E174">
        <v>1.5007900074124299E-3</v>
      </c>
      <c r="F174">
        <v>-8.5210655912102605E-6</v>
      </c>
      <c r="G174">
        <v>3.84770159143955E-4</v>
      </c>
      <c r="I174">
        <v>1.71969603338655E-6</v>
      </c>
      <c r="J174">
        <v>-2.4290244751186499E-7</v>
      </c>
      <c r="K174">
        <v>2.18352504599476E-3</v>
      </c>
      <c r="L174">
        <v>1.6675444526804801E-3</v>
      </c>
      <c r="M174">
        <v>-1.4369419209460801E-6</v>
      </c>
      <c r="N174">
        <v>6.4885355673516897E-5</v>
      </c>
    </row>
    <row r="175" spans="1:14">
      <c r="A175">
        <v>75.365601462405806</v>
      </c>
      <c r="B175">
        <v>-6.9322201278317501E-6</v>
      </c>
      <c r="C175">
        <v>-5.0298532005399496E-7</v>
      </c>
      <c r="D175">
        <v>2.340283852109E-3</v>
      </c>
      <c r="E175">
        <v>1.41987879760563E-3</v>
      </c>
      <c r="F175">
        <v>-3.2007115807486702E-5</v>
      </c>
      <c r="G175">
        <v>3.6425422877073299E-4</v>
      </c>
      <c r="I175">
        <v>-3.1510091490144301E-6</v>
      </c>
      <c r="J175">
        <v>-2.2862969093363401E-7</v>
      </c>
      <c r="K175">
        <v>2.60031539123222E-3</v>
      </c>
      <c r="L175">
        <v>1.5776431084506999E-3</v>
      </c>
      <c r="M175">
        <v>-5.3974900181259203E-6</v>
      </c>
      <c r="N175">
        <v>6.1425670956278806E-5</v>
      </c>
    </row>
    <row r="176" spans="1:14">
      <c r="A176">
        <v>81.919227676910694</v>
      </c>
      <c r="B176">
        <v>3.9576194366272497E-6</v>
      </c>
      <c r="C176">
        <v>-4.6149722766131202E-7</v>
      </c>
      <c r="D176">
        <v>2.6035487584140202E-3</v>
      </c>
      <c r="E176">
        <v>1.3121784431859901E-3</v>
      </c>
      <c r="F176">
        <v>4.8820947076060799E-4</v>
      </c>
      <c r="G176">
        <v>3.3683775109238901E-4</v>
      </c>
      <c r="I176">
        <v>1.79891792573966E-6</v>
      </c>
      <c r="J176">
        <v>-2.0977146711877801E-7</v>
      </c>
      <c r="K176">
        <v>2.8928319537933601E-3</v>
      </c>
      <c r="L176">
        <v>1.4579760479844299E-3</v>
      </c>
      <c r="M176">
        <v>8.2328747177168297E-5</v>
      </c>
      <c r="N176">
        <v>5.6802318902595103E-5</v>
      </c>
    </row>
    <row r="177" spans="1:14">
      <c r="A177">
        <v>88.472853891415596</v>
      </c>
      <c r="B177">
        <v>-1.8223666890127501E-6</v>
      </c>
      <c r="C177">
        <v>-4.1448511183261899E-7</v>
      </c>
      <c r="D177">
        <v>1.7513937513933602E-5</v>
      </c>
      <c r="E177">
        <v>1.1890901951119299E-3</v>
      </c>
      <c r="F177">
        <v>-4.9285854096372996E-4</v>
      </c>
      <c r="G177">
        <v>3.0552185489796102E-4</v>
      </c>
      <c r="I177">
        <v>-8.28348495005795E-7</v>
      </c>
      <c r="J177">
        <v>-1.8840232356028101E-7</v>
      </c>
      <c r="K177">
        <v>1.9459930571037299E-5</v>
      </c>
      <c r="L177">
        <v>1.32121132790214E-3</v>
      </c>
      <c r="M177">
        <v>-8.3112738779718404E-5</v>
      </c>
      <c r="N177">
        <v>5.15213920569917E-5</v>
      </c>
    </row>
    <row r="178" spans="1:14">
      <c r="A178">
        <v>95.026480105920399</v>
      </c>
      <c r="B178">
        <v>-8.4443507598176305E-6</v>
      </c>
      <c r="C178">
        <v>-3.7508114473894198E-7</v>
      </c>
      <c r="D178">
        <v>-3.68104571097509E-3</v>
      </c>
      <c r="E178">
        <v>1.08468253165484E-3</v>
      </c>
      <c r="F178">
        <v>-1.1381524522083099E-4</v>
      </c>
      <c r="G178">
        <v>2.7889088960364499E-4</v>
      </c>
      <c r="I178">
        <v>-3.8383412544625597E-6</v>
      </c>
      <c r="J178">
        <v>-1.7049142942679201E-7</v>
      </c>
      <c r="K178">
        <v>-4.0900507899723198E-3</v>
      </c>
      <c r="L178">
        <v>1.2052028129498199E-3</v>
      </c>
      <c r="M178">
        <v>-1.9193127355958001E-5</v>
      </c>
      <c r="N178">
        <v>4.70305041490127E-5</v>
      </c>
    </row>
    <row r="179" spans="1:14">
      <c r="A179">
        <v>101.580106320425</v>
      </c>
      <c r="B179">
        <v>4.34527188392015E-6</v>
      </c>
      <c r="C179">
        <v>-3.41596110956743E-7</v>
      </c>
      <c r="D179">
        <v>-1.1526078875842101E-3</v>
      </c>
      <c r="E179">
        <v>9.9507148843258706E-4</v>
      </c>
      <c r="F179">
        <v>-1.9096598719022599E-4</v>
      </c>
      <c r="G179">
        <v>2.56064027780667E-4</v>
      </c>
      <c r="I179">
        <v>1.97512358360007E-6</v>
      </c>
      <c r="J179">
        <v>-1.5527095952579199E-7</v>
      </c>
      <c r="K179">
        <v>-1.2806754306491201E-3</v>
      </c>
      <c r="L179">
        <v>1.1056349871473199E-3</v>
      </c>
      <c r="M179">
        <v>-3.2203370521117399E-5</v>
      </c>
      <c r="N179">
        <v>4.3181117669589701E-5</v>
      </c>
    </row>
    <row r="180" spans="1:14">
      <c r="A180">
        <v>108.13373253493</v>
      </c>
      <c r="B180">
        <v>1.0747453621085101E-5</v>
      </c>
      <c r="C180">
        <v>-3.1287997262552402E-7</v>
      </c>
      <c r="D180">
        <v>-1.3189797276029699E-3</v>
      </c>
      <c r="E180">
        <v>9.1754295863211198E-4</v>
      </c>
      <c r="F180">
        <v>-3.7857557400355901E-4</v>
      </c>
      <c r="G180">
        <v>2.3628521012142301E-4</v>
      </c>
      <c r="I180">
        <v>4.8852061914023198E-6</v>
      </c>
      <c r="J180">
        <v>-1.4221816937523799E-7</v>
      </c>
      <c r="K180">
        <v>-1.46553303066997E-3</v>
      </c>
      <c r="L180">
        <v>1.0194921762579001E-3</v>
      </c>
      <c r="M180">
        <v>-6.3840737605996503E-5</v>
      </c>
      <c r="N180">
        <v>3.9845735264995402E-5</v>
      </c>
    </row>
    <row r="181" spans="1:14">
      <c r="A181">
        <v>114.68735874943501</v>
      </c>
      <c r="B181">
        <v>-2.7971844550746E-6</v>
      </c>
      <c r="C181">
        <v>-2.8801019652746602E-7</v>
      </c>
      <c r="D181">
        <v>-5.0593005593811396E-3</v>
      </c>
      <c r="E181">
        <v>8.4986555157229402E-4</v>
      </c>
      <c r="F181">
        <v>-7.3925238664353102E-4</v>
      </c>
      <c r="G181">
        <v>2.18981513171457E-4</v>
      </c>
      <c r="I181">
        <v>-1.2714474795793599E-6</v>
      </c>
      <c r="J181">
        <v>-1.3091372569430299E-7</v>
      </c>
      <c r="K181">
        <v>-5.62144506597904E-3</v>
      </c>
      <c r="L181">
        <v>9.4429505730254904E-4</v>
      </c>
      <c r="M181">
        <v>-1.2466313434123601E-4</v>
      </c>
      <c r="N181">
        <v>3.6927742524697599E-5</v>
      </c>
    </row>
    <row r="182" spans="1:14">
      <c r="A182">
        <v>121.24098496393999</v>
      </c>
      <c r="B182">
        <v>4.1253090410276397E-6</v>
      </c>
      <c r="C182">
        <v>-2.6629024068824901E-7</v>
      </c>
      <c r="D182">
        <v>-3.8764304668190302E-3</v>
      </c>
      <c r="E182">
        <v>7.90241756476462E-4</v>
      </c>
      <c r="F182">
        <v>-6.5472639704414605E-4</v>
      </c>
      <c r="G182">
        <v>2.0375523308757701E-4</v>
      </c>
      <c r="I182">
        <v>1.8751404731943801E-6</v>
      </c>
      <c r="J182">
        <v>-1.21041018494659E-7</v>
      </c>
      <c r="K182">
        <v>-4.3071449631322603E-3</v>
      </c>
      <c r="L182">
        <v>8.7804639608495797E-4</v>
      </c>
      <c r="M182">
        <v>-1.10409173194628E-4</v>
      </c>
      <c r="N182">
        <v>3.43600730333182E-5</v>
      </c>
    </row>
    <row r="183" spans="1:14">
      <c r="A183">
        <v>127.794611178445</v>
      </c>
      <c r="B183">
        <v>-4.7233075357287703E-6</v>
      </c>
      <c r="C183">
        <v>-2.47198855504394E-7</v>
      </c>
      <c r="D183">
        <v>3.3936057778205102E-4</v>
      </c>
      <c r="E183">
        <v>7.3750194860622298E-4</v>
      </c>
      <c r="F183">
        <v>2.6230765052249002E-4</v>
      </c>
      <c r="G183">
        <v>1.90253995242529E-4</v>
      </c>
      <c r="I183">
        <v>-2.1469579707857998E-6</v>
      </c>
      <c r="J183">
        <v>-1.12363116138361E-7</v>
      </c>
      <c r="K183">
        <v>3.7706730864672301E-4</v>
      </c>
      <c r="L183">
        <v>8.1944660956246999E-4</v>
      </c>
      <c r="M183">
        <v>4.4234005147131497E-5</v>
      </c>
      <c r="N183">
        <v>3.2083304425384299E-5</v>
      </c>
    </row>
    <row r="184" spans="1:14">
      <c r="A184">
        <v>134.34823739295001</v>
      </c>
      <c r="B184">
        <v>-3.9007162044428997E-6</v>
      </c>
      <c r="C184">
        <v>-2.30279081733897E-7</v>
      </c>
      <c r="D184">
        <v>-1.10849917054525E-3</v>
      </c>
      <c r="E184">
        <v>6.9047842407599102E-4</v>
      </c>
      <c r="F184">
        <v>-1.39328481938868E-4</v>
      </c>
      <c r="G184">
        <v>1.7822568770497999E-4</v>
      </c>
      <c r="I184">
        <v>-1.77305282020132E-6</v>
      </c>
      <c r="J184">
        <v>-1.04672309879044E-7</v>
      </c>
      <c r="K184">
        <v>-1.23166574505028E-3</v>
      </c>
      <c r="L184">
        <v>7.6719824897332305E-4</v>
      </c>
      <c r="M184">
        <v>-2.3495528151579801E-5</v>
      </c>
      <c r="N184">
        <v>3.0054922041311998E-5</v>
      </c>
    </row>
    <row r="185" spans="1:14">
      <c r="A185">
        <v>140.901863607454</v>
      </c>
      <c r="B185">
        <v>-8.8844302014265706E-6</v>
      </c>
      <c r="C185">
        <v>-2.15233827475458E-7</v>
      </c>
      <c r="D185">
        <v>-1.8132701505554601E-3</v>
      </c>
      <c r="E185">
        <v>6.4834480872377797E-4</v>
      </c>
      <c r="F185">
        <v>-5.0493059883254898E-4</v>
      </c>
      <c r="G185">
        <v>1.67432372109033E-4</v>
      </c>
      <c r="I185">
        <v>-4.0383773642848002E-6</v>
      </c>
      <c r="J185">
        <v>-9.7833557943389995E-8</v>
      </c>
      <c r="K185">
        <v>-2.0147446117282902E-3</v>
      </c>
      <c r="L185">
        <v>7.2038312080419803E-4</v>
      </c>
      <c r="M185">
        <v>-8.5148498959957693E-5</v>
      </c>
      <c r="N185">
        <v>2.8234801367459198E-5</v>
      </c>
    </row>
    <row r="186" spans="1:14">
      <c r="A186">
        <v>150.73230292921201</v>
      </c>
      <c r="B186">
        <v>-4.97047979833945E-6</v>
      </c>
      <c r="C186">
        <v>-2.01772360014729E-7</v>
      </c>
      <c r="D186">
        <v>-5.0876158777073501E-4</v>
      </c>
      <c r="E186">
        <v>6.1038619605824395E-4</v>
      </c>
      <c r="F186">
        <v>-9.982634938839371E-4</v>
      </c>
      <c r="G186">
        <v>1.57702306751162E-4</v>
      </c>
      <c r="I186">
        <v>-2.2593089992452002E-6</v>
      </c>
      <c r="J186">
        <v>-9.1714709097604097E-8</v>
      </c>
      <c r="K186">
        <v>-5.65290653078594E-4</v>
      </c>
      <c r="L186">
        <v>6.7820688450916003E-4</v>
      </c>
      <c r="M186">
        <v>-1.6834122999729101E-4</v>
      </c>
      <c r="N186">
        <v>2.6593980902388199E-5</v>
      </c>
    </row>
    <row r="187" spans="1:14">
      <c r="A187">
        <v>163.83955535822099</v>
      </c>
      <c r="B187">
        <v>-2.8481424369547701E-6</v>
      </c>
      <c r="C187">
        <v>-1.84058560989797E-7</v>
      </c>
      <c r="D187">
        <v>-2.3437059376810901E-3</v>
      </c>
      <c r="E187">
        <v>5.6012510322034402E-4</v>
      </c>
      <c r="F187">
        <v>-1.4025739197676701E-3</v>
      </c>
      <c r="G187">
        <v>1.4481425751000599E-4</v>
      </c>
      <c r="I187">
        <v>-1.2946101986157999E-6</v>
      </c>
      <c r="J187">
        <v>-8.3662982268089502E-8</v>
      </c>
      <c r="K187">
        <v>-2.60411770853454E-3</v>
      </c>
      <c r="L187">
        <v>6.2236122580038196E-4</v>
      </c>
      <c r="M187">
        <v>-2.36521740264363E-4</v>
      </c>
      <c r="N187">
        <v>2.44206167807767E-5</v>
      </c>
    </row>
    <row r="188" spans="1:14">
      <c r="A188">
        <v>176.94680778723099</v>
      </c>
      <c r="B188">
        <v>6.5092181859675002E-6</v>
      </c>
      <c r="C188">
        <v>-1.6418716404587001E-7</v>
      </c>
      <c r="D188">
        <v>-3.1696095855168499E-4</v>
      </c>
      <c r="E188">
        <v>5.0327251665294203E-4</v>
      </c>
      <c r="F188">
        <v>-2.2455712948854199E-3</v>
      </c>
      <c r="G188">
        <v>1.30211323266849E-4</v>
      </c>
      <c r="I188">
        <v>2.9587355390761398E-6</v>
      </c>
      <c r="J188">
        <v>-7.4630529111759102E-8</v>
      </c>
      <c r="K188">
        <v>-3.5217884283520601E-4</v>
      </c>
      <c r="L188">
        <v>5.5919168516993599E-4</v>
      </c>
      <c r="M188">
        <v>-3.78679813640037E-4</v>
      </c>
      <c r="N188">
        <v>2.1958064631846399E-5</v>
      </c>
    </row>
    <row r="189" spans="1:14">
      <c r="A189">
        <v>190.054060216241</v>
      </c>
      <c r="B189">
        <v>1.10990831834958E-5</v>
      </c>
      <c r="C189">
        <v>-1.4766490494366701E-7</v>
      </c>
      <c r="D189">
        <v>1.94966145150197E-3</v>
      </c>
      <c r="E189">
        <v>4.55474917544052E-4</v>
      </c>
      <c r="F189">
        <v>-1.7742092757916099E-3</v>
      </c>
      <c r="G189">
        <v>1.17933595902287E-4</v>
      </c>
      <c r="I189">
        <v>5.0450378106799097E-6</v>
      </c>
      <c r="J189">
        <v>-6.7120411338030405E-8</v>
      </c>
      <c r="K189">
        <v>2.1662905016688601E-3</v>
      </c>
      <c r="L189">
        <v>5.0608324171561297E-4</v>
      </c>
      <c r="M189">
        <v>-2.9919212070684799E-4</v>
      </c>
      <c r="N189">
        <v>1.9887621568682501E-5</v>
      </c>
    </row>
    <row r="190" spans="1:14">
      <c r="A190">
        <v>203.161312645251</v>
      </c>
      <c r="B190">
        <v>1.2346176175130199E-5</v>
      </c>
      <c r="C190">
        <v>-1.3374834088608599E-7</v>
      </c>
      <c r="D190">
        <v>-1.26307514148371E-3</v>
      </c>
      <c r="E190">
        <v>4.1494538891129201E-4</v>
      </c>
      <c r="F190">
        <v>-2.5056921904500198E-3</v>
      </c>
      <c r="G190">
        <v>1.0750385990832E-4</v>
      </c>
      <c r="I190">
        <v>5.6118982614228202E-6</v>
      </c>
      <c r="J190">
        <v>-6.0794700402766396E-8</v>
      </c>
      <c r="K190">
        <v>-1.4034168238707899E-3</v>
      </c>
      <c r="L190">
        <v>4.6105043212365799E-4</v>
      </c>
      <c r="M190">
        <v>-4.22545057411471E-4</v>
      </c>
      <c r="N190">
        <v>1.81288128007285E-5</v>
      </c>
    </row>
    <row r="191" spans="1:14">
      <c r="A191">
        <v>216.26856507426001</v>
      </c>
      <c r="B191">
        <v>1.15108648631408E-5</v>
      </c>
      <c r="C191">
        <v>-1.2189628614578401E-7</v>
      </c>
      <c r="D191">
        <v>-5.9806389232671005E-4</v>
      </c>
      <c r="E191">
        <v>3.8011619471944901E-4</v>
      </c>
      <c r="F191">
        <v>-9.30551133031551E-4</v>
      </c>
      <c r="G191">
        <v>9.8538243037182905E-5</v>
      </c>
      <c r="I191">
        <v>5.2322113014276397E-6</v>
      </c>
      <c r="J191">
        <v>-5.5407402793538201E-8</v>
      </c>
      <c r="K191">
        <v>-6.6451543591856705E-4</v>
      </c>
      <c r="L191">
        <v>4.2235132746605401E-4</v>
      </c>
      <c r="M191">
        <v>-1.5692261939823801E-4</v>
      </c>
      <c r="N191">
        <v>1.6616904390756002E-5</v>
      </c>
    </row>
    <row r="192" spans="1:14">
      <c r="A192">
        <v>229.37581750327001</v>
      </c>
      <c r="B192">
        <v>-1.71850323116786E-6</v>
      </c>
      <c r="C192">
        <v>-1.1170216748723799E-7</v>
      </c>
      <c r="D192">
        <v>2.8413441565716302E-3</v>
      </c>
      <c r="E192">
        <v>3.4993933513760599E-4</v>
      </c>
      <c r="F192">
        <v>-1.6787598592076E-3</v>
      </c>
      <c r="G192">
        <v>9.0767338406294598E-5</v>
      </c>
      <c r="I192">
        <v>-7.8113783234902696E-7</v>
      </c>
      <c r="J192">
        <v>-5.0773712494199099E-8</v>
      </c>
      <c r="K192">
        <v>3.1570490628573698E-3</v>
      </c>
      <c r="L192">
        <v>3.8882148348622899E-4</v>
      </c>
      <c r="M192">
        <v>-2.8309609767413201E-4</v>
      </c>
      <c r="N192">
        <v>1.5306465161263802E-5</v>
      </c>
    </row>
    <row r="193" spans="1:14">
      <c r="A193">
        <v>242.48306993227999</v>
      </c>
      <c r="B193">
        <v>5.9389393013945202E-6</v>
      </c>
      <c r="C193">
        <v>-1.0285850294167201E-7</v>
      </c>
      <c r="D193">
        <v>-4.7725483914377702E-4</v>
      </c>
      <c r="E193">
        <v>3.2364422804676002E-4</v>
      </c>
      <c r="F193">
        <v>-7.1125424652673103E-4</v>
      </c>
      <c r="G193">
        <v>8.3975595771335106E-5</v>
      </c>
      <c r="I193">
        <v>2.6995178642702401E-6</v>
      </c>
      <c r="J193">
        <v>-4.6753864973487303E-8</v>
      </c>
      <c r="K193">
        <v>-5.3028315460419695E-4</v>
      </c>
      <c r="L193">
        <v>3.5960469782973299E-4</v>
      </c>
      <c r="M193">
        <v>-1.19941694186633E-4</v>
      </c>
      <c r="N193">
        <v>1.41611459985388E-5</v>
      </c>
    </row>
    <row r="194" spans="1:14">
      <c r="A194">
        <v>255.590322361289</v>
      </c>
      <c r="B194">
        <v>7.8907329211735308E-6</v>
      </c>
      <c r="C194">
        <v>-9.51281763263978E-8</v>
      </c>
      <c r="D194">
        <v>-1.8650941180331599E-3</v>
      </c>
      <c r="E194">
        <v>3.00463289022446E-4</v>
      </c>
      <c r="F194">
        <v>6.3327302475214798E-4</v>
      </c>
      <c r="G194">
        <v>7.8002376540098394E-5</v>
      </c>
      <c r="I194">
        <v>3.5866967823515999E-6</v>
      </c>
      <c r="J194">
        <v>-4.32400801483626E-8</v>
      </c>
      <c r="K194">
        <v>-2.0723267978146201E-3</v>
      </c>
      <c r="L194">
        <v>3.3384809891382898E-4</v>
      </c>
      <c r="M194">
        <v>1.06791403836787E-4</v>
      </c>
      <c r="N194">
        <v>1.31538577639289E-5</v>
      </c>
    </row>
    <row r="195" spans="1:14">
      <c r="A195">
        <v>268.69757479029897</v>
      </c>
      <c r="B195">
        <v>1.55715884421219E-5</v>
      </c>
      <c r="C195">
        <v>-8.8312459411099594E-8</v>
      </c>
      <c r="D195">
        <v>-9.12182100826877E-4</v>
      </c>
      <c r="E195">
        <v>2.79953848803416E-4</v>
      </c>
      <c r="F195">
        <v>-1.2872150077308301E-3</v>
      </c>
      <c r="G195">
        <v>7.2709786763880402E-5</v>
      </c>
      <c r="I195">
        <v>7.0779947464190501E-6</v>
      </c>
      <c r="J195">
        <v>-4.0142027005045301E-8</v>
      </c>
      <c r="K195">
        <v>-1.01353566758542E-3</v>
      </c>
      <c r="L195">
        <v>3.1105983200379602E-4</v>
      </c>
      <c r="M195">
        <v>-2.1706829809963401E-4</v>
      </c>
      <c r="N195">
        <v>1.2261346840452001E-5</v>
      </c>
    </row>
    <row r="196" spans="1:14">
      <c r="A196">
        <v>281.804827219309</v>
      </c>
      <c r="B196">
        <v>4.9738929861125204E-6</v>
      </c>
      <c r="C196">
        <v>-8.2284022937528794E-8</v>
      </c>
      <c r="D196">
        <v>-1.69933559858596E-3</v>
      </c>
      <c r="E196">
        <v>2.6170097407884901E-4</v>
      </c>
      <c r="F196">
        <v>-2.4059447323546098E-3</v>
      </c>
      <c r="G196">
        <v>6.7995366407558403E-5</v>
      </c>
      <c r="I196">
        <v>2.2608604482329598E-6</v>
      </c>
      <c r="J196">
        <v>-3.7401828607967597E-8</v>
      </c>
      <c r="K196">
        <v>-1.88815066509551E-3</v>
      </c>
      <c r="L196">
        <v>2.9077886008761002E-4</v>
      </c>
      <c r="M196">
        <v>-4.0572423817109802E-4</v>
      </c>
      <c r="N196">
        <v>1.1466334975979501E-5</v>
      </c>
    </row>
    <row r="197" spans="1:14">
      <c r="A197">
        <v>301.46570586282297</v>
      </c>
      <c r="B197">
        <v>8.8571651130752295E-7</v>
      </c>
      <c r="C197">
        <v>-7.6908661867491895E-8</v>
      </c>
      <c r="D197">
        <v>-6.0214074336765002E-4</v>
      </c>
      <c r="E197">
        <v>2.4534750264138E-4</v>
      </c>
      <c r="F197">
        <v>-3.1012788896137501E-3</v>
      </c>
      <c r="G197">
        <v>6.3774074078537605E-5</v>
      </c>
      <c r="I197">
        <v>4.02598414230692E-7</v>
      </c>
      <c r="J197">
        <v>-3.4958482667041797E-8</v>
      </c>
      <c r="K197">
        <v>-6.6904527040850001E-4</v>
      </c>
      <c r="L197">
        <v>2.726083362682E-4</v>
      </c>
      <c r="M197">
        <v>-5.2298126300400502E-4</v>
      </c>
      <c r="N197">
        <v>1.0754481294863001E-5</v>
      </c>
    </row>
    <row r="198" spans="1:14">
      <c r="A198">
        <v>327.68021072084298</v>
      </c>
      <c r="B198">
        <v>4.3438671157653996E-6</v>
      </c>
      <c r="C198">
        <v>-6.98843141435646E-8</v>
      </c>
      <c r="D198">
        <v>1.9666681318932602E-3</v>
      </c>
      <c r="E198">
        <v>2.23844486754388E-4</v>
      </c>
      <c r="F198">
        <v>-2.35310073016208E-3</v>
      </c>
      <c r="G198">
        <v>5.8208082919009098E-5</v>
      </c>
      <c r="I198">
        <v>1.97448505262064E-6</v>
      </c>
      <c r="J198">
        <v>-3.1765597337983902E-8</v>
      </c>
      <c r="K198">
        <v>2.1851868132147299E-3</v>
      </c>
      <c r="L198">
        <v>2.4871609639376402E-4</v>
      </c>
      <c r="M198">
        <v>-3.96812939319069E-4</v>
      </c>
      <c r="N198">
        <v>9.8158655849930995E-6</v>
      </c>
    </row>
    <row r="199" spans="1:14">
      <c r="A199">
        <v>353.89471557886202</v>
      </c>
      <c r="B199">
        <v>-4.5268707663368403E-6</v>
      </c>
      <c r="C199">
        <v>-6.2039398471824806E-8</v>
      </c>
      <c r="D199">
        <v>2.50005684949602E-4</v>
      </c>
      <c r="E199">
        <v>1.9972118025180001E-4</v>
      </c>
      <c r="F199">
        <v>-5.9609003702340796E-4</v>
      </c>
      <c r="G199">
        <v>5.19653331139125E-5</v>
      </c>
      <c r="I199">
        <v>-2.0576685301531099E-6</v>
      </c>
      <c r="J199">
        <v>-2.81997265781022E-8</v>
      </c>
      <c r="K199">
        <v>2.7778409438844698E-4</v>
      </c>
      <c r="L199">
        <v>2.2191242250199999E-4</v>
      </c>
      <c r="M199">
        <v>-1.0052108550141799E-4</v>
      </c>
      <c r="N199">
        <v>8.7631253143191401E-6</v>
      </c>
    </row>
    <row r="200" spans="1:14">
      <c r="A200">
        <v>380.10922043688203</v>
      </c>
      <c r="B200">
        <v>-6.4898787082976497E-6</v>
      </c>
      <c r="C200">
        <v>-5.55665174033493E-8</v>
      </c>
      <c r="D200">
        <v>2.1357630183442499E-3</v>
      </c>
      <c r="E200">
        <v>1.79652037331835E-4</v>
      </c>
      <c r="F200">
        <v>-9.7192559874671302E-4</v>
      </c>
      <c r="G200">
        <v>4.6769386244705001E-5</v>
      </c>
      <c r="I200">
        <v>-2.9499448674080201E-6</v>
      </c>
      <c r="J200">
        <v>-2.52575079106133E-8</v>
      </c>
      <c r="K200">
        <v>2.3730700203825001E-3</v>
      </c>
      <c r="L200">
        <v>1.9961337481314999E-4</v>
      </c>
      <c r="M200">
        <v>-1.6389976370096299E-4</v>
      </c>
      <c r="N200">
        <v>7.8869116770160205E-6</v>
      </c>
    </row>
    <row r="201" spans="1:14">
      <c r="A201">
        <v>406.32372529490101</v>
      </c>
      <c r="B201">
        <v>-1.6058071502648299E-5</v>
      </c>
      <c r="C201">
        <v>-5.0150953029515199E-8</v>
      </c>
      <c r="D201">
        <v>-2.3769909092508901E-3</v>
      </c>
      <c r="E201">
        <v>1.62747222930193E-4</v>
      </c>
      <c r="F201">
        <v>-9.6296233612425998E-4</v>
      </c>
      <c r="G201">
        <v>4.2388201109133701E-5</v>
      </c>
      <c r="I201">
        <v>-7.2991234102946804E-6</v>
      </c>
      <c r="J201">
        <v>-2.27958877406887E-8</v>
      </c>
      <c r="K201">
        <v>-2.6411010102787699E-3</v>
      </c>
      <c r="L201">
        <v>1.8083024770021401E-4</v>
      </c>
      <c r="M201">
        <v>-1.6238825229751401E-4</v>
      </c>
      <c r="N201">
        <v>7.1480946221136104E-6</v>
      </c>
    </row>
    <row r="202" spans="1:14">
      <c r="A202">
        <v>432.53823015292102</v>
      </c>
      <c r="B202">
        <v>-3.2123122666985002E-6</v>
      </c>
      <c r="C202">
        <v>-4.5553410018328598E-8</v>
      </c>
      <c r="D202">
        <v>-1.11991425059274E-3</v>
      </c>
      <c r="E202">
        <v>1.48348422953859E-4</v>
      </c>
      <c r="F202">
        <v>-1.28056724630119E-3</v>
      </c>
      <c r="G202">
        <v>3.8652724470011897E-5</v>
      </c>
      <c r="I202">
        <v>-1.4601419394084101E-6</v>
      </c>
      <c r="J202">
        <v>-2.07060954628766E-8</v>
      </c>
      <c r="K202">
        <v>-1.24434916732527E-3</v>
      </c>
      <c r="L202">
        <v>1.64831581059843E-4</v>
      </c>
      <c r="M202">
        <v>-2.1594725907271299E-4</v>
      </c>
      <c r="N202">
        <v>6.5181660151790702E-6</v>
      </c>
    </row>
    <row r="203" spans="1:14">
      <c r="A203">
        <v>458.75273501094</v>
      </c>
      <c r="B203">
        <v>1.1495602462349E-6</v>
      </c>
      <c r="C203">
        <v>-4.1628380131442099E-8</v>
      </c>
      <c r="D203">
        <v>-2.2416796976643099E-3</v>
      </c>
      <c r="E203">
        <v>1.35955357109197E-4</v>
      </c>
      <c r="F203">
        <v>-1.59957197045088E-3</v>
      </c>
      <c r="G203">
        <v>3.5437675251159797E-5</v>
      </c>
      <c r="I203">
        <v>5.2252738465222701E-7</v>
      </c>
      <c r="J203">
        <v>-1.89219909688373E-8</v>
      </c>
      <c r="K203">
        <v>-2.49075521962701E-3</v>
      </c>
      <c r="L203">
        <v>1.5106150789910799E-4</v>
      </c>
      <c r="M203">
        <v>-2.6974232216709601E-4</v>
      </c>
      <c r="N203">
        <v>5.9759991991837801E-6</v>
      </c>
    </row>
    <row r="204" spans="1:14">
      <c r="A204">
        <v>484.96723986895898</v>
      </c>
      <c r="B204">
        <v>4.8626650931950598E-7</v>
      </c>
      <c r="C204">
        <v>-3.8230937207117697E-8</v>
      </c>
      <c r="D204">
        <v>6.9184195961546896E-5</v>
      </c>
      <c r="E204">
        <v>1.2521324970293801E-4</v>
      </c>
      <c r="F204">
        <v>-6.5838723417840895E-4</v>
      </c>
      <c r="G204">
        <v>3.2645788451191099E-5</v>
      </c>
      <c r="I204">
        <v>2.2103023150886601E-7</v>
      </c>
      <c r="J204">
        <v>-1.7377698730507999E-8</v>
      </c>
      <c r="K204">
        <v>7.6871328846163194E-5</v>
      </c>
      <c r="L204">
        <v>1.39125833003264E-4</v>
      </c>
      <c r="M204">
        <v>-1.11026515038518E-4</v>
      </c>
      <c r="N204">
        <v>5.5051919816511098E-6</v>
      </c>
    </row>
    <row r="205" spans="1:14">
      <c r="A205">
        <v>511.18174472697899</v>
      </c>
      <c r="B205">
        <v>-2.1356037540595801E-6</v>
      </c>
      <c r="C205">
        <v>-3.5274431866127999E-8</v>
      </c>
      <c r="D205">
        <v>1.94942706427395E-3</v>
      </c>
      <c r="E205">
        <v>1.1581065336940801E-4</v>
      </c>
      <c r="F205">
        <v>-1.9777524907644002E-3</v>
      </c>
      <c r="G205">
        <v>3.0204377253539901E-5</v>
      </c>
      <c r="I205">
        <v>-9.7072897911799091E-7</v>
      </c>
      <c r="J205">
        <v>-1.6033832666421799E-8</v>
      </c>
      <c r="K205">
        <v>2.1660300714155E-3</v>
      </c>
      <c r="L205">
        <v>1.2867850374378699E-4</v>
      </c>
      <c r="M205">
        <v>-3.3351644026381099E-4</v>
      </c>
      <c r="N205">
        <v>5.0934868892984696E-6</v>
      </c>
    </row>
    <row r="206" spans="1:14">
      <c r="A206">
        <v>537.39624958499803</v>
      </c>
      <c r="B206">
        <v>2.3971693995688002E-6</v>
      </c>
      <c r="C206">
        <v>-3.2678071875125201E-8</v>
      </c>
      <c r="D206">
        <v>2.00121540447318E-3</v>
      </c>
      <c r="E206">
        <v>1.07526248029899E-4</v>
      </c>
      <c r="F206">
        <v>-2.2925069487587301E-3</v>
      </c>
      <c r="G206">
        <v>2.8052269044565101E-5</v>
      </c>
      <c r="I206">
        <v>1.0896224543494501E-6</v>
      </c>
      <c r="J206">
        <v>-1.48536690341478E-8</v>
      </c>
      <c r="K206">
        <v>2.2235726716368699E-3</v>
      </c>
      <c r="L206">
        <v>1.1947360892211E-4</v>
      </c>
      <c r="M206">
        <v>-3.8659476370298999E-4</v>
      </c>
      <c r="N206">
        <v>4.7305681356770802E-6</v>
      </c>
    </row>
    <row r="207" spans="1:14">
      <c r="A207">
        <v>563.61075444301798</v>
      </c>
      <c r="B207">
        <v>-4.4725684953235301E-6</v>
      </c>
      <c r="C207">
        <v>-3.0385130230570202E-8</v>
      </c>
      <c r="D207">
        <v>2.9018831357850998E-3</v>
      </c>
      <c r="E207">
        <v>1.0019453475251801E-4</v>
      </c>
      <c r="F207">
        <v>-1.32032048242814E-3</v>
      </c>
      <c r="G207">
        <v>2.61479635810247E-5</v>
      </c>
      <c r="I207">
        <v>-2.0329856796925101E-6</v>
      </c>
      <c r="J207">
        <v>-1.38114228320774E-8</v>
      </c>
      <c r="K207">
        <v>3.2243145953167801E-3</v>
      </c>
      <c r="L207">
        <v>1.11327260836131E-4</v>
      </c>
      <c r="M207">
        <v>-2.2265100884116999E-4</v>
      </c>
      <c r="N207">
        <v>4.40943736610872E-6</v>
      </c>
    </row>
    <row r="208" spans="1:14">
      <c r="A208">
        <v>602.93251173004705</v>
      </c>
      <c r="B208">
        <v>-2.1172231308111002E-6</v>
      </c>
      <c r="C208">
        <v>-2.8351652872515801E-8</v>
      </c>
      <c r="D208">
        <v>1.2720476047442899E-3</v>
      </c>
      <c r="E208">
        <v>9.3660419224761494E-5</v>
      </c>
      <c r="F208">
        <v>-9.39603825978111E-4</v>
      </c>
      <c r="G208">
        <v>2.44478942477144E-5</v>
      </c>
      <c r="I208">
        <v>-9.6237415036868202E-7</v>
      </c>
      <c r="J208">
        <v>-1.28871149420526E-8</v>
      </c>
      <c r="K208">
        <v>1.41338622749366E-3</v>
      </c>
      <c r="L208">
        <v>1.0406713247195701E-4</v>
      </c>
      <c r="M208">
        <v>-1.5844921180069299E-4</v>
      </c>
      <c r="N208">
        <v>4.1227477652132201E-6</v>
      </c>
    </row>
    <row r="209" spans="1:14">
      <c r="A209">
        <v>655.36152144608604</v>
      </c>
      <c r="B209">
        <v>-9.97754104594684E-7</v>
      </c>
      <c r="C209">
        <v>-2.56969124166062E-8</v>
      </c>
      <c r="D209">
        <v>-9.4648882146979496E-4</v>
      </c>
      <c r="E209">
        <v>8.5103340097703094E-5</v>
      </c>
      <c r="F209">
        <v>-1.14544360669387E-3</v>
      </c>
      <c r="G209">
        <v>2.2220543542061899E-5</v>
      </c>
      <c r="I209">
        <v>-4.5352459299758398E-7</v>
      </c>
      <c r="J209">
        <v>-1.1680414734820999E-8</v>
      </c>
      <c r="K209">
        <v>-1.05165424607755E-3</v>
      </c>
      <c r="L209">
        <v>9.4559266775225704E-5</v>
      </c>
      <c r="M209">
        <v>-1.9316081057232199E-4</v>
      </c>
      <c r="N209">
        <v>3.7471405635854801E-6</v>
      </c>
    </row>
    <row r="210" spans="1:14">
      <c r="A210">
        <v>707.79053116212503</v>
      </c>
      <c r="B210">
        <v>-2.4221865257068998E-6</v>
      </c>
      <c r="C210">
        <v>-2.2747672119294301E-8</v>
      </c>
      <c r="D210">
        <v>-3.4513520973299301E-4</v>
      </c>
      <c r="E210">
        <v>7.5569019827526103E-5</v>
      </c>
      <c r="F210">
        <v>-7.1078261197091402E-4</v>
      </c>
      <c r="G210">
        <v>1.97377539734589E-5</v>
      </c>
      <c r="I210">
        <v>-1.1009938753213201E-6</v>
      </c>
      <c r="J210">
        <v>-1.0339850963315599E-8</v>
      </c>
      <c r="K210">
        <v>-3.8348356636999198E-4</v>
      </c>
      <c r="L210">
        <v>8.3965577586140103E-5</v>
      </c>
      <c r="M210">
        <v>-1.1986216053472399E-4</v>
      </c>
      <c r="N210">
        <v>3.3284576683741799E-6</v>
      </c>
    </row>
    <row r="211" spans="1:14">
      <c r="A211">
        <v>760.21954087816403</v>
      </c>
      <c r="B211">
        <v>2.6062902707269998E-7</v>
      </c>
      <c r="C211">
        <v>-2.0324718207120901E-8</v>
      </c>
      <c r="D211">
        <v>3.4543272817395799E-4</v>
      </c>
      <c r="E211">
        <v>6.7691325966734493E-5</v>
      </c>
      <c r="F211">
        <v>-5.49912720861791E-4</v>
      </c>
      <c r="G211">
        <v>1.7688589650788399E-5</v>
      </c>
      <c r="I211">
        <v>1.184677395785E-7</v>
      </c>
      <c r="J211">
        <v>-9.2385082759640402E-9</v>
      </c>
      <c r="K211">
        <v>3.8381414241550897E-4</v>
      </c>
      <c r="L211">
        <v>7.5212584407482799E-5</v>
      </c>
      <c r="M211">
        <v>-9.2734017008733706E-5</v>
      </c>
      <c r="N211">
        <v>2.9828987606725802E-6</v>
      </c>
    </row>
    <row r="212" spans="1:14">
      <c r="A212">
        <v>812.64855059420199</v>
      </c>
      <c r="B212">
        <v>2.0360459948692399E-6</v>
      </c>
      <c r="C212">
        <v>-1.8304017430637002E-8</v>
      </c>
      <c r="D212">
        <v>-8.2251187764837905E-4</v>
      </c>
      <c r="E212">
        <v>6.1097052821423899E-5</v>
      </c>
      <c r="F212">
        <v>-9.6290312928220601E-4</v>
      </c>
      <c r="G212">
        <v>1.5969004380167499E-5</v>
      </c>
      <c r="I212">
        <v>9.2547545221329101E-7</v>
      </c>
      <c r="J212">
        <v>-8.3200079230168203E-9</v>
      </c>
      <c r="K212">
        <v>-9.13902086275977E-4</v>
      </c>
      <c r="L212">
        <v>6.7885614246026606E-5</v>
      </c>
      <c r="M212">
        <v>-1.6237826800711701E-4</v>
      </c>
      <c r="N212">
        <v>2.6929181079540499E-6</v>
      </c>
    </row>
    <row r="213" spans="1:14">
      <c r="A213">
        <v>865.07756031024098</v>
      </c>
      <c r="B213">
        <v>-5.2939387789805102E-6</v>
      </c>
      <c r="C213">
        <v>-1.6596710338490099E-8</v>
      </c>
      <c r="D213">
        <v>-1.39334106196343E-3</v>
      </c>
      <c r="E213">
        <v>5.5508760851807899E-5</v>
      </c>
      <c r="F213">
        <v>-1.46095814855984E-3</v>
      </c>
      <c r="G213">
        <v>1.4510870641970601E-5</v>
      </c>
      <c r="I213">
        <v>-2.4063358086274998E-6</v>
      </c>
      <c r="J213">
        <v>-7.5439592447682305E-9</v>
      </c>
      <c r="K213">
        <v>-1.54815673551492E-3</v>
      </c>
      <c r="L213">
        <v>6.16764009464532E-5</v>
      </c>
      <c r="M213">
        <v>-2.4636731004381798E-4</v>
      </c>
      <c r="N213">
        <v>2.44702708970836E-6</v>
      </c>
    </row>
    <row r="214" spans="1:14">
      <c r="A214">
        <v>917.50657002627997</v>
      </c>
      <c r="B214">
        <v>-8.0094483818692608E-6</v>
      </c>
      <c r="C214">
        <v>-1.51395061038784E-8</v>
      </c>
      <c r="D214">
        <v>8.3137443875694404E-4</v>
      </c>
      <c r="E214">
        <v>5.0718179409159402E-5</v>
      </c>
      <c r="F214">
        <v>-5.1513266268036302E-4</v>
      </c>
      <c r="G214">
        <v>1.32638251670869E-5</v>
      </c>
      <c r="I214">
        <v>-3.6406583553951201E-6</v>
      </c>
      <c r="J214">
        <v>-6.8815936835810897E-9</v>
      </c>
      <c r="K214">
        <v>9.2374937639660396E-4</v>
      </c>
      <c r="L214">
        <v>5.6353532676843797E-5</v>
      </c>
      <c r="M214">
        <v>-8.6868914448627805E-5</v>
      </c>
      <c r="N214">
        <v>2.23673274318497E-6</v>
      </c>
    </row>
    <row r="215" spans="1:14">
      <c r="A215">
        <v>969.93557974231896</v>
      </c>
      <c r="B215">
        <v>-9.1122661464925503E-6</v>
      </c>
      <c r="C215">
        <v>-1.3883404790249199E-8</v>
      </c>
      <c r="D215">
        <v>2.5372235526069202E-3</v>
      </c>
      <c r="E215">
        <v>4.65847952000331E-5</v>
      </c>
      <c r="F215">
        <v>-2.0328041226384298E-3</v>
      </c>
      <c r="G215">
        <v>1.21842294902308E-5</v>
      </c>
      <c r="I215">
        <v>-4.1419391574966101E-6</v>
      </c>
      <c r="J215">
        <v>-6.3106385410223598E-9</v>
      </c>
      <c r="K215">
        <v>2.8191372806743598E-3</v>
      </c>
      <c r="L215">
        <v>5.1760883555592303E-5</v>
      </c>
      <c r="M215">
        <v>-3.42800020681017E-4</v>
      </c>
      <c r="N215">
        <v>2.0546761366325098E-6</v>
      </c>
    </row>
    <row r="216" spans="1:14">
      <c r="A216">
        <v>1022.36458945836</v>
      </c>
      <c r="B216">
        <v>-4.8004827814095499E-6</v>
      </c>
      <c r="C216">
        <v>-1.2792427696695099E-8</v>
      </c>
      <c r="D216">
        <v>2.1295519830594298E-3</v>
      </c>
      <c r="E216">
        <v>4.2982039303751703E-5</v>
      </c>
      <c r="F216">
        <v>-1.13316261868347E-3</v>
      </c>
      <c r="G216">
        <v>1.1243800145166499E-5</v>
      </c>
      <c r="I216">
        <v>-2.18203762791343E-6</v>
      </c>
      <c r="J216">
        <v>-5.81473986213414E-9</v>
      </c>
      <c r="K216">
        <v>2.3661688700660302E-3</v>
      </c>
      <c r="L216">
        <v>4.7757821448612999E-5</v>
      </c>
      <c r="M216">
        <v>-1.91089817653199E-4</v>
      </c>
      <c r="N216">
        <v>1.89608771419334E-6</v>
      </c>
    </row>
  </sheetData>
  <mergeCells count="7">
    <mergeCell ref="M3:N3"/>
    <mergeCell ref="A3:A4"/>
    <mergeCell ref="B3:C3"/>
    <mergeCell ref="D3:E3"/>
    <mergeCell ref="F3:G3"/>
    <mergeCell ref="I3:J3"/>
    <mergeCell ref="K3:L3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7A029-D8FC-4494-8225-890381232749}">
  <dimension ref="A1:P217"/>
  <sheetViews>
    <sheetView workbookViewId="0">
      <selection activeCell="J6" sqref="J6"/>
    </sheetView>
  </sheetViews>
  <sheetFormatPr defaultRowHeight="14.25"/>
  <cols>
    <col min="1" max="1" width="20.73046875" customWidth="1"/>
    <col min="10" max="10" width="17.59765625" customWidth="1"/>
  </cols>
  <sheetData>
    <row r="1" spans="1:16" s="83" customFormat="1">
      <c r="A1" s="2" t="s">
        <v>8</v>
      </c>
    </row>
    <row r="2" spans="1:16" ht="14.65" thickBot="1">
      <c r="A2" s="2"/>
      <c r="B2" s="83"/>
      <c r="C2" s="83"/>
      <c r="D2" s="83"/>
      <c r="E2" s="83"/>
      <c r="F2" s="83"/>
      <c r="G2" s="83"/>
      <c r="I2" s="83"/>
      <c r="J2" s="83"/>
      <c r="K2" s="83"/>
      <c r="L2" s="83"/>
      <c r="M2" s="83"/>
      <c r="N2" s="83"/>
      <c r="O2" s="83"/>
      <c r="P2" s="83"/>
    </row>
    <row r="3" spans="1:16">
      <c r="A3" s="121" t="s">
        <v>65</v>
      </c>
      <c r="B3" s="122"/>
      <c r="C3" s="122"/>
      <c r="D3" s="122"/>
      <c r="E3" s="122"/>
      <c r="F3" s="122"/>
      <c r="G3" s="123"/>
      <c r="J3" s="124" t="s">
        <v>69</v>
      </c>
      <c r="K3" s="125"/>
      <c r="L3" s="125"/>
      <c r="M3" s="125"/>
      <c r="N3" s="125"/>
      <c r="O3" s="125"/>
      <c r="P3" s="126"/>
    </row>
    <row r="4" spans="1:16" ht="14.65" thickBot="1">
      <c r="A4" s="37" t="s">
        <v>66</v>
      </c>
      <c r="B4" s="32" t="s">
        <v>67</v>
      </c>
      <c r="C4" s="32" t="s">
        <v>68</v>
      </c>
      <c r="D4" s="32" t="s">
        <v>67</v>
      </c>
      <c r="E4" s="32" t="s">
        <v>68</v>
      </c>
      <c r="F4" s="32" t="s">
        <v>67</v>
      </c>
      <c r="G4" s="26" t="s">
        <v>68</v>
      </c>
      <c r="J4" s="37" t="s">
        <v>66</v>
      </c>
      <c r="K4" s="32" t="s">
        <v>67</v>
      </c>
      <c r="L4" s="32" t="s">
        <v>68</v>
      </c>
      <c r="M4" s="32" t="s">
        <v>67</v>
      </c>
      <c r="N4" s="32" t="s">
        <v>68</v>
      </c>
      <c r="O4" s="32" t="s">
        <v>67</v>
      </c>
      <c r="P4" s="26" t="s">
        <v>68</v>
      </c>
    </row>
    <row r="5" spans="1:16">
      <c r="A5" s="77">
        <v>5.5000220000879995E-4</v>
      </c>
      <c r="B5" s="7">
        <v>0.29096515470699003</v>
      </c>
      <c r="C5" s="7">
        <v>2.5902073776255599E-3</v>
      </c>
      <c r="D5" s="7">
        <v>0.28677577542564503</v>
      </c>
      <c r="E5" s="7">
        <v>2.6879585000164599E-3</v>
      </c>
      <c r="F5" s="7">
        <v>0.28061746797668702</v>
      </c>
      <c r="G5" s="78">
        <v>3.0965972540594601E-3</v>
      </c>
      <c r="J5" s="77">
        <v>5.5000220000879995E-4</v>
      </c>
      <c r="K5" s="7">
        <v>0.87449314431257097</v>
      </c>
      <c r="L5" s="7">
        <v>9.4586751609459906E-3</v>
      </c>
      <c r="M5" s="7">
        <v>0.88521775343806197</v>
      </c>
      <c r="N5" s="7">
        <v>1.1484675478383799E-2</v>
      </c>
      <c r="O5" s="7">
        <v>0.90332453394214596</v>
      </c>
      <c r="P5" s="78">
        <v>1.0723491079549501E-2</v>
      </c>
    </row>
    <row r="6" spans="1:16">
      <c r="A6" s="77">
        <v>6.5000260001039998E-4</v>
      </c>
      <c r="B6" s="7">
        <v>0.29398940952865504</v>
      </c>
      <c r="C6" s="7">
        <v>4.1731617158706803E-3</v>
      </c>
      <c r="D6" s="7">
        <v>0.28195061202221805</v>
      </c>
      <c r="E6" s="7">
        <v>4.0281132016291099E-3</v>
      </c>
      <c r="F6" s="7">
        <v>0.284048553828879</v>
      </c>
      <c r="G6" s="78">
        <v>2.74831766147991E-3</v>
      </c>
      <c r="J6" s="77">
        <v>6.5000260001039998E-4</v>
      </c>
      <c r="K6" s="7">
        <v>0.84648603108158704</v>
      </c>
      <c r="L6" s="7">
        <v>1.0451761772903301E-2</v>
      </c>
      <c r="M6" s="7">
        <v>0.853311949666962</v>
      </c>
      <c r="N6" s="7">
        <v>9.6647682258042995E-3</v>
      </c>
      <c r="O6" s="7">
        <v>0.90004175809201503</v>
      </c>
      <c r="P6" s="78">
        <v>6.3531561808995397E-3</v>
      </c>
    </row>
    <row r="7" spans="1:16">
      <c r="A7" s="77">
        <v>7.5000300001200001E-4</v>
      </c>
      <c r="B7" s="7">
        <v>0.284870086374579</v>
      </c>
      <c r="C7" s="7">
        <v>3.0950814825427002E-3</v>
      </c>
      <c r="D7" s="7">
        <v>0.28070208185753104</v>
      </c>
      <c r="E7" s="7">
        <v>4.8535386841996103E-3</v>
      </c>
      <c r="F7" s="7">
        <v>0.26593162707707002</v>
      </c>
      <c r="G7" s="78">
        <v>4.4045835408364703E-3</v>
      </c>
      <c r="J7" s="77">
        <v>7.5000300001200001E-4</v>
      </c>
      <c r="K7" s="7">
        <v>0.84995654061076098</v>
      </c>
      <c r="L7" s="7">
        <v>8.9933135744462902E-3</v>
      </c>
      <c r="M7" s="7">
        <v>0.84127006103670399</v>
      </c>
      <c r="N7" s="7">
        <v>8.4854773890834408E-3</v>
      </c>
      <c r="O7" s="7">
        <v>0.87089157762552105</v>
      </c>
      <c r="P7" s="78">
        <v>1.02645564673633E-2</v>
      </c>
    </row>
    <row r="8" spans="1:16">
      <c r="A8" s="77">
        <v>8.5000340001360004E-4</v>
      </c>
      <c r="B8" s="7">
        <v>0.28202239306621801</v>
      </c>
      <c r="C8" s="7">
        <v>3.5532969425722898E-3</v>
      </c>
      <c r="D8" s="7">
        <v>0.27249087127357396</v>
      </c>
      <c r="E8" s="7">
        <v>3.1711829032818801E-3</v>
      </c>
      <c r="F8" s="7">
        <v>0.27043791330704603</v>
      </c>
      <c r="G8" s="78">
        <v>3.21991025266737E-3</v>
      </c>
      <c r="J8" s="77">
        <v>8.5000340001360004E-4</v>
      </c>
      <c r="K8" s="7">
        <v>0.83486820497210301</v>
      </c>
      <c r="L8" s="7">
        <v>1.12885041142153E-2</v>
      </c>
      <c r="M8" s="7">
        <v>0.82583213058843796</v>
      </c>
      <c r="N8" s="7">
        <v>9.6712655449296501E-3</v>
      </c>
      <c r="O8" s="7">
        <v>0.865627869199602</v>
      </c>
      <c r="P8" s="78">
        <v>1.06991098459499E-2</v>
      </c>
    </row>
    <row r="9" spans="1:16">
      <c r="A9" s="77">
        <v>9.5000380001519997E-4</v>
      </c>
      <c r="B9" s="7">
        <v>0.27710867872314798</v>
      </c>
      <c r="C9" s="7">
        <v>4.7103267354734598E-3</v>
      </c>
      <c r="D9" s="7">
        <v>0.273491863781606</v>
      </c>
      <c r="E9" s="7">
        <v>4.3045908861904601E-3</v>
      </c>
      <c r="F9" s="7">
        <v>0.270570280644304</v>
      </c>
      <c r="G9" s="78">
        <v>2.3070557102850202E-3</v>
      </c>
      <c r="J9" s="77">
        <v>9.5000380001519997E-4</v>
      </c>
      <c r="K9" s="7">
        <v>0.79231805941086297</v>
      </c>
      <c r="L9" s="7">
        <v>8.0830481343655402E-3</v>
      </c>
      <c r="M9" s="7">
        <v>0.80830965484152095</v>
      </c>
      <c r="N9" s="7">
        <v>8.6392149884054695E-3</v>
      </c>
      <c r="O9" s="7">
        <v>0.88225306517352597</v>
      </c>
      <c r="P9" s="78">
        <v>9.3719522040142892E-3</v>
      </c>
    </row>
    <row r="10" spans="1:16">
      <c r="A10" s="77">
        <v>1.0500042000168E-3</v>
      </c>
      <c r="B10" s="7">
        <v>0.27945814234685701</v>
      </c>
      <c r="C10" s="7">
        <v>2.6387711677489998E-3</v>
      </c>
      <c r="D10" s="7">
        <v>0.26995887407332297</v>
      </c>
      <c r="E10" s="7">
        <v>3.87795651447485E-3</v>
      </c>
      <c r="F10" s="7">
        <v>0.26252295190185598</v>
      </c>
      <c r="G10" s="78">
        <v>1.36752977483943E-3</v>
      </c>
      <c r="J10" s="77">
        <v>1.0500042000168E-3</v>
      </c>
      <c r="K10" s="7">
        <v>0.81563905512828105</v>
      </c>
      <c r="L10" s="7">
        <v>1.0751730355919999E-2</v>
      </c>
      <c r="M10" s="7">
        <v>0.81643674884410899</v>
      </c>
      <c r="N10" s="7">
        <v>9.6444303452143804E-3</v>
      </c>
      <c r="O10" s="7">
        <v>0.84119139232416296</v>
      </c>
      <c r="P10" s="78">
        <v>8.9411437986042092E-3</v>
      </c>
    </row>
    <row r="11" spans="1:16">
      <c r="A11" s="77">
        <v>1.2000048000191999E-3</v>
      </c>
      <c r="B11" s="7">
        <v>0.27288062440636496</v>
      </c>
      <c r="C11" s="7">
        <v>3.6954938715188699E-3</v>
      </c>
      <c r="D11" s="7">
        <v>0.26188317948513995</v>
      </c>
      <c r="E11" s="7">
        <v>1.74474338848005E-3</v>
      </c>
      <c r="F11" s="7">
        <v>0.26141475020994898</v>
      </c>
      <c r="G11" s="78">
        <v>2.3525689410737001E-3</v>
      </c>
      <c r="J11" s="77">
        <v>1.2000048000191999E-3</v>
      </c>
      <c r="K11" s="7">
        <v>0.79269826843897295</v>
      </c>
      <c r="L11" s="7">
        <v>9.4850677414790707E-3</v>
      </c>
      <c r="M11" s="7">
        <v>0.79393133664956095</v>
      </c>
      <c r="N11" s="7">
        <v>7.7186084187821401E-3</v>
      </c>
      <c r="O11" s="7">
        <v>0.84804084320549999</v>
      </c>
      <c r="P11" s="78">
        <v>7.8247994978410795E-3</v>
      </c>
    </row>
    <row r="12" spans="1:16">
      <c r="A12" s="77">
        <v>1.4000056000224E-3</v>
      </c>
      <c r="B12" s="7">
        <v>0.26648061565617503</v>
      </c>
      <c r="C12" s="7">
        <v>2.2349706758243004E-3</v>
      </c>
      <c r="D12" s="7">
        <v>0.25566120962799199</v>
      </c>
      <c r="E12" s="7">
        <v>2.77501485250427E-3</v>
      </c>
      <c r="F12" s="7">
        <v>0.25100713742071501</v>
      </c>
      <c r="G12" s="78">
        <v>3.9514416990354103E-3</v>
      </c>
      <c r="J12" s="77">
        <v>1.4000056000224E-3</v>
      </c>
      <c r="K12" s="7">
        <v>0.79401557462476002</v>
      </c>
      <c r="L12" s="7">
        <v>5.8509111550332704E-3</v>
      </c>
      <c r="M12" s="7">
        <v>0.77712348521232</v>
      </c>
      <c r="N12" s="7">
        <v>7.30550762611612E-3</v>
      </c>
      <c r="O12" s="7">
        <v>0.82487318400474297</v>
      </c>
      <c r="P12" s="78">
        <v>6.6507851817696299E-3</v>
      </c>
    </row>
    <row r="13" spans="1:16">
      <c r="A13" s="77">
        <v>1.6000064000256001E-3</v>
      </c>
      <c r="B13" s="7">
        <v>0.26586323140866303</v>
      </c>
      <c r="C13" s="7">
        <v>2.764564782407E-3</v>
      </c>
      <c r="D13" s="7">
        <v>0.25424667651010197</v>
      </c>
      <c r="E13" s="7">
        <v>1.58944423381793E-3</v>
      </c>
      <c r="F13" s="7">
        <v>0.25046067034686603</v>
      </c>
      <c r="G13" s="78">
        <v>1.4424631483876001E-3</v>
      </c>
      <c r="J13" s="77">
        <v>1.6000064000256001E-3</v>
      </c>
      <c r="K13" s="7">
        <v>0.76569136867704102</v>
      </c>
      <c r="L13" s="7">
        <v>6.1328199075878203E-3</v>
      </c>
      <c r="M13" s="7">
        <v>0.76240177157932398</v>
      </c>
      <c r="N13" s="7">
        <v>6.7472132333110798E-3</v>
      </c>
      <c r="O13" s="7">
        <v>0.80994994585147095</v>
      </c>
      <c r="P13" s="78">
        <v>7.1510702897821798E-3</v>
      </c>
    </row>
    <row r="14" spans="1:16">
      <c r="A14" s="77">
        <v>1.8000072000287999E-3</v>
      </c>
      <c r="B14" s="7">
        <v>0.260258336909715</v>
      </c>
      <c r="C14" s="7">
        <v>2.1101531119791599E-3</v>
      </c>
      <c r="D14" s="7">
        <v>0.25570301261734901</v>
      </c>
      <c r="E14" s="7">
        <v>2.9111995712150199E-3</v>
      </c>
      <c r="F14" s="7">
        <v>0.24445936837641302</v>
      </c>
      <c r="G14" s="78">
        <v>2.7185254954431798E-3</v>
      </c>
      <c r="J14" s="77">
        <v>1.8000072000287999E-3</v>
      </c>
      <c r="K14" s="7">
        <v>0.75903103320127396</v>
      </c>
      <c r="L14" s="7">
        <v>1.0212835978094499E-2</v>
      </c>
      <c r="M14" s="7">
        <v>0.74624078510160596</v>
      </c>
      <c r="N14" s="7">
        <v>7.7206962298656196E-3</v>
      </c>
      <c r="O14" s="7">
        <v>0.78290161208724995</v>
      </c>
      <c r="P14" s="78">
        <v>7.7011615869727401E-3</v>
      </c>
    </row>
    <row r="15" spans="1:16">
      <c r="A15" s="77">
        <v>2.0000080000320002E-3</v>
      </c>
      <c r="B15" s="7">
        <v>0.25530868375716498</v>
      </c>
      <c r="C15" s="7">
        <v>2.8457735719876398E-3</v>
      </c>
      <c r="D15" s="7">
        <v>0.24669328884920902</v>
      </c>
      <c r="E15" s="7">
        <v>2.5161672496762199E-3</v>
      </c>
      <c r="F15" s="7">
        <v>0.24220869240491799</v>
      </c>
      <c r="G15" s="78">
        <v>1.2927669236357301E-3</v>
      </c>
      <c r="J15" s="77">
        <v>2.0000080000320002E-3</v>
      </c>
      <c r="K15" s="7">
        <v>0.74138532142172597</v>
      </c>
      <c r="L15" s="7">
        <v>4.0742590735510396E-3</v>
      </c>
      <c r="M15" s="7">
        <v>0.746355152990962</v>
      </c>
      <c r="N15" s="7">
        <v>6.4122893152189098E-3</v>
      </c>
      <c r="O15" s="7">
        <v>0.78144553739507305</v>
      </c>
      <c r="P15" s="78">
        <v>8.0568192645308605E-3</v>
      </c>
    </row>
    <row r="16" spans="1:16">
      <c r="A16" s="77">
        <v>2.2000088000351998E-3</v>
      </c>
      <c r="B16" s="7">
        <v>0.25546406078745298</v>
      </c>
      <c r="C16" s="7">
        <v>3.33116378987751E-3</v>
      </c>
      <c r="D16" s="7">
        <v>0.24656241352921601</v>
      </c>
      <c r="E16" s="7">
        <v>1.6404726596198401E-3</v>
      </c>
      <c r="F16" s="7">
        <v>0.23784521652031199</v>
      </c>
      <c r="G16" s="78">
        <v>1.94153863727419E-3</v>
      </c>
      <c r="J16" s="77">
        <v>2.2000088000351998E-3</v>
      </c>
      <c r="K16" s="7">
        <v>0.73253173620929601</v>
      </c>
      <c r="L16" s="7">
        <v>4.7117540629069803E-3</v>
      </c>
      <c r="M16" s="7">
        <v>0.72793181086925396</v>
      </c>
      <c r="N16" s="7">
        <v>7.5343921202798399E-3</v>
      </c>
      <c r="O16" s="7">
        <v>0.78348284750937003</v>
      </c>
      <c r="P16" s="78">
        <v>6.1348092083972003E-3</v>
      </c>
    </row>
    <row r="17" spans="1:16">
      <c r="A17" s="77">
        <v>2.4000096000383999E-3</v>
      </c>
      <c r="B17" s="7">
        <v>0.25097247556518498</v>
      </c>
      <c r="C17" s="7">
        <v>1.9958389873630899E-3</v>
      </c>
      <c r="D17" s="7">
        <v>0.23967015000511799</v>
      </c>
      <c r="E17" s="7">
        <v>1.73595938593258E-3</v>
      </c>
      <c r="F17" s="7">
        <v>0.24186217220352901</v>
      </c>
      <c r="G17" s="78">
        <v>2.2819305722884199E-3</v>
      </c>
      <c r="J17" s="77">
        <v>2.4000096000383999E-3</v>
      </c>
      <c r="K17" s="7">
        <v>0.72321252782317103</v>
      </c>
      <c r="L17" s="7">
        <v>7.6927686429584998E-3</v>
      </c>
      <c r="M17" s="7">
        <v>0.72464924300898603</v>
      </c>
      <c r="N17" s="7">
        <v>9.5166834285749808E-3</v>
      </c>
      <c r="O17" s="7">
        <v>0.74198543227769798</v>
      </c>
      <c r="P17" s="78">
        <v>1.03102050704136E-2</v>
      </c>
    </row>
    <row r="18" spans="1:16">
      <c r="A18" s="77">
        <v>2.6000104000415999E-3</v>
      </c>
      <c r="B18" s="7">
        <v>0.24599272848693801</v>
      </c>
      <c r="C18" s="7">
        <v>1.11603898459751E-3</v>
      </c>
      <c r="D18" s="7">
        <v>0.242075927573428</v>
      </c>
      <c r="E18" s="7">
        <v>1.3822871602434501E-3</v>
      </c>
      <c r="F18" s="7">
        <v>0.236382868646349</v>
      </c>
      <c r="G18" s="78">
        <v>2.4916912784837398E-3</v>
      </c>
      <c r="J18" s="77">
        <v>2.6000104000415999E-3</v>
      </c>
      <c r="K18" s="7">
        <v>0.70807762747855796</v>
      </c>
      <c r="L18" s="7">
        <v>9.4411110056512003E-3</v>
      </c>
      <c r="M18" s="7">
        <v>0.72356052207259502</v>
      </c>
      <c r="N18" s="7">
        <v>3.4712400024482898E-3</v>
      </c>
      <c r="O18" s="7">
        <v>0.75459199876671101</v>
      </c>
      <c r="P18" s="78">
        <v>6.5881060642773897E-3</v>
      </c>
    </row>
    <row r="19" spans="1:16">
      <c r="A19" s="77">
        <v>2.8000112000448E-3</v>
      </c>
      <c r="B19" s="7">
        <v>0.24797431153212302</v>
      </c>
      <c r="C19" s="7">
        <v>1.7453930936100499E-3</v>
      </c>
      <c r="D19" s="7">
        <v>0.239242824143612</v>
      </c>
      <c r="E19" s="7">
        <v>1.56624757986164E-3</v>
      </c>
      <c r="F19" s="7">
        <v>0.23389634018768798</v>
      </c>
      <c r="G19" s="78">
        <v>1.71925388138967E-3</v>
      </c>
      <c r="J19" s="77">
        <v>2.8000112000448E-3</v>
      </c>
      <c r="K19" s="7">
        <v>0.70059617712553302</v>
      </c>
      <c r="L19" s="7">
        <v>6.5820565334598997E-3</v>
      </c>
      <c r="M19" s="7">
        <v>0.71339742294533504</v>
      </c>
      <c r="N19" s="7">
        <v>4.1802292123362898E-3</v>
      </c>
      <c r="O19" s="7">
        <v>0.74084262867350203</v>
      </c>
      <c r="P19" s="78">
        <v>8.1695340941630602E-3</v>
      </c>
    </row>
    <row r="20" spans="1:16">
      <c r="A20" s="77">
        <v>3.000012000048E-3</v>
      </c>
      <c r="B20" s="7">
        <v>0.24242135028645601</v>
      </c>
      <c r="C20" s="7">
        <v>3.2647715333590601E-3</v>
      </c>
      <c r="D20" s="7">
        <v>0.23428517642476998</v>
      </c>
      <c r="E20" s="7">
        <v>2.5312753501326698E-3</v>
      </c>
      <c r="F20" s="7">
        <v>0.231592420008532</v>
      </c>
      <c r="G20" s="78">
        <v>2.1179987369676699E-3</v>
      </c>
      <c r="J20" s="77">
        <v>3.000012000048E-3</v>
      </c>
      <c r="K20" s="7">
        <v>0.71609243079010698</v>
      </c>
      <c r="L20" s="7">
        <v>7.9600534938053195E-3</v>
      </c>
      <c r="M20" s="7">
        <v>0.70904510415090305</v>
      </c>
      <c r="N20" s="7">
        <v>5.3856805444019501E-3</v>
      </c>
      <c r="O20" s="7">
        <v>0.733415241308355</v>
      </c>
      <c r="P20" s="78">
        <v>2.6906351931802099E-3</v>
      </c>
    </row>
    <row r="21" spans="1:16">
      <c r="A21" s="77">
        <v>3.2000128000512001E-3</v>
      </c>
      <c r="B21" s="7">
        <v>0.24512327437515699</v>
      </c>
      <c r="C21" s="7">
        <v>1.6891583097974801E-3</v>
      </c>
      <c r="D21" s="7">
        <v>0.23246685759020599</v>
      </c>
      <c r="E21" s="7">
        <v>2.1734719568681704E-3</v>
      </c>
      <c r="F21" s="7">
        <v>0.226614275364457</v>
      </c>
      <c r="G21" s="78">
        <v>2.05592452717484E-3</v>
      </c>
      <c r="J21" s="77">
        <v>3.2000128000512001E-3</v>
      </c>
      <c r="K21" s="7">
        <v>0.70420189563089297</v>
      </c>
      <c r="L21" s="7">
        <v>4.9843405724658302E-3</v>
      </c>
      <c r="M21" s="7">
        <v>0.694781263261397</v>
      </c>
      <c r="N21" s="7">
        <v>7.3625115289764204E-3</v>
      </c>
      <c r="O21" s="7">
        <v>0.73398740016557096</v>
      </c>
      <c r="P21" s="78">
        <v>8.0873234416062798E-3</v>
      </c>
    </row>
    <row r="22" spans="1:16">
      <c r="A22" s="77">
        <v>3.500014000056E-3</v>
      </c>
      <c r="B22" s="7">
        <v>0.24168891753772201</v>
      </c>
      <c r="C22" s="7">
        <v>2.0578971279524398E-3</v>
      </c>
      <c r="D22" s="7">
        <v>0.23596601698376798</v>
      </c>
      <c r="E22" s="7">
        <v>2.2220182576401003E-3</v>
      </c>
      <c r="F22" s="7">
        <v>0.2262417719026</v>
      </c>
      <c r="G22" s="78">
        <v>2.19311495007892E-3</v>
      </c>
      <c r="J22" s="77">
        <v>3.500014000056E-3</v>
      </c>
      <c r="K22" s="7">
        <v>0.69026835818187304</v>
      </c>
      <c r="L22" s="7">
        <v>5.69936891965548E-3</v>
      </c>
      <c r="M22" s="7">
        <v>0.69556635973010095</v>
      </c>
      <c r="N22" s="7">
        <v>4.8289190963168903E-3</v>
      </c>
      <c r="O22" s="7">
        <v>0.72460416368109204</v>
      </c>
      <c r="P22" s="78">
        <v>4.6746001829156602E-3</v>
      </c>
    </row>
    <row r="23" spans="1:16">
      <c r="A23" s="77">
        <v>3.9000156000624001E-3</v>
      </c>
      <c r="B23" s="7">
        <v>0.23949178309237398</v>
      </c>
      <c r="C23" s="7">
        <v>1.20470943790458E-3</v>
      </c>
      <c r="D23" s="7">
        <v>0.22905248194800198</v>
      </c>
      <c r="E23" s="7">
        <v>2.0641322748364099E-3</v>
      </c>
      <c r="F23" s="7">
        <v>0.22507446633254499</v>
      </c>
      <c r="G23" s="78">
        <v>1.2373197721760002E-3</v>
      </c>
      <c r="J23" s="77">
        <v>3.9000156000624001E-3</v>
      </c>
      <c r="K23" s="7">
        <v>0.68721840560610303</v>
      </c>
      <c r="L23" s="7">
        <v>6.8026816142997999E-3</v>
      </c>
      <c r="M23" s="7">
        <v>0.68371799624007101</v>
      </c>
      <c r="N23" s="7">
        <v>5.1835249599735201E-3</v>
      </c>
      <c r="O23" s="7">
        <v>0.71734701403434498</v>
      </c>
      <c r="P23" s="78">
        <v>5.9128308581666098E-3</v>
      </c>
    </row>
    <row r="24" spans="1:16">
      <c r="A24" s="77">
        <v>4.3000172000687998E-3</v>
      </c>
      <c r="B24" s="7">
        <v>0.23491323946494599</v>
      </c>
      <c r="C24" s="7">
        <v>2.3031755916126002E-3</v>
      </c>
      <c r="D24" s="7">
        <v>0.22765359524404599</v>
      </c>
      <c r="E24" s="7">
        <v>1.6043842901364599E-3</v>
      </c>
      <c r="F24" s="7">
        <v>0.21883667264210099</v>
      </c>
      <c r="G24" s="78">
        <v>1.3018948761956799E-3</v>
      </c>
      <c r="J24" s="77">
        <v>4.3000172000687998E-3</v>
      </c>
      <c r="K24" s="7">
        <v>0.67365440367710705</v>
      </c>
      <c r="L24" s="7">
        <v>8.0785778598282797E-3</v>
      </c>
      <c r="M24" s="7">
        <v>0.671974148052225</v>
      </c>
      <c r="N24" s="7">
        <v>3.7319599305268899E-3</v>
      </c>
      <c r="O24" s="7">
        <v>0.70272632751911301</v>
      </c>
      <c r="P24" s="78">
        <v>5.1904140587148003E-3</v>
      </c>
    </row>
    <row r="25" spans="1:16">
      <c r="A25" s="77">
        <v>4.7000188000751999E-3</v>
      </c>
      <c r="B25" s="7">
        <v>0.23822239477785301</v>
      </c>
      <c r="C25" s="7">
        <v>2.1672329535994098E-3</v>
      </c>
      <c r="D25" s="7">
        <v>0.22693550992050501</v>
      </c>
      <c r="E25" s="7">
        <v>1.9232384499391099E-3</v>
      </c>
      <c r="F25" s="7">
        <v>0.219417243764718</v>
      </c>
      <c r="G25" s="78">
        <v>1.30078579724777E-3</v>
      </c>
      <c r="J25" s="77">
        <v>4.7000188000751999E-3</v>
      </c>
      <c r="K25" s="7">
        <v>0.66237373965098001</v>
      </c>
      <c r="L25" s="7">
        <v>6.7416825669523103E-3</v>
      </c>
      <c r="M25" s="7">
        <v>0.66214497046180598</v>
      </c>
      <c r="N25" s="7">
        <v>4.53231581611571E-3</v>
      </c>
      <c r="O25" s="7">
        <v>0.69449684402911904</v>
      </c>
      <c r="P25" s="78">
        <v>4.7637094792414804E-3</v>
      </c>
    </row>
    <row r="26" spans="1:16">
      <c r="A26" s="77">
        <v>5.1000204000816E-3</v>
      </c>
      <c r="B26" s="7">
        <v>0.234634297785698</v>
      </c>
      <c r="C26" s="7">
        <v>1.8286703985570302E-3</v>
      </c>
      <c r="D26" s="7">
        <v>0.22499180170156</v>
      </c>
      <c r="E26" s="7">
        <v>2.1226787192509403E-3</v>
      </c>
      <c r="F26" s="7">
        <v>0.21652509488338101</v>
      </c>
      <c r="G26" s="78">
        <v>1.1159373177318701E-3</v>
      </c>
      <c r="J26" s="77">
        <v>5.1000204000816E-3</v>
      </c>
      <c r="K26" s="7">
        <v>0.66054595099867897</v>
      </c>
      <c r="L26" s="7">
        <v>5.7359568180765401E-3</v>
      </c>
      <c r="M26" s="7">
        <v>0.64967910966861697</v>
      </c>
      <c r="N26" s="7">
        <v>3.5203635019526898E-3</v>
      </c>
      <c r="O26" s="7">
        <v>0.69698643398354998</v>
      </c>
      <c r="P26" s="78">
        <v>5.8473271927128303E-3</v>
      </c>
    </row>
    <row r="27" spans="1:16">
      <c r="A27" s="77">
        <v>5.5000220000880002E-3</v>
      </c>
      <c r="B27" s="7">
        <v>0.22944102485327703</v>
      </c>
      <c r="C27" s="7">
        <v>1.7872290854188599E-3</v>
      </c>
      <c r="D27" s="7">
        <v>0.223079150237739</v>
      </c>
      <c r="E27" s="7">
        <v>1.46689824138036E-3</v>
      </c>
      <c r="F27" s="7">
        <v>0.21690694741061198</v>
      </c>
      <c r="G27" s="78">
        <v>1.7928131536777102E-3</v>
      </c>
      <c r="J27" s="77">
        <v>5.5000220000880002E-3</v>
      </c>
      <c r="K27" s="7">
        <v>0.64560845741275197</v>
      </c>
      <c r="L27" s="7">
        <v>5.19411528334544E-3</v>
      </c>
      <c r="M27" s="7">
        <v>0.65512475390358604</v>
      </c>
      <c r="N27" s="7">
        <v>3.7223846919783202E-3</v>
      </c>
      <c r="O27" s="7">
        <v>0.68016989600894495</v>
      </c>
      <c r="P27" s="78">
        <v>6.09787118161975E-3</v>
      </c>
    </row>
    <row r="28" spans="1:16">
      <c r="A28" s="77">
        <v>5.9000236000944003E-3</v>
      </c>
      <c r="B28" s="7">
        <v>0.22942846281129101</v>
      </c>
      <c r="C28" s="7">
        <v>2.6064656203680799E-3</v>
      </c>
      <c r="D28" s="7">
        <v>0.22385459920394601</v>
      </c>
      <c r="E28" s="7">
        <v>1.7914145682187701E-3</v>
      </c>
      <c r="F28" s="7">
        <v>0.216438514060564</v>
      </c>
      <c r="G28" s="78">
        <v>1.2750935697856301E-3</v>
      </c>
      <c r="J28" s="77">
        <v>5.9000236000944003E-3</v>
      </c>
      <c r="K28" s="7">
        <v>0.64317899015704405</v>
      </c>
      <c r="L28" s="7">
        <v>4.7304771625927304E-3</v>
      </c>
      <c r="M28" s="7">
        <v>0.64343744893054899</v>
      </c>
      <c r="N28" s="7">
        <v>3.4124942688736901E-3</v>
      </c>
      <c r="O28" s="7">
        <v>0.67942522325296595</v>
      </c>
      <c r="P28" s="78">
        <v>4.04426108826955E-3</v>
      </c>
    </row>
    <row r="29" spans="1:16">
      <c r="A29" s="77">
        <v>6.3000252001008004E-3</v>
      </c>
      <c r="B29" s="7">
        <v>0.22881191448062901</v>
      </c>
      <c r="C29" s="7">
        <v>1.6260486273273001E-3</v>
      </c>
      <c r="D29" s="7">
        <v>0.21974449366958101</v>
      </c>
      <c r="E29" s="7">
        <v>1.52758363856854E-3</v>
      </c>
      <c r="F29" s="7">
        <v>0.21498397909792799</v>
      </c>
      <c r="G29" s="78">
        <v>9.5735769931424393E-4</v>
      </c>
      <c r="J29" s="77">
        <v>6.3000252001008004E-3</v>
      </c>
      <c r="K29" s="7">
        <v>0.63934824813214397</v>
      </c>
      <c r="L29" s="7">
        <v>7.5363833706729201E-3</v>
      </c>
      <c r="M29" s="7">
        <v>0.64227712930529801</v>
      </c>
      <c r="N29" s="7">
        <v>2.4652975219417702E-3</v>
      </c>
      <c r="O29" s="7">
        <v>0.67804672671487898</v>
      </c>
      <c r="P29" s="78">
        <v>2.8945567748384902E-3</v>
      </c>
    </row>
    <row r="30" spans="1:16">
      <c r="A30" s="77">
        <v>6.7000268001071997E-3</v>
      </c>
      <c r="B30" s="7">
        <v>0.22973710384028498</v>
      </c>
      <c r="C30" s="7">
        <v>1.1100084163407299E-3</v>
      </c>
      <c r="D30" s="7">
        <v>0.22063343511168601</v>
      </c>
      <c r="E30" s="7">
        <v>1.70060490009205E-3</v>
      </c>
      <c r="F30" s="7">
        <v>0.21302182504397701</v>
      </c>
      <c r="G30" s="78">
        <v>9.5214221614345492E-4</v>
      </c>
      <c r="J30" s="77">
        <v>6.7000268001071997E-3</v>
      </c>
      <c r="K30" s="7">
        <v>0.63380575641542602</v>
      </c>
      <c r="L30" s="7">
        <v>5.6656643935425396E-3</v>
      </c>
      <c r="M30" s="7">
        <v>0.64035410483932897</v>
      </c>
      <c r="N30" s="7">
        <v>5.0615643860233298E-3</v>
      </c>
      <c r="O30" s="7">
        <v>0.67037940745237401</v>
      </c>
      <c r="P30" s="78">
        <v>5.9785769251248901E-3</v>
      </c>
    </row>
    <row r="31" spans="1:16">
      <c r="A31" s="77">
        <v>7.1000284001135998E-3</v>
      </c>
      <c r="B31" s="7">
        <v>0.224561089572372</v>
      </c>
      <c r="C31" s="7">
        <v>1.7523637340719799E-3</v>
      </c>
      <c r="D31" s="7">
        <v>0.217214829029026</v>
      </c>
      <c r="E31" s="7">
        <v>1.54007736950564E-3</v>
      </c>
      <c r="F31" s="7">
        <v>0.20886324066296502</v>
      </c>
      <c r="G31" s="78">
        <v>2.1049677999557298E-3</v>
      </c>
      <c r="J31" s="77">
        <v>7.1000284001135998E-3</v>
      </c>
      <c r="K31" s="7">
        <v>0.63911627747626898</v>
      </c>
      <c r="L31" s="7">
        <v>3.80332985277098E-3</v>
      </c>
      <c r="M31" s="7">
        <v>0.640316939000251</v>
      </c>
      <c r="N31" s="7">
        <v>5.3195678844288798E-3</v>
      </c>
      <c r="O31" s="7">
        <v>0.67558624622841701</v>
      </c>
      <c r="P31" s="78">
        <v>4.5984720435414198E-3</v>
      </c>
    </row>
    <row r="32" spans="1:16">
      <c r="A32" s="77">
        <v>7.5000300001199999E-3</v>
      </c>
      <c r="B32" s="7">
        <v>0.22454703834228498</v>
      </c>
      <c r="C32" s="7">
        <v>2.6528320203041099E-3</v>
      </c>
      <c r="D32" s="7">
        <v>0.21752344161797299</v>
      </c>
      <c r="E32" s="7">
        <v>1.0020550707716999E-3</v>
      </c>
      <c r="F32" s="7">
        <v>0.209798526642963</v>
      </c>
      <c r="G32" s="78">
        <v>1.1599674513841801E-3</v>
      </c>
      <c r="J32" s="77">
        <v>7.5000300001199999E-3</v>
      </c>
      <c r="K32" s="7">
        <v>0.63752564215973695</v>
      </c>
      <c r="L32" s="7">
        <v>2.78564040058052E-3</v>
      </c>
      <c r="M32" s="7">
        <v>0.62866305673954503</v>
      </c>
      <c r="N32" s="7">
        <v>6.6251542469371299E-3</v>
      </c>
      <c r="O32" s="7">
        <v>0.67139488207777498</v>
      </c>
      <c r="P32" s="78">
        <v>6.6492533483788899E-3</v>
      </c>
    </row>
    <row r="33" spans="1:16">
      <c r="A33" s="77">
        <v>8.1000324001295997E-3</v>
      </c>
      <c r="B33" s="7">
        <v>0.22403856009802101</v>
      </c>
      <c r="C33" s="7">
        <v>1.4594974041066001E-3</v>
      </c>
      <c r="D33" s="7">
        <v>0.21511036228923999</v>
      </c>
      <c r="E33" s="7">
        <v>9.8180540895208908E-4</v>
      </c>
      <c r="F33" s="7">
        <v>0.20862461212587799</v>
      </c>
      <c r="G33" s="78">
        <v>1.9525332308770701E-3</v>
      </c>
      <c r="J33" s="77">
        <v>8.1000324001295997E-3</v>
      </c>
      <c r="K33" s="7">
        <v>0.63049490713673495</v>
      </c>
      <c r="L33" s="7">
        <v>3.1711338281423798E-3</v>
      </c>
      <c r="M33" s="7">
        <v>0.62639847425589101</v>
      </c>
      <c r="N33" s="7">
        <v>4.9716829956837601E-3</v>
      </c>
      <c r="O33" s="7">
        <v>0.65819446475461696</v>
      </c>
      <c r="P33" s="78">
        <v>4.5550797886847096E-3</v>
      </c>
    </row>
    <row r="34" spans="1:16">
      <c r="A34" s="77">
        <v>8.9000356001423999E-3</v>
      </c>
      <c r="B34" s="7">
        <v>0.21982259016153599</v>
      </c>
      <c r="C34" s="7">
        <v>1.24584440443607E-3</v>
      </c>
      <c r="D34" s="7">
        <v>0.21460311700606802</v>
      </c>
      <c r="E34" s="7">
        <v>1.1390805139435301E-3</v>
      </c>
      <c r="F34" s="7">
        <v>0.208077901541215</v>
      </c>
      <c r="G34" s="78">
        <v>1.86201908485417E-3</v>
      </c>
      <c r="J34" s="77">
        <v>8.9000356001423999E-3</v>
      </c>
      <c r="K34" s="7">
        <v>0.62842373710855204</v>
      </c>
      <c r="L34" s="7">
        <v>3.13270365250287E-3</v>
      </c>
      <c r="M34" s="7">
        <v>0.61822426475060599</v>
      </c>
      <c r="N34" s="7">
        <v>3.9509683955439197E-3</v>
      </c>
      <c r="O34" s="7">
        <v>0.64850394714714898</v>
      </c>
      <c r="P34" s="78">
        <v>5.1104021131015299E-3</v>
      </c>
    </row>
    <row r="35" spans="1:16">
      <c r="A35" s="77">
        <v>9.7000388001552001E-3</v>
      </c>
      <c r="B35" s="7">
        <v>0.22170618304065498</v>
      </c>
      <c r="C35" s="7">
        <v>1.5880793643438E-3</v>
      </c>
      <c r="D35" s="7">
        <v>0.214309217100806</v>
      </c>
      <c r="E35" s="7">
        <v>1.08710239882223E-3</v>
      </c>
      <c r="F35" s="7">
        <v>0.20446211406682099</v>
      </c>
      <c r="G35" s="78">
        <v>1.3583284908181901E-3</v>
      </c>
      <c r="J35" s="77">
        <v>9.7000388001552001E-3</v>
      </c>
      <c r="K35" s="7">
        <v>0.61946128405783596</v>
      </c>
      <c r="L35" s="7">
        <v>7.0673527468085298E-3</v>
      </c>
      <c r="M35" s="7">
        <v>0.610789676066819</v>
      </c>
      <c r="N35" s="7">
        <v>3.32934146838896E-3</v>
      </c>
      <c r="O35" s="7">
        <v>0.65222108068731199</v>
      </c>
      <c r="P35" s="78">
        <v>3.8538179158107899E-3</v>
      </c>
    </row>
    <row r="36" spans="1:16">
      <c r="A36" s="77">
        <v>1.0500042000168E-2</v>
      </c>
      <c r="B36" s="7">
        <v>0.21889195135439202</v>
      </c>
      <c r="C36" s="7">
        <v>1.3077925535187301E-3</v>
      </c>
      <c r="D36" s="7">
        <v>0.208559255088544</v>
      </c>
      <c r="E36" s="7">
        <v>1.0461370968803002E-3</v>
      </c>
      <c r="F36" s="7">
        <v>0.20429314041566801</v>
      </c>
      <c r="G36" s="78">
        <v>1.4748436301664401E-3</v>
      </c>
      <c r="J36" s="77">
        <v>1.0500042000168E-2</v>
      </c>
      <c r="K36" s="7">
        <v>0.61531492262314302</v>
      </c>
      <c r="L36" s="7">
        <v>3.7084436250525098E-3</v>
      </c>
      <c r="M36" s="7">
        <v>0.60797697476993195</v>
      </c>
      <c r="N36" s="7">
        <v>3.3292012156620802E-3</v>
      </c>
      <c r="O36" s="7">
        <v>0.64872657873051298</v>
      </c>
      <c r="P36" s="78">
        <v>2.87411119391427E-3</v>
      </c>
    </row>
    <row r="37" spans="1:16">
      <c r="A37" s="77">
        <v>1.1300045200180801E-2</v>
      </c>
      <c r="B37" s="7">
        <v>0.21993064034860799</v>
      </c>
      <c r="C37" s="7">
        <v>6.9866687350380501E-4</v>
      </c>
      <c r="D37" s="7">
        <v>0.208676515726339</v>
      </c>
      <c r="E37" s="7">
        <v>1.21104581535274E-3</v>
      </c>
      <c r="F37" s="7">
        <v>0.20444200353071099</v>
      </c>
      <c r="G37" s="78">
        <v>1.0552238805808401E-3</v>
      </c>
      <c r="J37" s="77">
        <v>1.1300045200180801E-2</v>
      </c>
      <c r="K37" s="7">
        <v>0.61538617567714504</v>
      </c>
      <c r="L37" s="7">
        <v>2.9030858264569499E-3</v>
      </c>
      <c r="M37" s="7">
        <v>0.59873246890462095</v>
      </c>
      <c r="N37" s="7">
        <v>5.3089585895657503E-3</v>
      </c>
      <c r="O37" s="7">
        <v>0.64346734299430297</v>
      </c>
      <c r="P37" s="78">
        <v>4.0191407528086601E-3</v>
      </c>
    </row>
    <row r="38" spans="1:16">
      <c r="A38" s="77">
        <v>1.2100048400193599E-2</v>
      </c>
      <c r="B38" s="7">
        <v>0.21625250133611498</v>
      </c>
      <c r="C38" s="7">
        <v>1.3691578890908699E-3</v>
      </c>
      <c r="D38" s="7">
        <v>0.20728019847221099</v>
      </c>
      <c r="E38" s="7">
        <v>1.1998346877074599E-3</v>
      </c>
      <c r="F38" s="7">
        <v>0.20247881026442702</v>
      </c>
      <c r="G38" s="78">
        <v>1.4633462075443698E-3</v>
      </c>
      <c r="J38" s="77">
        <v>1.2100048400193599E-2</v>
      </c>
      <c r="K38" s="7">
        <v>0.60485607349280901</v>
      </c>
      <c r="L38" s="7">
        <v>2.9465723098207898E-3</v>
      </c>
      <c r="M38" s="7">
        <v>0.61162629076069996</v>
      </c>
      <c r="N38" s="7">
        <v>2.7614670977787002E-3</v>
      </c>
      <c r="O38" s="7">
        <v>0.63664104396676902</v>
      </c>
      <c r="P38" s="78">
        <v>2.7243946486796801E-3</v>
      </c>
    </row>
    <row r="39" spans="1:16">
      <c r="A39" s="77">
        <v>1.2900051600206399E-2</v>
      </c>
      <c r="B39" s="7">
        <v>0.21315610392718501</v>
      </c>
      <c r="C39" s="7">
        <v>1.5640730851235701E-3</v>
      </c>
      <c r="D39" s="7">
        <v>0.20806070115415801</v>
      </c>
      <c r="E39" s="7">
        <v>1.2926292258118E-3</v>
      </c>
      <c r="F39" s="7">
        <v>0.20097651318587501</v>
      </c>
      <c r="G39" s="78">
        <v>1.65989088478828E-3</v>
      </c>
      <c r="J39" s="77">
        <v>1.2900051600206399E-2</v>
      </c>
      <c r="K39" s="7">
        <v>0.60679385022399801</v>
      </c>
      <c r="L39" s="7">
        <v>3.03470345550526E-3</v>
      </c>
      <c r="M39" s="7">
        <v>0.59621499305038295</v>
      </c>
      <c r="N39" s="7">
        <v>3.9303714714037999E-3</v>
      </c>
      <c r="O39" s="7">
        <v>0.631179964153051</v>
      </c>
      <c r="P39" s="78">
        <v>1.7379988794624999E-3</v>
      </c>
    </row>
    <row r="40" spans="1:16">
      <c r="A40" s="77">
        <v>1.37000548002192E-2</v>
      </c>
      <c r="B40" s="7">
        <v>0.21525575090793</v>
      </c>
      <c r="C40" s="7">
        <v>1.4151114601736602E-3</v>
      </c>
      <c r="D40" s="7">
        <v>0.20596815425662199</v>
      </c>
      <c r="E40" s="7">
        <v>1.2228048530454601E-3</v>
      </c>
      <c r="F40" s="7">
        <v>0.200446155269424</v>
      </c>
      <c r="G40" s="78">
        <v>8.2621985653669205E-4</v>
      </c>
      <c r="J40" s="77">
        <v>1.37000548002192E-2</v>
      </c>
      <c r="K40" s="7">
        <v>0.60117559502597595</v>
      </c>
      <c r="L40" s="7">
        <v>3.18341502495298E-3</v>
      </c>
      <c r="M40" s="7">
        <v>0.59052511455310897</v>
      </c>
      <c r="N40" s="7">
        <v>1.68462191744765E-3</v>
      </c>
      <c r="O40" s="7">
        <v>0.63181677865030805</v>
      </c>
      <c r="P40" s="78">
        <v>3.3700585630068399E-3</v>
      </c>
    </row>
    <row r="41" spans="1:16">
      <c r="A41" s="77">
        <v>1.4500058000232E-2</v>
      </c>
      <c r="B41" s="7">
        <v>0.21415468002318799</v>
      </c>
      <c r="C41" s="7">
        <v>9.4787510126631807E-4</v>
      </c>
      <c r="D41" s="7">
        <v>0.20668310340527601</v>
      </c>
      <c r="E41" s="7">
        <v>1.3659808096551499E-3</v>
      </c>
      <c r="F41" s="7">
        <v>0.19955286091746399</v>
      </c>
      <c r="G41" s="78">
        <v>1.15732833052729E-3</v>
      </c>
      <c r="J41" s="77">
        <v>1.4500058000232E-2</v>
      </c>
      <c r="K41" s="7">
        <v>0.59632150861667299</v>
      </c>
      <c r="L41" s="7">
        <v>3.0625896124013298E-3</v>
      </c>
      <c r="M41" s="7">
        <v>0.59215137048816402</v>
      </c>
      <c r="N41" s="7">
        <v>6.0379089973861804E-3</v>
      </c>
      <c r="O41" s="7">
        <v>0.61786819880224397</v>
      </c>
      <c r="P41" s="78">
        <v>4.8045622474602503E-3</v>
      </c>
    </row>
    <row r="42" spans="1:16">
      <c r="A42" s="77">
        <v>1.53000612002448E-2</v>
      </c>
      <c r="B42" s="7">
        <v>0.21362321931028699</v>
      </c>
      <c r="C42" s="7">
        <v>1.3180665177513898E-3</v>
      </c>
      <c r="D42" s="7">
        <v>0.205893421910572</v>
      </c>
      <c r="E42" s="7">
        <v>1.28290325705921E-3</v>
      </c>
      <c r="F42" s="7">
        <v>0.19878156597840502</v>
      </c>
      <c r="G42" s="78">
        <v>1.91971179707857E-3</v>
      </c>
      <c r="J42" s="77">
        <v>1.53000612002448E-2</v>
      </c>
      <c r="K42" s="7">
        <v>0.59602106801698496</v>
      </c>
      <c r="L42" s="7">
        <v>3.78922575604391E-3</v>
      </c>
      <c r="M42" s="7">
        <v>0.59624285199346205</v>
      </c>
      <c r="N42" s="7">
        <v>4.3887594945714401E-3</v>
      </c>
      <c r="O42" s="7">
        <v>0.624940419667946</v>
      </c>
      <c r="P42" s="78">
        <v>2.5382866689225001E-3</v>
      </c>
    </row>
    <row r="43" spans="1:16">
      <c r="A43" s="77">
        <v>1.6100064400257599E-2</v>
      </c>
      <c r="B43" s="7">
        <v>0.21130896087202899</v>
      </c>
      <c r="C43" s="7">
        <v>1.21823074334952E-3</v>
      </c>
      <c r="D43" s="7">
        <v>0.20304189133765702</v>
      </c>
      <c r="E43" s="7">
        <v>1.70286489588886E-3</v>
      </c>
      <c r="F43" s="7">
        <v>0.19807433384008799</v>
      </c>
      <c r="G43" s="78">
        <v>9.7258710069959202E-4</v>
      </c>
      <c r="J43" s="77">
        <v>1.6100064400257599E-2</v>
      </c>
      <c r="K43" s="7">
        <v>0.58927441120302904</v>
      </c>
      <c r="L43" s="7">
        <v>3.2583315516086101E-3</v>
      </c>
      <c r="M43" s="7">
        <v>0.59071468853055797</v>
      </c>
      <c r="N43" s="7">
        <v>3.2058295184110002E-3</v>
      </c>
      <c r="O43" s="7">
        <v>0.619126975369514</v>
      </c>
      <c r="P43" s="78">
        <v>4.6926904069189701E-3</v>
      </c>
    </row>
    <row r="44" spans="1:16">
      <c r="A44" s="77">
        <v>1.73000692002768E-2</v>
      </c>
      <c r="B44" s="7">
        <v>0.20999805690843301</v>
      </c>
      <c r="C44" s="7">
        <v>9.5329137771665395E-4</v>
      </c>
      <c r="D44" s="7">
        <v>0.20171937858288602</v>
      </c>
      <c r="E44" s="7">
        <v>1.11912428506613E-3</v>
      </c>
      <c r="F44" s="7">
        <v>0.195458598244523</v>
      </c>
      <c r="G44" s="78">
        <v>1.09817333644317E-3</v>
      </c>
      <c r="J44" s="77">
        <v>1.73000692002768E-2</v>
      </c>
      <c r="K44" s="7">
        <v>0.587770889381516</v>
      </c>
      <c r="L44" s="7">
        <v>2.55441672069812E-3</v>
      </c>
      <c r="M44" s="7">
        <v>0.585066131896956</v>
      </c>
      <c r="N44" s="7">
        <v>2.53383050132437E-3</v>
      </c>
      <c r="O44" s="7">
        <v>0.61834860967824701</v>
      </c>
      <c r="P44" s="78">
        <v>2.96979957890718E-3</v>
      </c>
    </row>
    <row r="45" spans="1:16">
      <c r="A45" s="77">
        <v>1.89000756003024E-2</v>
      </c>
      <c r="B45" s="7">
        <v>0.20786965641584298</v>
      </c>
      <c r="C45" s="7">
        <v>6.2127458942390303E-4</v>
      </c>
      <c r="D45" s="7">
        <v>0.20079780629597599</v>
      </c>
      <c r="E45" s="7">
        <v>1.2731528287893801E-3</v>
      </c>
      <c r="F45" s="7">
        <v>0.19549684503626302</v>
      </c>
      <c r="G45" s="78">
        <v>7.9692220219348194E-4</v>
      </c>
      <c r="J45" s="77">
        <v>1.89000756003024E-2</v>
      </c>
      <c r="K45" s="7">
        <v>0.58102655788106705</v>
      </c>
      <c r="L45" s="7">
        <v>2.5200561197426001E-3</v>
      </c>
      <c r="M45" s="7">
        <v>0.57831661671315304</v>
      </c>
      <c r="N45" s="7">
        <v>1.1269113095517501E-3</v>
      </c>
      <c r="O45" s="7">
        <v>0.61418739862966698</v>
      </c>
      <c r="P45" s="78">
        <v>3.8291971965262899E-3</v>
      </c>
    </row>
    <row r="46" spans="1:16">
      <c r="A46" s="77">
        <v>2.0500082000328001E-2</v>
      </c>
      <c r="B46" s="7">
        <v>0.20866444919441599</v>
      </c>
      <c r="C46" s="7">
        <v>7.0797481943368106E-4</v>
      </c>
      <c r="D46" s="7">
        <v>0.19877059007803999</v>
      </c>
      <c r="E46" s="7">
        <v>1.0612748847609399E-3</v>
      </c>
      <c r="F46" s="7">
        <v>0.194143879100834</v>
      </c>
      <c r="G46" s="78">
        <v>1.06209602277561E-3</v>
      </c>
      <c r="J46" s="77">
        <v>2.0500082000328001E-2</v>
      </c>
      <c r="K46" s="7">
        <v>0.57636099320265399</v>
      </c>
      <c r="L46" s="7">
        <v>3.7293987755721899E-3</v>
      </c>
      <c r="M46" s="7">
        <v>0.58014960784940095</v>
      </c>
      <c r="N46" s="7">
        <v>2.8148296696347301E-3</v>
      </c>
      <c r="O46" s="7">
        <v>0.60456429325485705</v>
      </c>
      <c r="P46" s="78">
        <v>4.3650605761713403E-3</v>
      </c>
    </row>
    <row r="47" spans="1:16">
      <c r="A47" s="77">
        <v>2.2100088400353601E-2</v>
      </c>
      <c r="B47" s="7">
        <v>0.20719758223481199</v>
      </c>
      <c r="C47" s="7">
        <v>9.7481773571084099E-4</v>
      </c>
      <c r="D47" s="7">
        <v>0.19937289155905699</v>
      </c>
      <c r="E47" s="7">
        <v>8.0266413700370799E-4</v>
      </c>
      <c r="F47" s="7">
        <v>0.19280357778449603</v>
      </c>
      <c r="G47" s="78">
        <v>1.33239470071428E-3</v>
      </c>
      <c r="J47" s="77">
        <v>2.2100088400353601E-2</v>
      </c>
      <c r="K47" s="7">
        <v>0.57590979656308305</v>
      </c>
      <c r="L47" s="7">
        <v>3.1963738440334601E-3</v>
      </c>
      <c r="M47" s="7">
        <v>0.572974869794877</v>
      </c>
      <c r="N47" s="7">
        <v>2.9542066181072299E-3</v>
      </c>
      <c r="O47" s="7">
        <v>0.602289464712772</v>
      </c>
      <c r="P47" s="78">
        <v>2.6293224976074998E-3</v>
      </c>
    </row>
    <row r="48" spans="1:16">
      <c r="A48" s="77">
        <v>2.3700094800379198E-2</v>
      </c>
      <c r="B48" s="7">
        <v>0.20738856267583902</v>
      </c>
      <c r="C48" s="7">
        <v>8.4929535762178897E-4</v>
      </c>
      <c r="D48" s="7">
        <v>0.198848938776821</v>
      </c>
      <c r="E48" s="7">
        <v>1.0381498337078501E-3</v>
      </c>
      <c r="F48" s="7">
        <v>0.19251560323861802</v>
      </c>
      <c r="G48" s="78">
        <v>1.0028392718349499E-3</v>
      </c>
      <c r="J48" s="77">
        <v>2.3700094800379198E-2</v>
      </c>
      <c r="K48" s="7">
        <v>0.57120605762255905</v>
      </c>
      <c r="L48" s="7">
        <v>2.53085683063937E-3</v>
      </c>
      <c r="M48" s="7">
        <v>0.56918002912726695</v>
      </c>
      <c r="N48" s="7">
        <v>3.6208683919948998E-3</v>
      </c>
      <c r="O48" s="7">
        <v>0.60345894770654496</v>
      </c>
      <c r="P48" s="78">
        <v>3.2130690548617599E-3</v>
      </c>
    </row>
    <row r="49" spans="1:16">
      <c r="A49" s="77">
        <v>2.5300101200404799E-2</v>
      </c>
      <c r="B49" s="7">
        <v>0.20552693473513001</v>
      </c>
      <c r="C49" s="7">
        <v>1.00502329071514E-3</v>
      </c>
      <c r="D49" s="7">
        <v>0.19630046714830499</v>
      </c>
      <c r="E49" s="7">
        <v>7.6302347520862206E-4</v>
      </c>
      <c r="F49" s="7">
        <v>0.19074559719591203</v>
      </c>
      <c r="G49" s="78">
        <v>1.1064273305923099E-3</v>
      </c>
      <c r="J49" s="77">
        <v>2.5300101200404799E-2</v>
      </c>
      <c r="K49" s="7">
        <v>0.56782435892158101</v>
      </c>
      <c r="L49" s="7">
        <v>2.5457912849458498E-3</v>
      </c>
      <c r="M49" s="7">
        <v>0.56235983257518396</v>
      </c>
      <c r="N49" s="7">
        <v>1.6527083719620099E-3</v>
      </c>
      <c r="O49" s="7">
        <v>0.59253247057311098</v>
      </c>
      <c r="P49" s="78">
        <v>1.5178155713826899E-3</v>
      </c>
    </row>
    <row r="50" spans="1:16">
      <c r="A50" s="77">
        <v>2.6900107600430399E-2</v>
      </c>
      <c r="B50" s="7">
        <v>0.20511034073437098</v>
      </c>
      <c r="C50" s="7">
        <v>1.02021049341731E-3</v>
      </c>
      <c r="D50" s="7">
        <v>0.195557351958418</v>
      </c>
      <c r="E50" s="7">
        <v>7.0455675788678096E-4</v>
      </c>
      <c r="F50" s="7">
        <v>0.19072614130259299</v>
      </c>
      <c r="G50" s="78">
        <v>1.39992576373197E-3</v>
      </c>
      <c r="J50" s="77">
        <v>2.6900107600430399E-2</v>
      </c>
      <c r="K50" s="7">
        <v>0.55770113450809899</v>
      </c>
      <c r="L50" s="7">
        <v>2.0471249356280902E-3</v>
      </c>
      <c r="M50" s="7">
        <v>0.55989292017695502</v>
      </c>
      <c r="N50" s="7">
        <v>2.9872204814713E-3</v>
      </c>
      <c r="O50" s="7">
        <v>0.59003785428740096</v>
      </c>
      <c r="P50" s="78">
        <v>2.2489142773512898E-3</v>
      </c>
    </row>
    <row r="51" spans="1:16">
      <c r="A51" s="77">
        <v>2.8500114000456E-2</v>
      </c>
      <c r="B51" s="7">
        <v>0.20378907174497998</v>
      </c>
      <c r="C51" s="7">
        <v>9.2879376917447793E-4</v>
      </c>
      <c r="D51" s="7">
        <v>0.196621963010084</v>
      </c>
      <c r="E51" s="7">
        <v>8.6636267779135502E-4</v>
      </c>
      <c r="F51" s="7">
        <v>0.19049184575123201</v>
      </c>
      <c r="G51" s="78">
        <v>8.9859471996861799E-4</v>
      </c>
      <c r="J51" s="77">
        <v>2.8500114000456E-2</v>
      </c>
      <c r="K51" s="7">
        <v>0.56245783296136598</v>
      </c>
      <c r="L51" s="7">
        <v>2.6375783049570499E-3</v>
      </c>
      <c r="M51" s="7">
        <v>0.55643287444651002</v>
      </c>
      <c r="N51" s="7">
        <v>1.8807592636590101E-3</v>
      </c>
      <c r="O51" s="7">
        <v>0.59087088354061601</v>
      </c>
      <c r="P51" s="78">
        <v>3.6799372907206501E-3</v>
      </c>
    </row>
    <row r="52" spans="1:16">
      <c r="A52" s="77">
        <v>3.01001204004816E-2</v>
      </c>
      <c r="B52" s="7">
        <v>0.20304313632739399</v>
      </c>
      <c r="C52" s="7">
        <v>1.130150808578E-3</v>
      </c>
      <c r="D52" s="7">
        <v>0.19577057350332</v>
      </c>
      <c r="E52" s="7">
        <v>8.0304297294753202E-4</v>
      </c>
      <c r="F52" s="7">
        <v>0.18803296911866599</v>
      </c>
      <c r="G52" s="78">
        <v>7.9859838090310103E-4</v>
      </c>
      <c r="J52" s="77">
        <v>3.01001204004816E-2</v>
      </c>
      <c r="K52" s="7">
        <v>0.55997134668344395</v>
      </c>
      <c r="L52" s="7">
        <v>3.3862135292020501E-3</v>
      </c>
      <c r="M52" s="7">
        <v>0.55453412350756603</v>
      </c>
      <c r="N52" s="7">
        <v>1.4652595635157701E-3</v>
      </c>
      <c r="O52" s="7">
        <v>0.58848193570163898</v>
      </c>
      <c r="P52" s="78">
        <v>3.1298815768368701E-3</v>
      </c>
    </row>
    <row r="53" spans="1:16">
      <c r="A53" s="77">
        <v>3.1700126800507197E-2</v>
      </c>
      <c r="B53" s="7">
        <v>0.203567841307629</v>
      </c>
      <c r="C53" s="7">
        <v>9.0562200731031091E-4</v>
      </c>
      <c r="D53" s="7">
        <v>0.19311450404997699</v>
      </c>
      <c r="E53" s="7">
        <v>9.1711361847226201E-4</v>
      </c>
      <c r="F53" s="7">
        <v>0.188701246694851</v>
      </c>
      <c r="G53" s="78">
        <v>1.2469327758430999E-3</v>
      </c>
      <c r="J53" s="77">
        <v>3.1700126800507197E-2</v>
      </c>
      <c r="K53" s="7">
        <v>0.55419236559534002</v>
      </c>
      <c r="L53" s="7">
        <v>2.4382992304245502E-3</v>
      </c>
      <c r="M53" s="7">
        <v>0.54746159778085202</v>
      </c>
      <c r="N53" s="7">
        <v>2.70736110237657E-3</v>
      </c>
      <c r="O53" s="7">
        <v>0.57900918392467005</v>
      </c>
      <c r="P53" s="78">
        <v>3.9161641226362403E-3</v>
      </c>
    </row>
    <row r="54" spans="1:16">
      <c r="A54" s="77">
        <v>3.3300133200532801E-2</v>
      </c>
      <c r="B54" s="7">
        <v>0.201951752807252</v>
      </c>
      <c r="C54" s="7">
        <v>7.44820643235715E-4</v>
      </c>
      <c r="D54" s="7">
        <v>0.19240071081631299</v>
      </c>
      <c r="E54" s="7">
        <v>1.04821112414754E-3</v>
      </c>
      <c r="F54" s="7">
        <v>0.188293866588641</v>
      </c>
      <c r="G54" s="78">
        <v>1.05699300569568E-3</v>
      </c>
      <c r="J54" s="77">
        <v>3.3300133200532801E-2</v>
      </c>
      <c r="K54" s="7">
        <v>0.55454448430083103</v>
      </c>
      <c r="L54" s="7">
        <v>2.4558294232469801E-3</v>
      </c>
      <c r="M54" s="7">
        <v>0.54705416033723597</v>
      </c>
      <c r="N54" s="7">
        <v>2.2537582385115502E-3</v>
      </c>
      <c r="O54" s="7">
        <v>0.57544777914023404</v>
      </c>
      <c r="P54" s="78">
        <v>2.44256558245616E-3</v>
      </c>
    </row>
    <row r="55" spans="1:16">
      <c r="A55" s="77">
        <v>3.5700142800571197E-2</v>
      </c>
      <c r="B55" s="7">
        <v>0.20055335548425199</v>
      </c>
      <c r="C55" s="7">
        <v>7.48637997781286E-4</v>
      </c>
      <c r="D55" s="7">
        <v>0.19284931057987001</v>
      </c>
      <c r="E55" s="7">
        <v>8.5396856786884405E-4</v>
      </c>
      <c r="F55" s="7">
        <v>0.18618214423502802</v>
      </c>
      <c r="G55" s="78">
        <v>1.1610012834844502E-3</v>
      </c>
      <c r="J55" s="77">
        <v>3.5700142800571197E-2</v>
      </c>
      <c r="K55" s="7">
        <v>0.54926982079167297</v>
      </c>
      <c r="L55" s="7">
        <v>1.34719575842369E-3</v>
      </c>
      <c r="M55" s="7">
        <v>0.54297542944588295</v>
      </c>
      <c r="N55" s="7">
        <v>2.3386761939564399E-3</v>
      </c>
      <c r="O55" s="7">
        <v>0.57681495732452304</v>
      </c>
      <c r="P55" s="78">
        <v>2.7258346672406398E-3</v>
      </c>
    </row>
    <row r="56" spans="1:16">
      <c r="A56" s="77">
        <v>3.8900155600622398E-2</v>
      </c>
      <c r="B56" s="7">
        <v>0.19957909327929499</v>
      </c>
      <c r="C56" s="7">
        <v>9.6205958118490199E-4</v>
      </c>
      <c r="D56" s="7">
        <v>0.19278250137675901</v>
      </c>
      <c r="E56" s="7">
        <v>1.0398565187230201E-3</v>
      </c>
      <c r="F56" s="7">
        <v>0.18541918534099699</v>
      </c>
      <c r="G56" s="78">
        <v>1.1269126109990498E-3</v>
      </c>
      <c r="J56" s="77">
        <v>3.8900155600622398E-2</v>
      </c>
      <c r="K56" s="7">
        <v>0.54380043296239</v>
      </c>
      <c r="L56" s="7">
        <v>1.3922482111254899E-3</v>
      </c>
      <c r="M56" s="7">
        <v>0.54246201590534804</v>
      </c>
      <c r="N56" s="7">
        <v>2.5960407665484601E-3</v>
      </c>
      <c r="O56" s="7">
        <v>0.56740583804157696</v>
      </c>
      <c r="P56" s="78">
        <v>2.9227189844178701E-3</v>
      </c>
    </row>
    <row r="57" spans="1:16">
      <c r="A57" s="77">
        <v>4.2100168400673599E-2</v>
      </c>
      <c r="B57" s="7">
        <v>0.197385061529815</v>
      </c>
      <c r="C57" s="7">
        <v>6.3364777253398198E-4</v>
      </c>
      <c r="D57" s="7">
        <v>0.19092604390064902</v>
      </c>
      <c r="E57" s="7">
        <v>5.5215047648057998E-4</v>
      </c>
      <c r="F57" s="7">
        <v>0.18461864937483699</v>
      </c>
      <c r="G57" s="78">
        <v>8.6789040396357197E-4</v>
      </c>
      <c r="J57" s="77">
        <v>4.2100168400673599E-2</v>
      </c>
      <c r="K57" s="7">
        <v>0.540798109315486</v>
      </c>
      <c r="L57" s="7">
        <v>2.2270993577839502E-3</v>
      </c>
      <c r="M57" s="7">
        <v>0.53512404585162399</v>
      </c>
      <c r="N57" s="7">
        <v>1.93154926939702E-3</v>
      </c>
      <c r="O57" s="7">
        <v>0.56493212486692201</v>
      </c>
      <c r="P57" s="78">
        <v>1.9823338454291002E-3</v>
      </c>
    </row>
    <row r="58" spans="1:16">
      <c r="A58" s="77">
        <v>4.53001812007248E-2</v>
      </c>
      <c r="B58" s="7">
        <v>0.197521428842032</v>
      </c>
      <c r="C58" s="7">
        <v>6.2243597798392199E-4</v>
      </c>
      <c r="D58" s="7">
        <v>0.190266356824488</v>
      </c>
      <c r="E58" s="7">
        <v>1.01085288558734E-3</v>
      </c>
      <c r="F58" s="7">
        <v>0.18332826527281901</v>
      </c>
      <c r="G58" s="78">
        <v>8.1421446903311005E-4</v>
      </c>
      <c r="J58" s="77">
        <v>4.53001812007248E-2</v>
      </c>
      <c r="K58" s="7">
        <v>0.53686359720480104</v>
      </c>
      <c r="L58" s="7">
        <v>1.66342460884343E-3</v>
      </c>
      <c r="M58" s="7">
        <v>0.53373759664639397</v>
      </c>
      <c r="N58" s="7">
        <v>2.2415867065441802E-3</v>
      </c>
      <c r="O58" s="7">
        <v>0.55820017343566297</v>
      </c>
      <c r="P58" s="78">
        <v>1.1694467461386799E-3</v>
      </c>
    </row>
    <row r="59" spans="1:16">
      <c r="A59" s="77">
        <v>4.8500194000776001E-2</v>
      </c>
      <c r="B59" s="7">
        <v>0.19556003959941601</v>
      </c>
      <c r="C59" s="7">
        <v>8.0183809145579295E-4</v>
      </c>
      <c r="D59" s="7">
        <v>0.18958240680518601</v>
      </c>
      <c r="E59" s="7">
        <v>7.2917028322000096E-4</v>
      </c>
      <c r="F59" s="7">
        <v>0.18371482248198298</v>
      </c>
      <c r="G59" s="78">
        <v>9.2647890049381103E-4</v>
      </c>
      <c r="J59" s="77">
        <v>4.8500194000776001E-2</v>
      </c>
      <c r="K59" s="7">
        <v>0.53352357733232103</v>
      </c>
      <c r="L59" s="7">
        <v>1.98674005491906E-3</v>
      </c>
      <c r="M59" s="7">
        <v>0.52852031770789198</v>
      </c>
      <c r="N59" s="7">
        <v>2.17571843602161E-3</v>
      </c>
      <c r="O59" s="7">
        <v>0.54948339733757301</v>
      </c>
      <c r="P59" s="78">
        <v>2.2920820608623698E-3</v>
      </c>
    </row>
    <row r="60" spans="1:16">
      <c r="A60" s="77">
        <v>5.1700206800827202E-2</v>
      </c>
      <c r="B60" s="7">
        <v>0.19523226217508902</v>
      </c>
      <c r="C60" s="7">
        <v>8.2387371800267395E-4</v>
      </c>
      <c r="D60" s="7">
        <v>0.187810238947789</v>
      </c>
      <c r="E60" s="7">
        <v>7.5535213358013799E-4</v>
      </c>
      <c r="F60" s="7">
        <v>0.18126087604584501</v>
      </c>
      <c r="G60" s="78">
        <v>8.2572686755553201E-4</v>
      </c>
      <c r="J60" s="77">
        <v>5.1700206800827202E-2</v>
      </c>
      <c r="K60" s="7">
        <v>0.53180521033528105</v>
      </c>
      <c r="L60" s="7">
        <v>2.3123531830849401E-3</v>
      </c>
      <c r="M60" s="7">
        <v>0.52115155579816697</v>
      </c>
      <c r="N60" s="7">
        <v>1.8509449153289699E-3</v>
      </c>
      <c r="O60" s="7">
        <v>0.55489243704689095</v>
      </c>
      <c r="P60" s="78">
        <v>2.3590416448346098E-3</v>
      </c>
    </row>
    <row r="61" spans="1:16">
      <c r="A61" s="77">
        <v>5.4900219600878403E-2</v>
      </c>
      <c r="B61" s="7">
        <v>0.193850519939468</v>
      </c>
      <c r="C61" s="7">
        <v>6.0994411853627396E-4</v>
      </c>
      <c r="D61" s="7">
        <v>0.18743146917105</v>
      </c>
      <c r="E61" s="7">
        <v>7.87042357378518E-4</v>
      </c>
      <c r="F61" s="7">
        <v>0.18059005070519099</v>
      </c>
      <c r="G61" s="78">
        <v>9.4071716051117899E-4</v>
      </c>
      <c r="J61" s="77">
        <v>5.4900219600878403E-2</v>
      </c>
      <c r="K61" s="7">
        <v>0.52763436968643196</v>
      </c>
      <c r="L61" s="7">
        <v>2.7325958125188499E-3</v>
      </c>
      <c r="M61" s="7">
        <v>0.51667048402237703</v>
      </c>
      <c r="N61" s="7">
        <v>2.1095606547650498E-3</v>
      </c>
      <c r="O61" s="7">
        <v>0.54704506136922704</v>
      </c>
      <c r="P61" s="78">
        <v>1.42998234995864E-3</v>
      </c>
    </row>
    <row r="62" spans="1:16">
      <c r="A62" s="77">
        <v>5.8100232400929597E-2</v>
      </c>
      <c r="B62" s="7">
        <v>0.19330679252167399</v>
      </c>
      <c r="C62" s="7">
        <v>5.2940795585134E-4</v>
      </c>
      <c r="D62" s="7">
        <v>0.18597426811630299</v>
      </c>
      <c r="E62" s="7">
        <v>9.1797793402435097E-4</v>
      </c>
      <c r="F62" s="7">
        <v>0.17944586564752199</v>
      </c>
      <c r="G62" s="78">
        <v>6.1812877846463999E-4</v>
      </c>
      <c r="J62" s="77">
        <v>5.8100232400929597E-2</v>
      </c>
      <c r="K62" s="7">
        <v>0.52244348214491698</v>
      </c>
      <c r="L62" s="7">
        <v>1.87482767951241E-3</v>
      </c>
      <c r="M62" s="7">
        <v>0.51832153778622103</v>
      </c>
      <c r="N62" s="7">
        <v>1.8826691688466201E-3</v>
      </c>
      <c r="O62" s="7">
        <v>0.54385842947905805</v>
      </c>
      <c r="P62" s="78">
        <v>1.82364455327909E-3</v>
      </c>
    </row>
    <row r="63" spans="1:16">
      <c r="A63" s="77">
        <v>6.1300245200980798E-2</v>
      </c>
      <c r="B63" s="7">
        <v>0.193072577536963</v>
      </c>
      <c r="C63" s="7">
        <v>6.0880353778366503E-4</v>
      </c>
      <c r="D63" s="7">
        <v>0.18660263935911497</v>
      </c>
      <c r="E63" s="7">
        <v>6.6164674109833602E-4</v>
      </c>
      <c r="F63" s="7">
        <v>0.17914631042392098</v>
      </c>
      <c r="G63" s="78">
        <v>5.1442253362115199E-4</v>
      </c>
      <c r="J63" s="77">
        <v>6.1300245200980798E-2</v>
      </c>
      <c r="K63" s="7">
        <v>0.52011568611645498</v>
      </c>
      <c r="L63" s="7">
        <v>1.8772292515923E-3</v>
      </c>
      <c r="M63" s="7">
        <v>0.51271202746914102</v>
      </c>
      <c r="N63" s="7">
        <v>1.3592640105930501E-3</v>
      </c>
      <c r="O63" s="7">
        <v>0.54429417525683499</v>
      </c>
      <c r="P63" s="78">
        <v>1.71952010259782E-3</v>
      </c>
    </row>
    <row r="64" spans="1:16">
      <c r="A64" s="77">
        <v>6.4500258001031999E-2</v>
      </c>
      <c r="B64" s="7">
        <v>0.190953950326191</v>
      </c>
      <c r="C64" s="7">
        <v>8.7921317049707403E-4</v>
      </c>
      <c r="D64" s="7">
        <v>0.184127932505664</v>
      </c>
      <c r="E64" s="7">
        <v>8.3811914374505299E-4</v>
      </c>
      <c r="F64" s="7">
        <v>0.17842737041989098</v>
      </c>
      <c r="G64" s="78">
        <v>4.6949263101713699E-4</v>
      </c>
      <c r="J64" s="77">
        <v>6.4500258001031999E-2</v>
      </c>
      <c r="K64" s="7">
        <v>0.51723202157852</v>
      </c>
      <c r="L64" s="7">
        <v>2.0531342978823098E-3</v>
      </c>
      <c r="M64" s="7">
        <v>0.51239778413997195</v>
      </c>
      <c r="N64" s="7">
        <v>1.0750725840834E-3</v>
      </c>
      <c r="O64" s="7">
        <v>0.54143945263382698</v>
      </c>
      <c r="P64" s="78">
        <v>2.3763201656213499E-3</v>
      </c>
    </row>
    <row r="65" spans="1:16">
      <c r="A65" s="77">
        <v>6.7700270801083207E-2</v>
      </c>
      <c r="B65" s="7">
        <v>0.190628306054759</v>
      </c>
      <c r="C65" s="7">
        <v>5.392286753172419E-4</v>
      </c>
      <c r="D65" s="7">
        <v>0.18457800946489603</v>
      </c>
      <c r="E65" s="7">
        <v>6.9821985083735601E-4</v>
      </c>
      <c r="F65" s="7">
        <v>0.17735784398243398</v>
      </c>
      <c r="G65" s="78">
        <v>6.1695175558872193E-4</v>
      </c>
      <c r="J65" s="77">
        <v>6.7700270801083207E-2</v>
      </c>
      <c r="K65" s="7">
        <v>0.51264444104155704</v>
      </c>
      <c r="L65" s="7">
        <v>1.32241840494926E-3</v>
      </c>
      <c r="M65" s="7">
        <v>0.50878592747104701</v>
      </c>
      <c r="N65" s="7">
        <v>1.8892647509213499E-3</v>
      </c>
      <c r="O65" s="7">
        <v>0.53591795088523697</v>
      </c>
      <c r="P65" s="78">
        <v>2.6039298126573698E-3</v>
      </c>
    </row>
    <row r="66" spans="1:16">
      <c r="A66" s="77">
        <v>7.2500290001159998E-2</v>
      </c>
      <c r="B66" s="7">
        <v>0.19025174511005499</v>
      </c>
      <c r="C66" s="7">
        <v>3.4064480706129201E-4</v>
      </c>
      <c r="D66" s="7">
        <v>0.183539318827383</v>
      </c>
      <c r="E66" s="7">
        <v>6.3668897483139697E-4</v>
      </c>
      <c r="F66" s="7">
        <v>0.17705402157820199</v>
      </c>
      <c r="G66" s="78">
        <v>7.97799814914209E-4</v>
      </c>
      <c r="J66" s="77">
        <v>7.2500290001159998E-2</v>
      </c>
      <c r="K66" s="7">
        <v>0.51015178467909394</v>
      </c>
      <c r="L66" s="7">
        <v>1.7247240529565601E-3</v>
      </c>
      <c r="M66" s="7">
        <v>0.50436160996979296</v>
      </c>
      <c r="N66" s="7">
        <v>9.4948802005192796E-4</v>
      </c>
      <c r="O66" s="7">
        <v>0.53315357924901097</v>
      </c>
      <c r="P66" s="78">
        <v>1.3471954579603301E-3</v>
      </c>
    </row>
    <row r="67" spans="1:16">
      <c r="A67" s="77">
        <v>7.89003156012624E-2</v>
      </c>
      <c r="B67" s="7">
        <v>0.18886943228563099</v>
      </c>
      <c r="C67" s="7">
        <v>7.99241855887934E-4</v>
      </c>
      <c r="D67" s="7">
        <v>0.18198917116409</v>
      </c>
      <c r="E67" s="7">
        <v>7.0726690131169706E-4</v>
      </c>
      <c r="F67" s="7">
        <v>0.17511291085053901</v>
      </c>
      <c r="G67" s="78">
        <v>6.1697280334291002E-4</v>
      </c>
      <c r="J67" s="77">
        <v>7.89003156012624E-2</v>
      </c>
      <c r="K67" s="7">
        <v>0.50576444470107096</v>
      </c>
      <c r="L67" s="7">
        <v>9.80282035547756E-4</v>
      </c>
      <c r="M67" s="7">
        <v>0.498798139412788</v>
      </c>
      <c r="N67" s="7">
        <v>1.19003719434287E-3</v>
      </c>
      <c r="O67" s="7">
        <v>0.52958548100017</v>
      </c>
      <c r="P67" s="78">
        <v>1.33459036071768E-3</v>
      </c>
    </row>
    <row r="68" spans="1:16">
      <c r="A68" s="77">
        <v>8.5300341201364802E-2</v>
      </c>
      <c r="B68" s="7">
        <v>0.188636391893549</v>
      </c>
      <c r="C68" s="7">
        <v>5.4705172934648404E-4</v>
      </c>
      <c r="D68" s="7">
        <v>0.180587008420692</v>
      </c>
      <c r="E68" s="7">
        <v>4.3729043121476703E-4</v>
      </c>
      <c r="F68" s="7">
        <v>0.17470233109699898</v>
      </c>
      <c r="G68" s="78">
        <v>7.3976271172448906E-4</v>
      </c>
      <c r="J68" s="77">
        <v>8.5300341201364802E-2</v>
      </c>
      <c r="K68" s="7">
        <v>0.50386738939060405</v>
      </c>
      <c r="L68" s="7">
        <v>1.40710277712129E-3</v>
      </c>
      <c r="M68" s="7">
        <v>0.495232520260314</v>
      </c>
      <c r="N68" s="7">
        <v>1.8296948491950001E-3</v>
      </c>
      <c r="O68" s="7">
        <v>0.52439069851115305</v>
      </c>
      <c r="P68" s="78">
        <v>1.1188990881235499E-3</v>
      </c>
    </row>
    <row r="69" spans="1:16">
      <c r="A69" s="77">
        <v>9.1700366801467204E-2</v>
      </c>
      <c r="B69" s="7">
        <v>0.18663258921825499</v>
      </c>
      <c r="C69" s="7">
        <v>7.2336207511489799E-4</v>
      </c>
      <c r="D69" s="7">
        <v>0.17918227301325898</v>
      </c>
      <c r="E69" s="7">
        <v>4.3855600580243898E-4</v>
      </c>
      <c r="F69" s="7">
        <v>0.17317502952180899</v>
      </c>
      <c r="G69" s="78">
        <v>7.17507528135379E-4</v>
      </c>
      <c r="J69" s="77">
        <v>9.1700366801467204E-2</v>
      </c>
      <c r="K69" s="7">
        <v>0.50051848783411401</v>
      </c>
      <c r="L69" s="7">
        <v>1.47713787280886E-3</v>
      </c>
      <c r="M69" s="7">
        <v>0.49343448948986601</v>
      </c>
      <c r="N69" s="7">
        <v>1.3783950077270199E-3</v>
      </c>
      <c r="O69" s="7">
        <v>0.51816319288508605</v>
      </c>
      <c r="P69" s="78">
        <v>1.1781379573483301E-3</v>
      </c>
    </row>
    <row r="70" spans="1:16">
      <c r="A70" s="77">
        <v>9.8100392401569605E-2</v>
      </c>
      <c r="B70" s="7">
        <v>0.185439992424874</v>
      </c>
      <c r="C70" s="7">
        <v>3.76610063534859E-4</v>
      </c>
      <c r="D70" s="7">
        <v>0.17775921027028599</v>
      </c>
      <c r="E70" s="7">
        <v>5.9536243626733898E-4</v>
      </c>
      <c r="F70" s="7">
        <v>0.17227392059166602</v>
      </c>
      <c r="G70" s="78">
        <v>9.3974168868789102E-4</v>
      </c>
      <c r="J70" s="77">
        <v>9.8100392401569605E-2</v>
      </c>
      <c r="K70" s="7">
        <v>0.492606878851505</v>
      </c>
      <c r="L70" s="7">
        <v>1.1243678361284499E-3</v>
      </c>
      <c r="M70" s="7">
        <v>0.488097212656323</v>
      </c>
      <c r="N70" s="7">
        <v>1.05341557937751E-3</v>
      </c>
      <c r="O70" s="7">
        <v>0.51436101091167497</v>
      </c>
      <c r="P70" s="78">
        <v>1.3278004166159499E-3</v>
      </c>
    </row>
    <row r="71" spans="1:16">
      <c r="A71" s="77">
        <v>0.10450041800167199</v>
      </c>
      <c r="B71" s="7">
        <v>0.18420886976318701</v>
      </c>
      <c r="C71" s="7">
        <v>5.6487358908610891E-4</v>
      </c>
      <c r="D71" s="7">
        <v>0.17711759935774199</v>
      </c>
      <c r="E71" s="7">
        <v>5.9323327525793003E-4</v>
      </c>
      <c r="F71" s="7">
        <v>0.17016626288464598</v>
      </c>
      <c r="G71" s="78">
        <v>6.03852693766821E-4</v>
      </c>
      <c r="J71" s="77">
        <v>0.10450041800167199</v>
      </c>
      <c r="K71" s="7">
        <v>0.49066597305466197</v>
      </c>
      <c r="L71" s="7">
        <v>7.9890149831811797E-4</v>
      </c>
      <c r="M71" s="7">
        <v>0.48136512299293099</v>
      </c>
      <c r="N71" s="7">
        <v>1.36060789733265E-3</v>
      </c>
      <c r="O71" s="7">
        <v>0.509532237766125</v>
      </c>
      <c r="P71" s="78">
        <v>2.0325348887693601E-3</v>
      </c>
    </row>
    <row r="72" spans="1:16">
      <c r="A72" s="77">
        <v>0.11090044360177399</v>
      </c>
      <c r="B72" s="7">
        <v>0.182919715665433</v>
      </c>
      <c r="C72" s="7">
        <v>4.6505933039227396E-4</v>
      </c>
      <c r="D72" s="7">
        <v>0.17621836004456198</v>
      </c>
      <c r="E72" s="7">
        <v>4.6878691016677198E-4</v>
      </c>
      <c r="F72" s="7">
        <v>0.16974305841623899</v>
      </c>
      <c r="G72" s="78">
        <v>7.6278421319887302E-4</v>
      </c>
      <c r="J72" s="77">
        <v>0.11090044360177399</v>
      </c>
      <c r="K72" s="7">
        <v>0.48871151744290298</v>
      </c>
      <c r="L72" s="7">
        <v>1.6819088161432599E-3</v>
      </c>
      <c r="M72" s="7">
        <v>0.47952771426869101</v>
      </c>
      <c r="N72" s="7">
        <v>6.5495405619624201E-4</v>
      </c>
      <c r="O72" s="7">
        <v>0.50556737974134602</v>
      </c>
      <c r="P72" s="78">
        <v>1.4096829991881599E-3</v>
      </c>
    </row>
    <row r="73" spans="1:16">
      <c r="A73" s="77">
        <v>0.11730046920187701</v>
      </c>
      <c r="B73" s="7">
        <v>0.18221036377458</v>
      </c>
      <c r="C73" s="7">
        <v>6.2690925304520299E-4</v>
      </c>
      <c r="D73" s="7">
        <v>0.174846331642147</v>
      </c>
      <c r="E73" s="7">
        <v>5.8829444398966302E-4</v>
      </c>
      <c r="F73" s="7">
        <v>0.16863407087404</v>
      </c>
      <c r="G73" s="78">
        <v>6.0863464136895798E-4</v>
      </c>
      <c r="J73" s="77">
        <v>0.11730046920187701</v>
      </c>
      <c r="K73" s="7">
        <v>0.485054942000953</v>
      </c>
      <c r="L73" s="7">
        <v>1.7676818964312199E-3</v>
      </c>
      <c r="M73" s="7">
        <v>0.47669661907271599</v>
      </c>
      <c r="N73" s="7">
        <v>1.38099946926313E-3</v>
      </c>
      <c r="O73" s="7">
        <v>0.50438296547522199</v>
      </c>
      <c r="P73" s="78">
        <v>2.0052290511252502E-3</v>
      </c>
    </row>
    <row r="74" spans="1:16">
      <c r="A74" s="77">
        <v>0.12370049480197901</v>
      </c>
      <c r="B74" s="7">
        <v>0.181648045228882</v>
      </c>
      <c r="C74" s="7">
        <v>2.11383061293887E-4</v>
      </c>
      <c r="D74" s="7">
        <v>0.17267240927841998</v>
      </c>
      <c r="E74" s="7">
        <v>4.6290503322239901E-4</v>
      </c>
      <c r="F74" s="7">
        <v>0.167339250040974</v>
      </c>
      <c r="G74" s="78">
        <v>7.2620762546052493E-4</v>
      </c>
      <c r="J74" s="77">
        <v>0.12370049480197901</v>
      </c>
      <c r="K74" s="7">
        <v>0.47960961988325301</v>
      </c>
      <c r="L74" s="7">
        <v>7.7200404239957199E-4</v>
      </c>
      <c r="M74" s="7">
        <v>0.47360128321921002</v>
      </c>
      <c r="N74" s="7">
        <v>1.42562488121106E-3</v>
      </c>
      <c r="O74" s="7">
        <v>0.49970327003256698</v>
      </c>
      <c r="P74" s="78">
        <v>1.5931358661944201E-3</v>
      </c>
    </row>
    <row r="75" spans="1:16">
      <c r="A75" s="77">
        <v>0.130100520402082</v>
      </c>
      <c r="B75" s="7">
        <v>0.18009600801379699</v>
      </c>
      <c r="C75" s="7">
        <v>4.0210625979271902E-4</v>
      </c>
      <c r="D75" s="7">
        <v>0.17291099813850599</v>
      </c>
      <c r="E75" s="7">
        <v>4.7517965026941801E-4</v>
      </c>
      <c r="F75" s="7">
        <v>0.16622344956197599</v>
      </c>
      <c r="G75" s="78">
        <v>4.3848355128114501E-4</v>
      </c>
      <c r="J75" s="77">
        <v>0.130100520402082</v>
      </c>
      <c r="K75" s="7">
        <v>0.47820759144202801</v>
      </c>
      <c r="L75" s="7">
        <v>9.7247532400267104E-4</v>
      </c>
      <c r="M75" s="7">
        <v>0.47080685969958003</v>
      </c>
      <c r="N75" s="7">
        <v>1.2034876145175101E-3</v>
      </c>
      <c r="O75" s="7">
        <v>0.49732328366038098</v>
      </c>
      <c r="P75" s="78">
        <v>1.5810664793240699E-3</v>
      </c>
    </row>
    <row r="76" spans="1:16">
      <c r="A76" s="77">
        <v>0.136500546002184</v>
      </c>
      <c r="B76" s="7">
        <v>0.18013796620926301</v>
      </c>
      <c r="C76" s="7">
        <v>4.9283677949688996E-4</v>
      </c>
      <c r="D76" s="7">
        <v>0.172322939305107</v>
      </c>
      <c r="E76" s="7">
        <v>4.4681573869040597E-4</v>
      </c>
      <c r="F76" s="7">
        <v>0.16622114676053598</v>
      </c>
      <c r="G76" s="78">
        <v>5.5024825426515595E-4</v>
      </c>
      <c r="J76" s="77">
        <v>0.136500546002184</v>
      </c>
      <c r="K76" s="7">
        <v>0.47476365843528701</v>
      </c>
      <c r="L76" s="7">
        <v>1.5929497586933299E-3</v>
      </c>
      <c r="M76" s="7">
        <v>0.46734791290452898</v>
      </c>
      <c r="N76" s="7">
        <v>8.0056729735611398E-4</v>
      </c>
      <c r="O76" s="7">
        <v>0.49027911258962797</v>
      </c>
      <c r="P76" s="78">
        <v>1.09620499760333E-3</v>
      </c>
    </row>
    <row r="77" spans="1:16">
      <c r="A77" s="77">
        <v>0.146100584402338</v>
      </c>
      <c r="B77" s="7">
        <v>0.17809797482623499</v>
      </c>
      <c r="C77" s="7">
        <v>3.3757916772508801E-4</v>
      </c>
      <c r="D77" s="7">
        <v>0.17104117025662099</v>
      </c>
      <c r="E77" s="7">
        <v>2.95907223994288E-4</v>
      </c>
      <c r="F77" s="7">
        <v>0.16440234838296799</v>
      </c>
      <c r="G77" s="78">
        <v>7.1162372163184292E-4</v>
      </c>
      <c r="J77" s="77">
        <v>0.146100584402338</v>
      </c>
      <c r="K77" s="7">
        <v>0.46902554996821899</v>
      </c>
      <c r="L77" s="7">
        <v>1.1805095263918001E-3</v>
      </c>
      <c r="M77" s="7">
        <v>0.46434742604089502</v>
      </c>
      <c r="N77" s="7">
        <v>1.4118912381437601E-3</v>
      </c>
      <c r="O77" s="7">
        <v>0.489109396867973</v>
      </c>
      <c r="P77" s="78">
        <v>1.45411761260275E-3</v>
      </c>
    </row>
    <row r="78" spans="1:16">
      <c r="A78" s="77">
        <v>0.158900635602542</v>
      </c>
      <c r="B78" s="7">
        <v>0.177405526765676</v>
      </c>
      <c r="C78" s="7">
        <v>3.1296919797491204E-4</v>
      </c>
      <c r="D78" s="7">
        <v>0.16873419962677999</v>
      </c>
      <c r="E78" s="7">
        <v>3.5220633302209697E-4</v>
      </c>
      <c r="F78" s="7">
        <v>0.16293659282593001</v>
      </c>
      <c r="G78" s="78">
        <v>6.3129144639267204E-4</v>
      </c>
      <c r="J78" s="77">
        <v>0.158900635602542</v>
      </c>
      <c r="K78" s="7">
        <v>0.465846011436991</v>
      </c>
      <c r="L78" s="7">
        <v>1.0283216446103801E-3</v>
      </c>
      <c r="M78" s="7">
        <v>0.45741452388760301</v>
      </c>
      <c r="N78" s="7">
        <v>7.1455891015681798E-4</v>
      </c>
      <c r="O78" s="7">
        <v>0.48254608795248199</v>
      </c>
      <c r="P78" s="78">
        <v>1.36773003582629E-3</v>
      </c>
    </row>
    <row r="79" spans="1:16">
      <c r="A79" s="77">
        <v>0.171700686802747</v>
      </c>
      <c r="B79" s="7">
        <v>0.17534691758294202</v>
      </c>
      <c r="C79" s="7">
        <v>3.4410946031058598E-4</v>
      </c>
      <c r="D79" s="7">
        <v>0.167315128627923</v>
      </c>
      <c r="E79" s="7">
        <v>4.6203881626232402E-4</v>
      </c>
      <c r="F79" s="7">
        <v>0.161558465960913</v>
      </c>
      <c r="G79" s="78">
        <v>3.6640952184875501E-4</v>
      </c>
      <c r="J79" s="77">
        <v>0.171700686802747</v>
      </c>
      <c r="K79" s="7">
        <v>0.460087265495077</v>
      </c>
      <c r="L79" s="7">
        <v>6.8616116560371002E-4</v>
      </c>
      <c r="M79" s="7">
        <v>0.45241494719427899</v>
      </c>
      <c r="N79" s="7">
        <v>1.10551837838833E-3</v>
      </c>
      <c r="O79" s="7">
        <v>0.47664295749155</v>
      </c>
      <c r="P79" s="78">
        <v>1.75143921538879E-3</v>
      </c>
    </row>
    <row r="80" spans="1:16">
      <c r="A80" s="77">
        <v>0.184500738002952</v>
      </c>
      <c r="B80" s="7">
        <v>0.17419479647282698</v>
      </c>
      <c r="C80" s="7">
        <v>1.8767738159448699E-4</v>
      </c>
      <c r="D80" s="7">
        <v>0.16614849286417502</v>
      </c>
      <c r="E80" s="7">
        <v>4.4666246125428299E-4</v>
      </c>
      <c r="F80" s="7">
        <v>0.15980624388468401</v>
      </c>
      <c r="G80" s="78">
        <v>5.5279004451015701E-4</v>
      </c>
      <c r="J80" s="77">
        <v>0.184500738002952</v>
      </c>
      <c r="K80" s="7">
        <v>0.45561430717149498</v>
      </c>
      <c r="L80" s="7">
        <v>1.1983011506558E-3</v>
      </c>
      <c r="M80" s="7">
        <v>0.44761591785709998</v>
      </c>
      <c r="N80" s="7">
        <v>1.3539879641357199E-3</v>
      </c>
      <c r="O80" s="7">
        <v>0.475795518387857</v>
      </c>
      <c r="P80" s="78">
        <v>1.28119664866091E-3</v>
      </c>
    </row>
    <row r="81" spans="1:16">
      <c r="A81" s="77">
        <v>0.197300789203157</v>
      </c>
      <c r="B81" s="7">
        <v>0.172558276072063</v>
      </c>
      <c r="C81" s="7">
        <v>2.6079556031465402E-4</v>
      </c>
      <c r="D81" s="7">
        <v>0.164862990557822</v>
      </c>
      <c r="E81" s="7">
        <v>4.4152138677982502E-4</v>
      </c>
      <c r="F81" s="7">
        <v>0.158060991847771</v>
      </c>
      <c r="G81" s="78">
        <v>5.8516328076690005E-4</v>
      </c>
      <c r="J81" s="77">
        <v>0.197300789203157</v>
      </c>
      <c r="K81" s="7">
        <v>0.45259864314464798</v>
      </c>
      <c r="L81" s="7">
        <v>1.02252763328184E-3</v>
      </c>
      <c r="M81" s="7">
        <v>0.44331946502073699</v>
      </c>
      <c r="N81" s="7">
        <v>1.73911455571585E-3</v>
      </c>
      <c r="O81" s="7">
        <v>0.46976844677337398</v>
      </c>
      <c r="P81" s="78">
        <v>1.0254507318359701E-3</v>
      </c>
    </row>
    <row r="82" spans="1:16">
      <c r="A82" s="77">
        <v>0.21010084040336199</v>
      </c>
      <c r="B82" s="7">
        <v>0.171258878571866</v>
      </c>
      <c r="C82" s="7">
        <v>2.8910839801976303E-4</v>
      </c>
      <c r="D82" s="7">
        <v>0.163818063664116</v>
      </c>
      <c r="E82" s="7">
        <v>5.6395574376624108E-4</v>
      </c>
      <c r="F82" s="7">
        <v>0.15712376420527399</v>
      </c>
      <c r="G82" s="78">
        <v>4.7784864131920901E-4</v>
      </c>
      <c r="J82" s="77">
        <v>0.21010084040336199</v>
      </c>
      <c r="K82" s="7">
        <v>0.44773350353890201</v>
      </c>
      <c r="L82" s="7">
        <v>8.6528924854445302E-4</v>
      </c>
      <c r="M82" s="7">
        <v>0.43946241431685701</v>
      </c>
      <c r="N82" s="7">
        <v>8.5281784995812305E-4</v>
      </c>
      <c r="O82" s="7">
        <v>0.463935320743461</v>
      </c>
      <c r="P82" s="78">
        <v>9.6538135782531502E-4</v>
      </c>
    </row>
    <row r="83" spans="1:16">
      <c r="A83" s="77">
        <v>0.22290089160356599</v>
      </c>
      <c r="B83" s="7">
        <v>0.16966444223044799</v>
      </c>
      <c r="C83" s="7">
        <v>3.8684675664619502E-4</v>
      </c>
      <c r="D83" s="7">
        <v>0.16233731404010998</v>
      </c>
      <c r="E83" s="7">
        <v>4.87338010923929E-4</v>
      </c>
      <c r="F83" s="7">
        <v>0.155976555840832</v>
      </c>
      <c r="G83" s="78">
        <v>5.2981429973701904E-4</v>
      </c>
      <c r="J83" s="77">
        <v>0.22290089160356599</v>
      </c>
      <c r="K83" s="7">
        <v>0.44420335675099798</v>
      </c>
      <c r="L83" s="7">
        <v>1.2017339186879601E-3</v>
      </c>
      <c r="M83" s="7">
        <v>0.43581438651798698</v>
      </c>
      <c r="N83" s="7">
        <v>1.58682014515307E-3</v>
      </c>
      <c r="O83" s="7">
        <v>0.458156635095194</v>
      </c>
      <c r="P83" s="78">
        <v>1.7388584671467601E-3</v>
      </c>
    </row>
    <row r="84" spans="1:16">
      <c r="A84" s="77">
        <v>0.23570094280377099</v>
      </c>
      <c r="B84" s="7">
        <v>0.168394365699228</v>
      </c>
      <c r="C84" s="7">
        <v>3.1542510959818798E-4</v>
      </c>
      <c r="D84" s="7">
        <v>0.16045633533495002</v>
      </c>
      <c r="E84" s="7">
        <v>4.8020191195088501E-4</v>
      </c>
      <c r="F84" s="7">
        <v>0.15481072286610001</v>
      </c>
      <c r="G84" s="78">
        <v>6.6865324941787899E-4</v>
      </c>
      <c r="J84" s="77">
        <v>0.23570094280377099</v>
      </c>
      <c r="K84" s="7">
        <v>0.44088766014460201</v>
      </c>
      <c r="L84" s="7">
        <v>8.8709651452391705E-4</v>
      </c>
      <c r="M84" s="7">
        <v>0.43083113400050799</v>
      </c>
      <c r="N84" s="7">
        <v>9.2574569845652998E-4</v>
      </c>
      <c r="O84" s="7">
        <v>0.45520860627480297</v>
      </c>
      <c r="P84" s="78">
        <v>1.27520717967103E-3</v>
      </c>
    </row>
    <row r="85" spans="1:16">
      <c r="A85" s="77">
        <v>0.24850099400397599</v>
      </c>
      <c r="B85" s="7">
        <v>0.16704072075328499</v>
      </c>
      <c r="C85" s="7">
        <v>2.4433676383554099E-4</v>
      </c>
      <c r="D85" s="7">
        <v>0.16025041707262802</v>
      </c>
      <c r="E85" s="7">
        <v>3.5000473632701499E-4</v>
      </c>
      <c r="F85" s="7">
        <v>0.15350094739991399</v>
      </c>
      <c r="G85" s="78">
        <v>5.9714947147042894E-4</v>
      </c>
      <c r="J85" s="77">
        <v>0.24850099400397599</v>
      </c>
      <c r="K85" s="7">
        <v>0.43376230790386999</v>
      </c>
      <c r="L85" s="7">
        <v>1.3780094306138199E-3</v>
      </c>
      <c r="M85" s="7">
        <v>0.42698515954793897</v>
      </c>
      <c r="N85" s="7">
        <v>1.6776871568136701E-3</v>
      </c>
      <c r="O85" s="7">
        <v>0.45424425373259703</v>
      </c>
      <c r="P85" s="78">
        <v>1.6789300207002301E-3</v>
      </c>
    </row>
    <row r="86" spans="1:16">
      <c r="A86" s="77">
        <v>0.26130104520418101</v>
      </c>
      <c r="B86" s="7">
        <v>0.16631483746897702</v>
      </c>
      <c r="C86" s="7">
        <v>3.2846323055323203E-4</v>
      </c>
      <c r="D86" s="7">
        <v>0.158968818732837</v>
      </c>
      <c r="E86" s="7">
        <v>4.9716021478776404E-4</v>
      </c>
      <c r="F86" s="7">
        <v>0.15254998049669602</v>
      </c>
      <c r="G86" s="78">
        <v>6.7785200922298203E-4</v>
      </c>
      <c r="J86" s="77">
        <v>0.26130104520418101</v>
      </c>
      <c r="K86" s="7">
        <v>0.43195189354788699</v>
      </c>
      <c r="L86" s="7">
        <v>1.3814411996954899E-3</v>
      </c>
      <c r="M86" s="7">
        <v>0.42492470622975298</v>
      </c>
      <c r="N86" s="7">
        <v>1.64187727134253E-3</v>
      </c>
      <c r="O86" s="7">
        <v>0.44929091975655</v>
      </c>
      <c r="P86" s="78">
        <v>1.9453272160973999E-3</v>
      </c>
    </row>
    <row r="87" spans="1:16">
      <c r="A87" s="77">
        <v>0.27410109640438601</v>
      </c>
      <c r="B87" s="7">
        <v>0.164818404721498</v>
      </c>
      <c r="C87" s="7">
        <v>2.8140224392445999E-4</v>
      </c>
      <c r="D87" s="7">
        <v>0.157625259198378</v>
      </c>
      <c r="E87" s="7">
        <v>2.0437972830001798E-4</v>
      </c>
      <c r="F87" s="7">
        <v>0.150765557270504</v>
      </c>
      <c r="G87" s="78">
        <v>6.5569616476253206E-4</v>
      </c>
      <c r="J87" s="77">
        <v>0.27410109640438601</v>
      </c>
      <c r="K87" s="7">
        <v>0.42929160727072602</v>
      </c>
      <c r="L87" s="7">
        <v>1.2050465778900201E-3</v>
      </c>
      <c r="M87" s="7">
        <v>0.42130748552931002</v>
      </c>
      <c r="N87" s="7">
        <v>9.9782073254732397E-4</v>
      </c>
      <c r="O87" s="7">
        <v>0.44595972584701798</v>
      </c>
      <c r="P87" s="78">
        <v>1.1752805426488301E-3</v>
      </c>
    </row>
    <row r="88" spans="1:16">
      <c r="A88" s="77">
        <v>0.29330117320469301</v>
      </c>
      <c r="B88" s="7">
        <v>0.163405085705153</v>
      </c>
      <c r="C88" s="7">
        <v>2.2809707405621499E-4</v>
      </c>
      <c r="D88" s="7">
        <v>0.15623258196977302</v>
      </c>
      <c r="E88" s="7">
        <v>2.5939045538456699E-4</v>
      </c>
      <c r="F88" s="7">
        <v>0.149139869324103</v>
      </c>
      <c r="G88" s="78">
        <v>5.6954835121434202E-4</v>
      </c>
      <c r="J88" s="77">
        <v>0.29330117320469301</v>
      </c>
      <c r="K88" s="7">
        <v>0.424127673398559</v>
      </c>
      <c r="L88" s="7">
        <v>8.22820377255052E-4</v>
      </c>
      <c r="M88" s="7">
        <v>0.41545516494095502</v>
      </c>
      <c r="N88" s="7">
        <v>1.33742387606292E-3</v>
      </c>
      <c r="O88" s="7">
        <v>0.43977356632122</v>
      </c>
      <c r="P88" s="78">
        <v>1.5203619750432599E-3</v>
      </c>
    </row>
    <row r="89" spans="1:16">
      <c r="A89" s="77">
        <v>0.31890127560510201</v>
      </c>
      <c r="B89" s="7">
        <v>0.16135674151261198</v>
      </c>
      <c r="C89" s="7">
        <v>3.1821817616434699E-4</v>
      </c>
      <c r="D89" s="7">
        <v>0.15455611338985301</v>
      </c>
      <c r="E89" s="7">
        <v>4.2640023477745996E-4</v>
      </c>
      <c r="F89" s="7">
        <v>0.14730024754286403</v>
      </c>
      <c r="G89" s="78">
        <v>5.6591190228664503E-4</v>
      </c>
      <c r="J89" s="77">
        <v>0.31890127560510201</v>
      </c>
      <c r="K89" s="7">
        <v>0.42000692803637002</v>
      </c>
      <c r="L89" s="7">
        <v>8.8912316156081997E-4</v>
      </c>
      <c r="M89" s="7">
        <v>0.41101547839534902</v>
      </c>
      <c r="N89" s="7">
        <v>1.34879687239354E-3</v>
      </c>
      <c r="O89" s="7">
        <v>0.43433659384032403</v>
      </c>
      <c r="P89" s="78">
        <v>1.2106851535878399E-3</v>
      </c>
    </row>
    <row r="90" spans="1:16">
      <c r="A90" s="77">
        <v>0.344501378005512</v>
      </c>
      <c r="B90" s="7">
        <v>0.15948551207230499</v>
      </c>
      <c r="C90" s="7">
        <v>3.7057284726566702E-4</v>
      </c>
      <c r="D90" s="7">
        <v>0.15214560900687599</v>
      </c>
      <c r="E90" s="7">
        <v>3.0029136902190603E-4</v>
      </c>
      <c r="F90" s="7">
        <v>0.144929292044992</v>
      </c>
      <c r="G90" s="78">
        <v>5.1107864931644793E-4</v>
      </c>
      <c r="J90" s="77">
        <v>0.344501378005512</v>
      </c>
      <c r="K90" s="7">
        <v>0.41431238257146202</v>
      </c>
      <c r="L90" s="7">
        <v>6.4543974722500402E-4</v>
      </c>
      <c r="M90" s="7">
        <v>0.40388586493487999</v>
      </c>
      <c r="N90" s="7">
        <v>1.11874504082947E-3</v>
      </c>
      <c r="O90" s="7">
        <v>0.42678550815155802</v>
      </c>
      <c r="P90" s="78">
        <v>1.3693149947915199E-3</v>
      </c>
    </row>
    <row r="91" spans="1:16">
      <c r="A91" s="77">
        <v>0.370101480405922</v>
      </c>
      <c r="B91" s="7">
        <v>0.157752973101461</v>
      </c>
      <c r="C91" s="7">
        <v>2.7924903754796899E-4</v>
      </c>
      <c r="D91" s="7">
        <v>0.150168419287493</v>
      </c>
      <c r="E91" s="7">
        <v>4.1022722701214496E-4</v>
      </c>
      <c r="F91" s="7">
        <v>0.143430207396198</v>
      </c>
      <c r="G91" s="78">
        <v>4.7206680120274303E-4</v>
      </c>
      <c r="J91" s="77">
        <v>0.370101480405922</v>
      </c>
      <c r="K91" s="7">
        <v>0.40824842145013801</v>
      </c>
      <c r="L91" s="7">
        <v>7.0103163207605997E-4</v>
      </c>
      <c r="M91" s="7">
        <v>0.39696368744531102</v>
      </c>
      <c r="N91" s="7">
        <v>1.1381931443706201E-3</v>
      </c>
      <c r="O91" s="7">
        <v>0.421778675303284</v>
      </c>
      <c r="P91" s="78">
        <v>1.70592266672755E-3</v>
      </c>
    </row>
    <row r="92" spans="1:16">
      <c r="A92" s="77">
        <v>0.395701582806331</v>
      </c>
      <c r="B92" s="7">
        <v>0.15589096968725</v>
      </c>
      <c r="C92" s="7">
        <v>2.7506824882972804E-4</v>
      </c>
      <c r="D92" s="7">
        <v>0.14874707221846201</v>
      </c>
      <c r="E92" s="7">
        <v>3.3824520135322802E-4</v>
      </c>
      <c r="F92" s="7">
        <v>0.141523533554373</v>
      </c>
      <c r="G92" s="78">
        <v>5.8645845796989702E-4</v>
      </c>
      <c r="J92" s="77">
        <v>0.395701582806331</v>
      </c>
      <c r="K92" s="7">
        <v>0.40239081408970201</v>
      </c>
      <c r="L92" s="7">
        <v>1.30007641414919E-3</v>
      </c>
      <c r="M92" s="7">
        <v>0.39273464027744698</v>
      </c>
      <c r="N92" s="7">
        <v>1.1982733462405301E-3</v>
      </c>
      <c r="O92" s="7">
        <v>0.41584732827349802</v>
      </c>
      <c r="P92" s="78">
        <v>1.1068012126612601E-3</v>
      </c>
    </row>
    <row r="93" spans="1:16">
      <c r="A93" s="77">
        <v>0.42130168520674099</v>
      </c>
      <c r="B93" s="7">
        <v>0.154160460977222</v>
      </c>
      <c r="C93" s="7">
        <v>3.0716192417085602E-4</v>
      </c>
      <c r="D93" s="7">
        <v>0.14676767405610999</v>
      </c>
      <c r="E93" s="7">
        <v>2.3250717978913398E-4</v>
      </c>
      <c r="F93" s="7">
        <v>0.13983731765270699</v>
      </c>
      <c r="G93" s="78">
        <v>7.0969540245683607E-4</v>
      </c>
      <c r="J93" s="77">
        <v>0.42130168520674099</v>
      </c>
      <c r="K93" s="7">
        <v>0.39846797901373399</v>
      </c>
      <c r="L93" s="7">
        <v>1.4024628638290399E-3</v>
      </c>
      <c r="M93" s="7">
        <v>0.38694908536418499</v>
      </c>
      <c r="N93" s="7">
        <v>1.24769962384837E-3</v>
      </c>
      <c r="O93" s="7">
        <v>0.41078636938234098</v>
      </c>
      <c r="P93" s="78">
        <v>1.4550178328155399E-3</v>
      </c>
    </row>
    <row r="94" spans="1:16">
      <c r="A94" s="77">
        <v>0.44690178760714999</v>
      </c>
      <c r="B94" s="7">
        <v>0.15285506876254601</v>
      </c>
      <c r="C94" s="7">
        <v>2.5236895031661202E-4</v>
      </c>
      <c r="D94" s="7">
        <v>0.145263945741301</v>
      </c>
      <c r="E94" s="7">
        <v>3.6298473255812999E-4</v>
      </c>
      <c r="F94" s="7">
        <v>0.13842800271784</v>
      </c>
      <c r="G94" s="78">
        <v>6.4132886370274402E-4</v>
      </c>
      <c r="J94" s="77">
        <v>0.44690178760714999</v>
      </c>
      <c r="K94" s="7">
        <v>0.39316292835912697</v>
      </c>
      <c r="L94" s="7">
        <v>1.3941729821659E-3</v>
      </c>
      <c r="M94" s="7">
        <v>0.38361550888755103</v>
      </c>
      <c r="N94" s="7">
        <v>1.1514346209234301E-3</v>
      </c>
      <c r="O94" s="7">
        <v>0.40487275046987498</v>
      </c>
      <c r="P94" s="78">
        <v>1.4570362769970101E-3</v>
      </c>
    </row>
    <row r="95" spans="1:16">
      <c r="A95" s="77">
        <v>0.47250189000755999</v>
      </c>
      <c r="B95" s="7">
        <v>0.15130331608585498</v>
      </c>
      <c r="C95" s="7">
        <v>2.50420999630729E-4</v>
      </c>
      <c r="D95" s="7">
        <v>0.14352444333890799</v>
      </c>
      <c r="E95" s="7">
        <v>3.0221195560249599E-4</v>
      </c>
      <c r="F95" s="7">
        <v>0.136789103871678</v>
      </c>
      <c r="G95" s="78">
        <v>5.9845634774506791E-4</v>
      </c>
      <c r="J95" s="77">
        <v>0.47250189000755999</v>
      </c>
      <c r="K95" s="7">
        <v>0.388781452958465</v>
      </c>
      <c r="L95" s="7">
        <v>1.5944270274225599E-3</v>
      </c>
      <c r="M95" s="7">
        <v>0.37946958501032901</v>
      </c>
      <c r="N95" s="7">
        <v>1.31472216724737E-3</v>
      </c>
      <c r="O95" s="7">
        <v>0.39999575950375499</v>
      </c>
      <c r="P95" s="78">
        <v>1.7015157779451599E-3</v>
      </c>
    </row>
    <row r="96" spans="1:16">
      <c r="A96" s="77">
        <v>0.49810199240796998</v>
      </c>
      <c r="B96" s="7">
        <v>0.149335258308612</v>
      </c>
      <c r="C96" s="7">
        <v>2.9862792305789199E-4</v>
      </c>
      <c r="D96" s="7">
        <v>0.14169470289848601</v>
      </c>
      <c r="E96" s="7">
        <v>3.1540632336415702E-4</v>
      </c>
      <c r="F96" s="7">
        <v>0.135166808489736</v>
      </c>
      <c r="G96" s="78">
        <v>5.8273502764158804E-4</v>
      </c>
      <c r="J96" s="77">
        <v>0.49810199240796998</v>
      </c>
      <c r="K96" s="7">
        <v>0.383623945564805</v>
      </c>
      <c r="L96" s="7">
        <v>1.82841739060323E-3</v>
      </c>
      <c r="M96" s="7">
        <v>0.37374600323607798</v>
      </c>
      <c r="N96" s="7">
        <v>1.04449436499984E-3</v>
      </c>
      <c r="O96" s="7">
        <v>0.396102089428987</v>
      </c>
      <c r="P96" s="78">
        <v>1.44653819947384E-3</v>
      </c>
    </row>
    <row r="97" spans="1:16">
      <c r="A97" s="77">
        <v>0.52370209480837904</v>
      </c>
      <c r="B97" s="7">
        <v>0.14775389920727</v>
      </c>
      <c r="C97" s="7">
        <v>2.4396157941519901E-4</v>
      </c>
      <c r="D97" s="7">
        <v>0.14037420733890302</v>
      </c>
      <c r="E97" s="7">
        <v>3.3685510520874504E-4</v>
      </c>
      <c r="F97" s="7">
        <v>0.13389301686371299</v>
      </c>
      <c r="G97" s="78">
        <v>5.20211921461196E-4</v>
      </c>
      <c r="J97" s="77">
        <v>0.52370209480837904</v>
      </c>
      <c r="K97" s="7">
        <v>0.38085274463562002</v>
      </c>
      <c r="L97" s="7">
        <v>1.6846983325977101E-3</v>
      </c>
      <c r="M97" s="7">
        <v>0.36949958619516499</v>
      </c>
      <c r="N97" s="7">
        <v>1.1828451156640099E-3</v>
      </c>
      <c r="O97" s="7">
        <v>0.39157551851649403</v>
      </c>
      <c r="P97" s="78">
        <v>1.6068295888347699E-3</v>
      </c>
    </row>
    <row r="98" spans="1:16">
      <c r="A98" s="77">
        <v>0.54930219720878903</v>
      </c>
      <c r="B98" s="7">
        <v>0.146144498454258</v>
      </c>
      <c r="C98" s="7">
        <v>2.5747213572944799E-4</v>
      </c>
      <c r="D98" s="7">
        <v>0.13896290663840699</v>
      </c>
      <c r="E98" s="7">
        <v>2.7853005616321002E-4</v>
      </c>
      <c r="F98" s="7">
        <v>0.13242919015882898</v>
      </c>
      <c r="G98" s="78">
        <v>5.9443089047598002E-4</v>
      </c>
      <c r="J98" s="77">
        <v>0.54930219720878903</v>
      </c>
      <c r="K98" s="7">
        <v>0.37708686452531198</v>
      </c>
      <c r="L98" s="7">
        <v>1.5516353515757999E-3</v>
      </c>
      <c r="M98" s="7">
        <v>0.36428494437893599</v>
      </c>
      <c r="N98" s="7">
        <v>1.2804526117863499E-3</v>
      </c>
      <c r="O98" s="7">
        <v>0.386777764595715</v>
      </c>
      <c r="P98" s="78">
        <v>2.0833818811738102E-3</v>
      </c>
    </row>
    <row r="99" spans="1:16">
      <c r="A99" s="77">
        <v>0.58770235080940303</v>
      </c>
      <c r="B99" s="7">
        <v>0.144568000931555</v>
      </c>
      <c r="C99" s="7">
        <v>2.5024108218101796E-4</v>
      </c>
      <c r="D99" s="7">
        <v>0.13689601556497899</v>
      </c>
      <c r="E99" s="7">
        <v>3.3116723189809501E-4</v>
      </c>
      <c r="F99" s="7">
        <v>0.13024094058806901</v>
      </c>
      <c r="G99" s="78">
        <v>6.3178109634849005E-4</v>
      </c>
      <c r="J99" s="77">
        <v>0.58770235080940303</v>
      </c>
      <c r="K99" s="7">
        <v>0.371920696248072</v>
      </c>
      <c r="L99" s="7">
        <v>1.65263333077525E-3</v>
      </c>
      <c r="M99" s="7">
        <v>0.35855625422727699</v>
      </c>
      <c r="N99" s="7">
        <v>1.13534456696213E-3</v>
      </c>
      <c r="O99" s="7">
        <v>0.38013526968021999</v>
      </c>
      <c r="P99" s="78">
        <v>1.8520523813896699E-3</v>
      </c>
    </row>
    <row r="100" spans="1:16">
      <c r="A100" s="77">
        <v>0.63890255561022202</v>
      </c>
      <c r="B100" s="7">
        <v>0.14156523745609201</v>
      </c>
      <c r="C100" s="7">
        <v>3.5940073907298397E-4</v>
      </c>
      <c r="D100" s="7">
        <v>0.134334110701197</v>
      </c>
      <c r="E100" s="7">
        <v>3.6386869286105997E-4</v>
      </c>
      <c r="F100" s="7">
        <v>0.127519959911712</v>
      </c>
      <c r="G100" s="78">
        <v>6.9061311285252103E-4</v>
      </c>
      <c r="J100" s="77">
        <v>0.63890255561022202</v>
      </c>
      <c r="K100" s="7">
        <v>0.36254543586975402</v>
      </c>
      <c r="L100" s="7">
        <v>1.64506606926062E-3</v>
      </c>
      <c r="M100" s="7">
        <v>0.35075667252533699</v>
      </c>
      <c r="N100" s="7">
        <v>1.29846977914024E-3</v>
      </c>
      <c r="O100" s="7">
        <v>0.371568702063374</v>
      </c>
      <c r="P100" s="78">
        <v>1.41185724524585E-3</v>
      </c>
    </row>
    <row r="101" spans="1:16">
      <c r="A101" s="77">
        <v>0.69010276041104202</v>
      </c>
      <c r="B101" s="7">
        <v>0.13902098486232101</v>
      </c>
      <c r="C101" s="7">
        <v>3.5952640313812102E-4</v>
      </c>
      <c r="D101" s="7">
        <v>0.13181636308872602</v>
      </c>
      <c r="E101" s="7">
        <v>3.37524239233097E-4</v>
      </c>
      <c r="F101" s="7">
        <v>0.12484397107254</v>
      </c>
      <c r="G101" s="78">
        <v>7.1683933193867797E-4</v>
      </c>
      <c r="J101" s="77">
        <v>0.69010276041104202</v>
      </c>
      <c r="K101" s="7">
        <v>0.35619970326406802</v>
      </c>
      <c r="L101" s="7">
        <v>1.8726341086805699E-3</v>
      </c>
      <c r="M101" s="7">
        <v>0.34493722058658799</v>
      </c>
      <c r="N101" s="7">
        <v>1.3565184229924099E-3</v>
      </c>
      <c r="O101" s="7">
        <v>0.36428098926640201</v>
      </c>
      <c r="P101" s="78">
        <v>1.5410588359679499E-3</v>
      </c>
    </row>
    <row r="102" spans="1:16">
      <c r="A102" s="77">
        <v>0.74130296521186101</v>
      </c>
      <c r="B102" s="7">
        <v>0.13655306098221001</v>
      </c>
      <c r="C102" s="7">
        <v>3.89130807958725E-4</v>
      </c>
      <c r="D102" s="7">
        <v>0.12934684849306502</v>
      </c>
      <c r="E102" s="7">
        <v>3.6447726028000901E-4</v>
      </c>
      <c r="F102" s="7">
        <v>0.122761622813036</v>
      </c>
      <c r="G102" s="78">
        <v>6.9622401141193906E-4</v>
      </c>
      <c r="J102" s="77">
        <v>0.74130296521186101</v>
      </c>
      <c r="K102" s="7">
        <v>0.35026641070730402</v>
      </c>
      <c r="L102" s="7">
        <v>1.86362481004988E-3</v>
      </c>
      <c r="M102" s="7">
        <v>0.338051149915926</v>
      </c>
      <c r="N102" s="7">
        <v>1.4466547389812201E-3</v>
      </c>
      <c r="O102" s="7">
        <v>0.35778111137139701</v>
      </c>
      <c r="P102" s="78">
        <v>1.3543014826887499E-3</v>
      </c>
    </row>
    <row r="103" spans="1:16">
      <c r="A103" s="77">
        <v>0.79250317001268</v>
      </c>
      <c r="B103" s="7">
        <v>0.134229215230598</v>
      </c>
      <c r="C103" s="7">
        <v>4.7683754691162501E-4</v>
      </c>
      <c r="D103" s="7">
        <v>0.12709357169185301</v>
      </c>
      <c r="E103" s="7">
        <v>3.52430165741652E-4</v>
      </c>
      <c r="F103" s="7">
        <v>0.12043422648794799</v>
      </c>
      <c r="G103" s="78">
        <v>6.8407771995875001E-4</v>
      </c>
      <c r="J103" s="77">
        <v>0.79250317001268</v>
      </c>
      <c r="K103" s="7">
        <v>0.34346635969962103</v>
      </c>
      <c r="L103" s="7">
        <v>2.0506186083336202E-3</v>
      </c>
      <c r="M103" s="7">
        <v>0.33024966625834801</v>
      </c>
      <c r="N103" s="7">
        <v>1.34851648138292E-3</v>
      </c>
      <c r="O103" s="7">
        <v>0.35249608266709098</v>
      </c>
      <c r="P103" s="78">
        <v>1.3816456347188299E-3</v>
      </c>
    </row>
    <row r="104" spans="1:16">
      <c r="A104" s="77">
        <v>0.843703374813499</v>
      </c>
      <c r="B104" s="7">
        <v>0.13180278323411099</v>
      </c>
      <c r="C104" s="7">
        <v>5.6142982400190003E-4</v>
      </c>
      <c r="D104" s="7">
        <v>0.124682765053624</v>
      </c>
      <c r="E104" s="7">
        <v>3.6818352781483796E-4</v>
      </c>
      <c r="F104" s="7">
        <v>0.118392161687501</v>
      </c>
      <c r="G104" s="78">
        <v>7.2926538577371602E-4</v>
      </c>
      <c r="J104" s="77">
        <v>0.843703374813499</v>
      </c>
      <c r="K104" s="7">
        <v>0.336647285967136</v>
      </c>
      <c r="L104" s="7">
        <v>2.0038462871417801E-3</v>
      </c>
      <c r="M104" s="7">
        <v>0.32422149592665001</v>
      </c>
      <c r="N104" s="7">
        <v>1.44407492554279E-3</v>
      </c>
      <c r="O104" s="7">
        <v>0.34559468111320402</v>
      </c>
      <c r="P104" s="78">
        <v>1.9139974572401101E-3</v>
      </c>
    </row>
    <row r="105" spans="1:16">
      <c r="A105" s="77">
        <v>0.89490357961431899</v>
      </c>
      <c r="B105" s="7">
        <v>0.12991070407066102</v>
      </c>
      <c r="C105" s="7">
        <v>4.9453158111702298E-4</v>
      </c>
      <c r="D105" s="7">
        <v>0.12289479714492199</v>
      </c>
      <c r="E105" s="7">
        <v>3.0871324568750101E-4</v>
      </c>
      <c r="F105" s="7">
        <v>0.11633157184988001</v>
      </c>
      <c r="G105" s="78">
        <v>7.0204115224113597E-4</v>
      </c>
      <c r="J105" s="77">
        <v>0.89490357961431899</v>
      </c>
      <c r="K105" s="7">
        <v>0.33087186103394201</v>
      </c>
      <c r="L105" s="7">
        <v>1.9929289190175098E-3</v>
      </c>
      <c r="M105" s="7">
        <v>0.31833882582433898</v>
      </c>
      <c r="N105" s="7">
        <v>1.80857921084344E-3</v>
      </c>
      <c r="O105" s="7">
        <v>0.33866272058472502</v>
      </c>
      <c r="P105" s="78">
        <v>1.6078258010834201E-3</v>
      </c>
    </row>
    <row r="106" spans="1:16">
      <c r="A106" s="77">
        <v>0.94610378441513798</v>
      </c>
      <c r="B106" s="7">
        <v>0.12772931117512398</v>
      </c>
      <c r="C106" s="7">
        <v>5.9031529570627902E-4</v>
      </c>
      <c r="D106" s="7">
        <v>0.120636519158012</v>
      </c>
      <c r="E106" s="7">
        <v>4.5809032153929603E-4</v>
      </c>
      <c r="F106" s="7">
        <v>0.114404011729605</v>
      </c>
      <c r="G106" s="78">
        <v>8.1025435624014594E-4</v>
      </c>
      <c r="J106" s="77">
        <v>0.94610378441513798</v>
      </c>
      <c r="K106" s="7">
        <v>0.325527239282772</v>
      </c>
      <c r="L106" s="7">
        <v>2.07511449384788E-3</v>
      </c>
      <c r="M106" s="7">
        <v>0.31264052638551099</v>
      </c>
      <c r="N106" s="7">
        <v>1.62212662827206E-3</v>
      </c>
      <c r="O106" s="7">
        <v>0.33284145384436498</v>
      </c>
      <c r="P106" s="78">
        <v>1.55082869996732E-3</v>
      </c>
    </row>
    <row r="107" spans="1:16">
      <c r="A107" s="77">
        <v>0.99730398921595698</v>
      </c>
      <c r="B107" s="7">
        <v>0.12563788758969699</v>
      </c>
      <c r="C107" s="7">
        <v>5.9679303804957096E-4</v>
      </c>
      <c r="D107" s="7">
        <v>0.11861667405382099</v>
      </c>
      <c r="E107" s="7">
        <v>4.2809266331207804E-4</v>
      </c>
      <c r="F107" s="7">
        <v>0.112345388334625</v>
      </c>
      <c r="G107" s="78">
        <v>7.8208761780445798E-4</v>
      </c>
      <c r="J107" s="77">
        <v>0.99730398921595698</v>
      </c>
      <c r="K107" s="7">
        <v>0.32034791810959501</v>
      </c>
      <c r="L107" s="7">
        <v>2.0406633612387801E-3</v>
      </c>
      <c r="M107" s="7">
        <v>0.306958807353098</v>
      </c>
      <c r="N107" s="7">
        <v>1.56059683295644E-3</v>
      </c>
      <c r="O107" s="7">
        <v>0.32784965326447402</v>
      </c>
      <c r="P107" s="78">
        <v>1.4634378729478899E-3</v>
      </c>
    </row>
    <row r="108" spans="1:16">
      <c r="A108" s="77">
        <v>1.0485041940167801</v>
      </c>
      <c r="B108" s="7">
        <v>0.123825213415706</v>
      </c>
      <c r="C108" s="7">
        <v>5.3992977081282196E-4</v>
      </c>
      <c r="D108" s="7">
        <v>0.11677472993374301</v>
      </c>
      <c r="E108" s="7">
        <v>4.4959566329706799E-4</v>
      </c>
      <c r="F108" s="7">
        <v>0.110612957115509</v>
      </c>
      <c r="G108" s="78">
        <v>8.0680497139429892E-4</v>
      </c>
      <c r="J108" s="77">
        <v>1.0485041940167801</v>
      </c>
      <c r="K108" s="7">
        <v>0.31433305689726998</v>
      </c>
      <c r="L108" s="7">
        <v>2.0856492540707E-3</v>
      </c>
      <c r="M108" s="7">
        <v>0.30205637560154103</v>
      </c>
      <c r="N108" s="7">
        <v>1.69657415836974E-3</v>
      </c>
      <c r="O108" s="7">
        <v>0.32184703942528498</v>
      </c>
      <c r="P108" s="78">
        <v>1.52986195071987E-3</v>
      </c>
    </row>
    <row r="109" spans="1:16">
      <c r="A109" s="77">
        <v>1.0997043988176001</v>
      </c>
      <c r="B109" s="7">
        <v>0.122070062095501</v>
      </c>
      <c r="C109" s="7">
        <v>5.4095118882310702E-4</v>
      </c>
      <c r="D109" s="7">
        <v>0.11491608609201499</v>
      </c>
      <c r="E109" s="7">
        <v>4.3864702154861003E-4</v>
      </c>
      <c r="F109" s="7">
        <v>0.108747269712682</v>
      </c>
      <c r="G109" s="78">
        <v>8.0310228396724109E-4</v>
      </c>
      <c r="J109" s="77">
        <v>1.0997043988176001</v>
      </c>
      <c r="K109" s="7">
        <v>0.309293067441331</v>
      </c>
      <c r="L109" s="7">
        <v>2.1174024125047001E-3</v>
      </c>
      <c r="M109" s="7">
        <v>0.29864128983250399</v>
      </c>
      <c r="N109" s="7">
        <v>1.5958564768169699E-3</v>
      </c>
      <c r="O109" s="7">
        <v>0.31592690554184499</v>
      </c>
      <c r="P109" s="78">
        <v>1.71557251374815E-3</v>
      </c>
    </row>
    <row r="110" spans="1:16">
      <c r="A110" s="77">
        <v>1.1765047060188201</v>
      </c>
      <c r="B110" s="7">
        <v>0.119072604166665</v>
      </c>
      <c r="C110" s="7">
        <v>6.1015552225866896E-4</v>
      </c>
      <c r="D110" s="7">
        <v>0.112451508840133</v>
      </c>
      <c r="E110" s="7">
        <v>4.8627017274307502E-4</v>
      </c>
      <c r="F110" s="7">
        <v>0.10628617155862199</v>
      </c>
      <c r="G110" s="78">
        <v>8.0908184577731398E-4</v>
      </c>
      <c r="J110" s="77">
        <v>1.1765047060188201</v>
      </c>
      <c r="K110" s="7">
        <v>0.30270521177777898</v>
      </c>
      <c r="L110" s="7">
        <v>2.21011175490358E-3</v>
      </c>
      <c r="M110" s="7">
        <v>0.29096665517168402</v>
      </c>
      <c r="N110" s="7">
        <v>1.2308896358603301E-3</v>
      </c>
      <c r="O110" s="7">
        <v>0.30918251782777001</v>
      </c>
      <c r="P110" s="78">
        <v>1.7033107148468299E-3</v>
      </c>
    </row>
    <row r="111" spans="1:16">
      <c r="A111" s="77">
        <v>1.2789051156204601</v>
      </c>
      <c r="B111" s="7">
        <v>0.11580486377110601</v>
      </c>
      <c r="C111" s="7">
        <v>6.8136159112921503E-4</v>
      </c>
      <c r="D111" s="7">
        <v>0.109093981386058</v>
      </c>
      <c r="E111" s="7">
        <v>5.4973320183717301E-4</v>
      </c>
      <c r="F111" s="7">
        <v>0.103232624801708</v>
      </c>
      <c r="G111" s="78">
        <v>8.0663307515959899E-4</v>
      </c>
      <c r="J111" s="77">
        <v>1.2789051156204601</v>
      </c>
      <c r="K111" s="7">
        <v>0.29396389901034897</v>
      </c>
      <c r="L111" s="7">
        <v>2.34957849169431E-3</v>
      </c>
      <c r="M111" s="7">
        <v>0.28175854193114802</v>
      </c>
      <c r="N111" s="7">
        <v>1.88994195578142E-3</v>
      </c>
      <c r="O111" s="7">
        <v>0.30084647267207298</v>
      </c>
      <c r="P111" s="78">
        <v>1.9317329601673801E-3</v>
      </c>
    </row>
    <row r="112" spans="1:16">
      <c r="A112" s="77">
        <v>1.3813055252221</v>
      </c>
      <c r="B112" s="7">
        <v>0.11250647023608699</v>
      </c>
      <c r="C112" s="7">
        <v>6.9215892109842205E-4</v>
      </c>
      <c r="D112" s="7">
        <v>0.106222760042142</v>
      </c>
      <c r="E112" s="7">
        <v>5.75937047709262E-4</v>
      </c>
      <c r="F112" s="7">
        <v>0.100355804867007</v>
      </c>
      <c r="G112" s="78">
        <v>9.2267162471063198E-4</v>
      </c>
      <c r="J112" s="77">
        <v>1.3813055252221</v>
      </c>
      <c r="K112" s="7">
        <v>0.285380053082468</v>
      </c>
      <c r="L112" s="7">
        <v>2.3796875003633498E-3</v>
      </c>
      <c r="M112" s="7">
        <v>0.273879208531489</v>
      </c>
      <c r="N112" s="7">
        <v>1.66115630409245E-3</v>
      </c>
      <c r="O112" s="7">
        <v>0.29240726669697997</v>
      </c>
      <c r="P112" s="78">
        <v>1.71317344507867E-3</v>
      </c>
    </row>
    <row r="113" spans="1:16">
      <c r="A113" s="77">
        <v>1.48370593482374</v>
      </c>
      <c r="B113" s="7">
        <v>0.109608101476315</v>
      </c>
      <c r="C113" s="7">
        <v>7.5598629423979404E-4</v>
      </c>
      <c r="D113" s="7">
        <v>0.103186231601435</v>
      </c>
      <c r="E113" s="7">
        <v>5.7855503847489094E-4</v>
      </c>
      <c r="F113" s="7">
        <v>9.7646659031611308E-2</v>
      </c>
      <c r="G113" s="78">
        <v>8.8171305008661802E-4</v>
      </c>
      <c r="J113" s="77">
        <v>1.48370593482374</v>
      </c>
      <c r="K113" s="7">
        <v>0.27705588625533001</v>
      </c>
      <c r="L113" s="7">
        <v>2.3179237407108802E-3</v>
      </c>
      <c r="M113" s="7">
        <v>0.26537156073797102</v>
      </c>
      <c r="N113" s="7">
        <v>1.7787480351382399E-3</v>
      </c>
      <c r="O113" s="7">
        <v>0.283896186197373</v>
      </c>
      <c r="P113" s="78">
        <v>1.8311056591601301E-3</v>
      </c>
    </row>
    <row r="114" spans="1:16">
      <c r="A114" s="77">
        <v>1.58610634442538</v>
      </c>
      <c r="B114" s="7">
        <v>0.106852440203521</v>
      </c>
      <c r="C114" s="7">
        <v>7.9361491220171694E-4</v>
      </c>
      <c r="D114" s="7">
        <v>0.10026031145422801</v>
      </c>
      <c r="E114" s="7">
        <v>5.91514494669233E-4</v>
      </c>
      <c r="F114" s="7">
        <v>9.4923967111968294E-2</v>
      </c>
      <c r="G114" s="78">
        <v>9.0947073415965799E-4</v>
      </c>
      <c r="J114" s="77">
        <v>1.58610634442538</v>
      </c>
      <c r="K114" s="7">
        <v>0.26990122646854903</v>
      </c>
      <c r="L114" s="7">
        <v>2.4197751449487499E-3</v>
      </c>
      <c r="M114" s="7">
        <v>0.25864853175223501</v>
      </c>
      <c r="N114" s="7">
        <v>1.76277367773871E-3</v>
      </c>
      <c r="O114" s="7">
        <v>0.27620072941437601</v>
      </c>
      <c r="P114" s="78">
        <v>2.2803513677440699E-3</v>
      </c>
    </row>
    <row r="115" spans="1:16">
      <c r="A115" s="77">
        <v>1.68850675402702</v>
      </c>
      <c r="B115" s="7">
        <v>0.10432134099082099</v>
      </c>
      <c r="C115" s="7">
        <v>8.1524721015609203E-4</v>
      </c>
      <c r="D115" s="7">
        <v>9.7840141292447891E-2</v>
      </c>
      <c r="E115" s="7">
        <v>6.9364195998524206E-4</v>
      </c>
      <c r="F115" s="7">
        <v>9.2443496706553704E-2</v>
      </c>
      <c r="G115" s="78">
        <v>8.8918218523386804E-4</v>
      </c>
      <c r="J115" s="77">
        <v>1.68850675402702</v>
      </c>
      <c r="K115" s="7">
        <v>0.26279186388224701</v>
      </c>
      <c r="L115" s="7">
        <v>2.4850153486335701E-3</v>
      </c>
      <c r="M115" s="7">
        <v>0.25188183645009998</v>
      </c>
      <c r="N115" s="7">
        <v>1.8886827980250801E-3</v>
      </c>
      <c r="O115" s="7">
        <v>0.26881292691758002</v>
      </c>
      <c r="P115" s="78">
        <v>2.3758681946800899E-3</v>
      </c>
    </row>
    <row r="116" spans="1:16">
      <c r="A116" s="77">
        <v>1.79090716362865</v>
      </c>
      <c r="B116" s="7">
        <v>0.10188989830376499</v>
      </c>
      <c r="C116" s="7">
        <v>8.2002381562834201E-4</v>
      </c>
      <c r="D116" s="7">
        <v>9.5358441254881895E-2</v>
      </c>
      <c r="E116" s="7">
        <v>6.45077692102785E-4</v>
      </c>
      <c r="F116" s="7">
        <v>9.0118081681114806E-2</v>
      </c>
      <c r="G116" s="78">
        <v>7.5449502862825904E-4</v>
      </c>
      <c r="J116" s="77">
        <v>1.79090716362865</v>
      </c>
      <c r="K116" s="7">
        <v>0.25680403517198702</v>
      </c>
      <c r="L116" s="7">
        <v>2.3863424361766899E-3</v>
      </c>
      <c r="M116" s="7">
        <v>0.24486755937399499</v>
      </c>
      <c r="N116" s="7">
        <v>1.7406471582281501E-3</v>
      </c>
      <c r="O116" s="7">
        <v>0.26152998052517701</v>
      </c>
      <c r="P116" s="78">
        <v>2.5156839527741498E-3</v>
      </c>
    </row>
    <row r="117" spans="1:16">
      <c r="A117" s="77">
        <v>1.89330757323029</v>
      </c>
      <c r="B117" s="7">
        <v>9.9572917857621304E-2</v>
      </c>
      <c r="C117" s="7">
        <v>8.8858471729788601E-4</v>
      </c>
      <c r="D117" s="7">
        <v>9.3410609752707208E-2</v>
      </c>
      <c r="E117" s="7">
        <v>6.6427822723968597E-4</v>
      </c>
      <c r="F117" s="7">
        <v>8.807105225936511E-2</v>
      </c>
      <c r="G117" s="78">
        <v>8.1554570995012894E-4</v>
      </c>
      <c r="J117" s="77">
        <v>1.89330757323029</v>
      </c>
      <c r="K117" s="7">
        <v>0.250125965435401</v>
      </c>
      <c r="L117" s="7">
        <v>2.4195088427816998E-3</v>
      </c>
      <c r="M117" s="7">
        <v>0.23963708247044199</v>
      </c>
      <c r="N117" s="7">
        <v>1.9409542408326901E-3</v>
      </c>
      <c r="O117" s="7">
        <v>0.25568991660831603</v>
      </c>
      <c r="P117" s="78">
        <v>2.3705887988527598E-3</v>
      </c>
    </row>
    <row r="118" spans="1:16">
      <c r="A118" s="77">
        <v>1.99570798283193</v>
      </c>
      <c r="B118" s="7">
        <v>9.73646209260743E-2</v>
      </c>
      <c r="C118" s="7">
        <v>8.5374905820425099E-4</v>
      </c>
      <c r="D118" s="7">
        <v>9.1065796086140696E-2</v>
      </c>
      <c r="E118" s="7">
        <v>7.4377805839536705E-4</v>
      </c>
      <c r="F118" s="7">
        <v>8.5776794685619093E-2</v>
      </c>
      <c r="G118" s="78">
        <v>8.0575407423012996E-4</v>
      </c>
      <c r="J118" s="77">
        <v>1.99570798283193</v>
      </c>
      <c r="K118" s="7">
        <v>0.245131575774067</v>
      </c>
      <c r="L118" s="7">
        <v>2.5863092651519102E-3</v>
      </c>
      <c r="M118" s="7">
        <v>0.233434059167661</v>
      </c>
      <c r="N118" s="7">
        <v>2.0191773984374701E-3</v>
      </c>
      <c r="O118" s="7">
        <v>0.24944504918156901</v>
      </c>
      <c r="P118" s="78">
        <v>2.4428533892748299E-3</v>
      </c>
    </row>
    <row r="119" spans="1:16">
      <c r="A119" s="77">
        <v>2.0981083924335699</v>
      </c>
      <c r="B119" s="7">
        <v>9.5034737165190702E-2</v>
      </c>
      <c r="C119" s="7">
        <v>8.7580498569164202E-4</v>
      </c>
      <c r="D119" s="7">
        <v>8.9150021580453889E-2</v>
      </c>
      <c r="E119" s="7">
        <v>6.8584077045466996E-4</v>
      </c>
      <c r="F119" s="7">
        <v>8.37289421445752E-2</v>
      </c>
      <c r="G119" s="78">
        <v>8.1169868108559799E-4</v>
      </c>
      <c r="J119" s="77">
        <v>2.0981083924335699</v>
      </c>
      <c r="K119" s="7">
        <v>0.239065581747512</v>
      </c>
      <c r="L119" s="7">
        <v>2.44609312659515E-3</v>
      </c>
      <c r="M119" s="7">
        <v>0.22756734322664199</v>
      </c>
      <c r="N119" s="7">
        <v>2.1038563630823102E-3</v>
      </c>
      <c r="O119" s="7">
        <v>0.24387634764164401</v>
      </c>
      <c r="P119" s="78">
        <v>2.66252641212589E-3</v>
      </c>
    </row>
    <row r="120" spans="1:16">
      <c r="A120" s="77">
        <v>2.2005088020352099</v>
      </c>
      <c r="B120" s="7">
        <v>9.3176091799588093E-2</v>
      </c>
      <c r="C120" s="7">
        <v>9.0169431790668999E-4</v>
      </c>
      <c r="D120" s="7">
        <v>8.7235388860233798E-2</v>
      </c>
      <c r="E120" s="7">
        <v>7.7877998212801797E-4</v>
      </c>
      <c r="F120" s="7">
        <v>8.1879080529943193E-2</v>
      </c>
      <c r="G120" s="78">
        <v>8.58625428698191E-4</v>
      </c>
      <c r="J120" s="77">
        <v>2.2005088020352099</v>
      </c>
      <c r="K120" s="7">
        <v>0.233686787660525</v>
      </c>
      <c r="L120" s="7">
        <v>2.35768682013902E-3</v>
      </c>
      <c r="M120" s="7">
        <v>0.22240476790663999</v>
      </c>
      <c r="N120" s="7">
        <v>1.9111628632099799E-3</v>
      </c>
      <c r="O120" s="7">
        <v>0.23767425117629501</v>
      </c>
      <c r="P120" s="78">
        <v>2.4523200128953402E-3</v>
      </c>
    </row>
    <row r="121" spans="1:16">
      <c r="A121" s="77">
        <v>2.3541094164376699</v>
      </c>
      <c r="B121" s="7">
        <v>9.0572127430459198E-2</v>
      </c>
      <c r="C121" s="7">
        <v>9.38964669323902E-4</v>
      </c>
      <c r="D121" s="7">
        <v>8.4500504824047196E-2</v>
      </c>
      <c r="E121" s="7">
        <v>8.815536291060641E-4</v>
      </c>
      <c r="F121" s="7">
        <v>7.9395001762942494E-2</v>
      </c>
      <c r="G121" s="78">
        <v>8.0580012046009499E-4</v>
      </c>
      <c r="J121" s="77">
        <v>2.3541094164376699</v>
      </c>
      <c r="K121" s="7">
        <v>0.225896159904271</v>
      </c>
      <c r="L121" s="7">
        <v>2.5269522732890501E-3</v>
      </c>
      <c r="M121" s="7">
        <v>0.215046513508141</v>
      </c>
      <c r="N121" s="7">
        <v>1.94903934902037E-3</v>
      </c>
      <c r="O121" s="7">
        <v>0.22908460632349301</v>
      </c>
      <c r="P121" s="78">
        <v>2.33157588308189E-3</v>
      </c>
    </row>
    <row r="122" spans="1:16">
      <c r="A122" s="77">
        <v>2.5589102356409401</v>
      </c>
      <c r="B122" s="7">
        <v>8.6934546144303002E-2</v>
      </c>
      <c r="C122" s="7">
        <v>9.5392661277003893E-4</v>
      </c>
      <c r="D122" s="7">
        <v>8.1066750057558201E-2</v>
      </c>
      <c r="E122" s="7">
        <v>8.7598130189058497E-4</v>
      </c>
      <c r="F122" s="7">
        <v>7.6128481350400096E-2</v>
      </c>
      <c r="G122" s="78">
        <v>7.4084736447489394E-4</v>
      </c>
      <c r="J122" s="77">
        <v>2.5589102356409401</v>
      </c>
      <c r="K122" s="7">
        <v>0.21658786117091</v>
      </c>
      <c r="L122" s="7">
        <v>2.48330596409719E-3</v>
      </c>
      <c r="M122" s="7">
        <v>0.205284591725656</v>
      </c>
      <c r="N122" s="7">
        <v>1.9954142944716602E-3</v>
      </c>
      <c r="O122" s="7">
        <v>0.219483947885872</v>
      </c>
      <c r="P122" s="78">
        <v>2.5544094966549499E-3</v>
      </c>
    </row>
    <row r="123" spans="1:16">
      <c r="A123" s="77">
        <v>2.7637110548442201</v>
      </c>
      <c r="B123" s="7">
        <v>8.366105705716341E-2</v>
      </c>
      <c r="C123" s="7">
        <v>9.7142010742451402E-4</v>
      </c>
      <c r="D123" s="7">
        <v>7.80504710694854E-2</v>
      </c>
      <c r="E123" s="7">
        <v>8.7263929314002498E-4</v>
      </c>
      <c r="F123" s="7">
        <v>7.3145468777809794E-2</v>
      </c>
      <c r="G123" s="78">
        <v>7.4833275679595207E-4</v>
      </c>
      <c r="J123" s="77">
        <v>2.7637110548442201</v>
      </c>
      <c r="K123" s="7">
        <v>0.208334822450325</v>
      </c>
      <c r="L123" s="7">
        <v>2.3344500668746999E-3</v>
      </c>
      <c r="M123" s="7">
        <v>0.19607389505365</v>
      </c>
      <c r="N123" s="7">
        <v>2.38964486117022E-3</v>
      </c>
      <c r="O123" s="7">
        <v>0.21095743332205899</v>
      </c>
      <c r="P123" s="78">
        <v>2.7286107215505101E-3</v>
      </c>
    </row>
    <row r="124" spans="1:16">
      <c r="A124" s="77">
        <v>2.9685118740475001</v>
      </c>
      <c r="B124" s="7">
        <v>8.0617729172985708E-2</v>
      </c>
      <c r="C124" s="7">
        <v>9.7882014687858008E-4</v>
      </c>
      <c r="D124" s="7">
        <v>7.5211531955955813E-2</v>
      </c>
      <c r="E124" s="7">
        <v>8.6587029001775398E-4</v>
      </c>
      <c r="F124" s="7">
        <v>7.0251348680883688E-2</v>
      </c>
      <c r="G124" s="78">
        <v>7.177611487453121E-4</v>
      </c>
      <c r="J124" s="77">
        <v>2.9685118740475001</v>
      </c>
      <c r="K124" s="7">
        <v>0.20028192471687001</v>
      </c>
      <c r="L124" s="7">
        <v>2.2901950693431801E-3</v>
      </c>
      <c r="M124" s="7">
        <v>0.18832486508186999</v>
      </c>
      <c r="N124" s="7">
        <v>2.2180669884887001E-3</v>
      </c>
      <c r="O124" s="7">
        <v>0.20237149124864601</v>
      </c>
      <c r="P124" s="78">
        <v>2.7974437973081801E-3</v>
      </c>
    </row>
    <row r="125" spans="1:16">
      <c r="A125" s="77">
        <v>3.1733126932507698</v>
      </c>
      <c r="B125" s="7">
        <v>7.7787397495819907E-2</v>
      </c>
      <c r="C125" s="7">
        <v>9.5622052280780099E-4</v>
      </c>
      <c r="D125" s="7">
        <v>7.2475567772198601E-2</v>
      </c>
      <c r="E125" s="7">
        <v>8.6199324104524705E-4</v>
      </c>
      <c r="F125" s="7">
        <v>6.7621745308933293E-2</v>
      </c>
      <c r="G125" s="78">
        <v>6.7171957067096099E-4</v>
      </c>
      <c r="J125" s="77">
        <v>3.1733126932507698</v>
      </c>
      <c r="K125" s="7">
        <v>0.193023233841013</v>
      </c>
      <c r="L125" s="7">
        <v>2.1340568190663001E-3</v>
      </c>
      <c r="M125" s="7">
        <v>0.18093905087261</v>
      </c>
      <c r="N125" s="7">
        <v>2.3623723774898399E-3</v>
      </c>
      <c r="O125" s="7">
        <v>0.194302950527416</v>
      </c>
      <c r="P125" s="78">
        <v>2.94856241264526E-3</v>
      </c>
    </row>
    <row r="126" spans="1:16">
      <c r="A126" s="77">
        <v>3.3781135124540498</v>
      </c>
      <c r="B126" s="7">
        <v>7.5334491552539809E-2</v>
      </c>
      <c r="C126" s="7">
        <v>1.03025377186712E-3</v>
      </c>
      <c r="D126" s="7">
        <v>7.0073558265248706E-2</v>
      </c>
      <c r="E126" s="7">
        <v>8.3991470732364202E-4</v>
      </c>
      <c r="F126" s="7">
        <v>6.5240396344346613E-2</v>
      </c>
      <c r="G126" s="78">
        <v>6.6187505065417392E-4</v>
      </c>
      <c r="J126" s="77">
        <v>3.3781135124540498</v>
      </c>
      <c r="K126" s="7">
        <v>0.185770313211022</v>
      </c>
      <c r="L126" s="7">
        <v>2.14621530272479E-3</v>
      </c>
      <c r="M126" s="7">
        <v>0.17421101488934199</v>
      </c>
      <c r="N126" s="7">
        <v>2.3517760026204402E-3</v>
      </c>
      <c r="O126" s="7">
        <v>0.18746645558452199</v>
      </c>
      <c r="P126" s="78">
        <v>2.9748982426672098E-3</v>
      </c>
    </row>
    <row r="127" spans="1:16">
      <c r="A127" s="77">
        <v>3.5829143316573302</v>
      </c>
      <c r="B127" s="7">
        <v>7.3055363872502693E-2</v>
      </c>
      <c r="C127" s="7">
        <v>1.0664483486179802E-3</v>
      </c>
      <c r="D127" s="7">
        <v>6.7939474665607402E-2</v>
      </c>
      <c r="E127" s="7">
        <v>9.0899525476349893E-4</v>
      </c>
      <c r="F127" s="7">
        <v>6.2832004209552206E-2</v>
      </c>
      <c r="G127" s="78">
        <v>6.9109641359902101E-4</v>
      </c>
      <c r="J127" s="77">
        <v>3.5829143316573302</v>
      </c>
      <c r="K127" s="7">
        <v>0.178796536899402</v>
      </c>
      <c r="L127" s="7">
        <v>2.10557315341355E-3</v>
      </c>
      <c r="M127" s="7">
        <v>0.16821732933824499</v>
      </c>
      <c r="N127" s="7">
        <v>2.1985374250847898E-3</v>
      </c>
      <c r="O127" s="7">
        <v>0.180572764640685</v>
      </c>
      <c r="P127" s="78">
        <v>2.9986718580684202E-3</v>
      </c>
    </row>
    <row r="128" spans="1:16">
      <c r="A128" s="77">
        <v>3.7877151508606</v>
      </c>
      <c r="B128" s="7">
        <v>7.1013751647592604E-2</v>
      </c>
      <c r="C128" s="7">
        <v>1.0252946197033199E-3</v>
      </c>
      <c r="D128" s="7">
        <v>6.5813185377037203E-2</v>
      </c>
      <c r="E128" s="7">
        <v>1.06069156236583E-3</v>
      </c>
      <c r="F128" s="7">
        <v>6.0878209018201901E-2</v>
      </c>
      <c r="G128" s="78">
        <v>6.8476681544021704E-4</v>
      </c>
      <c r="J128" s="77">
        <v>3.7877151508606</v>
      </c>
      <c r="K128" s="7">
        <v>0.17320358751467799</v>
      </c>
      <c r="L128" s="7">
        <v>2.16372441746456E-3</v>
      </c>
      <c r="M128" s="7">
        <v>0.162337214681086</v>
      </c>
      <c r="N128" s="7">
        <v>2.4432599934534902E-3</v>
      </c>
      <c r="O128" s="7">
        <v>0.17450274249439801</v>
      </c>
      <c r="P128" s="78">
        <v>2.79152234508444E-3</v>
      </c>
    </row>
    <row r="129" spans="1:16">
      <c r="A129" s="77">
        <v>3.9925159700638799</v>
      </c>
      <c r="B129" s="7">
        <v>6.8991598110852398E-2</v>
      </c>
      <c r="C129" s="7">
        <v>1.00320186865078E-3</v>
      </c>
      <c r="D129" s="7">
        <v>6.36996938376964E-2</v>
      </c>
      <c r="E129" s="7">
        <v>1.04045413206754E-3</v>
      </c>
      <c r="F129" s="7">
        <v>5.8970519456371398E-2</v>
      </c>
      <c r="G129" s="78">
        <v>7.9138184729706299E-4</v>
      </c>
      <c r="J129" s="77">
        <v>3.9925159700638799</v>
      </c>
      <c r="K129" s="7">
        <v>0.16693981039851499</v>
      </c>
      <c r="L129" s="7">
        <v>2.3708333146114399E-3</v>
      </c>
      <c r="M129" s="7">
        <v>0.15638008170355699</v>
      </c>
      <c r="N129" s="7">
        <v>2.3267776941079499E-3</v>
      </c>
      <c r="O129" s="7">
        <v>0.16772325065031199</v>
      </c>
      <c r="P129" s="78">
        <v>2.8366500159898401E-3</v>
      </c>
    </row>
    <row r="130" spans="1:16">
      <c r="A130" s="77">
        <v>4.1973167892671599</v>
      </c>
      <c r="B130" s="7">
        <v>6.6975185100549298E-2</v>
      </c>
      <c r="C130" s="7">
        <v>1.0292336617091201E-3</v>
      </c>
      <c r="D130" s="7">
        <v>6.1586910111457199E-2</v>
      </c>
      <c r="E130" s="7">
        <v>1.06645606942636E-3</v>
      </c>
      <c r="F130" s="7">
        <v>5.7140442489242604E-2</v>
      </c>
      <c r="G130" s="78">
        <v>8.0836541642642298E-4</v>
      </c>
      <c r="J130" s="77">
        <v>4.1973167892671599</v>
      </c>
      <c r="K130" s="7">
        <v>0.16188790921596899</v>
      </c>
      <c r="L130" s="7">
        <v>2.3312327395762001E-3</v>
      </c>
      <c r="M130" s="7">
        <v>0.151266946041171</v>
      </c>
      <c r="N130" s="7">
        <v>2.2469673547156998E-3</v>
      </c>
      <c r="O130" s="7">
        <v>0.163074729971489</v>
      </c>
      <c r="P130" s="78">
        <v>2.7862452079673501E-3</v>
      </c>
    </row>
    <row r="131" spans="1:16">
      <c r="A131" s="77">
        <v>4.4021176084704301</v>
      </c>
      <c r="B131" s="7">
        <v>6.50001730490367E-2</v>
      </c>
      <c r="C131" s="7">
        <v>1.01538113951505E-3</v>
      </c>
      <c r="D131" s="7">
        <v>6.0053499918368405E-2</v>
      </c>
      <c r="E131" s="7">
        <v>1.0847411203487899E-3</v>
      </c>
      <c r="F131" s="7">
        <v>5.5362337091612195E-2</v>
      </c>
      <c r="G131" s="78">
        <v>7.5243270276051095E-4</v>
      </c>
      <c r="J131" s="77">
        <v>4.4021176084704301</v>
      </c>
      <c r="K131" s="7">
        <v>0.156500243921945</v>
      </c>
      <c r="L131" s="7">
        <v>2.2504574502917401E-3</v>
      </c>
      <c r="M131" s="7">
        <v>0.14616718175288501</v>
      </c>
      <c r="N131" s="7">
        <v>2.39989076288706E-3</v>
      </c>
      <c r="O131" s="7">
        <v>0.15736162608589599</v>
      </c>
      <c r="P131" s="78">
        <v>2.5887588116880098E-3</v>
      </c>
    </row>
    <row r="132" spans="1:16">
      <c r="A132" s="77">
        <v>4.7093188372753501</v>
      </c>
      <c r="B132" s="7">
        <v>6.23170568620919E-2</v>
      </c>
      <c r="C132" s="7">
        <v>1.0564230478115099E-3</v>
      </c>
      <c r="D132" s="7">
        <v>5.7361579223033997E-2</v>
      </c>
      <c r="E132" s="7">
        <v>1.1350179237259298E-3</v>
      </c>
      <c r="F132" s="7">
        <v>5.2974588780559696E-2</v>
      </c>
      <c r="G132" s="78">
        <v>7.9452197820806801E-4</v>
      </c>
      <c r="J132" s="77">
        <v>4.7093188372753501</v>
      </c>
      <c r="K132" s="7">
        <v>0.149613834925963</v>
      </c>
      <c r="L132" s="7">
        <v>2.3986762931720602E-3</v>
      </c>
      <c r="M132" s="7">
        <v>0.13939202797133601</v>
      </c>
      <c r="N132" s="7">
        <v>2.28438671324235E-3</v>
      </c>
      <c r="O132" s="7">
        <v>0.14988139207161499</v>
      </c>
      <c r="P132" s="78">
        <v>2.0950568651603701E-3</v>
      </c>
    </row>
    <row r="133" spans="1:16">
      <c r="A133" s="77">
        <v>5.1189204756819002</v>
      </c>
      <c r="B133" s="7">
        <v>5.9001472381095606E-2</v>
      </c>
      <c r="C133" s="7">
        <v>1.05229360002257E-3</v>
      </c>
      <c r="D133" s="7">
        <v>5.4177699717385702E-2</v>
      </c>
      <c r="E133" s="7">
        <v>1.1358201846527101E-3</v>
      </c>
      <c r="F133" s="7">
        <v>5.0146102752034502E-2</v>
      </c>
      <c r="G133" s="78">
        <v>8.6515448835145403E-4</v>
      </c>
      <c r="J133" s="77">
        <v>5.1189204756819002</v>
      </c>
      <c r="K133" s="7">
        <v>0.14070195435878199</v>
      </c>
      <c r="L133" s="7">
        <v>2.2764583482600899E-3</v>
      </c>
      <c r="M133" s="7">
        <v>0.131537936895018</v>
      </c>
      <c r="N133" s="7">
        <v>2.14139299296718E-3</v>
      </c>
      <c r="O133" s="7">
        <v>0.14006088299448699</v>
      </c>
      <c r="P133" s="78">
        <v>1.7410082578682799E-3</v>
      </c>
    </row>
    <row r="134" spans="1:16">
      <c r="A134" s="77">
        <v>5.5285221140884602</v>
      </c>
      <c r="B134" s="7">
        <v>5.5843124785644099E-2</v>
      </c>
      <c r="C134" s="7">
        <v>1.05365214993755E-3</v>
      </c>
      <c r="D134" s="7">
        <v>5.1440754756676699E-2</v>
      </c>
      <c r="E134" s="7">
        <v>1.10267502213134E-3</v>
      </c>
      <c r="F134" s="7">
        <v>4.7656426588421397E-2</v>
      </c>
      <c r="G134" s="78">
        <v>9.0949921297058499E-4</v>
      </c>
      <c r="J134" s="77">
        <v>5.5285221140884602</v>
      </c>
      <c r="K134" s="7">
        <v>0.133400512039962</v>
      </c>
      <c r="L134" s="7">
        <v>2.2450348074105298E-3</v>
      </c>
      <c r="M134" s="7">
        <v>0.123581485471114</v>
      </c>
      <c r="N134" s="7">
        <v>1.7942586778987499E-3</v>
      </c>
      <c r="O134" s="7">
        <v>0.13089467552384401</v>
      </c>
      <c r="P134" s="78">
        <v>1.6416869814086499E-3</v>
      </c>
    </row>
    <row r="135" spans="1:16">
      <c r="A135" s="77">
        <v>5.9381237524950103</v>
      </c>
      <c r="B135" s="7">
        <v>5.3096906838479001E-2</v>
      </c>
      <c r="C135" s="7">
        <v>1.2050396663698898E-3</v>
      </c>
      <c r="D135" s="7">
        <v>4.8701869926487298E-2</v>
      </c>
      <c r="E135" s="7">
        <v>1.1401971209861299E-3</v>
      </c>
      <c r="F135" s="7">
        <v>4.5582806555080499E-2</v>
      </c>
      <c r="G135" s="78">
        <v>8.3579328756803897E-4</v>
      </c>
      <c r="J135" s="77">
        <v>5.9381237524950103</v>
      </c>
      <c r="K135" s="7">
        <v>0.12662318812982101</v>
      </c>
      <c r="L135" s="7">
        <v>2.2373434316169901E-3</v>
      </c>
      <c r="M135" s="7">
        <v>0.116788079703675</v>
      </c>
      <c r="N135" s="7">
        <v>1.8239222427998099E-3</v>
      </c>
      <c r="O135" s="7">
        <v>0.123197260775882</v>
      </c>
      <c r="P135" s="78">
        <v>1.4221960416543099E-3</v>
      </c>
    </row>
    <row r="136" spans="1:16">
      <c r="A136" s="77">
        <v>6.3477253909015596</v>
      </c>
      <c r="B136" s="7">
        <v>5.0467746992731301E-2</v>
      </c>
      <c r="C136" s="7">
        <v>1.2215403989838699E-3</v>
      </c>
      <c r="D136" s="7">
        <v>4.6544753620460198E-2</v>
      </c>
      <c r="E136" s="7">
        <v>1.1397534282218101E-3</v>
      </c>
      <c r="F136" s="7">
        <v>4.3592373731867494E-2</v>
      </c>
      <c r="G136" s="78">
        <v>8.2066665098089696E-4</v>
      </c>
      <c r="J136" s="77">
        <v>6.3477253909015596</v>
      </c>
      <c r="K136" s="7">
        <v>0.121036501846501</v>
      </c>
      <c r="L136" s="7">
        <v>2.4482058620140402E-3</v>
      </c>
      <c r="M136" s="7">
        <v>0.110653568030911</v>
      </c>
      <c r="N136" s="7">
        <v>1.7854515836443301E-3</v>
      </c>
      <c r="O136" s="7">
        <v>0.116736510161778</v>
      </c>
      <c r="P136" s="78">
        <v>1.2588198525020501E-3</v>
      </c>
    </row>
    <row r="137" spans="1:16">
      <c r="A137" s="77">
        <v>6.7573270293081196</v>
      </c>
      <c r="B137" s="7">
        <v>4.8155678760908802E-2</v>
      </c>
      <c r="C137" s="7">
        <v>1.2177829769905999E-3</v>
      </c>
      <c r="D137" s="7">
        <v>4.4494464221447101E-2</v>
      </c>
      <c r="E137" s="7">
        <v>1.16044270260468E-3</v>
      </c>
      <c r="F137" s="7">
        <v>4.17563070421548E-2</v>
      </c>
      <c r="G137" s="78">
        <v>7.7069900156403906E-4</v>
      </c>
      <c r="J137" s="77">
        <v>6.7573270293081196</v>
      </c>
      <c r="K137" s="7">
        <v>0.115066228353848</v>
      </c>
      <c r="L137" s="7">
        <v>2.4768013833668299E-3</v>
      </c>
      <c r="M137" s="7">
        <v>0.10528901837169199</v>
      </c>
      <c r="N137" s="7">
        <v>1.8295440374418001E-3</v>
      </c>
      <c r="O137" s="7">
        <v>0.110997275929804</v>
      </c>
      <c r="P137" s="78">
        <v>1.31610777860238E-3</v>
      </c>
    </row>
    <row r="138" spans="1:16">
      <c r="A138" s="77">
        <v>7.1669286677146697</v>
      </c>
      <c r="B138" s="7">
        <v>4.6248730157323802E-2</v>
      </c>
      <c r="C138" s="7">
        <v>1.30976027470396E-3</v>
      </c>
      <c r="D138" s="7">
        <v>4.2621298508883299E-2</v>
      </c>
      <c r="E138" s="7">
        <v>1.16877188066217E-3</v>
      </c>
      <c r="F138" s="7">
        <v>4.0123946434243996E-2</v>
      </c>
      <c r="G138" s="78">
        <v>7.3498567426975002E-4</v>
      </c>
      <c r="J138" s="77">
        <v>7.1669286677146697</v>
      </c>
      <c r="K138" s="7">
        <v>0.109666760738949</v>
      </c>
      <c r="L138" s="7">
        <v>2.3155292163885401E-3</v>
      </c>
      <c r="M138" s="7">
        <v>0.100096871424253</v>
      </c>
      <c r="N138" s="7">
        <v>1.75224884450348E-3</v>
      </c>
      <c r="O138" s="7">
        <v>0.105997125791378</v>
      </c>
      <c r="P138" s="78">
        <v>1.1418958686373699E-3</v>
      </c>
    </row>
    <row r="139" spans="1:16">
      <c r="A139" s="77">
        <v>7.5765303061212199</v>
      </c>
      <c r="B139" s="7">
        <v>4.4488168249745698E-2</v>
      </c>
      <c r="C139" s="7">
        <v>1.3048663695234299E-3</v>
      </c>
      <c r="D139" s="7">
        <v>4.10109932667162E-2</v>
      </c>
      <c r="E139" s="7">
        <v>1.2016539380281901E-3</v>
      </c>
      <c r="F139" s="7">
        <v>3.8774855135796503E-2</v>
      </c>
      <c r="G139" s="78">
        <v>6.9458314801065704E-4</v>
      </c>
      <c r="J139" s="77">
        <v>7.5765303061212199</v>
      </c>
      <c r="K139" s="7">
        <v>0.10568578060849999</v>
      </c>
      <c r="L139" s="7">
        <v>2.4044176649342798E-3</v>
      </c>
      <c r="M139" s="7">
        <v>9.5215437934038E-2</v>
      </c>
      <c r="N139" s="7">
        <v>1.5080565551984599E-3</v>
      </c>
      <c r="O139" s="7">
        <v>0.101725763101688</v>
      </c>
      <c r="P139" s="78">
        <v>1.3719408439745E-3</v>
      </c>
    </row>
    <row r="140" spans="1:16">
      <c r="A140" s="77">
        <v>7.9861319445277799</v>
      </c>
      <c r="B140" s="7">
        <v>4.2815807411876398E-2</v>
      </c>
      <c r="C140" s="7">
        <v>1.37040764027391E-3</v>
      </c>
      <c r="D140" s="7">
        <v>3.9464043965914498E-2</v>
      </c>
      <c r="E140" s="7">
        <v>1.1978049620091399E-3</v>
      </c>
      <c r="F140" s="7">
        <v>3.7223566009266199E-2</v>
      </c>
      <c r="G140" s="78">
        <v>6.8711491905171197E-4</v>
      </c>
      <c r="J140" s="77">
        <v>7.9861319445277799</v>
      </c>
      <c r="K140" s="7">
        <v>0.10089213247395</v>
      </c>
      <c r="L140" s="7">
        <v>2.5117445349549798E-3</v>
      </c>
      <c r="M140" s="7">
        <v>9.2289605012820894E-2</v>
      </c>
      <c r="N140" s="7">
        <v>1.513749006953E-3</v>
      </c>
      <c r="O140" s="7">
        <v>9.7370573705382699E-2</v>
      </c>
      <c r="P140" s="78">
        <v>1.38101435918687E-3</v>
      </c>
    </row>
    <row r="141" spans="1:16">
      <c r="A141" s="77">
        <v>8.39573358293433</v>
      </c>
      <c r="B141" s="7">
        <v>4.1453351597046002E-2</v>
      </c>
      <c r="C141" s="7">
        <v>1.37582078795609E-3</v>
      </c>
      <c r="D141" s="7">
        <v>3.7961607768948295E-2</v>
      </c>
      <c r="E141" s="7">
        <v>1.2322947548843799E-3</v>
      </c>
      <c r="F141" s="7">
        <v>3.6009747511572501E-2</v>
      </c>
      <c r="G141" s="78">
        <v>6.5901545075189609E-4</v>
      </c>
      <c r="J141" s="77">
        <v>8.39573358293433</v>
      </c>
      <c r="K141" s="7">
        <v>9.6278629043432207E-2</v>
      </c>
      <c r="L141" s="7">
        <v>2.69026945647827E-3</v>
      </c>
      <c r="M141" s="7">
        <v>8.8504338296631305E-2</v>
      </c>
      <c r="N141" s="7">
        <v>1.4224497861644999E-3</v>
      </c>
      <c r="O141" s="7">
        <v>9.3155327679438696E-2</v>
      </c>
      <c r="P141" s="78">
        <v>1.2939105937060001E-3</v>
      </c>
    </row>
    <row r="142" spans="1:16">
      <c r="A142" s="77">
        <v>8.80533522134089</v>
      </c>
      <c r="B142" s="7">
        <v>3.9940135950876296E-2</v>
      </c>
      <c r="C142" s="7">
        <v>1.37285718209303E-3</v>
      </c>
      <c r="D142" s="7">
        <v>3.6612342519920606E-2</v>
      </c>
      <c r="E142" s="7">
        <v>1.2113077280607701E-3</v>
      </c>
      <c r="F142" s="7">
        <v>3.4707078710262303E-2</v>
      </c>
      <c r="G142" s="78">
        <v>7.0135806906255907E-4</v>
      </c>
      <c r="J142" s="77">
        <v>8.80533522134089</v>
      </c>
      <c r="K142" s="7">
        <v>9.2279152911525802E-2</v>
      </c>
      <c r="L142" s="7">
        <v>2.6724436330337899E-3</v>
      </c>
      <c r="M142" s="7">
        <v>8.4396090204700805E-2</v>
      </c>
      <c r="N142" s="7">
        <v>1.4156668480180901E-3</v>
      </c>
      <c r="O142" s="7">
        <v>8.8846888878479802E-2</v>
      </c>
      <c r="P142" s="78">
        <v>1.6458515682816299E-3</v>
      </c>
    </row>
    <row r="143" spans="1:16">
      <c r="A143" s="77">
        <v>9.4197376789507192</v>
      </c>
      <c r="B143" s="7">
        <v>3.8045756537799798E-2</v>
      </c>
      <c r="C143" s="7">
        <v>1.3057742182284999E-3</v>
      </c>
      <c r="D143" s="7">
        <v>3.4682094181240998E-2</v>
      </c>
      <c r="E143" s="7">
        <v>1.1701163447067301E-3</v>
      </c>
      <c r="F143" s="7">
        <v>3.2898593635044202E-2</v>
      </c>
      <c r="G143" s="78">
        <v>7.5971644973628209E-4</v>
      </c>
      <c r="J143" s="77">
        <v>9.4197376789507192</v>
      </c>
      <c r="K143" s="7">
        <v>8.6004201397975599E-2</v>
      </c>
      <c r="L143" s="7">
        <v>2.6465569931171402E-3</v>
      </c>
      <c r="M143" s="7">
        <v>7.9467534170599E-2</v>
      </c>
      <c r="N143" s="7">
        <v>1.4977149822066301E-3</v>
      </c>
      <c r="O143" s="7">
        <v>8.3790018453810802E-2</v>
      </c>
      <c r="P143" s="78">
        <v>1.62668682650023E-3</v>
      </c>
    </row>
    <row r="144" spans="1:16">
      <c r="A144" s="77">
        <v>10.2389409557638</v>
      </c>
      <c r="B144" s="7">
        <v>3.6040115156531098E-2</v>
      </c>
      <c r="C144" s="7">
        <v>1.21512923789502E-3</v>
      </c>
      <c r="D144" s="7">
        <v>3.2422384953862494E-2</v>
      </c>
      <c r="E144" s="7">
        <v>1.1238118729299301E-3</v>
      </c>
      <c r="F144" s="7">
        <v>3.0711658770239399E-2</v>
      </c>
      <c r="G144" s="78">
        <v>8.5735682159253205E-4</v>
      </c>
      <c r="J144" s="77">
        <v>10.2389409557638</v>
      </c>
      <c r="K144" s="7">
        <v>7.8580145589193101E-2</v>
      </c>
      <c r="L144" s="7">
        <v>2.8094324110784501E-3</v>
      </c>
      <c r="M144" s="7">
        <v>7.3018329535441295E-2</v>
      </c>
      <c r="N144" s="7">
        <v>1.6895938706391E-3</v>
      </c>
      <c r="O144" s="7">
        <v>7.6330788569963795E-2</v>
      </c>
      <c r="P144" s="78">
        <v>2.0990910596731501E-3</v>
      </c>
    </row>
    <row r="145" spans="1:16">
      <c r="A145" s="77">
        <v>11.0581442325769</v>
      </c>
      <c r="B145" s="7">
        <v>3.4370011196499101E-2</v>
      </c>
      <c r="C145" s="7">
        <v>1.1204382141712398E-3</v>
      </c>
      <c r="D145" s="7">
        <v>3.0664015653366801E-2</v>
      </c>
      <c r="E145" s="7">
        <v>1.13446570011977E-3</v>
      </c>
      <c r="F145" s="7">
        <v>2.89110724011283E-2</v>
      </c>
      <c r="G145" s="78">
        <v>8.9046455802749606E-4</v>
      </c>
      <c r="J145" s="77">
        <v>11.0581442325769</v>
      </c>
      <c r="K145" s="7">
        <v>7.20930868586004E-2</v>
      </c>
      <c r="L145" s="7">
        <v>2.9493554967295302E-3</v>
      </c>
      <c r="M145" s="7">
        <v>6.7340232833324298E-2</v>
      </c>
      <c r="N145" s="7">
        <v>1.50273835289761E-3</v>
      </c>
      <c r="O145" s="7">
        <v>7.0395868865931494E-2</v>
      </c>
      <c r="P145" s="78">
        <v>2.0295624227580798E-3</v>
      </c>
    </row>
    <row r="146" spans="1:16">
      <c r="A146" s="77">
        <v>11.877347509390001</v>
      </c>
      <c r="B146" s="7">
        <v>3.28139461350666E-2</v>
      </c>
      <c r="C146" s="7">
        <v>1.1514714496341401E-3</v>
      </c>
      <c r="D146" s="7">
        <v>2.8917062071221699E-2</v>
      </c>
      <c r="E146" s="7">
        <v>1.03602279425236E-3</v>
      </c>
      <c r="F146" s="7">
        <v>2.7040718313563701E-2</v>
      </c>
      <c r="G146" s="78">
        <v>7.8751248009922305E-4</v>
      </c>
      <c r="J146" s="77">
        <v>11.877347509390001</v>
      </c>
      <c r="K146" s="7">
        <v>6.7879222298768499E-2</v>
      </c>
      <c r="L146" s="7">
        <v>3.3766717698472601E-3</v>
      </c>
      <c r="M146" s="7">
        <v>6.2293617509990198E-2</v>
      </c>
      <c r="N146" s="7">
        <v>1.3434032926532E-3</v>
      </c>
      <c r="O146" s="7">
        <v>6.4850409136447504E-2</v>
      </c>
      <c r="P146" s="78">
        <v>1.89497022713472E-3</v>
      </c>
    </row>
    <row r="147" spans="1:16">
      <c r="A147" s="77">
        <v>12.696550786203099</v>
      </c>
      <c r="B147" s="7">
        <v>3.1243033652121797E-2</v>
      </c>
      <c r="C147" s="7">
        <v>1.1596658749720302E-3</v>
      </c>
      <c r="D147" s="7">
        <v>2.7272741834074497E-2</v>
      </c>
      <c r="E147" s="7">
        <v>9.3378393791740595E-4</v>
      </c>
      <c r="F147" s="7">
        <v>2.5738041517053899E-2</v>
      </c>
      <c r="G147" s="78">
        <v>8.1394192488946199E-4</v>
      </c>
      <c r="J147" s="77">
        <v>12.696550786203099</v>
      </c>
      <c r="K147" s="7">
        <v>6.3064077928264003E-2</v>
      </c>
      <c r="L147" s="7">
        <v>3.2246424221287098E-3</v>
      </c>
      <c r="M147" s="7">
        <v>5.7944307193008103E-2</v>
      </c>
      <c r="N147" s="7">
        <v>1.17889844884458E-3</v>
      </c>
      <c r="O147" s="7">
        <v>6.0925365515956502E-2</v>
      </c>
      <c r="P147" s="78">
        <v>2.1569629010614101E-3</v>
      </c>
    </row>
    <row r="148" spans="1:16">
      <c r="A148" s="77">
        <v>13.515754063016299</v>
      </c>
      <c r="B148" s="7">
        <v>2.9890230501452501E-2</v>
      </c>
      <c r="C148" s="7">
        <v>1.1792306243594E-3</v>
      </c>
      <c r="D148" s="7">
        <v>2.5806192286083898E-2</v>
      </c>
      <c r="E148" s="7">
        <v>8.7010452169880407E-4</v>
      </c>
      <c r="F148" s="7">
        <v>2.4091135449868101E-2</v>
      </c>
      <c r="G148" s="78">
        <v>9.4072495707961802E-4</v>
      </c>
      <c r="J148" s="77">
        <v>13.515754063016299</v>
      </c>
      <c r="K148" s="7">
        <v>5.8395739863966803E-2</v>
      </c>
      <c r="L148" s="7">
        <v>3.00118993358831E-3</v>
      </c>
      <c r="M148" s="7">
        <v>5.3440233034012297E-2</v>
      </c>
      <c r="N148" s="7">
        <v>1.21438268158603E-3</v>
      </c>
      <c r="O148" s="7">
        <v>5.7588733880590999E-2</v>
      </c>
      <c r="P148" s="78">
        <v>2.1604326495835999E-3</v>
      </c>
    </row>
    <row r="149" spans="1:16">
      <c r="A149" s="77">
        <v>14.334957339829399</v>
      </c>
      <c r="B149" s="7">
        <v>2.82935034509799E-2</v>
      </c>
      <c r="C149" s="7">
        <v>1.27834525438586E-3</v>
      </c>
      <c r="D149" s="7">
        <v>2.4417195283552497E-2</v>
      </c>
      <c r="E149" s="7">
        <v>8.9226422785551791E-4</v>
      </c>
      <c r="F149" s="7">
        <v>2.2551460419771002E-2</v>
      </c>
      <c r="G149" s="78">
        <v>9.2426451647760195E-4</v>
      </c>
      <c r="J149" s="77">
        <v>14.334957339829399</v>
      </c>
      <c r="K149" s="7">
        <v>5.4072589049325097E-2</v>
      </c>
      <c r="L149" s="7">
        <v>2.9980190240658801E-3</v>
      </c>
      <c r="M149" s="7">
        <v>4.9848572008326403E-2</v>
      </c>
      <c r="N149" s="7">
        <v>1.44271317428372E-3</v>
      </c>
      <c r="O149" s="7">
        <v>5.3700418295994597E-2</v>
      </c>
      <c r="P149" s="78">
        <v>2.3026921794769102E-3</v>
      </c>
    </row>
    <row r="150" spans="1:16">
      <c r="A150" s="77">
        <v>15.1541606166425</v>
      </c>
      <c r="B150" s="7">
        <v>2.6741712154603199E-2</v>
      </c>
      <c r="C150" s="7">
        <v>1.3524294927745001E-3</v>
      </c>
      <c r="D150" s="7">
        <v>2.2733704875691298E-2</v>
      </c>
      <c r="E150" s="7">
        <v>7.8822758707128608E-4</v>
      </c>
      <c r="F150" s="7">
        <v>2.1174235000264597E-2</v>
      </c>
      <c r="G150" s="78">
        <v>8.9488826871443508E-4</v>
      </c>
      <c r="J150" s="77">
        <v>15.1541606166425</v>
      </c>
      <c r="K150" s="7">
        <v>5.1762277569995102E-2</v>
      </c>
      <c r="L150" s="7">
        <v>3.2512014518232702E-3</v>
      </c>
      <c r="M150" s="7">
        <v>4.68020913655725E-2</v>
      </c>
      <c r="N150" s="7">
        <v>1.62132242767984E-3</v>
      </c>
      <c r="O150" s="7">
        <v>5.1086714412998301E-2</v>
      </c>
      <c r="P150" s="78">
        <v>2.2262132980579701E-3</v>
      </c>
    </row>
    <row r="151" spans="1:16">
      <c r="A151" s="77">
        <v>15.9733638934556</v>
      </c>
      <c r="B151" s="7">
        <v>2.54991429953954E-2</v>
      </c>
      <c r="C151" s="7">
        <v>1.39277749042142E-3</v>
      </c>
      <c r="D151" s="7">
        <v>2.1472947987884003E-2</v>
      </c>
      <c r="E151" s="7">
        <v>7.9867930636043501E-4</v>
      </c>
      <c r="F151" s="7">
        <v>1.9952420026296297E-2</v>
      </c>
      <c r="G151" s="78">
        <v>8.03782437582143E-4</v>
      </c>
      <c r="J151" s="77">
        <v>15.9733638934556</v>
      </c>
      <c r="K151" s="7">
        <v>4.9567813900838698E-2</v>
      </c>
      <c r="L151" s="7">
        <v>3.2502987485898099E-3</v>
      </c>
      <c r="M151" s="7">
        <v>4.3727950949033097E-2</v>
      </c>
      <c r="N151" s="7">
        <v>1.84207620183794E-3</v>
      </c>
      <c r="O151" s="7">
        <v>4.95401248198995E-2</v>
      </c>
      <c r="P151" s="78">
        <v>2.5330301447102901E-3</v>
      </c>
    </row>
    <row r="152" spans="1:16">
      <c r="A152" s="77">
        <v>16.7925671702687</v>
      </c>
      <c r="B152" s="7">
        <v>2.4624226258933599E-2</v>
      </c>
      <c r="C152" s="7">
        <v>1.3701391304112901E-3</v>
      </c>
      <c r="D152" s="7">
        <v>2.0202135214064602E-2</v>
      </c>
      <c r="E152" s="7">
        <v>7.8431681251106404E-4</v>
      </c>
      <c r="F152" s="7">
        <v>1.91150166266718E-2</v>
      </c>
      <c r="G152" s="78">
        <v>7.6044708029042798E-4</v>
      </c>
      <c r="J152" s="77">
        <v>16.7925671702687</v>
      </c>
      <c r="K152" s="7">
        <v>4.7372719237946503E-2</v>
      </c>
      <c r="L152" s="7">
        <v>3.2043390222067998E-3</v>
      </c>
      <c r="M152" s="7">
        <v>4.1013101892155499E-2</v>
      </c>
      <c r="N152" s="7">
        <v>1.8671941410371899E-3</v>
      </c>
      <c r="O152" s="7">
        <v>4.7465752839810298E-2</v>
      </c>
      <c r="P152" s="78">
        <v>2.5109598504281698E-3</v>
      </c>
    </row>
    <row r="153" spans="1:16">
      <c r="A153" s="77">
        <v>17.611770447081799</v>
      </c>
      <c r="B153" s="7">
        <v>2.37333114698338E-2</v>
      </c>
      <c r="C153" s="7">
        <v>1.3770003464919501E-3</v>
      </c>
      <c r="D153" s="7">
        <v>1.9094436465898097E-2</v>
      </c>
      <c r="E153" s="7">
        <v>8.6560621668146497E-4</v>
      </c>
      <c r="F153" s="7">
        <v>1.8441791516101202E-2</v>
      </c>
      <c r="G153" s="78">
        <v>7.8336464823310504E-4</v>
      </c>
      <c r="J153" s="77">
        <v>17.611770447081799</v>
      </c>
      <c r="K153" s="7">
        <v>4.5464633294239602E-2</v>
      </c>
      <c r="L153" s="7">
        <v>2.9434349143500102E-3</v>
      </c>
      <c r="M153" s="7">
        <v>3.9410693479064798E-2</v>
      </c>
      <c r="N153" s="7">
        <v>1.7216389942582299E-3</v>
      </c>
      <c r="O153" s="7">
        <v>4.5165161239188303E-2</v>
      </c>
      <c r="P153" s="78">
        <v>2.5481800406896402E-3</v>
      </c>
    </row>
    <row r="154" spans="1:16">
      <c r="A154" s="77">
        <v>18.840575362301401</v>
      </c>
      <c r="B154" s="7">
        <v>2.2404644570776299E-2</v>
      </c>
      <c r="C154" s="7">
        <v>1.2241567909446001E-3</v>
      </c>
      <c r="D154" s="7">
        <v>1.8121033041043698E-2</v>
      </c>
      <c r="E154" s="7">
        <v>8.8708662986991408E-4</v>
      </c>
      <c r="F154" s="7">
        <v>1.7705146469598299E-2</v>
      </c>
      <c r="G154" s="78">
        <v>9.4268628118783504E-4</v>
      </c>
      <c r="J154" s="77">
        <v>18.840575362301401</v>
      </c>
      <c r="K154" s="7">
        <v>4.2183232383501398E-2</v>
      </c>
      <c r="L154" s="7">
        <v>2.6943204702203701E-3</v>
      </c>
      <c r="M154" s="7">
        <v>3.8066771309770403E-2</v>
      </c>
      <c r="N154" s="7">
        <v>1.7715482905590501E-3</v>
      </c>
      <c r="O154" s="7">
        <v>4.2005500575052E-2</v>
      </c>
      <c r="P154" s="78">
        <v>2.6518539392054201E-3</v>
      </c>
    </row>
    <row r="155" spans="1:16">
      <c r="A155" s="77">
        <v>20.478981915927701</v>
      </c>
      <c r="B155" s="7">
        <v>2.0958421880608698E-2</v>
      </c>
      <c r="C155" s="7">
        <v>1.13970637833128E-3</v>
      </c>
      <c r="D155" s="7">
        <v>1.67868973213573E-2</v>
      </c>
      <c r="E155" s="7">
        <v>8.37699124777338E-4</v>
      </c>
      <c r="F155" s="7">
        <v>1.6941028771389199E-2</v>
      </c>
      <c r="G155" s="78">
        <v>1.074328814114E-3</v>
      </c>
      <c r="J155" s="77">
        <v>20.478981915927701</v>
      </c>
      <c r="K155" s="7">
        <v>3.7823570661894401E-2</v>
      </c>
      <c r="L155" s="7">
        <v>2.2308819678925401E-3</v>
      </c>
      <c r="M155" s="7">
        <v>3.5074492635576097E-2</v>
      </c>
      <c r="N155" s="7">
        <v>2.0972865361156899E-3</v>
      </c>
      <c r="O155" s="7">
        <v>3.8030834000233299E-2</v>
      </c>
      <c r="P155" s="78">
        <v>2.4006155595706299E-3</v>
      </c>
    </row>
    <row r="156" spans="1:16">
      <c r="A156" s="77">
        <v>22.117388469553902</v>
      </c>
      <c r="B156" s="7">
        <v>1.9342808424144698E-2</v>
      </c>
      <c r="C156" s="7">
        <v>1.1071802393788199E-3</v>
      </c>
      <c r="D156" s="7">
        <v>1.5888454005223301E-2</v>
      </c>
      <c r="E156" s="7">
        <v>7.0105646163479292E-4</v>
      </c>
      <c r="F156" s="7">
        <v>1.6133252413674602E-2</v>
      </c>
      <c r="G156" s="78">
        <v>1.21421313466802E-3</v>
      </c>
      <c r="J156" s="77">
        <v>22.117388469553902</v>
      </c>
      <c r="K156" s="7">
        <v>3.3637951441014002E-2</v>
      </c>
      <c r="L156" s="7">
        <v>2.12614050079326E-3</v>
      </c>
      <c r="M156" s="7">
        <v>3.1420290329518298E-2</v>
      </c>
      <c r="N156" s="7">
        <v>2.0744057842043899E-3</v>
      </c>
      <c r="O156" s="7">
        <v>3.3694805402930003E-2</v>
      </c>
      <c r="P156" s="78">
        <v>1.67602433020883E-3</v>
      </c>
    </row>
    <row r="157" spans="1:16">
      <c r="A157" s="77">
        <v>23.755795023180099</v>
      </c>
      <c r="B157" s="7">
        <v>1.8057936637518101E-2</v>
      </c>
      <c r="C157" s="7">
        <v>9.6004981977134893E-4</v>
      </c>
      <c r="D157" s="7">
        <v>1.5098298617119699E-2</v>
      </c>
      <c r="E157" s="7">
        <v>7.5393991103250499E-4</v>
      </c>
      <c r="F157" s="7">
        <v>1.4935197257110101E-2</v>
      </c>
      <c r="G157" s="78">
        <v>1.13885084044607E-3</v>
      </c>
      <c r="J157" s="77">
        <v>23.755795023180099</v>
      </c>
      <c r="K157" s="7">
        <v>3.1980292796081999E-2</v>
      </c>
      <c r="L157" s="7">
        <v>2.1252048312251702E-3</v>
      </c>
      <c r="M157" s="7">
        <v>2.98511600522018E-2</v>
      </c>
      <c r="N157" s="7">
        <v>1.93575880313183E-3</v>
      </c>
      <c r="O157" s="7">
        <v>3.0127917884467E-2</v>
      </c>
      <c r="P157" s="78">
        <v>1.29177947948063E-3</v>
      </c>
    </row>
    <row r="158" spans="1:16">
      <c r="A158" s="77">
        <v>25.394201576806299</v>
      </c>
      <c r="B158" s="7">
        <v>1.6831083501140699E-2</v>
      </c>
      <c r="C158" s="7">
        <v>8.20634522189982E-4</v>
      </c>
      <c r="D158" s="7">
        <v>1.41536400271783E-2</v>
      </c>
      <c r="E158" s="7">
        <v>8.3088730250105707E-4</v>
      </c>
      <c r="F158" s="7">
        <v>1.3875778188927599E-2</v>
      </c>
      <c r="G158" s="78">
        <v>1.0336160338788899E-3</v>
      </c>
      <c r="J158" s="77">
        <v>25.394201576806299</v>
      </c>
      <c r="K158" s="7">
        <v>2.9218036182562201E-2</v>
      </c>
      <c r="L158" s="7">
        <v>1.91349987352743E-3</v>
      </c>
      <c r="M158" s="7">
        <v>2.8341549966335401E-2</v>
      </c>
      <c r="N158" s="7">
        <v>1.33481342126737E-3</v>
      </c>
      <c r="O158" s="7">
        <v>2.66759048889448E-2</v>
      </c>
      <c r="P158" s="78">
        <v>1.06320883586242E-3</v>
      </c>
    </row>
    <row r="159" spans="1:16">
      <c r="A159" s="77">
        <v>27.0326081304325</v>
      </c>
      <c r="B159" s="7">
        <v>1.5473410308886101E-2</v>
      </c>
      <c r="C159" s="7">
        <v>8.6359416285122607E-4</v>
      </c>
      <c r="D159" s="7">
        <v>1.3075019204120001E-2</v>
      </c>
      <c r="E159" s="7">
        <v>9.29569058204174E-4</v>
      </c>
      <c r="F159" s="7">
        <v>1.2971329905320501E-2</v>
      </c>
      <c r="G159" s="78">
        <v>9.5347227722617097E-4</v>
      </c>
      <c r="J159" s="77">
        <v>27.0326081304325</v>
      </c>
      <c r="K159" s="7">
        <v>2.56048758435337E-2</v>
      </c>
      <c r="L159" s="7">
        <v>1.5785046152986301E-3</v>
      </c>
      <c r="M159" s="7">
        <v>2.74376260420367E-2</v>
      </c>
      <c r="N159" s="7">
        <v>1.50545941837399E-3</v>
      </c>
      <c r="O159" s="7">
        <v>2.4124225985806401E-2</v>
      </c>
      <c r="P159" s="78">
        <v>1.2309654176095E-3</v>
      </c>
    </row>
    <row r="160" spans="1:16">
      <c r="A160" s="77">
        <v>28.671014684058701</v>
      </c>
      <c r="B160" s="7">
        <v>1.4509951915386701E-2</v>
      </c>
      <c r="C160" s="7">
        <v>7.9095727708644007E-4</v>
      </c>
      <c r="D160" s="7">
        <v>1.24791431474057E-2</v>
      </c>
      <c r="E160" s="7">
        <v>9.7685904220624702E-4</v>
      </c>
      <c r="F160" s="7">
        <v>1.2003763976987899E-2</v>
      </c>
      <c r="G160" s="78">
        <v>1.0985709495669E-3</v>
      </c>
      <c r="J160" s="77">
        <v>28.671014684058701</v>
      </c>
      <c r="K160" s="7">
        <v>2.4196601328947801E-2</v>
      </c>
      <c r="L160" s="7">
        <v>6.8099838294773303E-4</v>
      </c>
      <c r="M160" s="7">
        <v>2.5205826318365598E-2</v>
      </c>
      <c r="N160" s="7">
        <v>1.5781507088265701E-3</v>
      </c>
      <c r="O160" s="7">
        <v>2.2140045770671898E-2</v>
      </c>
      <c r="P160" s="78">
        <v>1.3752536364208701E-3</v>
      </c>
    </row>
    <row r="161" spans="1:16">
      <c r="A161" s="77">
        <v>30.309421237685001</v>
      </c>
      <c r="B161" s="7">
        <v>1.3597307132393001E-2</v>
      </c>
      <c r="C161" s="7">
        <v>7.94159590088119E-4</v>
      </c>
      <c r="D161" s="7">
        <v>1.20996107589287E-2</v>
      </c>
      <c r="E161" s="7">
        <v>9.0998421420344401E-4</v>
      </c>
      <c r="F161" s="7">
        <v>1.1388558461201301E-2</v>
      </c>
      <c r="G161" s="78">
        <v>1.14974375666042E-3</v>
      </c>
      <c r="J161" s="77">
        <v>30.309421237685001</v>
      </c>
      <c r="K161" s="7">
        <v>2.3229448704441099E-2</v>
      </c>
      <c r="L161" s="7">
        <v>7.5837733692872295E-4</v>
      </c>
      <c r="M161" s="7">
        <v>2.4270194506144802E-2</v>
      </c>
      <c r="N161" s="7">
        <v>1.22949548540157E-3</v>
      </c>
      <c r="O161" s="7">
        <v>2.0659494428316799E-2</v>
      </c>
      <c r="P161" s="78">
        <v>1.7034752856412399E-3</v>
      </c>
    </row>
    <row r="162" spans="1:16">
      <c r="A162" s="77">
        <v>31.947827791311202</v>
      </c>
      <c r="B162" s="7">
        <v>1.2839397871146201E-2</v>
      </c>
      <c r="C162" s="7">
        <v>7.9518963820436595E-4</v>
      </c>
      <c r="D162" s="7">
        <v>1.14966126204458E-2</v>
      </c>
      <c r="E162" s="7">
        <v>7.287478441945609E-4</v>
      </c>
      <c r="F162" s="7">
        <v>1.06164098429269E-2</v>
      </c>
      <c r="G162" s="78">
        <v>1.0987615068020799E-3</v>
      </c>
      <c r="J162" s="77">
        <v>31.947827791311202</v>
      </c>
      <c r="K162" s="7">
        <v>2.0939477611753E-2</v>
      </c>
      <c r="L162" s="7">
        <v>1.0631665473291899E-3</v>
      </c>
      <c r="M162" s="7">
        <v>2.3408916184913101E-2</v>
      </c>
      <c r="N162" s="7">
        <v>1.37565773211582E-3</v>
      </c>
      <c r="O162" s="7">
        <v>1.81262716179111E-2</v>
      </c>
      <c r="P162" s="78">
        <v>1.7688758985230401E-3</v>
      </c>
    </row>
    <row r="163" spans="1:16">
      <c r="A163" s="77">
        <v>33.586234344937402</v>
      </c>
      <c r="B163" s="7">
        <v>1.2511379857623099E-2</v>
      </c>
      <c r="C163" s="7">
        <v>7.8327983716439998E-4</v>
      </c>
      <c r="D163" s="7">
        <v>1.09520988888182E-2</v>
      </c>
      <c r="E163" s="7">
        <v>7.8991917463168502E-4</v>
      </c>
      <c r="F163" s="7">
        <v>9.9949054482163305E-3</v>
      </c>
      <c r="G163" s="78">
        <v>1.06172454776157E-3</v>
      </c>
      <c r="J163" s="77">
        <v>33.586234344937402</v>
      </c>
      <c r="K163" s="7">
        <v>1.88511647663379E-2</v>
      </c>
      <c r="L163" s="7">
        <v>1.1191157627502999E-3</v>
      </c>
      <c r="M163" s="7">
        <v>2.2166079393971298E-2</v>
      </c>
      <c r="N163" s="7">
        <v>1.4688795621923599E-3</v>
      </c>
      <c r="O163" s="7">
        <v>1.7673977442302601E-2</v>
      </c>
      <c r="P163" s="78">
        <v>1.72369809389599E-3</v>
      </c>
    </row>
    <row r="164" spans="1:16">
      <c r="A164" s="77">
        <v>35.224640898563599</v>
      </c>
      <c r="B164" s="7">
        <v>1.18856693591718E-2</v>
      </c>
      <c r="C164" s="7">
        <v>8.7119739963333195E-4</v>
      </c>
      <c r="D164" s="7">
        <v>1.11739494615398E-2</v>
      </c>
      <c r="E164" s="7">
        <v>9.1238176020313198E-4</v>
      </c>
      <c r="F164" s="7">
        <v>9.0614926684029207E-3</v>
      </c>
      <c r="G164" s="78">
        <v>9.3565559511392101E-4</v>
      </c>
      <c r="J164" s="77">
        <v>35.224640898563599</v>
      </c>
      <c r="K164" s="7">
        <v>1.7638595876448299E-2</v>
      </c>
      <c r="L164" s="7">
        <v>1.3982671520772301E-3</v>
      </c>
      <c r="M164" s="7">
        <v>2.0297293970377699E-2</v>
      </c>
      <c r="N164" s="7">
        <v>1.7764083380779601E-3</v>
      </c>
      <c r="O164" s="7">
        <v>1.79508163868278E-2</v>
      </c>
      <c r="P164" s="78">
        <v>1.5650015494297401E-3</v>
      </c>
    </row>
    <row r="165" spans="1:16">
      <c r="A165" s="77">
        <v>37.682250729002902</v>
      </c>
      <c r="B165" s="7">
        <v>1.1443553541292699E-2</v>
      </c>
      <c r="C165" s="7">
        <v>1.0192042399612799E-3</v>
      </c>
      <c r="D165" s="7">
        <v>1.09868627291736E-2</v>
      </c>
      <c r="E165" s="7">
        <v>1.0004042124394299E-3</v>
      </c>
      <c r="F165" s="7">
        <v>8.1319382574127803E-3</v>
      </c>
      <c r="G165" s="78">
        <v>7.4335618972196506E-4</v>
      </c>
      <c r="J165" s="77">
        <v>37.682250729002902</v>
      </c>
      <c r="K165" s="7">
        <v>1.43661757866657E-2</v>
      </c>
      <c r="L165" s="7">
        <v>1.3358676083951801E-3</v>
      </c>
      <c r="M165" s="7">
        <v>1.66746483153924E-2</v>
      </c>
      <c r="N165" s="7">
        <v>1.40212689377902E-3</v>
      </c>
      <c r="O165" s="7">
        <v>1.7604799549388699E-2</v>
      </c>
      <c r="P165" s="78">
        <v>1.2852028713439001E-3</v>
      </c>
    </row>
    <row r="166" spans="1:16">
      <c r="A166" s="77">
        <v>40.959063836255297</v>
      </c>
      <c r="B166" s="7">
        <v>1.09006353906101E-2</v>
      </c>
      <c r="C166" s="7">
        <v>1.01756454871832E-3</v>
      </c>
      <c r="D166" s="7">
        <v>9.6226441942948906E-3</v>
      </c>
      <c r="E166" s="7">
        <v>1.0764281343395E-3</v>
      </c>
      <c r="F166" s="7">
        <v>7.25372611677537E-3</v>
      </c>
      <c r="G166" s="78">
        <v>7.4033532238124296E-4</v>
      </c>
      <c r="J166" s="77">
        <v>40.959063836255297</v>
      </c>
      <c r="K166" s="7">
        <v>1.2143730188336701E-2</v>
      </c>
      <c r="L166" s="7">
        <v>2.0973061075314999E-3</v>
      </c>
      <c r="M166" s="7">
        <v>1.4252167541235299E-2</v>
      </c>
      <c r="N166" s="7">
        <v>1.2472986264997999E-3</v>
      </c>
      <c r="O166" s="7">
        <v>1.63961151546375E-2</v>
      </c>
      <c r="P166" s="78">
        <v>1.25685784489584E-3</v>
      </c>
    </row>
    <row r="167" spans="1:16">
      <c r="A167" s="77">
        <v>44.235876943507797</v>
      </c>
      <c r="B167" s="7">
        <v>9.6725080855616288E-3</v>
      </c>
      <c r="C167" s="7">
        <v>1.16137879313602E-3</v>
      </c>
      <c r="D167" s="7">
        <v>8.9981526348461901E-3</v>
      </c>
      <c r="E167" s="7">
        <v>1.00198373777042E-3</v>
      </c>
      <c r="F167" s="7">
        <v>6.5294164138725496E-3</v>
      </c>
      <c r="G167" s="78">
        <v>7.5469107201194398E-4</v>
      </c>
      <c r="J167" s="77">
        <v>44.235876943507797</v>
      </c>
      <c r="K167" s="7">
        <v>1.15412245958996E-2</v>
      </c>
      <c r="L167" s="7">
        <v>2.5402294287408199E-3</v>
      </c>
      <c r="M167" s="7">
        <v>1.29734977841067E-2</v>
      </c>
      <c r="N167" s="7">
        <v>1.24665394238604E-3</v>
      </c>
      <c r="O167" s="7">
        <v>1.49469980210511E-2</v>
      </c>
      <c r="P167" s="78">
        <v>1.38473516234085E-3</v>
      </c>
    </row>
    <row r="168" spans="1:16">
      <c r="A168" s="77">
        <v>47.512690050760199</v>
      </c>
      <c r="B168" s="7">
        <v>8.0483642025645299E-3</v>
      </c>
      <c r="C168" s="7">
        <v>1.14920772287066E-3</v>
      </c>
      <c r="D168" s="7">
        <v>9.08851023068394E-3</v>
      </c>
      <c r="E168" s="7">
        <v>9.2672287546968399E-4</v>
      </c>
      <c r="F168" s="7">
        <v>4.8422947987942005E-3</v>
      </c>
      <c r="G168" s="78">
        <v>1.0197161683292799E-3</v>
      </c>
      <c r="J168" s="77">
        <v>47.512690050760199</v>
      </c>
      <c r="K168" s="7">
        <v>1.0816036552328E-2</v>
      </c>
      <c r="L168" s="7">
        <v>2.00074944983893E-3</v>
      </c>
      <c r="M168" s="7">
        <v>1.1909899111963799E-2</v>
      </c>
      <c r="N168" s="7">
        <v>1.34045641482337E-3</v>
      </c>
      <c r="O168" s="7">
        <v>1.1401489436285699E-2</v>
      </c>
      <c r="P168" s="78">
        <v>1.5874019751172799E-3</v>
      </c>
    </row>
    <row r="169" spans="1:16">
      <c r="A169" s="77">
        <v>50.7895031580126</v>
      </c>
      <c r="B169" s="7">
        <v>6.8964925233634495E-3</v>
      </c>
      <c r="C169" s="7">
        <v>1.27916093341179E-3</v>
      </c>
      <c r="D169" s="7">
        <v>8.6545401070109197E-3</v>
      </c>
      <c r="E169" s="7">
        <v>7.9008301131721801E-4</v>
      </c>
      <c r="F169" s="7">
        <v>4.6791822290547505E-3</v>
      </c>
      <c r="G169" s="78">
        <v>9.1265175666391891E-4</v>
      </c>
      <c r="J169" s="77">
        <v>50.7895031580126</v>
      </c>
      <c r="K169" s="7">
        <v>1.22813101665141E-2</v>
      </c>
      <c r="L169" s="7">
        <v>1.5499812036373201E-3</v>
      </c>
      <c r="M169" s="7">
        <v>1.2084239815976601E-2</v>
      </c>
      <c r="N169" s="7">
        <v>1.55382992898572E-3</v>
      </c>
      <c r="O169" s="7">
        <v>1.1248624367485799E-2</v>
      </c>
      <c r="P169" s="78">
        <v>2.7116385058149899E-3</v>
      </c>
    </row>
    <row r="170" spans="1:16">
      <c r="A170" s="77">
        <v>54.066316265265101</v>
      </c>
      <c r="B170" s="7">
        <v>6.8943314643882102E-3</v>
      </c>
      <c r="C170" s="7">
        <v>1.25743291811022E-3</v>
      </c>
      <c r="D170" s="7">
        <v>8.2404415340620197E-3</v>
      </c>
      <c r="E170" s="7">
        <v>7.9346543312524393E-4</v>
      </c>
      <c r="F170" s="7">
        <v>4.6467846478824302E-3</v>
      </c>
      <c r="G170" s="78">
        <v>9.8292240200253001E-4</v>
      </c>
      <c r="J170" s="77">
        <v>54.066316265265101</v>
      </c>
      <c r="K170" s="7">
        <v>1.16302109172506E-2</v>
      </c>
      <c r="L170" s="7">
        <v>2.2328612806230101E-3</v>
      </c>
      <c r="M170" s="7">
        <v>1.3249809065859699E-2</v>
      </c>
      <c r="N170" s="7">
        <v>2.1369712355671102E-3</v>
      </c>
      <c r="O170" s="7">
        <v>9.3148533987857506E-3</v>
      </c>
      <c r="P170" s="78">
        <v>2.8830484434832801E-3</v>
      </c>
    </row>
    <row r="171" spans="1:16">
      <c r="A171" s="77">
        <v>57.343129372517502</v>
      </c>
      <c r="B171" s="7">
        <v>6.1266403913171905E-3</v>
      </c>
      <c r="C171" s="7">
        <v>1.2433897224890401E-3</v>
      </c>
      <c r="D171" s="7">
        <v>7.5547017044895002E-3</v>
      </c>
      <c r="E171" s="7">
        <v>7.239036960391621E-4</v>
      </c>
      <c r="F171" s="7">
        <v>5.1233371024290604E-3</v>
      </c>
      <c r="G171" s="78">
        <v>1.04256964361052E-3</v>
      </c>
      <c r="J171" s="77">
        <v>57.343129372517502</v>
      </c>
      <c r="K171" s="7">
        <v>1.05043130183238E-2</v>
      </c>
      <c r="L171" s="7">
        <v>2.0125794965091901E-3</v>
      </c>
      <c r="M171" s="7">
        <v>1.1199452226264501E-2</v>
      </c>
      <c r="N171" s="7">
        <v>1.9414649885158199E-3</v>
      </c>
      <c r="O171" s="7">
        <v>8.7572212705335807E-3</v>
      </c>
      <c r="P171" s="78">
        <v>2.9464832722801001E-3</v>
      </c>
    </row>
    <row r="172" spans="1:16">
      <c r="A172" s="77">
        <v>60.619942479769897</v>
      </c>
      <c r="B172" s="7">
        <v>5.03529165316238E-3</v>
      </c>
      <c r="C172" s="7">
        <v>1.21197577117039E-3</v>
      </c>
      <c r="D172" s="7">
        <v>6.9803973692089205E-3</v>
      </c>
      <c r="E172" s="7">
        <v>5.1101780705047496E-4</v>
      </c>
      <c r="F172" s="7">
        <v>5.1726076340615004E-3</v>
      </c>
      <c r="G172" s="78">
        <v>7.9796626132643596E-4</v>
      </c>
      <c r="J172" s="77">
        <v>60.619942479769897</v>
      </c>
      <c r="K172" s="7">
        <v>7.9786331052178801E-3</v>
      </c>
      <c r="L172" s="7">
        <v>1.6455170364063599E-3</v>
      </c>
      <c r="M172" s="7">
        <v>9.7736528450214407E-3</v>
      </c>
      <c r="N172" s="7">
        <v>2.3524945025790501E-3</v>
      </c>
      <c r="O172" s="7">
        <v>8.0808601208132193E-3</v>
      </c>
      <c r="P172" s="78">
        <v>2.6025840762588402E-3</v>
      </c>
    </row>
    <row r="173" spans="1:16">
      <c r="A173" s="77">
        <v>63.896755587022298</v>
      </c>
      <c r="B173" s="7">
        <v>5.0290755610206293E-3</v>
      </c>
      <c r="C173" s="7">
        <v>9.7051310471771204E-4</v>
      </c>
      <c r="D173" s="7">
        <v>6.4539998180203799E-3</v>
      </c>
      <c r="E173" s="7">
        <v>3.2466909801208698E-4</v>
      </c>
      <c r="F173" s="7">
        <v>5.01839928522639E-3</v>
      </c>
      <c r="G173" s="78">
        <v>7.47626769650838E-4</v>
      </c>
      <c r="J173" s="77">
        <v>63.896755587022298</v>
      </c>
      <c r="K173" s="7">
        <v>6.7879430928686002E-3</v>
      </c>
      <c r="L173" s="7">
        <v>2.1316492447059198E-3</v>
      </c>
      <c r="M173" s="7">
        <v>7.7437177558581901E-3</v>
      </c>
      <c r="N173" s="7">
        <v>2.45506445554706E-3</v>
      </c>
      <c r="O173" s="7">
        <v>8.5065716816745407E-3</v>
      </c>
      <c r="P173" s="78">
        <v>2.41180148720457E-3</v>
      </c>
    </row>
    <row r="174" spans="1:16">
      <c r="A174" s="77">
        <v>67.173568694274806</v>
      </c>
      <c r="B174" s="7">
        <v>4.3908407637164703E-3</v>
      </c>
      <c r="C174" s="7">
        <v>8.9630754715654701E-4</v>
      </c>
      <c r="D174" s="7">
        <v>6.0980274326248403E-3</v>
      </c>
      <c r="E174" s="7">
        <v>4.7221936564577599E-4</v>
      </c>
      <c r="F174" s="7">
        <v>5.8099973866728907E-3</v>
      </c>
      <c r="G174" s="78">
        <v>6.3660579547964607E-4</v>
      </c>
      <c r="J174" s="77">
        <v>67.173568694274806</v>
      </c>
      <c r="K174" s="7">
        <v>6.7677716611729997E-3</v>
      </c>
      <c r="L174" s="7">
        <v>1.88313201563948E-3</v>
      </c>
      <c r="M174" s="7">
        <v>6.0552951821413103E-3</v>
      </c>
      <c r="N174" s="7">
        <v>2.1067003829573399E-3</v>
      </c>
      <c r="O174" s="7">
        <v>6.9522595679744302E-3</v>
      </c>
      <c r="P174" s="78">
        <v>1.80471501105051E-3</v>
      </c>
    </row>
    <row r="175" spans="1:16">
      <c r="A175" s="77">
        <v>70.4503818015272</v>
      </c>
      <c r="B175" s="7">
        <v>4.5440388757853204E-3</v>
      </c>
      <c r="C175" s="7">
        <v>8.8508433683260105E-4</v>
      </c>
      <c r="D175" s="7">
        <v>5.5440339195153999E-3</v>
      </c>
      <c r="E175" s="7">
        <v>6.9818298474749599E-4</v>
      </c>
      <c r="F175" s="7">
        <v>5.3516984542791197E-3</v>
      </c>
      <c r="G175" s="78">
        <v>7.5317545300431399E-4</v>
      </c>
      <c r="J175" s="77">
        <v>70.4503818015272</v>
      </c>
      <c r="K175" s="7">
        <v>6.6210603575998896E-3</v>
      </c>
      <c r="L175" s="7">
        <v>2.0690663959071899E-3</v>
      </c>
      <c r="M175" s="7">
        <v>5.4533301774783204E-3</v>
      </c>
      <c r="N175" s="7">
        <v>1.5708805966819701E-3</v>
      </c>
      <c r="O175" s="7">
        <v>7.1454767241873104E-3</v>
      </c>
      <c r="P175" s="78">
        <v>1.4371166072723999E-3</v>
      </c>
    </row>
    <row r="176" spans="1:16">
      <c r="A176" s="77">
        <v>75.365601462405806</v>
      </c>
      <c r="B176" s="7">
        <v>4.1432749317270902E-3</v>
      </c>
      <c r="C176" s="7">
        <v>9.0291261370685505E-4</v>
      </c>
      <c r="D176" s="7">
        <v>5.8674119663171299E-3</v>
      </c>
      <c r="E176" s="7">
        <v>8.4628883078918099E-4</v>
      </c>
      <c r="F176" s="7">
        <v>5.6587506471575998E-3</v>
      </c>
      <c r="G176" s="78">
        <v>6.31234903663244E-4</v>
      </c>
      <c r="J176" s="77">
        <v>75.365601462405806</v>
      </c>
      <c r="K176" s="7">
        <v>7.2213573344396698E-3</v>
      </c>
      <c r="L176" s="7">
        <v>2.1423847226917201E-3</v>
      </c>
      <c r="M176" s="7">
        <v>2.9547345294489002E-3</v>
      </c>
      <c r="N176" s="7">
        <v>1.5844246654855901E-3</v>
      </c>
      <c r="O176" s="7">
        <v>5.9637306834255102E-3</v>
      </c>
      <c r="P176" s="78">
        <v>1.3224857424074801E-3</v>
      </c>
    </row>
    <row r="177" spans="1:16">
      <c r="A177" s="77">
        <v>81.919227676910694</v>
      </c>
      <c r="B177" s="7">
        <v>2.9776090886882299E-3</v>
      </c>
      <c r="C177" s="7">
        <v>9.4196181011995295E-4</v>
      </c>
      <c r="D177" s="7">
        <v>4.7659312370071805E-3</v>
      </c>
      <c r="E177" s="7">
        <v>8.1055262195581105E-4</v>
      </c>
      <c r="F177" s="7">
        <v>5.0751219708260707E-3</v>
      </c>
      <c r="G177" s="78">
        <v>6.9369174752090897E-4</v>
      </c>
      <c r="J177" s="77">
        <v>81.919227676910694</v>
      </c>
      <c r="K177" s="7">
        <v>7.5699525972899601E-3</v>
      </c>
      <c r="L177" s="7">
        <v>1.5059617718247401E-3</v>
      </c>
      <c r="M177" s="7">
        <v>1.7913524294861001E-3</v>
      </c>
      <c r="N177" s="7">
        <v>1.86061012163619E-3</v>
      </c>
      <c r="O177" s="7">
        <v>7.5535843467842596E-3</v>
      </c>
      <c r="P177" s="78">
        <v>1.1059800879434001E-3</v>
      </c>
    </row>
    <row r="178" spans="1:16">
      <c r="A178" s="77">
        <v>88.472853891415596</v>
      </c>
      <c r="B178" s="7">
        <v>3.2598506316792899E-3</v>
      </c>
      <c r="C178" s="7">
        <v>8.5931548062492097E-4</v>
      </c>
      <c r="D178" s="7">
        <v>3.7401324967596297E-3</v>
      </c>
      <c r="E178" s="7">
        <v>1.0140784473677701E-3</v>
      </c>
      <c r="F178" s="7">
        <v>4.6660965098641394E-3</v>
      </c>
      <c r="G178" s="78">
        <v>6.7555048075840099E-4</v>
      </c>
      <c r="J178" s="77">
        <v>88.472853891415596</v>
      </c>
      <c r="K178" s="7">
        <v>6.6822961557526199E-3</v>
      </c>
      <c r="L178" s="7">
        <v>1.7603905912188301E-3</v>
      </c>
      <c r="M178" s="7">
        <v>2.49901825930097E-3</v>
      </c>
      <c r="N178" s="7">
        <v>1.9865850896249601E-3</v>
      </c>
      <c r="O178" s="7">
        <v>7.3710076179351203E-3</v>
      </c>
      <c r="P178" s="78">
        <v>1.4943400096144701E-3</v>
      </c>
    </row>
    <row r="179" spans="1:16">
      <c r="A179" s="77">
        <v>95.026480105920399</v>
      </c>
      <c r="B179" s="7">
        <v>3.1635072617619102E-3</v>
      </c>
      <c r="C179" s="7">
        <v>1.0405782270779601E-3</v>
      </c>
      <c r="D179" s="7">
        <v>2.9322839806828599E-3</v>
      </c>
      <c r="E179" s="7">
        <v>8.0510490306518595E-4</v>
      </c>
      <c r="F179" s="7">
        <v>3.5713700154451199E-3</v>
      </c>
      <c r="G179" s="78">
        <v>6.4435483760155298E-4</v>
      </c>
      <c r="J179" s="77">
        <v>95.026480105920399</v>
      </c>
      <c r="K179" s="7">
        <v>5.0447269771763999E-3</v>
      </c>
      <c r="L179" s="7">
        <v>1.61791747385592E-3</v>
      </c>
      <c r="M179" s="7">
        <v>2.7598570266492801E-3</v>
      </c>
      <c r="N179" s="7">
        <v>2.0438258555620101E-3</v>
      </c>
      <c r="O179" s="7">
        <v>5.6453715470196697E-3</v>
      </c>
      <c r="P179" s="78">
        <v>1.7544678440326699E-3</v>
      </c>
    </row>
    <row r="180" spans="1:16">
      <c r="A180" s="77">
        <v>101.580106320425</v>
      </c>
      <c r="B180" s="7">
        <v>3.08778289852529E-3</v>
      </c>
      <c r="C180" s="7">
        <v>1.01225686548348E-3</v>
      </c>
      <c r="D180" s="7">
        <v>3.0656298184156003E-3</v>
      </c>
      <c r="E180" s="7">
        <v>7.6014482980303296E-4</v>
      </c>
      <c r="F180" s="7">
        <v>3.4880810522485901E-3</v>
      </c>
      <c r="G180" s="78">
        <v>8.2694069760738296E-4</v>
      </c>
      <c r="J180" s="77">
        <v>101.580106320425</v>
      </c>
      <c r="K180" s="7">
        <v>6.4257202236198997E-3</v>
      </c>
      <c r="L180" s="7">
        <v>1.55290460039172E-3</v>
      </c>
      <c r="M180" s="7">
        <v>1.6746007228862899E-3</v>
      </c>
      <c r="N180" s="7">
        <v>2.1940953255223201E-3</v>
      </c>
      <c r="O180" s="7">
        <v>5.5652706090487704E-3</v>
      </c>
      <c r="P180" s="78">
        <v>1.9343162572864499E-3</v>
      </c>
    </row>
    <row r="181" spans="1:16">
      <c r="A181" s="77">
        <v>108.13373253493</v>
      </c>
      <c r="B181" s="7">
        <v>2.9946053565866599E-3</v>
      </c>
      <c r="C181" s="7">
        <v>9.0782429968990299E-4</v>
      </c>
      <c r="D181" s="7">
        <v>3.1654994591124299E-3</v>
      </c>
      <c r="E181" s="7">
        <v>8.6908467422630196E-4</v>
      </c>
      <c r="F181" s="7">
        <v>3.2194700511522598E-3</v>
      </c>
      <c r="G181" s="78">
        <v>1.31899937003671E-3</v>
      </c>
      <c r="J181" s="77">
        <v>108.13373253493</v>
      </c>
      <c r="K181" s="7">
        <v>5.8085047926644999E-3</v>
      </c>
      <c r="L181" s="7">
        <v>1.86245000223124E-3</v>
      </c>
      <c r="M181" s="7">
        <v>2.85976626756458E-3</v>
      </c>
      <c r="N181" s="7">
        <v>2.6447391619116201E-3</v>
      </c>
      <c r="O181" s="7">
        <v>5.4620742164365804E-3</v>
      </c>
      <c r="P181" s="78">
        <v>1.90914141748471E-3</v>
      </c>
    </row>
    <row r="182" spans="1:16">
      <c r="A182" s="77">
        <v>114.68735874943501</v>
      </c>
      <c r="B182" s="7">
        <v>2.4004893988035501E-3</v>
      </c>
      <c r="C182" s="7">
        <v>9.5622538586739901E-4</v>
      </c>
      <c r="D182" s="7">
        <v>2.8212708814352298E-3</v>
      </c>
      <c r="E182" s="7">
        <v>1.00047978227974E-3</v>
      </c>
      <c r="F182" s="7">
        <v>3.0442460187820202E-3</v>
      </c>
      <c r="G182" s="78">
        <v>1.4540652167449699E-3</v>
      </c>
      <c r="J182" s="77">
        <v>114.68735874943501</v>
      </c>
      <c r="K182" s="7">
        <v>5.3228509622472798E-3</v>
      </c>
      <c r="L182" s="7">
        <v>2.2182540811194599E-3</v>
      </c>
      <c r="M182" s="7">
        <v>2.3475901754939398E-3</v>
      </c>
      <c r="N182" s="7">
        <v>1.7310875173401599E-3</v>
      </c>
      <c r="O182" s="7">
        <v>4.8137646674121203E-3</v>
      </c>
      <c r="P182" s="78">
        <v>2.56515468770953E-3</v>
      </c>
    </row>
    <row r="183" spans="1:16">
      <c r="A183" s="77">
        <v>121.24098496393999</v>
      </c>
      <c r="B183" s="7">
        <v>2.2299694000355703E-3</v>
      </c>
      <c r="C183" s="7">
        <v>7.3916543756523704E-4</v>
      </c>
      <c r="D183" s="7">
        <v>2.5763133723089799E-3</v>
      </c>
      <c r="E183" s="7">
        <v>1.1396059475595199E-3</v>
      </c>
      <c r="F183" s="7">
        <v>3.6437039101796902E-3</v>
      </c>
      <c r="G183" s="78">
        <v>1.0834677044156799E-3</v>
      </c>
      <c r="J183" s="77">
        <v>121.24098496393999</v>
      </c>
      <c r="K183" s="7">
        <v>4.4185466117895303E-3</v>
      </c>
      <c r="L183" s="7">
        <v>1.67179010605872E-3</v>
      </c>
      <c r="M183" s="7">
        <v>-7.9658657845694601E-5</v>
      </c>
      <c r="N183" s="7">
        <v>1.49607705224146E-3</v>
      </c>
      <c r="O183" s="7">
        <v>5.3507590508908402E-3</v>
      </c>
      <c r="P183" s="78">
        <v>2.59803724878022E-3</v>
      </c>
    </row>
    <row r="184" spans="1:16">
      <c r="A184" s="77">
        <v>127.794611178445</v>
      </c>
      <c r="B184" s="7">
        <v>2.2420269246276703E-3</v>
      </c>
      <c r="C184" s="7">
        <v>7.0554043492304793E-4</v>
      </c>
      <c r="D184" s="7">
        <v>2.08974237062833E-3</v>
      </c>
      <c r="E184" s="7">
        <v>1.2556771714177799E-3</v>
      </c>
      <c r="F184" s="7">
        <v>3.3896754058527902E-3</v>
      </c>
      <c r="G184" s="78">
        <v>1.22353585133785E-3</v>
      </c>
      <c r="J184" s="77">
        <v>127.794611178445</v>
      </c>
      <c r="K184" s="7">
        <v>3.6004497817759798E-3</v>
      </c>
      <c r="L184" s="7">
        <v>1.1044443991960701E-3</v>
      </c>
      <c r="M184" s="7">
        <v>1.75133924601039E-3</v>
      </c>
      <c r="N184" s="7">
        <v>1.5523119293451601E-3</v>
      </c>
      <c r="O184" s="7">
        <v>4.6179189003072597E-3</v>
      </c>
      <c r="P184" s="78">
        <v>2.40223889466149E-3</v>
      </c>
    </row>
    <row r="185" spans="1:16">
      <c r="A185" s="77">
        <v>134.34823739295001</v>
      </c>
      <c r="B185" s="7">
        <v>1.51748684089785E-3</v>
      </c>
      <c r="C185" s="7">
        <v>3.8074005117106003E-4</v>
      </c>
      <c r="D185" s="7">
        <v>1.63084634279348E-3</v>
      </c>
      <c r="E185" s="7">
        <v>1.24494078169754E-3</v>
      </c>
      <c r="F185" s="7">
        <v>2.63558932682519E-3</v>
      </c>
      <c r="G185" s="78">
        <v>1.1253717711911899E-3</v>
      </c>
      <c r="J185" s="77">
        <v>134.34823739295001</v>
      </c>
      <c r="K185" s="7">
        <v>3.9137201391031698E-3</v>
      </c>
      <c r="L185" s="7">
        <v>1.0476927625117901E-3</v>
      </c>
      <c r="M185" s="7">
        <v>1.1449341039890799E-3</v>
      </c>
      <c r="N185" s="7">
        <v>1.86013532103403E-3</v>
      </c>
      <c r="O185" s="7">
        <v>9.4252884829833702E-5</v>
      </c>
      <c r="P185" s="78">
        <v>2.4941965045646801E-3</v>
      </c>
    </row>
    <row r="186" spans="1:16">
      <c r="A186" s="77">
        <v>140.901863607454</v>
      </c>
      <c r="B186" s="7">
        <v>1.55904577219723E-3</v>
      </c>
      <c r="C186" s="7">
        <v>5.3466289810537109E-4</v>
      </c>
      <c r="D186" s="7">
        <v>1.6140797452763899E-3</v>
      </c>
      <c r="E186" s="7">
        <v>1.2414510586131499E-3</v>
      </c>
      <c r="F186" s="7">
        <v>2.0169979000203998E-3</v>
      </c>
      <c r="G186" s="78">
        <v>1.28286863491768E-3</v>
      </c>
      <c r="J186" s="77">
        <v>140.901863607454</v>
      </c>
      <c r="K186" s="7">
        <v>4.4645989549502701E-3</v>
      </c>
      <c r="L186" s="7">
        <v>1.5174416740282701E-3</v>
      </c>
      <c r="M186" s="7">
        <v>1.3649949621188299E-3</v>
      </c>
      <c r="N186" s="7">
        <v>1.54901950786169E-3</v>
      </c>
      <c r="O186" s="7">
        <v>2.0628456527062899E-4</v>
      </c>
      <c r="P186" s="78">
        <v>1.9548423904813999E-3</v>
      </c>
    </row>
    <row r="187" spans="1:16">
      <c r="A187" s="77">
        <v>150.73230292921201</v>
      </c>
      <c r="B187" s="7">
        <v>1.67100749693306E-3</v>
      </c>
      <c r="C187" s="7">
        <v>3.8820987324543E-4</v>
      </c>
      <c r="D187" s="7">
        <v>1.1050685899577099E-3</v>
      </c>
      <c r="E187" s="7">
        <v>9.7759604860880498E-4</v>
      </c>
      <c r="F187" s="7">
        <v>2.5123544149507201E-3</v>
      </c>
      <c r="G187" s="78">
        <v>1.3752464614415101E-3</v>
      </c>
      <c r="J187" s="77">
        <v>150.73230292921201</v>
      </c>
      <c r="K187" s="7">
        <v>4.60633183739539E-3</v>
      </c>
      <c r="L187" s="7">
        <v>1.7621412795517E-3</v>
      </c>
      <c r="M187" s="7">
        <v>3.5377481419602202E-4</v>
      </c>
      <c r="N187" s="7">
        <v>2.4646410229031599E-3</v>
      </c>
      <c r="O187" s="7">
        <v>4.3729256447191901E-4</v>
      </c>
      <c r="P187" s="78">
        <v>1.3805107262707401E-3</v>
      </c>
    </row>
    <row r="188" spans="1:16">
      <c r="A188" s="77">
        <v>163.83955535822099</v>
      </c>
      <c r="B188" s="7">
        <v>1.46386307706598E-3</v>
      </c>
      <c r="C188" s="7">
        <v>4.9491991278769203E-4</v>
      </c>
      <c r="D188" s="7">
        <v>5.1653242351299799E-4</v>
      </c>
      <c r="E188" s="7">
        <v>1.13262704651841E-3</v>
      </c>
      <c r="F188" s="7">
        <v>1.86712744527093E-3</v>
      </c>
      <c r="G188" s="78">
        <v>1.4445800504555299E-3</v>
      </c>
      <c r="J188" s="77">
        <v>163.83955535822099</v>
      </c>
      <c r="K188" s="7">
        <v>2.8617592665773199E-3</v>
      </c>
      <c r="L188" s="7">
        <v>1.5079675024947199E-3</v>
      </c>
      <c r="M188" s="7">
        <v>-1.3114183302714399E-3</v>
      </c>
      <c r="N188" s="7">
        <v>1.6020921937690499E-3</v>
      </c>
      <c r="O188" s="7">
        <v>1.2889930403768601E-3</v>
      </c>
      <c r="P188" s="78">
        <v>1.0823702636177401E-3</v>
      </c>
    </row>
    <row r="189" spans="1:16">
      <c r="A189" s="77">
        <v>176.94680778723099</v>
      </c>
      <c r="B189" s="7">
        <v>1.7227108449775601E-3</v>
      </c>
      <c r="C189" s="7">
        <v>7.2134023592931699E-4</v>
      </c>
      <c r="D189" s="7">
        <v>1.21028072025063E-3</v>
      </c>
      <c r="E189" s="7">
        <v>1.0399404099721301E-3</v>
      </c>
      <c r="F189" s="7">
        <v>1.06505980250041E-3</v>
      </c>
      <c r="G189" s="78">
        <v>1.5098821496950501E-3</v>
      </c>
      <c r="J189" s="77">
        <v>176.94680778723099</v>
      </c>
      <c r="K189" s="7">
        <v>4.1206445618055098E-3</v>
      </c>
      <c r="L189" s="7">
        <v>2.8162092735711701E-3</v>
      </c>
      <c r="M189" s="7">
        <v>8.4807422180321806E-5</v>
      </c>
      <c r="N189" s="7">
        <v>2.0369901368821599E-3</v>
      </c>
      <c r="O189" s="7">
        <v>-1.3714282616123701E-4</v>
      </c>
      <c r="P189" s="78">
        <v>1.82802214386993E-3</v>
      </c>
    </row>
    <row r="190" spans="1:16">
      <c r="A190" s="77">
        <v>190.054060216241</v>
      </c>
      <c r="B190" s="7">
        <v>6.46631383836064E-4</v>
      </c>
      <c r="C190" s="7">
        <v>7.7337202398953598E-4</v>
      </c>
      <c r="D190" s="7">
        <v>2.3458092801784602E-3</v>
      </c>
      <c r="E190" s="7">
        <v>1.1811117232816898E-3</v>
      </c>
      <c r="F190" s="7">
        <v>1.3281246092301999E-3</v>
      </c>
      <c r="G190" s="78">
        <v>1.7856320830322101E-3</v>
      </c>
      <c r="J190" s="77">
        <v>190.054060216241</v>
      </c>
      <c r="K190" s="7">
        <v>1.3176038867284E-3</v>
      </c>
      <c r="L190" s="7">
        <v>1.3531410587088099E-3</v>
      </c>
      <c r="M190" s="7">
        <v>3.1151020686307901E-3</v>
      </c>
      <c r="N190" s="7">
        <v>1.51581909207799E-3</v>
      </c>
      <c r="O190" s="7">
        <v>-1.7937195662410699E-3</v>
      </c>
      <c r="P190" s="78">
        <v>1.33660126802866E-3</v>
      </c>
    </row>
    <row r="191" spans="1:16">
      <c r="A191" s="77">
        <v>203.161312645251</v>
      </c>
      <c r="B191" s="7">
        <v>1.1895232554488299E-3</v>
      </c>
      <c r="C191" s="7">
        <v>5.3263074368436406E-4</v>
      </c>
      <c r="D191" s="7">
        <v>2.0727254439799002E-3</v>
      </c>
      <c r="E191" s="7">
        <v>1.01618733669679E-3</v>
      </c>
      <c r="F191" s="7">
        <v>1.9242608209107598E-3</v>
      </c>
      <c r="G191" s="78">
        <v>1.9001617659495701E-3</v>
      </c>
      <c r="J191" s="77">
        <v>203.161312645251</v>
      </c>
      <c r="K191" s="7">
        <v>5.0971920556330699E-4</v>
      </c>
      <c r="L191" s="7">
        <v>1.5547558177050501E-3</v>
      </c>
      <c r="M191" s="7">
        <v>-2.05383222952705E-4</v>
      </c>
      <c r="N191" s="7">
        <v>1.5120242534005599E-3</v>
      </c>
      <c r="O191" s="7">
        <v>-7.1143524073703703E-4</v>
      </c>
      <c r="P191" s="78">
        <v>2.04373737728688E-3</v>
      </c>
    </row>
    <row r="192" spans="1:16">
      <c r="A192" s="77">
        <v>216.26856507426001</v>
      </c>
      <c r="B192" s="7">
        <v>5.9769990087737599E-4</v>
      </c>
      <c r="C192" s="7">
        <v>6.9782047268522693E-4</v>
      </c>
      <c r="D192" s="7">
        <v>2.7309318247702497E-3</v>
      </c>
      <c r="E192" s="7">
        <v>9.1779492319628395E-4</v>
      </c>
      <c r="F192" s="7">
        <v>2.02432098773747E-3</v>
      </c>
      <c r="G192" s="78">
        <v>1.7228596018124701E-3</v>
      </c>
      <c r="J192" s="77">
        <v>216.26856507426001</v>
      </c>
      <c r="K192" s="7">
        <v>3.3232840046711902E-6</v>
      </c>
      <c r="L192" s="7">
        <v>1.9258849383069401E-3</v>
      </c>
      <c r="M192" s="7">
        <v>-3.7314284920678198E-3</v>
      </c>
      <c r="N192" s="7">
        <v>1.4986202961514E-3</v>
      </c>
      <c r="O192" s="7">
        <v>2.1969413992215599E-3</v>
      </c>
      <c r="P192" s="78">
        <v>2.2099552922065502E-3</v>
      </c>
    </row>
    <row r="193" spans="1:16">
      <c r="A193" s="77">
        <v>229.37581750327001</v>
      </c>
      <c r="B193" s="7">
        <v>-1.3084310425683401E-5</v>
      </c>
      <c r="C193" s="7">
        <v>7.2157899561787998E-4</v>
      </c>
      <c r="D193" s="7">
        <v>2.0376053155331301E-3</v>
      </c>
      <c r="E193" s="7">
        <v>8.23856198082949E-4</v>
      </c>
      <c r="F193" s="7">
        <v>1.58965167322122E-3</v>
      </c>
      <c r="G193" s="78">
        <v>1.8977681006792499E-3</v>
      </c>
      <c r="J193" s="77">
        <v>229.37581750327001</v>
      </c>
      <c r="K193" s="7">
        <v>-1.96361028033096E-3</v>
      </c>
      <c r="L193" s="7">
        <v>2.06412581206445E-3</v>
      </c>
      <c r="M193" s="7">
        <v>-1.7885085944089601E-3</v>
      </c>
      <c r="N193" s="7">
        <v>1.3428754592005E-3</v>
      </c>
      <c r="O193" s="7">
        <v>1.38911000005024E-4</v>
      </c>
      <c r="P193" s="78">
        <v>2.1438552506199298E-3</v>
      </c>
    </row>
    <row r="194" spans="1:16">
      <c r="A194" s="77">
        <v>242.48306993227999</v>
      </c>
      <c r="B194" s="7">
        <v>8.9436685545690698E-4</v>
      </c>
      <c r="C194" s="7">
        <v>8.22225983320818E-4</v>
      </c>
      <c r="D194" s="7">
        <v>1.5459416917366199E-3</v>
      </c>
      <c r="E194" s="7">
        <v>8.0017248809385205E-4</v>
      </c>
      <c r="F194" s="7">
        <v>1.4719743707664501E-3</v>
      </c>
      <c r="G194" s="78">
        <v>1.9693381071594898E-3</v>
      </c>
      <c r="J194" s="77">
        <v>242.48306993227999</v>
      </c>
      <c r="K194" s="7">
        <v>-2.21595040888468E-3</v>
      </c>
      <c r="L194" s="7">
        <v>1.6820187588166501E-3</v>
      </c>
      <c r="M194" s="7">
        <v>-7.0094225721070897E-4</v>
      </c>
      <c r="N194" s="7">
        <v>1.5989751734111499E-3</v>
      </c>
      <c r="O194" s="7">
        <v>-1.82924020557222E-3</v>
      </c>
      <c r="P194" s="78">
        <v>1.61908377780953E-3</v>
      </c>
    </row>
    <row r="195" spans="1:16">
      <c r="A195" s="77">
        <v>255.590322361289</v>
      </c>
      <c r="B195" s="7">
        <v>7.0051283397109696E-4</v>
      </c>
      <c r="C195" s="7">
        <v>9.1839162700770006E-4</v>
      </c>
      <c r="D195" s="7">
        <v>4.4121757059747003E-4</v>
      </c>
      <c r="E195" s="7">
        <v>8.3912930253262502E-4</v>
      </c>
      <c r="F195" s="7">
        <v>8.0219106150774394E-4</v>
      </c>
      <c r="G195" s="78">
        <v>1.6441026517596601E-3</v>
      </c>
      <c r="J195" s="77">
        <v>255.590322361289</v>
      </c>
      <c r="K195" s="7">
        <v>1.98092201184012E-3</v>
      </c>
      <c r="L195" s="7">
        <v>1.9909351624753401E-3</v>
      </c>
      <c r="M195" s="7">
        <v>-2.42864325732781E-3</v>
      </c>
      <c r="N195" s="7">
        <v>1.7517831206080099E-3</v>
      </c>
      <c r="O195" s="7">
        <v>-4.9486357724913702E-3</v>
      </c>
      <c r="P195" s="78">
        <v>2.3813391128000901E-3</v>
      </c>
    </row>
    <row r="196" spans="1:16">
      <c r="A196" s="77">
        <v>268.69757479029897</v>
      </c>
      <c r="B196" s="7">
        <v>8.1796519107944397E-4</v>
      </c>
      <c r="C196" s="7">
        <v>1.10322753122997E-3</v>
      </c>
      <c r="D196" s="7">
        <v>3.6401820836146596E-4</v>
      </c>
      <c r="E196" s="7">
        <v>8.2122421801336101E-4</v>
      </c>
      <c r="F196" s="7">
        <v>9.8774748802326999E-4</v>
      </c>
      <c r="G196" s="78">
        <v>1.4522193959750401E-3</v>
      </c>
      <c r="J196" s="77">
        <v>268.69757479029897</v>
      </c>
      <c r="K196" s="7">
        <v>1.7961106954107E-3</v>
      </c>
      <c r="L196" s="7">
        <v>1.8694820061595199E-3</v>
      </c>
      <c r="M196" s="7">
        <v>-4.2105404195324804E-3</v>
      </c>
      <c r="N196" s="7">
        <v>1.74690752967039E-3</v>
      </c>
      <c r="O196" s="7">
        <v>-2.6911026440857699E-3</v>
      </c>
      <c r="P196" s="78">
        <v>2.37595383475245E-3</v>
      </c>
    </row>
    <row r="197" spans="1:16">
      <c r="A197" s="77">
        <v>281.804827219309</v>
      </c>
      <c r="B197" s="7">
        <v>5.33160052000505E-4</v>
      </c>
      <c r="C197" s="7">
        <v>1.0534125281612999E-3</v>
      </c>
      <c r="D197" s="7">
        <v>3.9378971885068798E-4</v>
      </c>
      <c r="E197" s="7">
        <v>9.3692942933723598E-4</v>
      </c>
      <c r="F197" s="7">
        <v>1.4619114962551001E-3</v>
      </c>
      <c r="G197" s="78">
        <v>1.2892853773507501E-3</v>
      </c>
      <c r="J197" s="77">
        <v>281.804827219309</v>
      </c>
      <c r="K197" s="7">
        <v>4.7406885820248799E-4</v>
      </c>
      <c r="L197" s="7">
        <v>2.2968775097713199E-3</v>
      </c>
      <c r="M197" s="7">
        <v>-2.1943187163241899E-3</v>
      </c>
      <c r="N197" s="7">
        <v>1.55579732915568E-3</v>
      </c>
      <c r="O197" s="7">
        <v>-2.58113111419541E-3</v>
      </c>
      <c r="P197" s="78">
        <v>1.20222668035733E-3</v>
      </c>
    </row>
    <row r="198" spans="1:16">
      <c r="A198" s="77">
        <v>301.46570586282297</v>
      </c>
      <c r="B198" s="7">
        <v>3.2118890655366002E-4</v>
      </c>
      <c r="C198" s="7">
        <v>9.9110739929398695E-4</v>
      </c>
      <c r="D198" s="7">
        <v>-7.6184800391419999E-4</v>
      </c>
      <c r="E198" s="7">
        <v>6.6569105968935008E-4</v>
      </c>
      <c r="F198" s="7">
        <v>1.0166788670714398E-3</v>
      </c>
      <c r="G198" s="78">
        <v>1.10591460866254E-3</v>
      </c>
      <c r="J198" s="77">
        <v>301.46570586282297</v>
      </c>
      <c r="K198" s="7">
        <v>1.4433816344005001E-3</v>
      </c>
      <c r="L198" s="7">
        <v>1.75386593497716E-3</v>
      </c>
      <c r="M198" s="7">
        <v>-1.10051616893751E-3</v>
      </c>
      <c r="N198" s="7">
        <v>1.07416020649547E-3</v>
      </c>
      <c r="O198" s="7">
        <v>-2.1160291463836402E-3</v>
      </c>
      <c r="P198" s="78">
        <v>9.3649452762861003E-4</v>
      </c>
    </row>
    <row r="199" spans="1:16">
      <c r="A199" s="77">
        <v>327.68021072084298</v>
      </c>
      <c r="B199" s="7">
        <v>2.3567428177558601E-5</v>
      </c>
      <c r="C199" s="7">
        <v>1.4781699819863801E-3</v>
      </c>
      <c r="D199" s="7">
        <v>-1.3910721768600699E-3</v>
      </c>
      <c r="E199" s="7">
        <v>7.9541008862407398E-4</v>
      </c>
      <c r="F199" s="7">
        <v>7.5692101071428897E-4</v>
      </c>
      <c r="G199" s="78">
        <v>1.4739524925790201E-3</v>
      </c>
      <c r="J199" s="77">
        <v>327.68021072084298</v>
      </c>
      <c r="K199" s="7">
        <v>4.0742392180570701E-3</v>
      </c>
      <c r="L199" s="7">
        <v>1.5022007177276E-3</v>
      </c>
      <c r="M199" s="7">
        <v>-5.13838885368959E-4</v>
      </c>
      <c r="N199" s="7">
        <v>1.57902801630439E-3</v>
      </c>
      <c r="O199" s="7">
        <v>-3.8349910656732699E-4</v>
      </c>
      <c r="P199" s="78">
        <v>2.03252352652975E-3</v>
      </c>
    </row>
    <row r="200" spans="1:16">
      <c r="A200" s="77">
        <v>353.89471557886202</v>
      </c>
      <c r="B200" s="7">
        <v>4.5058322899726099E-4</v>
      </c>
      <c r="C200" s="7">
        <v>1.3421996914578201E-3</v>
      </c>
      <c r="D200" s="7">
        <v>-1.3443816210834301E-3</v>
      </c>
      <c r="E200" s="7">
        <v>8.1834560442216894E-4</v>
      </c>
      <c r="F200" s="7">
        <v>-6.7492507314627305E-4</v>
      </c>
      <c r="G200" s="78">
        <v>1.3718865995279099E-3</v>
      </c>
      <c r="J200" s="77">
        <v>353.89471557886202</v>
      </c>
      <c r="K200" s="7">
        <v>2.67284575179554E-3</v>
      </c>
      <c r="L200" s="7">
        <v>2.6295930358045901E-3</v>
      </c>
      <c r="M200" s="7">
        <v>-1.8234200327136899E-3</v>
      </c>
      <c r="N200" s="7">
        <v>2.0967436753983998E-3</v>
      </c>
      <c r="O200" s="7">
        <v>3.5348754737942102E-4</v>
      </c>
      <c r="P200" s="78">
        <v>1.55722184048854E-3</v>
      </c>
    </row>
    <row r="201" spans="1:16">
      <c r="A201" s="77">
        <v>380.10922043688203</v>
      </c>
      <c r="B201" s="7">
        <v>-1.35506666777344E-4</v>
      </c>
      <c r="C201" s="7">
        <v>1.2184504745387801E-3</v>
      </c>
      <c r="D201" s="7">
        <v>-7.9457332769204605E-4</v>
      </c>
      <c r="E201" s="7">
        <v>1.3053995175895099E-3</v>
      </c>
      <c r="F201" s="7">
        <v>-4.0028449564900301E-4</v>
      </c>
      <c r="G201" s="78">
        <v>1.6318212758595701E-3</v>
      </c>
      <c r="J201" s="77">
        <v>380.10922043688203</v>
      </c>
      <c r="K201" s="7">
        <v>2.0875514611978E-3</v>
      </c>
      <c r="L201" s="7">
        <v>2.1175496855106398E-3</v>
      </c>
      <c r="M201" s="7">
        <v>-1.26689869309664E-3</v>
      </c>
      <c r="N201" s="7">
        <v>2.56854811497564E-3</v>
      </c>
      <c r="O201" s="7">
        <v>-1.33624032226622E-3</v>
      </c>
      <c r="P201" s="78">
        <v>1.82860841737895E-3</v>
      </c>
    </row>
    <row r="202" spans="1:16">
      <c r="A202" s="77">
        <v>406.32372529490101</v>
      </c>
      <c r="B202" s="7">
        <v>-3.0884384011726102E-4</v>
      </c>
      <c r="C202" s="7">
        <v>8.3531141672498702E-4</v>
      </c>
      <c r="D202" s="7">
        <v>-3.6465194387995495E-4</v>
      </c>
      <c r="E202" s="7">
        <v>1.67940080986066E-3</v>
      </c>
      <c r="F202" s="7">
        <v>-1.01510162836459E-3</v>
      </c>
      <c r="G202" s="78">
        <v>1.63862468749875E-3</v>
      </c>
      <c r="J202" s="77">
        <v>406.32372529490101</v>
      </c>
      <c r="K202" s="7">
        <v>-7.2696534729061198E-5</v>
      </c>
      <c r="L202" s="7">
        <v>2.1897030824631698E-3</v>
      </c>
      <c r="M202" s="7">
        <v>-3.1589079551337302E-3</v>
      </c>
      <c r="N202" s="7">
        <v>2.1001870682337701E-3</v>
      </c>
      <c r="O202" s="7">
        <v>-3.9747240686449697E-3</v>
      </c>
      <c r="P202" s="78">
        <v>2.2680922259836101E-3</v>
      </c>
    </row>
    <row r="203" spans="1:16">
      <c r="A203" s="77">
        <v>432.53823015292102</v>
      </c>
      <c r="B203" s="7">
        <v>1.0225071247021401E-3</v>
      </c>
      <c r="C203" s="7">
        <v>9.7452220989943401E-4</v>
      </c>
      <c r="D203" s="7">
        <v>-1.70053832233287E-3</v>
      </c>
      <c r="E203" s="7">
        <v>1.2838188242117801E-3</v>
      </c>
      <c r="F203" s="7">
        <v>-1.0890617038506101E-3</v>
      </c>
      <c r="G203" s="78">
        <v>1.77430983819916E-3</v>
      </c>
      <c r="J203" s="77">
        <v>432.53823015292102</v>
      </c>
      <c r="K203" s="7">
        <v>2.2616046987663E-3</v>
      </c>
      <c r="L203" s="7">
        <v>2.3127491255614998E-3</v>
      </c>
      <c r="M203" s="7">
        <v>-3.28441235590874E-3</v>
      </c>
      <c r="N203" s="7">
        <v>1.8510330078927799E-3</v>
      </c>
      <c r="O203" s="7">
        <v>-2.1552628664418799E-3</v>
      </c>
      <c r="P203" s="78">
        <v>1.5536496581801699E-3</v>
      </c>
    </row>
    <row r="204" spans="1:16">
      <c r="A204" s="77">
        <v>458.75273501094</v>
      </c>
      <c r="B204" s="7">
        <v>7.6397300848898299E-4</v>
      </c>
      <c r="C204" s="7">
        <v>9.4539066062721304E-4</v>
      </c>
      <c r="D204" s="7">
        <v>-1.7805691871656299E-3</v>
      </c>
      <c r="E204" s="7">
        <v>9.4787405570525695E-4</v>
      </c>
      <c r="F204" s="7">
        <v>-7.23917298477872E-4</v>
      </c>
      <c r="G204" s="78">
        <v>1.7002902583956301E-3</v>
      </c>
      <c r="J204" s="77">
        <v>458.75273501094</v>
      </c>
      <c r="K204" s="7">
        <v>1.2181435641938499E-3</v>
      </c>
      <c r="L204" s="7">
        <v>2.16341160491982E-3</v>
      </c>
      <c r="M204" s="7">
        <v>-2.5579997947547299E-3</v>
      </c>
      <c r="N204" s="7">
        <v>2.3887784729567001E-3</v>
      </c>
      <c r="O204" s="7">
        <v>-2.5150672759705799E-3</v>
      </c>
      <c r="P204" s="78">
        <v>2.7119708483949799E-3</v>
      </c>
    </row>
    <row r="205" spans="1:16">
      <c r="A205" s="77">
        <v>484.96723986895898</v>
      </c>
      <c r="B205" s="7">
        <v>2.9957645441117901E-4</v>
      </c>
      <c r="C205" s="7">
        <v>8.8444747127496503E-4</v>
      </c>
      <c r="D205" s="7">
        <v>-1.2048320042704602E-3</v>
      </c>
      <c r="E205" s="7">
        <v>1.21218704534571E-3</v>
      </c>
      <c r="F205" s="7">
        <v>2.3646812909293999E-4</v>
      </c>
      <c r="G205" s="78">
        <v>1.4014282514080701E-3</v>
      </c>
      <c r="J205" s="77">
        <v>484.96723986895898</v>
      </c>
      <c r="K205" s="7">
        <v>1.82349750018835E-3</v>
      </c>
      <c r="L205" s="7">
        <v>2.2608363264592099E-3</v>
      </c>
      <c r="M205" s="7">
        <v>-1.0070594817580499E-3</v>
      </c>
      <c r="N205" s="7">
        <v>2.29030883895727E-3</v>
      </c>
      <c r="O205" s="7">
        <v>-2.2766048089326299E-3</v>
      </c>
      <c r="P205" s="78">
        <v>2.8778311638353602E-3</v>
      </c>
    </row>
    <row r="206" spans="1:16">
      <c r="A206" s="77">
        <v>511.18174472697899</v>
      </c>
      <c r="B206" s="7">
        <v>7.2055802348102609E-4</v>
      </c>
      <c r="C206" s="7">
        <v>1.1324468845515202E-3</v>
      </c>
      <c r="D206" s="7">
        <v>-5.3596057714263006E-4</v>
      </c>
      <c r="E206" s="7">
        <v>9.4390178814391106E-4</v>
      </c>
      <c r="F206" s="7">
        <v>4.4462258705228204E-4</v>
      </c>
      <c r="G206" s="78">
        <v>1.45277304168471E-3</v>
      </c>
      <c r="J206" s="77">
        <v>511.18174472697899</v>
      </c>
      <c r="K206" s="7">
        <v>4.8011093797156604E-3</v>
      </c>
      <c r="L206" s="7">
        <v>2.6778642743398901E-3</v>
      </c>
      <c r="M206" s="7">
        <v>-4.4124864344105902E-3</v>
      </c>
      <c r="N206" s="7">
        <v>2.5856266223003399E-3</v>
      </c>
      <c r="O206" s="7">
        <v>-1.58825840713976E-3</v>
      </c>
      <c r="P206" s="78">
        <v>2.5587195007796899E-3</v>
      </c>
    </row>
    <row r="207" spans="1:16">
      <c r="A207" s="77">
        <v>537.39624958499803</v>
      </c>
      <c r="B207" s="7">
        <v>1.5871967078036099E-3</v>
      </c>
      <c r="C207" s="7">
        <v>1.25315400661277E-3</v>
      </c>
      <c r="D207" s="7">
        <v>-1.65829680489012E-4</v>
      </c>
      <c r="E207" s="7">
        <v>8.9019626487103298E-4</v>
      </c>
      <c r="F207" s="7">
        <v>4.9552989484537399E-4</v>
      </c>
      <c r="G207" s="78">
        <v>1.3895073999386001E-3</v>
      </c>
      <c r="J207" s="77">
        <v>537.39624958499803</v>
      </c>
      <c r="K207" s="7">
        <v>2.3164589950918401E-3</v>
      </c>
      <c r="L207" s="7">
        <v>2.7403105446899599E-3</v>
      </c>
      <c r="M207" s="7">
        <v>-1.3345997342829601E-3</v>
      </c>
      <c r="N207" s="7">
        <v>2.55374815874758E-3</v>
      </c>
      <c r="O207" s="7">
        <v>4.9135651250690299E-4</v>
      </c>
      <c r="P207" s="78">
        <v>1.48801713105616E-3</v>
      </c>
    </row>
    <row r="208" spans="1:16">
      <c r="A208" s="77">
        <v>563.61075444301798</v>
      </c>
      <c r="B208" s="7">
        <v>1.2553290259532698E-3</v>
      </c>
      <c r="C208" s="7">
        <v>1.1118231187530101E-3</v>
      </c>
      <c r="D208" s="7">
        <v>-1.2181245348102499E-4</v>
      </c>
      <c r="E208" s="7">
        <v>1.07093415637165E-3</v>
      </c>
      <c r="F208" s="7">
        <v>-8.0383121496526398E-4</v>
      </c>
      <c r="G208" s="78">
        <v>1.3230405792411099E-3</v>
      </c>
      <c r="J208" s="77">
        <v>563.61075444301798</v>
      </c>
      <c r="K208" s="7">
        <v>4.6509218632244902E-4</v>
      </c>
      <c r="L208" s="7">
        <v>1.4738692333194599E-3</v>
      </c>
      <c r="M208" s="7">
        <v>-1.14693604061214E-3</v>
      </c>
      <c r="N208" s="7">
        <v>3.27095853083796E-3</v>
      </c>
      <c r="O208" s="7">
        <v>2.4645858172052398E-4</v>
      </c>
      <c r="P208" s="78">
        <v>1.6656461714667299E-3</v>
      </c>
    </row>
    <row r="209" spans="1:16">
      <c r="A209" s="77">
        <v>602.93251173004705</v>
      </c>
      <c r="B209" s="7">
        <v>1.36086764106325E-3</v>
      </c>
      <c r="C209" s="7">
        <v>9.6670832349408096E-4</v>
      </c>
      <c r="D209" s="7">
        <v>1.5245109143602201E-3</v>
      </c>
      <c r="E209" s="7">
        <v>1.2897701653691999E-3</v>
      </c>
      <c r="F209" s="7">
        <v>-1.0598208240414099E-3</v>
      </c>
      <c r="G209" s="78">
        <v>1.20822581198649E-3</v>
      </c>
      <c r="J209" s="77">
        <v>602.93251173004705</v>
      </c>
      <c r="K209" s="7">
        <v>2.2673469479029301E-3</v>
      </c>
      <c r="L209" s="7">
        <v>1.16589415229831E-3</v>
      </c>
      <c r="M209" s="7">
        <v>-3.1683460745666001E-3</v>
      </c>
      <c r="N209" s="7">
        <v>2.4838538417343999E-3</v>
      </c>
      <c r="O209" s="7">
        <v>-3.15252700475664E-3</v>
      </c>
      <c r="P209" s="78">
        <v>2.1575006976846502E-3</v>
      </c>
    </row>
    <row r="210" spans="1:16">
      <c r="A210" s="77">
        <v>655.36152144608604</v>
      </c>
      <c r="B210" s="7">
        <v>3.6996475279102296E-4</v>
      </c>
      <c r="C210" s="7">
        <v>8.3306602249592302E-4</v>
      </c>
      <c r="D210" s="7">
        <v>1.3128544355684398E-3</v>
      </c>
      <c r="E210" s="7">
        <v>1.2001438421261801E-3</v>
      </c>
      <c r="F210" s="7">
        <v>1.7146007105616401E-4</v>
      </c>
      <c r="G210" s="78">
        <v>1.0959341461308999E-3</v>
      </c>
      <c r="J210" s="77">
        <v>655.36152144608604</v>
      </c>
      <c r="K210" s="7">
        <v>3.7782518477089801E-3</v>
      </c>
      <c r="L210" s="7">
        <v>2.1814396103067798E-3</v>
      </c>
      <c r="M210" s="7">
        <v>-2.78639846686775E-3</v>
      </c>
      <c r="N210" s="7">
        <v>2.2107336335341799E-3</v>
      </c>
      <c r="O210" s="7">
        <v>-1.2671076855730299E-3</v>
      </c>
      <c r="P210" s="78">
        <v>2.5809117618012102E-3</v>
      </c>
    </row>
    <row r="211" spans="1:16">
      <c r="A211" s="77">
        <v>707.79053116212503</v>
      </c>
      <c r="B211" s="7">
        <v>1.05737164228553E-3</v>
      </c>
      <c r="C211" s="7">
        <v>1.0653013318877001E-3</v>
      </c>
      <c r="D211" s="7">
        <v>3.4953075993870503E-4</v>
      </c>
      <c r="E211" s="7">
        <v>8.4429704138138295E-4</v>
      </c>
      <c r="F211" s="7">
        <v>2.6187629354440902E-4</v>
      </c>
      <c r="G211" s="78">
        <v>1.00177044328174E-3</v>
      </c>
      <c r="J211" s="77">
        <v>707.79053116212503</v>
      </c>
      <c r="K211" s="7">
        <v>5.2309838871691201E-4</v>
      </c>
      <c r="L211" s="7">
        <v>2.0760114858596902E-3</v>
      </c>
      <c r="M211" s="7">
        <v>-1.1321166329730499E-3</v>
      </c>
      <c r="N211" s="7">
        <v>1.4608373145049E-3</v>
      </c>
      <c r="O211" s="7">
        <v>-3.1850178128174098E-3</v>
      </c>
      <c r="P211" s="78">
        <v>2.2447641648869602E-3</v>
      </c>
    </row>
    <row r="212" spans="1:16">
      <c r="A212" s="77">
        <v>760.21954087816403</v>
      </c>
      <c r="B212" s="7">
        <v>1.0104346686252701E-3</v>
      </c>
      <c r="C212" s="7">
        <v>1.1349410342522E-3</v>
      </c>
      <c r="D212" s="7">
        <v>4.0717352856985801E-4</v>
      </c>
      <c r="E212" s="7">
        <v>7.5299124424720097E-4</v>
      </c>
      <c r="F212" s="7">
        <v>-5.1821012200315797E-4</v>
      </c>
      <c r="G212" s="78">
        <v>1.5196454764076299E-3</v>
      </c>
      <c r="J212" s="77">
        <v>760.21954087816403</v>
      </c>
      <c r="K212" s="7">
        <v>2.8644898524891101E-4</v>
      </c>
      <c r="L212" s="7">
        <v>2.7636593671900899E-3</v>
      </c>
      <c r="M212" s="7">
        <v>-4.0787242807821898E-3</v>
      </c>
      <c r="N212" s="7">
        <v>2.3563375195606302E-3</v>
      </c>
      <c r="O212" s="7">
        <v>-3.88123938930586E-3</v>
      </c>
      <c r="P212" s="78">
        <v>2.5635714672630201E-3</v>
      </c>
    </row>
    <row r="213" spans="1:16">
      <c r="A213" s="77">
        <v>812.64855059420199</v>
      </c>
      <c r="B213" s="7">
        <v>-5.01870431912056E-4</v>
      </c>
      <c r="C213" s="7">
        <v>1.5540629146562099E-3</v>
      </c>
      <c r="D213" s="7">
        <v>9.1384945529921402E-4</v>
      </c>
      <c r="E213" s="7">
        <v>7.9365232122082397E-4</v>
      </c>
      <c r="F213" s="7">
        <v>-2.4347206875700001E-4</v>
      </c>
      <c r="G213" s="78">
        <v>2.0266183359158199E-3</v>
      </c>
      <c r="J213" s="77">
        <v>812.64855059420199</v>
      </c>
      <c r="K213" s="7">
        <v>4.3756529447922E-3</v>
      </c>
      <c r="L213" s="7">
        <v>2.3434868337631198E-3</v>
      </c>
      <c r="M213" s="7">
        <v>-1.4908382460235999E-3</v>
      </c>
      <c r="N213" s="7">
        <v>2.2092723766465299E-3</v>
      </c>
      <c r="O213" s="7">
        <v>-4.3520153257823402E-3</v>
      </c>
      <c r="P213" s="78">
        <v>3.0107794242581701E-3</v>
      </c>
    </row>
    <row r="214" spans="1:16">
      <c r="A214" s="77">
        <v>865.07756031024098</v>
      </c>
      <c r="B214" s="7">
        <v>-9.4125327192473096E-4</v>
      </c>
      <c r="C214" s="7">
        <v>1.3400067061921299E-3</v>
      </c>
      <c r="D214" s="7">
        <v>1.45769671789004E-3</v>
      </c>
      <c r="E214" s="7">
        <v>8.9376931449138399E-4</v>
      </c>
      <c r="F214" s="7">
        <v>8.8418494909799197E-5</v>
      </c>
      <c r="G214" s="78">
        <v>1.5851441428689299E-3</v>
      </c>
      <c r="J214" s="77">
        <v>865.07756031024098</v>
      </c>
      <c r="K214" s="7">
        <v>3.29351689768274E-3</v>
      </c>
      <c r="L214" s="7">
        <v>2.2035863755157999E-3</v>
      </c>
      <c r="M214" s="7">
        <v>-1.8327219985451199E-3</v>
      </c>
      <c r="N214" s="7">
        <v>1.93357809773997E-3</v>
      </c>
      <c r="O214" s="7">
        <v>-4.7644540098593403E-3</v>
      </c>
      <c r="P214" s="78">
        <v>3.0032657885872799E-3</v>
      </c>
    </row>
    <row r="215" spans="1:16">
      <c r="A215" s="77">
        <v>917.50657002627997</v>
      </c>
      <c r="B215" s="7">
        <v>-7.1017470969665902E-4</v>
      </c>
      <c r="C215" s="7">
        <v>1.44125961257069E-3</v>
      </c>
      <c r="D215" s="7">
        <v>8.12869409981932E-4</v>
      </c>
      <c r="E215" s="7">
        <v>1.11391166557254E-3</v>
      </c>
      <c r="F215" s="7">
        <v>-2.1074928010892798E-4</v>
      </c>
      <c r="G215" s="78">
        <v>1.4068982111213899E-3</v>
      </c>
      <c r="J215" s="77">
        <v>917.50657002627997</v>
      </c>
      <c r="K215" s="7">
        <v>1.5209410456318499E-3</v>
      </c>
      <c r="L215" s="7">
        <v>1.5932995648893799E-3</v>
      </c>
      <c r="M215" s="7">
        <v>-2.8364132808642402E-3</v>
      </c>
      <c r="N215" s="7">
        <v>1.73295336613735E-3</v>
      </c>
      <c r="O215" s="7">
        <v>-3.2194707919949101E-3</v>
      </c>
      <c r="P215" s="78">
        <v>2.3422735616970098E-3</v>
      </c>
    </row>
    <row r="216" spans="1:16">
      <c r="A216" s="77">
        <v>969.93557974231896</v>
      </c>
      <c r="B216" s="7">
        <v>-5.6724784076323399E-4</v>
      </c>
      <c r="C216" s="7">
        <v>1.6532082572879002E-3</v>
      </c>
      <c r="D216" s="7">
        <v>-2.9322526404642799E-4</v>
      </c>
      <c r="E216" s="7">
        <v>1.32497201305644E-3</v>
      </c>
      <c r="F216" s="7">
        <v>8.3920743813967595E-5</v>
      </c>
      <c r="G216" s="78">
        <v>1.4621923667813399E-3</v>
      </c>
      <c r="J216" s="77">
        <v>969.93557974231896</v>
      </c>
      <c r="K216" s="7">
        <v>3.23231484391516E-3</v>
      </c>
      <c r="L216" s="7">
        <v>1.6836309403497199E-3</v>
      </c>
      <c r="M216" s="7">
        <v>-2.0266738677143501E-3</v>
      </c>
      <c r="N216" s="7">
        <v>1.8119071260171099E-3</v>
      </c>
      <c r="O216" s="7">
        <v>-5.55043557115752E-3</v>
      </c>
      <c r="P216" s="78">
        <v>2.4242451241604898E-3</v>
      </c>
    </row>
    <row r="217" spans="1:16" ht="14.65" thickBot="1">
      <c r="A217" s="79">
        <v>1022.36458945836</v>
      </c>
      <c r="B217" s="80">
        <v>-2.41605336079903E-3</v>
      </c>
      <c r="C217" s="80">
        <v>1.42985068626704E-3</v>
      </c>
      <c r="D217" s="80">
        <v>9.0237296812485396E-4</v>
      </c>
      <c r="E217" s="80">
        <v>1.2072114008490501E-3</v>
      </c>
      <c r="F217" s="80">
        <v>8.9027177758846596E-5</v>
      </c>
      <c r="G217" s="81">
        <v>1.6254473287540701E-3</v>
      </c>
      <c r="J217" s="79">
        <v>1022.36458945836</v>
      </c>
      <c r="K217" s="80">
        <v>3.0698417571648198E-3</v>
      </c>
      <c r="L217" s="80">
        <v>1.7978106526901801E-3</v>
      </c>
      <c r="M217" s="80">
        <v>-3.6955162833553299E-3</v>
      </c>
      <c r="N217" s="80">
        <v>2.51643719621047E-3</v>
      </c>
      <c r="O217" s="80">
        <v>-5.2470878734003296E-3</v>
      </c>
      <c r="P217" s="81">
        <v>1.91356383629316E-3</v>
      </c>
    </row>
  </sheetData>
  <mergeCells count="2">
    <mergeCell ref="A3:G3"/>
    <mergeCell ref="J3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4"/>
  <sheetViews>
    <sheetView tabSelected="1" topLeftCell="A18" zoomScaleNormal="100" workbookViewId="0">
      <selection activeCell="B27" sqref="B27:E39"/>
    </sheetView>
  </sheetViews>
  <sheetFormatPr defaultRowHeight="14.25"/>
  <cols>
    <col min="1" max="1" width="13.86328125" customWidth="1"/>
    <col min="2" max="2" width="12.33203125" customWidth="1"/>
    <col min="3" max="3" width="12.53125" customWidth="1"/>
    <col min="4" max="4" width="15.06640625" customWidth="1"/>
    <col min="5" max="5" width="13.1328125" customWidth="1"/>
    <col min="6" max="6" width="12" customWidth="1"/>
    <col min="7" max="7" width="12.3984375" customWidth="1"/>
    <col min="8" max="8" width="12.265625" customWidth="1"/>
    <col min="9" max="9" width="14.06640625" customWidth="1"/>
    <col min="10" max="10" width="15.59765625" bestFit="1" customWidth="1"/>
    <col min="11" max="11" width="12" customWidth="1"/>
    <col min="12" max="12" width="10.6640625" customWidth="1"/>
    <col min="13" max="13" width="12.46484375" customWidth="1"/>
    <col min="14" max="14" width="14.3984375" customWidth="1"/>
    <col min="15" max="15" width="11.1328125" customWidth="1"/>
    <col min="16" max="16" width="14.53125" customWidth="1"/>
    <col min="17" max="17" width="9.53125" customWidth="1"/>
  </cols>
  <sheetData>
    <row r="1" spans="1:9">
      <c r="A1" s="2" t="s">
        <v>9</v>
      </c>
    </row>
    <row r="2" spans="1:9">
      <c r="A2" s="2"/>
      <c r="I2" s="2"/>
    </row>
    <row r="3" spans="1:9">
      <c r="A3" s="2" t="s">
        <v>13</v>
      </c>
      <c r="E3" s="2" t="s">
        <v>12</v>
      </c>
    </row>
    <row r="4" spans="1:9">
      <c r="A4" s="5" t="s">
        <v>14</v>
      </c>
      <c r="B4" s="5" t="s">
        <v>62</v>
      </c>
      <c r="C4" s="5" t="s">
        <v>61</v>
      </c>
      <c r="E4" s="82" t="s">
        <v>14</v>
      </c>
      <c r="F4" s="82" t="s">
        <v>62</v>
      </c>
      <c r="G4" s="82" t="s">
        <v>61</v>
      </c>
    </row>
    <row r="5" spans="1:9">
      <c r="A5">
        <v>1</v>
      </c>
      <c r="B5">
        <v>500</v>
      </c>
      <c r="C5">
        <v>5.726</v>
      </c>
      <c r="D5" s="3"/>
      <c r="E5">
        <v>1</v>
      </c>
      <c r="F5">
        <v>192</v>
      </c>
      <c r="G5">
        <v>9.5690000000000008</v>
      </c>
    </row>
    <row r="6" spans="1:9">
      <c r="A6">
        <v>2</v>
      </c>
      <c r="B6">
        <v>300</v>
      </c>
      <c r="C6">
        <v>2.9470000000000001</v>
      </c>
      <c r="D6" s="1"/>
      <c r="E6">
        <v>2</v>
      </c>
      <c r="F6">
        <v>128</v>
      </c>
      <c r="G6">
        <v>6.0490000000000004</v>
      </c>
      <c r="I6" s="1"/>
    </row>
    <row r="7" spans="1:9">
      <c r="A7">
        <v>3</v>
      </c>
      <c r="B7">
        <v>200</v>
      </c>
      <c r="C7">
        <v>2.0459999999999998</v>
      </c>
      <c r="D7" s="1"/>
      <c r="E7">
        <v>3</v>
      </c>
      <c r="F7">
        <v>64</v>
      </c>
      <c r="G7">
        <v>2.9249999999999998</v>
      </c>
      <c r="I7" s="1"/>
    </row>
    <row r="8" spans="1:9">
      <c r="A8">
        <v>4</v>
      </c>
      <c r="B8">
        <v>100</v>
      </c>
      <c r="C8">
        <v>0.95099999999999996</v>
      </c>
      <c r="D8" s="1"/>
      <c r="E8">
        <v>4</v>
      </c>
      <c r="F8">
        <v>38.4</v>
      </c>
      <c r="G8">
        <v>1.673</v>
      </c>
      <c r="I8" s="1"/>
    </row>
    <row r="9" spans="1:9">
      <c r="A9">
        <v>5</v>
      </c>
      <c r="B9">
        <v>70</v>
      </c>
      <c r="C9">
        <v>0.67500000000000004</v>
      </c>
      <c r="D9" s="3"/>
      <c r="E9">
        <v>5</v>
      </c>
      <c r="F9">
        <v>25.6</v>
      </c>
      <c r="G9">
        <v>1.0269999999999999</v>
      </c>
    </row>
    <row r="10" spans="1:9">
      <c r="A10">
        <v>6</v>
      </c>
      <c r="B10">
        <v>50</v>
      </c>
      <c r="C10">
        <v>0.441</v>
      </c>
      <c r="D10" s="3"/>
      <c r="E10">
        <v>6</v>
      </c>
      <c r="F10">
        <v>12.8</v>
      </c>
      <c r="G10">
        <v>0.61499999999999999</v>
      </c>
    </row>
    <row r="11" spans="1:9">
      <c r="A11">
        <v>7</v>
      </c>
      <c r="B11">
        <v>30</v>
      </c>
      <c r="C11">
        <v>0.25600000000000001</v>
      </c>
      <c r="D11" s="3"/>
      <c r="E11">
        <v>7</v>
      </c>
      <c r="F11">
        <v>6.4</v>
      </c>
      <c r="G11">
        <v>0.26200000000000001</v>
      </c>
    </row>
    <row r="12" spans="1:9">
      <c r="A12">
        <v>8</v>
      </c>
      <c r="B12">
        <v>10</v>
      </c>
      <c r="C12">
        <v>7.8E-2</v>
      </c>
      <c r="D12" s="3"/>
      <c r="E12">
        <v>8</v>
      </c>
      <c r="F12">
        <v>3.2</v>
      </c>
      <c r="G12">
        <v>0.17199999999999999</v>
      </c>
    </row>
    <row r="13" spans="1:9">
      <c r="A13" s="8" t="s">
        <v>64</v>
      </c>
      <c r="B13" s="3"/>
      <c r="C13" s="3"/>
      <c r="D13" s="3"/>
      <c r="E13" s="2" t="s">
        <v>63</v>
      </c>
    </row>
    <row r="14" spans="1:9">
      <c r="B14" s="3"/>
      <c r="C14" s="3"/>
      <c r="D14" s="3"/>
      <c r="E14" s="3"/>
      <c r="F14" s="3"/>
      <c r="G14" s="4"/>
      <c r="H14" s="4"/>
    </row>
    <row r="15" spans="1:9">
      <c r="A15" s="2" t="s">
        <v>15</v>
      </c>
      <c r="B15" s="3"/>
      <c r="C15" s="3"/>
      <c r="D15" s="3"/>
      <c r="E15" s="3"/>
      <c r="F15" s="3"/>
      <c r="G15" s="3"/>
      <c r="H15" s="3"/>
    </row>
    <row r="16" spans="1:9">
      <c r="A16" t="s">
        <v>17</v>
      </c>
      <c r="G16" s="3"/>
      <c r="H16" s="3"/>
    </row>
    <row r="17" spans="1:13">
      <c r="A17">
        <v>1</v>
      </c>
      <c r="B17" t="s">
        <v>22</v>
      </c>
      <c r="G17" s="3"/>
      <c r="H17" s="3"/>
    </row>
    <row r="18" spans="1:13">
      <c r="A18">
        <v>2</v>
      </c>
      <c r="B18" t="s">
        <v>23</v>
      </c>
    </row>
    <row r="19" spans="1:13">
      <c r="A19">
        <v>3</v>
      </c>
      <c r="B19" t="s">
        <v>24</v>
      </c>
    </row>
    <row r="20" spans="1:13">
      <c r="A20">
        <v>4</v>
      </c>
      <c r="B20" t="s">
        <v>25</v>
      </c>
    </row>
    <row r="21" spans="1:13">
      <c r="A21">
        <v>5</v>
      </c>
      <c r="B21" t="s">
        <v>26</v>
      </c>
    </row>
    <row r="22" spans="1:13">
      <c r="A22">
        <v>6</v>
      </c>
      <c r="B22" t="s">
        <v>27</v>
      </c>
    </row>
    <row r="25" spans="1:13">
      <c r="A25" s="2" t="s">
        <v>74</v>
      </c>
      <c r="B25" s="2"/>
      <c r="C25" s="2"/>
    </row>
    <row r="26" spans="1:13" ht="14.65" thickBot="1"/>
    <row r="27" spans="1:13" ht="14.65" thickBot="1">
      <c r="A27" s="115" t="s">
        <v>34</v>
      </c>
      <c r="B27" s="127" t="s">
        <v>16</v>
      </c>
      <c r="C27" s="128"/>
      <c r="D27" s="128"/>
      <c r="E27" s="129"/>
      <c r="F27" s="127" t="s">
        <v>18</v>
      </c>
      <c r="G27" s="128"/>
      <c r="H27" s="128"/>
      <c r="I27" s="129"/>
      <c r="J27" s="127" t="s">
        <v>19</v>
      </c>
      <c r="K27" s="128"/>
      <c r="L27" s="128"/>
      <c r="M27" s="129"/>
    </row>
    <row r="28" spans="1:13" ht="14.65" thickBot="1">
      <c r="A28" s="88" t="s">
        <v>35</v>
      </c>
      <c r="B28" s="89" t="s">
        <v>37</v>
      </c>
      <c r="C28" s="90" t="s">
        <v>39</v>
      </c>
      <c r="D28" s="90" t="s">
        <v>40</v>
      </c>
      <c r="E28" s="91" t="s">
        <v>41</v>
      </c>
      <c r="F28" s="89" t="s">
        <v>37</v>
      </c>
      <c r="G28" s="90" t="s">
        <v>39</v>
      </c>
      <c r="H28" s="90" t="s">
        <v>40</v>
      </c>
      <c r="I28" s="91" t="s">
        <v>41</v>
      </c>
      <c r="J28" s="89" t="s">
        <v>37</v>
      </c>
      <c r="K28" s="90" t="s">
        <v>39</v>
      </c>
      <c r="L28" s="90" t="s">
        <v>40</v>
      </c>
      <c r="M28" s="91" t="s">
        <v>41</v>
      </c>
    </row>
    <row r="29" spans="1:13">
      <c r="A29" s="92">
        <v>550</v>
      </c>
      <c r="B29" s="93">
        <v>0.438</v>
      </c>
      <c r="C29" s="130">
        <v>0.46</v>
      </c>
      <c r="D29" s="130">
        <v>0.42799999999999999</v>
      </c>
      <c r="E29" s="94">
        <v>0.876</v>
      </c>
      <c r="F29" s="93">
        <v>0.71699999999999997</v>
      </c>
      <c r="G29" s="130">
        <v>0.64100000000000001</v>
      </c>
      <c r="H29" s="130">
        <v>0.629</v>
      </c>
      <c r="I29" s="94">
        <v>0.97899999999999998</v>
      </c>
      <c r="J29" s="93">
        <v>0.63200000000000001</v>
      </c>
      <c r="K29" s="130">
        <v>0.71699999999999997</v>
      </c>
      <c r="L29" s="130">
        <v>0.60299999999999998</v>
      </c>
      <c r="M29" s="94">
        <v>0.745</v>
      </c>
    </row>
    <row r="30" spans="1:13">
      <c r="A30" s="92">
        <v>555</v>
      </c>
      <c r="B30" s="93">
        <v>0.60299999999999998</v>
      </c>
      <c r="C30" s="130">
        <v>0.86699999999999999</v>
      </c>
      <c r="D30" s="130">
        <v>0.77500000000000002</v>
      </c>
      <c r="E30" s="94">
        <v>0.98899999999999999</v>
      </c>
      <c r="F30" s="93">
        <v>1.073</v>
      </c>
      <c r="G30" s="130">
        <v>0.99</v>
      </c>
      <c r="H30" s="130">
        <v>0.91800000000000004</v>
      </c>
      <c r="I30" s="94">
        <v>1.0529999999999999</v>
      </c>
      <c r="J30" s="93">
        <v>1.014</v>
      </c>
      <c r="K30" s="130">
        <v>1.073</v>
      </c>
      <c r="L30" s="130">
        <v>0.88200000000000001</v>
      </c>
      <c r="M30" s="94">
        <v>0.84399999999999997</v>
      </c>
    </row>
    <row r="31" spans="1:13">
      <c r="A31" s="92">
        <v>560</v>
      </c>
      <c r="B31" s="93">
        <v>0.81399999999999995</v>
      </c>
      <c r="C31" s="130">
        <v>1.383</v>
      </c>
      <c r="D31" s="130">
        <v>1.212</v>
      </c>
      <c r="E31" s="94">
        <v>1.103</v>
      </c>
      <c r="F31" s="93">
        <v>1.421</v>
      </c>
      <c r="G31" s="130">
        <v>1.256</v>
      </c>
      <c r="H31" s="130">
        <v>1.2529999999999999</v>
      </c>
      <c r="I31" s="94">
        <v>1.1859999999999999</v>
      </c>
      <c r="J31" s="93">
        <v>1.4059999999999999</v>
      </c>
      <c r="K31" s="130">
        <v>1.421</v>
      </c>
      <c r="L31" s="130">
        <v>1.109</v>
      </c>
      <c r="M31" s="94">
        <v>0.90800000000000003</v>
      </c>
    </row>
    <row r="32" spans="1:13">
      <c r="A32" s="92">
        <v>565</v>
      </c>
      <c r="B32" s="93">
        <v>0.96899999999999997</v>
      </c>
      <c r="C32" s="130">
        <v>1.758</v>
      </c>
      <c r="D32" s="130">
        <v>1.4850000000000001</v>
      </c>
      <c r="E32" s="94">
        <v>1.1220000000000001</v>
      </c>
      <c r="F32" s="93">
        <v>1.494</v>
      </c>
      <c r="G32" s="130">
        <v>1.4510000000000001</v>
      </c>
      <c r="H32" s="130">
        <v>1.4079999999999999</v>
      </c>
      <c r="I32" s="94">
        <v>1.2410000000000001</v>
      </c>
      <c r="J32" s="93">
        <v>1.736</v>
      </c>
      <c r="K32" s="130">
        <v>1.4990000000000001</v>
      </c>
      <c r="L32" s="130">
        <v>1.23</v>
      </c>
      <c r="M32" s="94">
        <v>0.97899999999999998</v>
      </c>
    </row>
    <row r="33" spans="1:13">
      <c r="A33" s="92">
        <v>570</v>
      </c>
      <c r="B33" s="93">
        <v>1.0209999999999999</v>
      </c>
      <c r="C33" s="130">
        <v>1.734</v>
      </c>
      <c r="D33" s="130">
        <v>1.5449999999999999</v>
      </c>
      <c r="E33" s="94">
        <v>1.47</v>
      </c>
      <c r="F33" s="93">
        <v>1.385</v>
      </c>
      <c r="G33" s="130">
        <v>1.2569999999999999</v>
      </c>
      <c r="H33" s="130">
        <v>1.363</v>
      </c>
      <c r="I33" s="94">
        <v>1.2130000000000001</v>
      </c>
      <c r="J33" s="93">
        <v>1.7330000000000001</v>
      </c>
      <c r="K33" s="130">
        <v>1.395</v>
      </c>
      <c r="L33" s="130">
        <v>1.198</v>
      </c>
      <c r="M33" s="94">
        <v>1.014</v>
      </c>
    </row>
    <row r="34" spans="1:13">
      <c r="A34" s="92">
        <v>575</v>
      </c>
      <c r="B34" s="93">
        <v>0.85799999999999998</v>
      </c>
      <c r="C34" s="130">
        <v>1.4630000000000001</v>
      </c>
      <c r="D34" s="130">
        <v>1.22</v>
      </c>
      <c r="E34" s="94">
        <v>1.286</v>
      </c>
      <c r="F34" s="93">
        <v>1.1180000000000001</v>
      </c>
      <c r="G34" s="130">
        <v>0.97599999999999998</v>
      </c>
      <c r="H34" s="130">
        <v>1.175</v>
      </c>
      <c r="I34" s="94">
        <v>1.1459999999999999</v>
      </c>
      <c r="J34" s="93">
        <v>1.54</v>
      </c>
      <c r="K34" s="130">
        <v>1.1180000000000001</v>
      </c>
      <c r="L34" s="130">
        <v>1.1040000000000001</v>
      </c>
      <c r="M34" s="94">
        <v>1.016</v>
      </c>
    </row>
    <row r="35" spans="1:13">
      <c r="A35" s="92">
        <v>580</v>
      </c>
      <c r="B35" s="93">
        <v>0.75600000000000001</v>
      </c>
      <c r="C35" s="130">
        <v>1.107</v>
      </c>
      <c r="D35" s="130">
        <v>0.92700000000000005</v>
      </c>
      <c r="E35" s="94">
        <v>1.147</v>
      </c>
      <c r="F35" s="93">
        <v>0.85399999999999998</v>
      </c>
      <c r="G35" s="130">
        <v>0.75600000000000001</v>
      </c>
      <c r="H35" s="130">
        <v>0.94</v>
      </c>
      <c r="I35" s="94">
        <v>1.08</v>
      </c>
      <c r="J35" s="93">
        <v>1.194</v>
      </c>
      <c r="K35" s="130">
        <v>0.85699999999999998</v>
      </c>
      <c r="L35" s="130">
        <v>0.90700000000000003</v>
      </c>
      <c r="M35" s="94">
        <v>1.008</v>
      </c>
    </row>
    <row r="36" spans="1:13">
      <c r="A36" s="92">
        <v>585</v>
      </c>
      <c r="B36" s="93">
        <v>0.61799999999999999</v>
      </c>
      <c r="C36" s="130">
        <v>0.80900000000000005</v>
      </c>
      <c r="D36" s="130">
        <v>0.68500000000000005</v>
      </c>
      <c r="E36" s="94">
        <v>1.135</v>
      </c>
      <c r="F36" s="93">
        <v>0.66900000000000004</v>
      </c>
      <c r="G36" s="130">
        <v>0.56000000000000005</v>
      </c>
      <c r="H36" s="130">
        <v>0.749</v>
      </c>
      <c r="I36" s="94">
        <v>1.018</v>
      </c>
      <c r="J36" s="93">
        <v>0.93899999999999995</v>
      </c>
      <c r="K36" s="130">
        <v>0.66900000000000004</v>
      </c>
      <c r="L36" s="130">
        <v>0.78500000000000003</v>
      </c>
      <c r="M36" s="94">
        <v>0.90900000000000003</v>
      </c>
    </row>
    <row r="37" spans="1:13">
      <c r="A37" s="92">
        <v>590</v>
      </c>
      <c r="B37" s="93">
        <v>0.53500000000000003</v>
      </c>
      <c r="C37" s="130">
        <v>0.59799999999999998</v>
      </c>
      <c r="D37" s="130">
        <v>0.502</v>
      </c>
      <c r="E37" s="94">
        <v>1.0660000000000001</v>
      </c>
      <c r="F37" s="93">
        <v>0.52100000000000002</v>
      </c>
      <c r="G37" s="130">
        <v>0.45600000000000002</v>
      </c>
      <c r="H37" s="130">
        <v>0.63800000000000001</v>
      </c>
      <c r="I37" s="94">
        <v>0.998</v>
      </c>
      <c r="J37" s="93">
        <v>0.745</v>
      </c>
      <c r="K37" s="130">
        <v>0.52100000000000002</v>
      </c>
      <c r="L37" s="130">
        <v>0.66768000000000005</v>
      </c>
      <c r="M37" s="94">
        <v>0.94199999999999995</v>
      </c>
    </row>
    <row r="38" spans="1:13">
      <c r="A38" s="92">
        <v>595</v>
      </c>
      <c r="B38" s="93">
        <v>0.48499999999999999</v>
      </c>
      <c r="C38" s="130">
        <v>0.45300000000000001</v>
      </c>
      <c r="D38" s="130">
        <v>0.38600000000000001</v>
      </c>
      <c r="E38" s="94">
        <v>1.042</v>
      </c>
      <c r="F38" s="93">
        <v>0.435</v>
      </c>
      <c r="G38" s="130">
        <v>0.39400000000000002</v>
      </c>
      <c r="H38" s="130">
        <v>0.54400000000000004</v>
      </c>
      <c r="I38" s="94">
        <v>0.95099999999999996</v>
      </c>
      <c r="J38" s="93">
        <v>0.745</v>
      </c>
      <c r="K38" s="130">
        <v>0.435</v>
      </c>
      <c r="L38" s="130">
        <v>0.56100000000000005</v>
      </c>
      <c r="M38" s="94">
        <v>0.90400000000000003</v>
      </c>
    </row>
    <row r="39" spans="1:13" ht="14.65" thickBot="1">
      <c r="A39" s="95">
        <v>600</v>
      </c>
      <c r="B39" s="96">
        <v>0.44800000000000001</v>
      </c>
      <c r="C39" s="97">
        <v>0.38700000000000001</v>
      </c>
      <c r="D39" s="97">
        <v>0.32300000000000001</v>
      </c>
      <c r="E39" s="98">
        <v>1.0029999999999999</v>
      </c>
      <c r="F39" s="96">
        <v>0.35699999999999998</v>
      </c>
      <c r="G39" s="97">
        <v>0.32300000000000001</v>
      </c>
      <c r="H39" s="97">
        <v>0.48199999999999998</v>
      </c>
      <c r="I39" s="98">
        <v>0.89900000000000002</v>
      </c>
      <c r="J39" s="96">
        <v>0.57599999999999996</v>
      </c>
      <c r="K39" s="97">
        <v>0.375</v>
      </c>
      <c r="L39" s="97">
        <v>0.501</v>
      </c>
      <c r="M39" s="98">
        <v>0.80600000000000005</v>
      </c>
    </row>
    <row r="40" spans="1:13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</row>
    <row r="41" spans="1:13" ht="14.65" thickBot="1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</row>
    <row r="42" spans="1:13" ht="14.65" thickBot="1">
      <c r="A42" s="99" t="s">
        <v>46</v>
      </c>
      <c r="B42" s="127" t="s">
        <v>16</v>
      </c>
      <c r="C42" s="128"/>
      <c r="D42" s="128"/>
      <c r="E42" s="129"/>
      <c r="F42" s="127" t="s">
        <v>18</v>
      </c>
      <c r="G42" s="128"/>
      <c r="H42" s="128"/>
      <c r="I42" s="129"/>
      <c r="J42" s="127" t="s">
        <v>19</v>
      </c>
      <c r="K42" s="128"/>
      <c r="L42" s="128"/>
      <c r="M42" s="129"/>
    </row>
    <row r="43" spans="1:13" ht="14.65" thickBot="1">
      <c r="A43" s="88" t="s">
        <v>35</v>
      </c>
      <c r="B43" s="89" t="s">
        <v>36</v>
      </c>
      <c r="C43" s="90" t="s">
        <v>38</v>
      </c>
      <c r="D43" s="90" t="s">
        <v>40</v>
      </c>
      <c r="E43" s="91" t="s">
        <v>41</v>
      </c>
      <c r="F43" s="89" t="s">
        <v>36</v>
      </c>
      <c r="G43" s="90" t="s">
        <v>38</v>
      </c>
      <c r="H43" s="90" t="s">
        <v>40</v>
      </c>
      <c r="I43" s="91" t="s">
        <v>41</v>
      </c>
      <c r="J43" s="89" t="s">
        <v>36</v>
      </c>
      <c r="K43" s="90" t="s">
        <v>38</v>
      </c>
      <c r="L43" s="90" t="s">
        <v>40</v>
      </c>
      <c r="M43" s="91" t="s">
        <v>41</v>
      </c>
    </row>
    <row r="44" spans="1:13">
      <c r="A44" s="101">
        <v>640</v>
      </c>
      <c r="B44" s="102">
        <v>0.34860000000000002</v>
      </c>
      <c r="C44" s="103">
        <v>0.32006999999999997</v>
      </c>
      <c r="D44" s="103">
        <v>0.37</v>
      </c>
      <c r="E44" s="104">
        <v>0.25994318181818099</v>
      </c>
      <c r="F44" s="105">
        <v>0.39929999999999999</v>
      </c>
      <c r="G44" s="106">
        <v>0.29166666666666663</v>
      </c>
      <c r="H44" s="106">
        <v>0.18316430020283977</v>
      </c>
      <c r="I44" s="107">
        <v>0.23838028169014086</v>
      </c>
      <c r="J44" s="106">
        <v>0.37681999999999999</v>
      </c>
      <c r="K44" s="106">
        <v>0.32865</v>
      </c>
      <c r="L44" s="106">
        <v>0.21657069737683943</v>
      </c>
      <c r="M44" s="107">
        <v>0.24076923076923076</v>
      </c>
    </row>
    <row r="45" spans="1:13">
      <c r="A45" s="101">
        <v>645</v>
      </c>
      <c r="B45" s="105">
        <v>0.34650000000000003</v>
      </c>
      <c r="C45" s="106">
        <v>0.34121999999999997</v>
      </c>
      <c r="D45" s="106">
        <v>0.22999999999999998</v>
      </c>
      <c r="E45" s="107">
        <v>0.258806818181818</v>
      </c>
      <c r="F45" s="105">
        <v>0.39204</v>
      </c>
      <c r="G45" s="106">
        <v>0.33430232558139533</v>
      </c>
      <c r="H45" s="106">
        <v>0.23427991886409738</v>
      </c>
      <c r="I45" s="107">
        <v>0.27077464788732397</v>
      </c>
      <c r="J45" s="106">
        <v>0.40171999999999997</v>
      </c>
      <c r="K45" s="106">
        <v>0.41580000000000006</v>
      </c>
      <c r="L45" s="106">
        <v>0.24600127959053106</v>
      </c>
      <c r="M45" s="107">
        <v>0.30461538461538462</v>
      </c>
    </row>
    <row r="46" spans="1:13">
      <c r="A46" s="101">
        <v>650</v>
      </c>
      <c r="B46" s="105">
        <v>0.48405000000000004</v>
      </c>
      <c r="C46" s="106">
        <v>0.49208999999999992</v>
      </c>
      <c r="D46" s="106">
        <v>0.3</v>
      </c>
      <c r="E46" s="107">
        <v>0.28877840909090907</v>
      </c>
      <c r="F46" s="105">
        <v>0.56144000000000005</v>
      </c>
      <c r="G46" s="106">
        <v>0.47480620155038755</v>
      </c>
      <c r="H46" s="106">
        <v>0.33164300202839758</v>
      </c>
      <c r="I46" s="107">
        <v>0.38485915492957745</v>
      </c>
      <c r="J46" s="106">
        <v>0.57933999999999997</v>
      </c>
      <c r="K46" s="106">
        <v>0.58905000000000007</v>
      </c>
      <c r="L46" s="106">
        <v>0.34964811260396672</v>
      </c>
      <c r="M46" s="107">
        <v>0.43153846153846159</v>
      </c>
    </row>
    <row r="47" spans="1:13">
      <c r="A47" s="101">
        <v>655</v>
      </c>
      <c r="B47" s="105">
        <v>0.62160000000000004</v>
      </c>
      <c r="C47" s="106">
        <v>0.63168000000000002</v>
      </c>
      <c r="D47" s="106">
        <v>0.36499999999999999</v>
      </c>
      <c r="E47" s="107">
        <v>0.40411931818181823</v>
      </c>
      <c r="F47" s="105">
        <v>0.70663999999999993</v>
      </c>
      <c r="G47" s="106">
        <v>0.60465116279069764</v>
      </c>
      <c r="H47" s="106">
        <v>0.4206896551724138</v>
      </c>
      <c r="I47" s="107">
        <v>0.49788732394366197</v>
      </c>
      <c r="J47" s="106">
        <v>0.74368000000000001</v>
      </c>
      <c r="K47" s="106">
        <v>0.74655000000000005</v>
      </c>
      <c r="L47" s="106">
        <v>0.45233525271912989</v>
      </c>
      <c r="M47" s="107">
        <v>0.54692307692307685</v>
      </c>
    </row>
    <row r="48" spans="1:13">
      <c r="A48" s="101">
        <v>660</v>
      </c>
      <c r="B48" s="105">
        <v>0.70874999999999999</v>
      </c>
      <c r="C48" s="106">
        <v>0.68243999999999994</v>
      </c>
      <c r="D48" s="106">
        <v>0.39</v>
      </c>
      <c r="E48" s="107">
        <v>0.47059659090909089</v>
      </c>
      <c r="F48" s="105">
        <v>0.77439999999999998</v>
      </c>
      <c r="G48" s="106">
        <v>0.68217054263565891</v>
      </c>
      <c r="H48" s="106">
        <v>0.46937119675456396</v>
      </c>
      <c r="I48" s="107">
        <v>0.55035211267605633</v>
      </c>
      <c r="J48" s="106">
        <v>0.81173999999999991</v>
      </c>
      <c r="K48" s="106">
        <v>0.82320000000000004</v>
      </c>
      <c r="L48" s="106">
        <v>0.5</v>
      </c>
      <c r="M48" s="107">
        <v>0.60307692307692307</v>
      </c>
    </row>
    <row r="49" spans="1:14">
      <c r="A49" s="101">
        <v>665</v>
      </c>
      <c r="B49" s="105">
        <v>0.69300000000000006</v>
      </c>
      <c r="C49" s="106">
        <v>0.67679999999999996</v>
      </c>
      <c r="D49" s="106">
        <v>0.40500000000000003</v>
      </c>
      <c r="E49" s="107">
        <v>0.46647727272727268</v>
      </c>
      <c r="F49" s="105">
        <v>0.77924000000000004</v>
      </c>
      <c r="G49" s="106">
        <v>0.68410852713178294</v>
      </c>
      <c r="H49" s="106">
        <v>0.4703853955375254</v>
      </c>
      <c r="I49" s="107">
        <v>0.55000000000000004</v>
      </c>
      <c r="J49" s="105">
        <v>0.83663999999999994</v>
      </c>
      <c r="K49" s="106">
        <v>0.8358000000000001</v>
      </c>
      <c r="L49" s="106">
        <v>0.49968010236724253</v>
      </c>
      <c r="M49" s="107">
        <v>0.61230769230769233</v>
      </c>
    </row>
    <row r="50" spans="1:14">
      <c r="A50" s="101">
        <v>670</v>
      </c>
      <c r="B50" s="105">
        <v>0.6069</v>
      </c>
      <c r="C50" s="106">
        <v>0.62322</v>
      </c>
      <c r="D50" s="106">
        <v>0.36</v>
      </c>
      <c r="E50" s="107">
        <v>0.40227272727272723</v>
      </c>
      <c r="F50" s="105">
        <v>0.69695999999999991</v>
      </c>
      <c r="G50" s="106">
        <v>0.60852713178294571</v>
      </c>
      <c r="H50" s="106">
        <v>0.41886409736308317</v>
      </c>
      <c r="I50" s="107">
        <v>0.49119718309859156</v>
      </c>
      <c r="J50" s="105">
        <v>0.73371999999999993</v>
      </c>
      <c r="K50" s="106">
        <v>0.74760000000000004</v>
      </c>
      <c r="L50" s="106">
        <v>0.44625719769673705</v>
      </c>
      <c r="M50" s="107">
        <v>0.5476923076923077</v>
      </c>
    </row>
    <row r="51" spans="1:14">
      <c r="A51" s="101">
        <v>675</v>
      </c>
      <c r="B51" s="105">
        <v>0.49769999999999998</v>
      </c>
      <c r="C51" s="106">
        <v>0.50900999999999996</v>
      </c>
      <c r="D51" s="106">
        <v>0.315</v>
      </c>
      <c r="E51" s="107">
        <v>0.30099431818181821</v>
      </c>
      <c r="F51" s="105">
        <v>0.57353999999999994</v>
      </c>
      <c r="G51" s="106">
        <v>0.49806201550387597</v>
      </c>
      <c r="H51" s="106">
        <v>0.34320486815415824</v>
      </c>
      <c r="I51" s="107">
        <v>0.39929577464788729</v>
      </c>
      <c r="J51" s="105">
        <v>0.5992599999999999</v>
      </c>
      <c r="K51" s="106">
        <v>0.6069</v>
      </c>
      <c r="L51" s="106">
        <v>0.36276391554702492</v>
      </c>
      <c r="M51" s="107">
        <v>0.44461538461538458</v>
      </c>
    </row>
    <row r="52" spans="1:14">
      <c r="A52" s="101">
        <v>680</v>
      </c>
      <c r="B52" s="105">
        <v>0.36119999999999997</v>
      </c>
      <c r="C52" s="106">
        <v>0.37787999999999999</v>
      </c>
      <c r="D52" s="106">
        <v>0.21000000000000002</v>
      </c>
      <c r="E52" s="107">
        <v>0.18565340909090908</v>
      </c>
      <c r="F52" s="105">
        <v>0.43317999999999995</v>
      </c>
      <c r="G52" s="106">
        <v>0.37306201550387597</v>
      </c>
      <c r="H52" s="106">
        <v>0.25294117647058828</v>
      </c>
      <c r="I52" s="107">
        <v>0.29894366197183098</v>
      </c>
      <c r="J52" s="105">
        <v>0.44488</v>
      </c>
      <c r="K52" s="106">
        <v>0.44624999999999998</v>
      </c>
      <c r="L52" s="106">
        <v>0.27159309021113243</v>
      </c>
      <c r="M52" s="107">
        <v>0.32692307692307693</v>
      </c>
    </row>
    <row r="53" spans="1:14">
      <c r="A53" s="101">
        <v>685</v>
      </c>
      <c r="B53" s="105">
        <v>0.26</v>
      </c>
      <c r="C53" s="106">
        <v>0.27212999999999998</v>
      </c>
      <c r="D53" s="100">
        <v>0.16500000000000001</v>
      </c>
      <c r="E53" s="107">
        <v>0.19247159090909</v>
      </c>
      <c r="F53" s="105">
        <v>0.31218000000000001</v>
      </c>
      <c r="G53" s="106">
        <v>0.27616279069767441</v>
      </c>
      <c r="H53" s="106">
        <v>0.18032454361054767</v>
      </c>
      <c r="I53" s="107">
        <v>0.21443661971830985</v>
      </c>
      <c r="J53" s="105">
        <v>0.32038</v>
      </c>
      <c r="K53" s="106">
        <v>0.32024999999999998</v>
      </c>
      <c r="L53" s="106">
        <v>0.19481765834932821</v>
      </c>
      <c r="M53" s="107">
        <v>0.23461538461538461</v>
      </c>
    </row>
    <row r="54" spans="1:14" ht="14.65" thickBot="1">
      <c r="A54" s="88">
        <v>690</v>
      </c>
      <c r="B54" s="108">
        <v>0.184</v>
      </c>
      <c r="C54" s="109">
        <v>0.19317000000000001</v>
      </c>
      <c r="D54" s="110">
        <v>0.155</v>
      </c>
      <c r="E54" s="111">
        <v>0.121022727272727</v>
      </c>
      <c r="F54" s="108">
        <v>0.22263999999999998</v>
      </c>
      <c r="G54" s="109">
        <v>0.19864341085271317</v>
      </c>
      <c r="H54" s="109">
        <v>0.12718052738336716</v>
      </c>
      <c r="I54" s="111">
        <v>0.14823943661971831</v>
      </c>
      <c r="J54" s="108">
        <v>0.22742000000000001</v>
      </c>
      <c r="K54" s="109">
        <v>0.22890000000000002</v>
      </c>
      <c r="L54" s="109">
        <v>0.1346769033909149</v>
      </c>
      <c r="M54" s="111">
        <v>0.1676923076923077</v>
      </c>
    </row>
    <row r="57" spans="1:14">
      <c r="A57" s="2" t="s">
        <v>77</v>
      </c>
      <c r="C57" s="3"/>
      <c r="D57" s="3"/>
      <c r="E57" s="3"/>
      <c r="G57" s="3"/>
      <c r="H57" s="3"/>
      <c r="I57" s="3"/>
      <c r="K57" s="3"/>
      <c r="N57" s="3"/>
    </row>
    <row r="58" spans="1:14" ht="14.65" thickBot="1">
      <c r="A58" t="s">
        <v>16</v>
      </c>
      <c r="B58" s="3"/>
      <c r="C58" s="6"/>
      <c r="D58" s="6"/>
      <c r="E58" s="6"/>
      <c r="F58" t="s">
        <v>18</v>
      </c>
      <c r="G58" s="6"/>
      <c r="H58" s="6"/>
      <c r="I58" s="6"/>
      <c r="K58" t="s">
        <v>19</v>
      </c>
      <c r="N58" s="6"/>
    </row>
    <row r="59" spans="1:14">
      <c r="A59" s="14"/>
      <c r="B59" s="47" t="s">
        <v>75</v>
      </c>
      <c r="C59" s="52" t="s">
        <v>42</v>
      </c>
      <c r="D59" s="60" t="s">
        <v>43</v>
      </c>
      <c r="E59" s="9"/>
      <c r="F59" s="18"/>
      <c r="G59" s="38" t="s">
        <v>75</v>
      </c>
      <c r="H59" s="56" t="s">
        <v>42</v>
      </c>
      <c r="I59" s="63" t="s">
        <v>43</v>
      </c>
      <c r="J59" s="20"/>
      <c r="K59" s="18"/>
      <c r="L59" s="38" t="s">
        <v>75</v>
      </c>
      <c r="M59" s="56" t="s">
        <v>42</v>
      </c>
      <c r="N59" s="66" t="s">
        <v>76</v>
      </c>
    </row>
    <row r="60" spans="1:14">
      <c r="A60" s="16">
        <v>1</v>
      </c>
      <c r="B60" s="48">
        <v>0.71</v>
      </c>
      <c r="C60" s="53" t="s">
        <v>28</v>
      </c>
      <c r="D60" s="61" t="s">
        <v>28</v>
      </c>
      <c r="E60" s="9"/>
      <c r="F60" s="22">
        <v>1</v>
      </c>
      <c r="G60" s="39">
        <v>0.78</v>
      </c>
      <c r="H60" s="57" t="s">
        <v>28</v>
      </c>
      <c r="I60" s="64" t="s">
        <v>28</v>
      </c>
      <c r="J60" s="20"/>
      <c r="K60" s="22">
        <v>1</v>
      </c>
      <c r="L60" s="39">
        <v>0.84</v>
      </c>
      <c r="M60" s="57" t="s">
        <v>28</v>
      </c>
      <c r="N60" s="67" t="s">
        <v>28</v>
      </c>
    </row>
    <row r="61" spans="1:14">
      <c r="A61" s="16">
        <v>2</v>
      </c>
      <c r="B61" s="48" t="s">
        <v>28</v>
      </c>
      <c r="C61" s="53">
        <v>1.0209999999999999</v>
      </c>
      <c r="D61" s="61" t="s">
        <v>28</v>
      </c>
      <c r="E61" s="9"/>
      <c r="F61" s="22">
        <v>2</v>
      </c>
      <c r="G61" s="39" t="s">
        <v>28</v>
      </c>
      <c r="H61" s="57">
        <v>1.494</v>
      </c>
      <c r="I61" s="64" t="s">
        <v>28</v>
      </c>
      <c r="J61" s="20"/>
      <c r="K61" s="22">
        <v>2</v>
      </c>
      <c r="L61" s="39" t="s">
        <v>28</v>
      </c>
      <c r="M61" s="57">
        <v>1.73</v>
      </c>
      <c r="N61" s="67" t="s">
        <v>28</v>
      </c>
    </row>
    <row r="62" spans="1:14">
      <c r="A62" s="16">
        <v>3</v>
      </c>
      <c r="B62" s="48">
        <v>0.68</v>
      </c>
      <c r="C62" s="53" t="s">
        <v>28</v>
      </c>
      <c r="D62" s="61" t="s">
        <v>29</v>
      </c>
      <c r="E62" s="9"/>
      <c r="F62" s="22">
        <v>3</v>
      </c>
      <c r="G62" s="39">
        <v>0.68</v>
      </c>
      <c r="H62" s="57" t="s">
        <v>28</v>
      </c>
      <c r="I62" s="64" t="s">
        <v>29</v>
      </c>
      <c r="J62" s="20"/>
      <c r="K62" s="22">
        <v>3</v>
      </c>
      <c r="L62" s="39">
        <v>0.84</v>
      </c>
      <c r="M62" s="57" t="s">
        <v>28</v>
      </c>
      <c r="N62" s="67" t="s">
        <v>29</v>
      </c>
    </row>
    <row r="63" spans="1:14">
      <c r="A63" s="16">
        <v>4</v>
      </c>
      <c r="B63" s="48" t="s">
        <v>28</v>
      </c>
      <c r="C63" s="54">
        <v>1.75</v>
      </c>
      <c r="D63" s="61" t="s">
        <v>29</v>
      </c>
      <c r="E63" s="9"/>
      <c r="F63" s="22">
        <v>4</v>
      </c>
      <c r="G63" s="39" t="s">
        <v>28</v>
      </c>
      <c r="H63" s="58">
        <v>1.45</v>
      </c>
      <c r="I63" s="64" t="s">
        <v>29</v>
      </c>
      <c r="J63" s="20"/>
      <c r="K63" s="22">
        <v>4</v>
      </c>
      <c r="L63" s="39" t="s">
        <v>28</v>
      </c>
      <c r="M63" s="58">
        <v>1.5</v>
      </c>
      <c r="N63" s="67" t="s">
        <v>29</v>
      </c>
    </row>
    <row r="64" spans="1:14">
      <c r="A64" s="16">
        <v>5</v>
      </c>
      <c r="B64" s="49">
        <v>0.41</v>
      </c>
      <c r="C64" s="53">
        <v>1.48</v>
      </c>
      <c r="D64" s="61" t="s">
        <v>28</v>
      </c>
      <c r="E64" s="9"/>
      <c r="F64" s="22">
        <v>5</v>
      </c>
      <c r="G64" s="51">
        <v>0.47</v>
      </c>
      <c r="H64" s="57">
        <v>1.4</v>
      </c>
      <c r="I64" s="64" t="s">
        <v>28</v>
      </c>
      <c r="J64" s="20"/>
      <c r="K64" s="22">
        <v>5</v>
      </c>
      <c r="L64" s="51">
        <v>0.5</v>
      </c>
      <c r="M64" s="57">
        <v>1.2</v>
      </c>
      <c r="N64" s="67" t="s">
        <v>28</v>
      </c>
    </row>
    <row r="65" spans="1:14" ht="14.65" thickBot="1">
      <c r="A65" s="17">
        <v>6</v>
      </c>
      <c r="B65" s="50">
        <v>0.47</v>
      </c>
      <c r="C65" s="55">
        <v>1.47</v>
      </c>
      <c r="D65" s="62" t="s">
        <v>29</v>
      </c>
      <c r="E65" s="9"/>
      <c r="F65" s="24">
        <v>6</v>
      </c>
      <c r="G65" s="42">
        <v>0.55000000000000004</v>
      </c>
      <c r="H65" s="59">
        <v>1.24</v>
      </c>
      <c r="I65" s="65" t="s">
        <v>29</v>
      </c>
      <c r="J65" s="20"/>
      <c r="K65" s="24">
        <v>6</v>
      </c>
      <c r="L65" s="42">
        <v>0.61</v>
      </c>
      <c r="M65" s="59">
        <v>1</v>
      </c>
      <c r="N65" s="68" t="s">
        <v>29</v>
      </c>
    </row>
    <row r="66" spans="1:14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  <row r="67" spans="1:14">
      <c r="A67" s="11" t="s">
        <v>78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</row>
    <row r="68" spans="1:14" ht="14.65" thickBot="1">
      <c r="A68" s="10" t="s">
        <v>32</v>
      </c>
      <c r="B68" s="10"/>
      <c r="C68" s="10"/>
      <c r="D68" s="10"/>
      <c r="E68" s="10"/>
      <c r="F68" s="10" t="s">
        <v>44</v>
      </c>
      <c r="G68" s="10"/>
      <c r="H68" s="10"/>
      <c r="I68" s="10"/>
      <c r="J68" s="10"/>
      <c r="K68" s="10" t="s">
        <v>45</v>
      </c>
      <c r="L68" s="10"/>
      <c r="M68" s="10"/>
    </row>
    <row r="69" spans="1:14">
      <c r="A69" s="18"/>
      <c r="B69" s="38" t="s">
        <v>20</v>
      </c>
      <c r="C69" s="40" t="s">
        <v>21</v>
      </c>
      <c r="D69" s="10"/>
      <c r="E69" s="10"/>
      <c r="F69" s="18"/>
      <c r="G69" s="38" t="s">
        <v>20</v>
      </c>
      <c r="H69" s="40" t="s">
        <v>21</v>
      </c>
      <c r="I69" s="10"/>
      <c r="J69" s="10"/>
      <c r="K69" s="18"/>
      <c r="L69" s="38" t="s">
        <v>20</v>
      </c>
      <c r="M69" s="40" t="s">
        <v>21</v>
      </c>
    </row>
    <row r="70" spans="1:14">
      <c r="A70" s="22">
        <v>1</v>
      </c>
      <c r="B70" s="39">
        <f>B60/(0.0109*130)</f>
        <v>0.50105857445306978</v>
      </c>
      <c r="C70" s="41" t="s">
        <v>28</v>
      </c>
      <c r="D70" s="10"/>
      <c r="E70" s="10"/>
      <c r="F70" s="22">
        <v>1</v>
      </c>
      <c r="G70" s="39">
        <f>G60/(0.0109*120)</f>
        <v>0.59633027522935778</v>
      </c>
      <c r="H70" s="41" t="s">
        <v>28</v>
      </c>
      <c r="I70" s="10"/>
      <c r="J70" s="10"/>
      <c r="K70" s="22">
        <v>1</v>
      </c>
      <c r="L70" s="39">
        <f>L60/(0.0109*120)</f>
        <v>0.64220183486238525</v>
      </c>
      <c r="M70" s="41" t="s">
        <v>28</v>
      </c>
    </row>
    <row r="71" spans="1:14">
      <c r="A71" s="22">
        <v>2</v>
      </c>
      <c r="B71" s="39" t="s">
        <v>28</v>
      </c>
      <c r="C71" s="41">
        <f>C61/(0.0487*130)</f>
        <v>0.16126994155741586</v>
      </c>
      <c r="D71" s="10"/>
      <c r="E71" s="10"/>
      <c r="F71" s="22">
        <v>2</v>
      </c>
      <c r="G71" s="39" t="s">
        <v>28</v>
      </c>
      <c r="H71" s="41">
        <f>H61/(0.0487*120)</f>
        <v>0.25564681724845995</v>
      </c>
      <c r="I71" s="10"/>
      <c r="J71" s="10"/>
      <c r="K71" s="22">
        <v>2</v>
      </c>
      <c r="L71" s="39" t="s">
        <v>28</v>
      </c>
      <c r="M71" s="41">
        <f>M61/(0.0487*128)</f>
        <v>0.27752823408624228</v>
      </c>
    </row>
    <row r="72" spans="1:14">
      <c r="A72" s="22">
        <v>3</v>
      </c>
      <c r="B72" s="39">
        <f>B62/(0.0109*130)</f>
        <v>0.47988708539167257</v>
      </c>
      <c r="C72" s="41" t="s">
        <v>28</v>
      </c>
      <c r="D72" s="10"/>
      <c r="E72" s="10"/>
      <c r="F72" s="22">
        <v>3</v>
      </c>
      <c r="G72" s="39">
        <f>G62/(0.0109*120)</f>
        <v>0.51987767584097866</v>
      </c>
      <c r="H72" s="41" t="s">
        <v>28</v>
      </c>
      <c r="I72" s="10"/>
      <c r="J72" s="10"/>
      <c r="K72" s="22">
        <v>3</v>
      </c>
      <c r="L72" s="39">
        <f>L62/(0.0109*120)</f>
        <v>0.64220183486238525</v>
      </c>
      <c r="M72" s="41" t="s">
        <v>28</v>
      </c>
    </row>
    <row r="73" spans="1:14">
      <c r="A73" s="22">
        <v>4</v>
      </c>
      <c r="B73" s="39" t="s">
        <v>28</v>
      </c>
      <c r="C73" s="41">
        <f>C63/(0.0487*130)</f>
        <v>0.27641762754699095</v>
      </c>
      <c r="D73" s="10"/>
      <c r="E73" s="10"/>
      <c r="F73" s="22">
        <v>4</v>
      </c>
      <c r="G73" s="39" t="s">
        <v>28</v>
      </c>
      <c r="H73" s="41">
        <f>H63/(0.0487*120)</f>
        <v>0.24811772758384665</v>
      </c>
      <c r="I73" s="10"/>
      <c r="J73" s="10"/>
      <c r="K73" s="22">
        <v>4</v>
      </c>
      <c r="L73" s="39" t="s">
        <v>28</v>
      </c>
      <c r="M73" s="41">
        <f>M63/(0.0487*128)</f>
        <v>0.24063141683778233</v>
      </c>
    </row>
    <row r="74" spans="1:14">
      <c r="A74" s="22">
        <v>5</v>
      </c>
      <c r="B74" s="39">
        <f>B64/(0.0109*130)</f>
        <v>0.28934368383909664</v>
      </c>
      <c r="C74" s="41">
        <f>C64/(0.0487*130)</f>
        <v>0.23377033643974093</v>
      </c>
      <c r="D74" s="10"/>
      <c r="E74" s="10"/>
      <c r="F74" s="22">
        <v>5</v>
      </c>
      <c r="G74" s="39">
        <f>G64/(0.0109*120)</f>
        <v>0.35932721712538224</v>
      </c>
      <c r="H74" s="41">
        <f>H64/(0.0487*120)</f>
        <v>0.23956194387405882</v>
      </c>
      <c r="I74" s="10"/>
      <c r="J74" s="10"/>
      <c r="K74" s="22">
        <v>5</v>
      </c>
      <c r="L74" s="39">
        <f>L64/(0.0109*120)</f>
        <v>0.38226299694189603</v>
      </c>
      <c r="M74" s="41">
        <f>M64/(0.0487*128)</f>
        <v>0.19250513347022585</v>
      </c>
    </row>
    <row r="75" spans="1:14" ht="14.65" thickBot="1">
      <c r="A75" s="24">
        <v>6</v>
      </c>
      <c r="B75" s="39">
        <f>B65/(0.0109*130)</f>
        <v>0.33168666196189128</v>
      </c>
      <c r="C75" s="41">
        <f>C65/(0.0487*130)</f>
        <v>0.2321908071394724</v>
      </c>
      <c r="D75" s="10"/>
      <c r="E75" s="10"/>
      <c r="F75" s="24">
        <v>6</v>
      </c>
      <c r="G75" s="39">
        <f>G65/(0.0109*120)</f>
        <v>0.42048929663608564</v>
      </c>
      <c r="H75" s="41">
        <f>H65/(0.0487*120)</f>
        <v>0.21218343600273784</v>
      </c>
      <c r="I75" s="10"/>
      <c r="J75" s="10"/>
      <c r="K75" s="24">
        <v>6</v>
      </c>
      <c r="L75" s="39">
        <f>L65/(0.0109*120)</f>
        <v>0.46636085626911311</v>
      </c>
      <c r="M75" s="41">
        <f>M65/(0.0487*128)</f>
        <v>0.16042094455852157</v>
      </c>
    </row>
    <row r="76" spans="1:14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4" ht="14.65" thickBot="1">
      <c r="A77" s="11" t="s">
        <v>79</v>
      </c>
      <c r="B77" s="10"/>
      <c r="C77" s="10"/>
      <c r="D77" s="10"/>
      <c r="E77" s="10"/>
      <c r="F77" s="10"/>
      <c r="G77" s="10"/>
      <c r="H77" s="11" t="s">
        <v>33</v>
      </c>
      <c r="I77" s="10"/>
      <c r="J77" s="10"/>
      <c r="K77" s="10"/>
      <c r="L77" s="10"/>
      <c r="M77" s="10"/>
    </row>
    <row r="78" spans="1:14">
      <c r="A78" s="18"/>
      <c r="B78" s="19" t="s">
        <v>16</v>
      </c>
      <c r="C78" s="19" t="s">
        <v>18</v>
      </c>
      <c r="D78" s="19" t="s">
        <v>19</v>
      </c>
      <c r="E78" s="43" t="s">
        <v>30</v>
      </c>
      <c r="F78" s="44" t="s">
        <v>31</v>
      </c>
      <c r="G78" s="10"/>
      <c r="H78" s="31"/>
      <c r="I78" s="15" t="s">
        <v>16</v>
      </c>
      <c r="J78" s="15" t="s">
        <v>18</v>
      </c>
      <c r="K78" s="15" t="s">
        <v>19</v>
      </c>
      <c r="L78" s="45" t="s">
        <v>30</v>
      </c>
      <c r="M78" s="46" t="s">
        <v>31</v>
      </c>
    </row>
    <row r="79" spans="1:14">
      <c r="A79" s="22">
        <v>1</v>
      </c>
      <c r="B79" s="27">
        <v>50</v>
      </c>
      <c r="C79" s="27">
        <v>60</v>
      </c>
      <c r="D79" s="27">
        <v>64</v>
      </c>
      <c r="E79" s="73">
        <f>AVERAGE(B79:D79)</f>
        <v>58</v>
      </c>
      <c r="F79" s="74">
        <f>STDEV(B79:D79)</f>
        <v>7.2111025509279782</v>
      </c>
      <c r="G79" s="10"/>
      <c r="H79" s="12">
        <v>1</v>
      </c>
      <c r="I79" s="29" t="s">
        <v>28</v>
      </c>
      <c r="J79" s="29" t="s">
        <v>28</v>
      </c>
      <c r="K79" s="29" t="s">
        <v>28</v>
      </c>
      <c r="L79" s="69" t="s">
        <v>28</v>
      </c>
      <c r="M79" s="70" t="s">
        <v>28</v>
      </c>
    </row>
    <row r="80" spans="1:14">
      <c r="A80" s="22">
        <v>2</v>
      </c>
      <c r="B80" s="27" t="s">
        <v>28</v>
      </c>
      <c r="C80" s="27" t="s">
        <v>28</v>
      </c>
      <c r="D80" s="27" t="s">
        <v>28</v>
      </c>
      <c r="E80" s="73" t="s">
        <v>28</v>
      </c>
      <c r="F80" s="73" t="s">
        <v>28</v>
      </c>
      <c r="G80" s="10"/>
      <c r="H80" s="12">
        <v>2</v>
      </c>
      <c r="I80" s="29">
        <v>16</v>
      </c>
      <c r="J80" s="29">
        <v>26</v>
      </c>
      <c r="K80" s="29">
        <v>28</v>
      </c>
      <c r="L80" s="69">
        <f>AVERAGE(I80:K80)</f>
        <v>23.333333333333332</v>
      </c>
      <c r="M80" s="70">
        <f>STDEV(I80:K80)</f>
        <v>6.4291005073286396</v>
      </c>
    </row>
    <row r="81" spans="1:13">
      <c r="A81" s="22">
        <v>3</v>
      </c>
      <c r="B81" s="27">
        <v>48</v>
      </c>
      <c r="C81" s="27">
        <v>52</v>
      </c>
      <c r="D81" s="27">
        <v>64</v>
      </c>
      <c r="E81" s="73">
        <f>AVERAGE(B81:D81)</f>
        <v>54.666666666666664</v>
      </c>
      <c r="F81" s="74">
        <f>STDEV(B81:D81)</f>
        <v>8.3266639978645127</v>
      </c>
      <c r="G81" s="10"/>
      <c r="H81" s="12">
        <v>3</v>
      </c>
      <c r="I81" s="29" t="s">
        <v>28</v>
      </c>
      <c r="J81" s="29" t="s">
        <v>28</v>
      </c>
      <c r="K81" s="29" t="s">
        <v>28</v>
      </c>
      <c r="L81" s="69" t="s">
        <v>28</v>
      </c>
      <c r="M81" s="70" t="s">
        <v>28</v>
      </c>
    </row>
    <row r="82" spans="1:13">
      <c r="A82" s="22">
        <v>4</v>
      </c>
      <c r="B82" s="27" t="s">
        <v>28</v>
      </c>
      <c r="C82" s="27" t="s">
        <v>28</v>
      </c>
      <c r="D82" s="27" t="s">
        <v>28</v>
      </c>
      <c r="E82" s="73" t="s">
        <v>28</v>
      </c>
      <c r="F82" s="73" t="s">
        <v>28</v>
      </c>
      <c r="G82" s="10"/>
      <c r="H82" s="12">
        <v>4</v>
      </c>
      <c r="I82" s="29">
        <v>28</v>
      </c>
      <c r="J82" s="29">
        <v>25</v>
      </c>
      <c r="K82" s="29">
        <v>24</v>
      </c>
      <c r="L82" s="69">
        <f>AVERAGE(I82:K82)</f>
        <v>25.666666666666668</v>
      </c>
      <c r="M82" s="70">
        <f>STDEV(I82:K82)</f>
        <v>2.0816659994661331</v>
      </c>
    </row>
    <row r="83" spans="1:13">
      <c r="A83" s="22">
        <v>5</v>
      </c>
      <c r="B83" s="27">
        <v>29</v>
      </c>
      <c r="C83" s="27">
        <v>36</v>
      </c>
      <c r="D83" s="27">
        <v>38</v>
      </c>
      <c r="E83" s="73">
        <f>AVERAGE(B83:D83)</f>
        <v>34.333333333333336</v>
      </c>
      <c r="F83" s="74">
        <f>STDEV(B83:D83)</f>
        <v>4.7258156262526008</v>
      </c>
      <c r="G83" s="10"/>
      <c r="H83" s="12">
        <v>5</v>
      </c>
      <c r="I83" s="30">
        <v>23</v>
      </c>
      <c r="J83" s="30">
        <v>24</v>
      </c>
      <c r="K83" s="30">
        <v>19</v>
      </c>
      <c r="L83" s="71">
        <f>AVERAGE(I83:K83)</f>
        <v>22</v>
      </c>
      <c r="M83" s="72">
        <f>STDEV(I83:K83)</f>
        <v>2.6457513110645907</v>
      </c>
    </row>
    <row r="84" spans="1:13" ht="14.65" thickBot="1">
      <c r="A84" s="24">
        <v>6</v>
      </c>
      <c r="B84" s="28">
        <v>33</v>
      </c>
      <c r="C84" s="28">
        <v>42</v>
      </c>
      <c r="D84" s="28">
        <v>47</v>
      </c>
      <c r="E84" s="75">
        <f>AVERAGE(B84:D84)</f>
        <v>40.666666666666664</v>
      </c>
      <c r="F84" s="76">
        <f>STDEV(B84:D84)</f>
        <v>7.0945988845975982</v>
      </c>
      <c r="G84" s="10"/>
      <c r="H84" s="13">
        <v>6</v>
      </c>
      <c r="I84" s="112">
        <v>23</v>
      </c>
      <c r="J84" s="112">
        <v>21</v>
      </c>
      <c r="K84" s="112">
        <v>16</v>
      </c>
      <c r="L84" s="113">
        <f>AVERAGE(I84:K84)</f>
        <v>20</v>
      </c>
      <c r="M84" s="114">
        <f>STDEV(I84:K84)</f>
        <v>3.6055512754639891</v>
      </c>
    </row>
    <row r="87" spans="1:13">
      <c r="A87" s="83"/>
      <c r="B87" s="83"/>
      <c r="C87" s="87"/>
    </row>
    <row r="88" spans="1:13">
      <c r="A88" s="83"/>
      <c r="B88" s="83"/>
      <c r="C88" s="87"/>
    </row>
    <row r="89" spans="1:13">
      <c r="A89" s="83"/>
      <c r="B89" s="83"/>
      <c r="C89" s="87"/>
      <c r="I89" s="83"/>
    </row>
    <row r="90" spans="1:13">
      <c r="A90" s="83"/>
      <c r="B90" s="83"/>
      <c r="C90" s="87"/>
      <c r="I90" s="83"/>
    </row>
    <row r="91" spans="1:13">
      <c r="A91" s="83"/>
      <c r="B91" s="83"/>
      <c r="C91" s="87"/>
      <c r="I91" s="83"/>
    </row>
    <row r="92" spans="1:13">
      <c r="A92" s="83"/>
      <c r="B92" s="83"/>
      <c r="C92" s="87"/>
      <c r="I92" s="83"/>
    </row>
    <row r="93" spans="1:13">
      <c r="A93" s="83"/>
      <c r="B93" s="83"/>
      <c r="C93" s="87"/>
      <c r="I93" s="83"/>
    </row>
    <row r="94" spans="1:13">
      <c r="A94" s="83"/>
      <c r="B94" s="83"/>
      <c r="C94" s="87"/>
      <c r="I94" s="83"/>
    </row>
    <row r="95" spans="1:13">
      <c r="A95" s="83"/>
      <c r="B95" s="83"/>
      <c r="C95" s="87"/>
      <c r="I95" s="83"/>
    </row>
    <row r="96" spans="1:13">
      <c r="A96" s="83"/>
      <c r="B96" s="83"/>
      <c r="C96" s="87"/>
      <c r="I96" s="83"/>
    </row>
    <row r="97" spans="1:9">
      <c r="A97" s="83"/>
      <c r="B97" s="83"/>
      <c r="C97" s="87"/>
      <c r="I97" s="83"/>
    </row>
    <row r="98" spans="1:9">
      <c r="A98" s="83"/>
      <c r="B98" s="83"/>
      <c r="C98" s="87"/>
      <c r="I98" s="83"/>
    </row>
    <row r="99" spans="1:9">
      <c r="A99" s="83"/>
      <c r="B99" s="83"/>
      <c r="C99" s="87"/>
    </row>
    <row r="100" spans="1:9">
      <c r="A100" s="83"/>
      <c r="B100" s="83"/>
      <c r="C100" s="87"/>
    </row>
    <row r="101" spans="1:9">
      <c r="A101" s="83"/>
      <c r="B101" s="83"/>
      <c r="C101" s="87"/>
    </row>
    <row r="102" spans="1:9">
      <c r="A102" s="83"/>
      <c r="B102" s="83"/>
      <c r="C102" s="87"/>
    </row>
    <row r="103" spans="1:9">
      <c r="A103" s="83"/>
      <c r="B103" s="83"/>
      <c r="C103" s="87"/>
    </row>
    <row r="104" spans="1:9">
      <c r="A104" s="83"/>
      <c r="B104" s="83"/>
      <c r="C104" s="87"/>
    </row>
    <row r="105" spans="1:9">
      <c r="A105" s="83"/>
      <c r="B105" s="83"/>
      <c r="C105" s="83"/>
    </row>
    <row r="106" spans="1:9">
      <c r="A106" s="83"/>
      <c r="B106" s="83"/>
      <c r="C106" s="83"/>
    </row>
    <row r="107" spans="1:9">
      <c r="A107" s="83"/>
      <c r="B107" s="83"/>
      <c r="C107" s="83"/>
    </row>
    <row r="108" spans="1:9">
      <c r="A108" s="83"/>
      <c r="B108" s="83"/>
      <c r="C108" s="83"/>
    </row>
    <row r="109" spans="1:9">
      <c r="A109" s="83"/>
      <c r="B109" s="83"/>
      <c r="C109" s="83"/>
    </row>
    <row r="110" spans="1:9">
      <c r="A110" s="83"/>
      <c r="B110" s="83"/>
      <c r="C110" s="83"/>
    </row>
    <row r="111" spans="1:9">
      <c r="A111" s="83"/>
      <c r="B111" s="83"/>
      <c r="C111" s="83"/>
    </row>
    <row r="112" spans="1:9">
      <c r="A112" s="83"/>
      <c r="B112" s="83"/>
      <c r="C112" s="83"/>
    </row>
    <row r="113" spans="1:3">
      <c r="A113" s="83"/>
      <c r="B113" s="83"/>
      <c r="C113" s="83"/>
    </row>
    <row r="114" spans="1:3">
      <c r="A114" s="83"/>
      <c r="B114" s="83"/>
      <c r="C114" s="83"/>
    </row>
    <row r="115" spans="1:3">
      <c r="A115" s="83"/>
      <c r="B115" s="83"/>
      <c r="C115" s="83"/>
    </row>
    <row r="116" spans="1:3">
      <c r="A116" s="83"/>
      <c r="B116" s="83"/>
      <c r="C116" s="83"/>
    </row>
    <row r="117" spans="1:3">
      <c r="A117" s="83"/>
      <c r="B117" s="83"/>
      <c r="C117" s="83"/>
    </row>
    <row r="118" spans="1:3">
      <c r="A118" s="83"/>
      <c r="B118" s="83"/>
      <c r="C118" s="83"/>
    </row>
    <row r="119" spans="1:3">
      <c r="A119" s="83"/>
      <c r="B119" s="83"/>
      <c r="C119" s="83"/>
    </row>
    <row r="120" spans="1:3">
      <c r="A120" s="83"/>
      <c r="B120" s="83"/>
      <c r="C120" s="83"/>
    </row>
    <row r="121" spans="1:3">
      <c r="A121" s="83"/>
      <c r="B121" s="83"/>
      <c r="C121" s="83"/>
    </row>
    <row r="122" spans="1:3">
      <c r="A122" s="83"/>
      <c r="B122" s="83"/>
      <c r="C122" s="83"/>
    </row>
    <row r="123" spans="1:3">
      <c r="A123" s="83"/>
      <c r="B123" s="83"/>
      <c r="C123" s="83"/>
    </row>
    <row r="124" spans="1:3">
      <c r="A124" s="83"/>
      <c r="B124" s="83"/>
      <c r="C124" s="83"/>
    </row>
    <row r="125" spans="1:3">
      <c r="A125" s="83"/>
      <c r="B125" s="83"/>
      <c r="C125" s="83"/>
    </row>
    <row r="126" spans="1:3">
      <c r="A126" s="83"/>
      <c r="B126" s="83"/>
      <c r="C126" s="83"/>
    </row>
    <row r="127" spans="1:3">
      <c r="A127" s="83"/>
      <c r="B127" s="83"/>
      <c r="C127" s="83"/>
    </row>
    <row r="128" spans="1:3">
      <c r="A128" s="83"/>
      <c r="B128" s="83"/>
      <c r="C128" s="83"/>
    </row>
    <row r="129" spans="1:3">
      <c r="A129" s="83"/>
      <c r="B129" s="83"/>
      <c r="C129" s="83"/>
    </row>
    <row r="130" spans="1:3">
      <c r="A130" s="83"/>
      <c r="B130" s="83"/>
      <c r="C130" s="83"/>
    </row>
    <row r="131" spans="1:3">
      <c r="A131" s="83"/>
      <c r="B131" s="83"/>
      <c r="C131" s="83"/>
    </row>
    <row r="132" spans="1:3">
      <c r="A132" s="83"/>
      <c r="B132" s="83"/>
      <c r="C132" s="83"/>
    </row>
    <row r="133" spans="1:3">
      <c r="A133" s="83"/>
      <c r="B133" s="83"/>
      <c r="C133" s="83"/>
    </row>
    <row r="134" spans="1:3">
      <c r="A134" s="83"/>
      <c r="B134" s="83"/>
      <c r="C134" s="83"/>
    </row>
    <row r="135" spans="1:3">
      <c r="A135" s="83"/>
      <c r="B135" s="83"/>
      <c r="C135" s="83"/>
    </row>
    <row r="136" spans="1:3">
      <c r="A136" s="83"/>
      <c r="B136" s="83"/>
      <c r="C136" s="83"/>
    </row>
    <row r="137" spans="1:3">
      <c r="A137" s="83"/>
      <c r="B137" s="83"/>
      <c r="C137" s="83"/>
    </row>
    <row r="138" spans="1:3">
      <c r="A138" s="83"/>
      <c r="B138" s="83"/>
      <c r="C138" s="83"/>
    </row>
    <row r="139" spans="1:3">
      <c r="A139" s="83"/>
      <c r="B139" s="83"/>
      <c r="C139" s="83"/>
    </row>
    <row r="140" spans="1:3">
      <c r="A140" s="83"/>
      <c r="B140" s="83"/>
      <c r="C140" s="83"/>
    </row>
    <row r="141" spans="1:3">
      <c r="A141" s="83"/>
      <c r="B141" s="83"/>
      <c r="C141" s="83"/>
    </row>
    <row r="142" spans="1:3">
      <c r="A142" s="83"/>
      <c r="B142" s="83"/>
      <c r="C142" s="83"/>
    </row>
    <row r="143" spans="1:3">
      <c r="A143" s="83"/>
      <c r="B143" s="83"/>
      <c r="C143" s="83"/>
    </row>
    <row r="144" spans="1:3">
      <c r="A144" s="83"/>
      <c r="B144" s="83"/>
      <c r="C144" s="83"/>
    </row>
    <row r="145" spans="1:3">
      <c r="A145" s="83"/>
      <c r="B145" s="83"/>
      <c r="C145" s="83"/>
    </row>
    <row r="146" spans="1:3">
      <c r="A146" s="83"/>
      <c r="B146" s="83"/>
      <c r="C146" s="83"/>
    </row>
    <row r="147" spans="1:3">
      <c r="A147" s="83"/>
      <c r="B147" s="83"/>
      <c r="C147" s="83"/>
    </row>
    <row r="148" spans="1:3">
      <c r="A148" s="83"/>
      <c r="B148" s="83"/>
      <c r="C148" s="83"/>
    </row>
    <row r="149" spans="1:3">
      <c r="A149" s="83"/>
      <c r="B149" s="83"/>
      <c r="C149" s="83"/>
    </row>
    <row r="150" spans="1:3">
      <c r="A150" s="83"/>
      <c r="B150" s="83"/>
      <c r="C150" s="83"/>
    </row>
    <row r="151" spans="1:3">
      <c r="A151" s="83"/>
      <c r="B151" s="83"/>
      <c r="C151" s="83"/>
    </row>
    <row r="152" spans="1:3">
      <c r="A152" s="83"/>
      <c r="B152" s="83"/>
      <c r="C152" s="83"/>
    </row>
    <row r="153" spans="1:3">
      <c r="A153" s="83"/>
      <c r="B153" s="83"/>
      <c r="C153" s="83"/>
    </row>
    <row r="154" spans="1:3">
      <c r="A154" s="83"/>
      <c r="B154" s="83"/>
      <c r="C154" s="83"/>
    </row>
    <row r="155" spans="1:3">
      <c r="A155" s="83"/>
      <c r="B155" s="83"/>
      <c r="C155" s="83"/>
    </row>
    <row r="156" spans="1:3">
      <c r="A156" s="83"/>
      <c r="B156" s="83"/>
      <c r="C156" s="83"/>
    </row>
    <row r="157" spans="1:3">
      <c r="A157" s="83"/>
      <c r="B157" s="83"/>
      <c r="C157" s="83"/>
    </row>
    <row r="158" spans="1:3">
      <c r="A158" s="83"/>
      <c r="B158" s="83"/>
      <c r="C158" s="83"/>
    </row>
    <row r="159" spans="1:3">
      <c r="A159" s="83"/>
      <c r="B159" s="83"/>
      <c r="C159" s="83"/>
    </row>
    <row r="160" spans="1:3">
      <c r="A160" s="83"/>
      <c r="B160" s="83"/>
      <c r="C160" s="83"/>
    </row>
    <row r="161" spans="1:3">
      <c r="A161" s="83"/>
      <c r="B161" s="83"/>
      <c r="C161" s="83"/>
    </row>
    <row r="162" spans="1:3">
      <c r="A162" s="83"/>
      <c r="B162" s="83"/>
      <c r="C162" s="83"/>
    </row>
    <row r="163" spans="1:3">
      <c r="A163" s="83"/>
      <c r="B163" s="83"/>
      <c r="C163" s="83"/>
    </row>
    <row r="164" spans="1:3">
      <c r="A164" s="83"/>
      <c r="B164" s="83"/>
      <c r="C164" s="83"/>
    </row>
    <row r="165" spans="1:3">
      <c r="A165" s="83"/>
      <c r="B165" s="83"/>
      <c r="C165" s="83"/>
    </row>
    <row r="166" spans="1:3">
      <c r="A166" s="83"/>
      <c r="B166" s="83"/>
      <c r="C166" s="83"/>
    </row>
    <row r="167" spans="1:3">
      <c r="A167" s="83"/>
      <c r="B167" s="83"/>
      <c r="C167" s="83"/>
    </row>
    <row r="168" spans="1:3">
      <c r="A168" s="83"/>
      <c r="B168" s="83"/>
      <c r="C168" s="83"/>
    </row>
    <row r="169" spans="1:3">
      <c r="A169" s="83"/>
      <c r="B169" s="83"/>
      <c r="C169" s="83"/>
    </row>
    <row r="170" spans="1:3">
      <c r="A170" s="83"/>
      <c r="B170" s="83"/>
      <c r="C170" s="83"/>
    </row>
    <row r="171" spans="1:3">
      <c r="A171" s="83"/>
      <c r="B171" s="83"/>
      <c r="C171" s="83"/>
    </row>
    <row r="172" spans="1:3">
      <c r="A172" s="83"/>
      <c r="B172" s="83"/>
      <c r="C172" s="83"/>
    </row>
    <row r="173" spans="1:3">
      <c r="A173" s="83"/>
      <c r="B173" s="83"/>
      <c r="C173" s="83"/>
    </row>
    <row r="174" spans="1:3">
      <c r="A174" s="83"/>
      <c r="B174" s="83"/>
      <c r="C174" s="83"/>
    </row>
    <row r="175" spans="1:3">
      <c r="A175" s="83"/>
      <c r="B175" s="83"/>
      <c r="C175" s="83"/>
    </row>
    <row r="176" spans="1:3">
      <c r="A176" s="83"/>
      <c r="B176" s="83"/>
      <c r="C176" s="83"/>
    </row>
    <row r="177" spans="1:3">
      <c r="A177" s="83"/>
      <c r="B177" s="83"/>
      <c r="C177" s="83"/>
    </row>
    <row r="178" spans="1:3">
      <c r="A178" s="83"/>
      <c r="B178" s="83"/>
      <c r="C178" s="83"/>
    </row>
    <row r="179" spans="1:3">
      <c r="A179" s="83"/>
      <c r="B179" s="83"/>
      <c r="C179" s="83"/>
    </row>
    <row r="180" spans="1:3">
      <c r="A180" s="83"/>
      <c r="B180" s="83"/>
      <c r="C180" s="83"/>
    </row>
    <row r="181" spans="1:3">
      <c r="A181" s="83"/>
      <c r="B181" s="83"/>
      <c r="C181" s="83"/>
    </row>
    <row r="182" spans="1:3">
      <c r="A182" s="83"/>
      <c r="B182" s="83"/>
      <c r="C182" s="83"/>
    </row>
    <row r="183" spans="1:3">
      <c r="A183" s="83"/>
      <c r="B183" s="83"/>
      <c r="C183" s="83"/>
    </row>
    <row r="184" spans="1:3">
      <c r="A184" s="83"/>
      <c r="B184" s="83"/>
      <c r="C184" s="83"/>
    </row>
    <row r="185" spans="1:3">
      <c r="A185" s="83"/>
      <c r="B185" s="83"/>
      <c r="C185" s="83"/>
    </row>
    <row r="186" spans="1:3">
      <c r="A186" s="83"/>
      <c r="B186" s="83"/>
      <c r="C186" s="83"/>
    </row>
    <row r="187" spans="1:3">
      <c r="A187" s="83"/>
      <c r="B187" s="83"/>
      <c r="C187" s="83"/>
    </row>
    <row r="188" spans="1:3">
      <c r="A188" s="83"/>
      <c r="B188" s="83"/>
      <c r="C188" s="83"/>
    </row>
    <row r="189" spans="1:3">
      <c r="A189" s="83"/>
      <c r="B189" s="83"/>
      <c r="C189" s="83"/>
    </row>
    <row r="190" spans="1:3">
      <c r="A190" s="83"/>
      <c r="B190" s="83"/>
      <c r="C190" s="83"/>
    </row>
    <row r="191" spans="1:3">
      <c r="A191" s="83"/>
      <c r="B191" s="83"/>
      <c r="C191" s="83"/>
    </row>
    <row r="192" spans="1:3">
      <c r="A192" s="83"/>
      <c r="B192" s="83"/>
      <c r="C192" s="83"/>
    </row>
    <row r="193" spans="1:3">
      <c r="A193" s="83"/>
      <c r="B193" s="83"/>
      <c r="C193" s="83"/>
    </row>
    <row r="194" spans="1:3">
      <c r="A194" s="83"/>
      <c r="B194" s="83"/>
      <c r="C194" s="83"/>
    </row>
    <row r="195" spans="1:3">
      <c r="A195" s="83"/>
      <c r="B195" s="83"/>
      <c r="C195" s="83"/>
    </row>
    <row r="196" spans="1:3">
      <c r="A196" s="83"/>
      <c r="B196" s="83"/>
      <c r="C196" s="83"/>
    </row>
    <row r="197" spans="1:3">
      <c r="A197" s="83"/>
      <c r="B197" s="83"/>
      <c r="C197" s="83"/>
    </row>
    <row r="198" spans="1:3">
      <c r="A198" s="83"/>
      <c r="B198" s="83"/>
      <c r="C198" s="83"/>
    </row>
    <row r="199" spans="1:3">
      <c r="A199" s="83"/>
      <c r="B199" s="83"/>
      <c r="C199" s="83"/>
    </row>
    <row r="200" spans="1:3">
      <c r="A200" s="83"/>
      <c r="B200" s="83"/>
      <c r="C200" s="83"/>
    </row>
    <row r="201" spans="1:3">
      <c r="A201" s="83"/>
      <c r="B201" s="83"/>
      <c r="C201" s="83"/>
    </row>
    <row r="202" spans="1:3">
      <c r="A202" s="83"/>
      <c r="B202" s="83"/>
      <c r="C202" s="83"/>
    </row>
    <row r="203" spans="1:3">
      <c r="A203" s="83"/>
      <c r="B203" s="83"/>
      <c r="C203" s="83"/>
    </row>
    <row r="204" spans="1:3">
      <c r="A204" s="83"/>
      <c r="B204" s="83"/>
      <c r="C204" s="83"/>
    </row>
    <row r="205" spans="1:3">
      <c r="A205" s="83"/>
      <c r="B205" s="83"/>
      <c r="C205" s="83"/>
    </row>
    <row r="206" spans="1:3">
      <c r="A206" s="83"/>
      <c r="B206" s="83"/>
      <c r="C206" s="83"/>
    </row>
    <row r="207" spans="1:3">
      <c r="A207" s="83"/>
      <c r="B207" s="83"/>
      <c r="C207" s="83"/>
    </row>
    <row r="208" spans="1:3">
      <c r="A208" s="83"/>
      <c r="B208" s="83"/>
      <c r="C208" s="83"/>
    </row>
    <row r="209" spans="1:3">
      <c r="A209" s="83"/>
      <c r="B209" s="83"/>
      <c r="C209" s="83"/>
    </row>
    <row r="210" spans="1:3">
      <c r="A210" s="83"/>
      <c r="B210" s="83"/>
      <c r="C210" s="83"/>
    </row>
    <row r="211" spans="1:3">
      <c r="A211" s="83"/>
      <c r="B211" s="83"/>
      <c r="C211" s="83"/>
    </row>
    <row r="212" spans="1:3">
      <c r="A212" s="83"/>
      <c r="B212" s="83"/>
      <c r="C212" s="83"/>
    </row>
    <row r="213" spans="1:3">
      <c r="A213" s="83"/>
      <c r="B213" s="83"/>
      <c r="C213" s="83"/>
    </row>
    <row r="214" spans="1:3">
      <c r="A214" s="83"/>
      <c r="B214" s="83"/>
      <c r="C214" s="83"/>
    </row>
    <row r="215" spans="1:3">
      <c r="A215" s="83"/>
      <c r="B215" s="83"/>
      <c r="C215" s="83"/>
    </row>
    <row r="216" spans="1:3">
      <c r="A216" s="83"/>
      <c r="B216" s="83"/>
      <c r="C216" s="83"/>
    </row>
    <row r="217" spans="1:3">
      <c r="A217" s="83"/>
      <c r="B217" s="83"/>
      <c r="C217" s="83"/>
    </row>
    <row r="218" spans="1:3">
      <c r="A218" s="83"/>
      <c r="B218" s="83"/>
      <c r="C218" s="83"/>
    </row>
    <row r="219" spans="1:3">
      <c r="A219" s="83"/>
      <c r="B219" s="83"/>
      <c r="C219" s="83"/>
    </row>
    <row r="220" spans="1:3">
      <c r="A220" s="83"/>
      <c r="B220" s="83"/>
      <c r="C220" s="83"/>
    </row>
    <row r="221" spans="1:3">
      <c r="A221" s="83"/>
      <c r="B221" s="83"/>
      <c r="C221" s="83"/>
    </row>
    <row r="222" spans="1:3">
      <c r="A222" s="83"/>
      <c r="B222" s="83"/>
      <c r="C222" s="83"/>
    </row>
    <row r="223" spans="1:3">
      <c r="A223" s="83"/>
      <c r="B223" s="83"/>
      <c r="C223" s="83"/>
    </row>
    <row r="224" spans="1:3">
      <c r="A224" s="83"/>
      <c r="B224" s="83"/>
      <c r="C224" s="83"/>
    </row>
    <row r="225" spans="1:3">
      <c r="A225" s="83"/>
      <c r="B225" s="83"/>
      <c r="C225" s="83"/>
    </row>
    <row r="226" spans="1:3">
      <c r="A226" s="83"/>
      <c r="B226" s="83"/>
      <c r="C226" s="83"/>
    </row>
    <row r="227" spans="1:3">
      <c r="A227" s="83"/>
      <c r="B227" s="83"/>
      <c r="C227" s="83"/>
    </row>
    <row r="228" spans="1:3">
      <c r="A228" s="83"/>
      <c r="B228" s="83"/>
      <c r="C228" s="83"/>
    </row>
    <row r="229" spans="1:3">
      <c r="A229" s="83"/>
      <c r="B229" s="83"/>
      <c r="C229" s="83"/>
    </row>
    <row r="230" spans="1:3">
      <c r="A230" s="83"/>
      <c r="B230" s="83"/>
      <c r="C230" s="83"/>
    </row>
    <row r="231" spans="1:3">
      <c r="A231" s="83"/>
      <c r="B231" s="83"/>
      <c r="C231" s="83"/>
    </row>
    <row r="232" spans="1:3">
      <c r="A232" s="83"/>
      <c r="B232" s="83"/>
      <c r="C232" s="83"/>
    </row>
    <row r="233" spans="1:3">
      <c r="A233" s="83"/>
      <c r="B233" s="83"/>
      <c r="C233" s="83"/>
    </row>
    <row r="234" spans="1:3">
      <c r="A234" s="83"/>
      <c r="B234" s="83"/>
      <c r="C234" s="83"/>
    </row>
    <row r="235" spans="1:3">
      <c r="A235" s="83"/>
      <c r="B235" s="83"/>
      <c r="C235" s="83"/>
    </row>
    <row r="236" spans="1:3">
      <c r="A236" s="83"/>
      <c r="B236" s="83"/>
      <c r="C236" s="83"/>
    </row>
    <row r="237" spans="1:3">
      <c r="A237" s="83"/>
      <c r="B237" s="83"/>
      <c r="C237" s="83"/>
    </row>
    <row r="238" spans="1:3">
      <c r="A238" s="83"/>
      <c r="B238" s="83"/>
      <c r="C238" s="83"/>
    </row>
    <row r="239" spans="1:3">
      <c r="A239" s="83"/>
      <c r="B239" s="83"/>
      <c r="C239" s="83"/>
    </row>
    <row r="240" spans="1:3">
      <c r="A240" s="83"/>
      <c r="B240" s="83"/>
      <c r="C240" s="83"/>
    </row>
    <row r="241" spans="1:3">
      <c r="A241" s="83"/>
      <c r="B241" s="83"/>
      <c r="C241" s="83"/>
    </row>
    <row r="242" spans="1:3">
      <c r="A242" s="83"/>
      <c r="B242" s="83"/>
      <c r="C242" s="83"/>
    </row>
    <row r="243" spans="1:3">
      <c r="A243" s="83"/>
      <c r="B243" s="83"/>
      <c r="C243" s="83"/>
    </row>
    <row r="244" spans="1:3">
      <c r="A244" s="83"/>
      <c r="B244" s="83"/>
      <c r="C244" s="83"/>
    </row>
    <row r="245" spans="1:3">
      <c r="A245" s="83"/>
      <c r="B245" s="83"/>
      <c r="C245" s="83"/>
    </row>
    <row r="246" spans="1:3">
      <c r="A246" s="83"/>
      <c r="B246" s="83"/>
      <c r="C246" s="83"/>
    </row>
    <row r="247" spans="1:3">
      <c r="A247" s="83"/>
      <c r="B247" s="83"/>
      <c r="C247" s="83"/>
    </row>
    <row r="248" spans="1:3">
      <c r="A248" s="83"/>
      <c r="B248" s="83"/>
      <c r="C248" s="83"/>
    </row>
    <row r="249" spans="1:3">
      <c r="A249" s="83"/>
      <c r="B249" s="83"/>
      <c r="C249" s="83"/>
    </row>
    <row r="250" spans="1:3">
      <c r="A250" s="83"/>
      <c r="B250" s="83"/>
      <c r="C250" s="83"/>
    </row>
    <row r="251" spans="1:3">
      <c r="A251" s="83"/>
      <c r="B251" s="83"/>
      <c r="C251" s="83"/>
    </row>
    <row r="252" spans="1:3">
      <c r="A252" s="83"/>
      <c r="B252" s="83"/>
      <c r="C252" s="83"/>
    </row>
    <row r="253" spans="1:3">
      <c r="A253" s="83"/>
      <c r="B253" s="83"/>
      <c r="C253" s="83"/>
    </row>
    <row r="254" spans="1:3">
      <c r="A254" s="83"/>
      <c r="B254" s="83"/>
      <c r="C254" s="83"/>
    </row>
    <row r="255" spans="1:3">
      <c r="A255" s="83"/>
      <c r="B255" s="83"/>
      <c r="C255" s="83"/>
    </row>
    <row r="256" spans="1:3">
      <c r="A256" s="83"/>
      <c r="B256" s="83"/>
      <c r="C256" s="83"/>
    </row>
    <row r="257" spans="1:3">
      <c r="A257" s="83"/>
      <c r="B257" s="83"/>
      <c r="C257" s="83"/>
    </row>
    <row r="258" spans="1:3">
      <c r="A258" s="83"/>
      <c r="B258" s="83"/>
      <c r="C258" s="83"/>
    </row>
    <row r="259" spans="1:3">
      <c r="A259" s="83"/>
      <c r="B259" s="83"/>
      <c r="C259" s="83"/>
    </row>
    <row r="260" spans="1:3">
      <c r="A260" s="83"/>
      <c r="B260" s="83"/>
      <c r="C260" s="83"/>
    </row>
    <row r="261" spans="1:3">
      <c r="A261" s="83"/>
      <c r="B261" s="83"/>
      <c r="C261" s="83"/>
    </row>
    <row r="262" spans="1:3">
      <c r="A262" s="83"/>
      <c r="B262" s="83"/>
      <c r="C262" s="83"/>
    </row>
    <row r="263" spans="1:3">
      <c r="A263" s="83"/>
      <c r="B263" s="83"/>
      <c r="C263" s="83"/>
    </row>
    <row r="264" spans="1:3">
      <c r="A264" s="83"/>
      <c r="B264" s="83"/>
      <c r="C264" s="83"/>
    </row>
    <row r="265" spans="1:3">
      <c r="A265" s="83"/>
      <c r="B265" s="83"/>
      <c r="C265" s="83"/>
    </row>
    <row r="266" spans="1:3">
      <c r="A266" s="83"/>
      <c r="B266" s="83"/>
      <c r="C266" s="83"/>
    </row>
    <row r="267" spans="1:3">
      <c r="A267" s="83"/>
      <c r="B267" s="83"/>
      <c r="C267" s="83"/>
    </row>
    <row r="268" spans="1:3">
      <c r="A268" s="83"/>
      <c r="B268" s="83"/>
      <c r="C268" s="83"/>
    </row>
    <row r="269" spans="1:3">
      <c r="A269" s="83"/>
      <c r="B269" s="83"/>
      <c r="C269" s="83"/>
    </row>
    <row r="270" spans="1:3">
      <c r="A270" s="83"/>
      <c r="B270" s="83"/>
      <c r="C270" s="83"/>
    </row>
    <row r="271" spans="1:3">
      <c r="A271" s="83"/>
      <c r="B271" s="83"/>
      <c r="C271" s="83"/>
    </row>
    <row r="272" spans="1:3">
      <c r="A272" s="83"/>
      <c r="B272" s="83"/>
      <c r="C272" s="83"/>
    </row>
    <row r="273" spans="1:3">
      <c r="A273" s="83"/>
      <c r="B273" s="83"/>
      <c r="C273" s="83"/>
    </row>
    <row r="274" spans="1:3">
      <c r="A274" s="83"/>
      <c r="B274" s="83"/>
      <c r="C274" s="83"/>
    </row>
    <row r="275" spans="1:3">
      <c r="A275" s="83"/>
      <c r="B275" s="83"/>
      <c r="C275" s="83"/>
    </row>
    <row r="276" spans="1:3">
      <c r="A276" s="83"/>
      <c r="B276" s="83"/>
      <c r="C276" s="83"/>
    </row>
    <row r="277" spans="1:3">
      <c r="A277" s="83"/>
      <c r="B277" s="83"/>
      <c r="C277" s="83"/>
    </row>
    <row r="278" spans="1:3">
      <c r="A278" s="83"/>
      <c r="B278" s="83"/>
      <c r="C278" s="83"/>
    </row>
    <row r="279" spans="1:3">
      <c r="A279" s="83"/>
      <c r="B279" s="83"/>
      <c r="C279" s="83"/>
    </row>
    <row r="280" spans="1:3">
      <c r="A280" s="83"/>
      <c r="B280" s="83"/>
      <c r="C280" s="83"/>
    </row>
    <row r="281" spans="1:3">
      <c r="A281" s="83"/>
      <c r="B281" s="83"/>
      <c r="C281" s="83"/>
    </row>
    <row r="282" spans="1:3">
      <c r="A282" s="83"/>
      <c r="B282" s="83"/>
      <c r="C282" s="83"/>
    </row>
    <row r="283" spans="1:3">
      <c r="A283" s="83"/>
      <c r="B283" s="83"/>
      <c r="C283" s="83"/>
    </row>
    <row r="284" spans="1:3">
      <c r="A284" s="83"/>
      <c r="B284" s="83"/>
      <c r="C284" s="83"/>
    </row>
    <row r="285" spans="1:3">
      <c r="A285" s="83"/>
      <c r="B285" s="83"/>
      <c r="C285" s="83"/>
    </row>
    <row r="286" spans="1:3">
      <c r="A286" s="83"/>
      <c r="B286" s="83"/>
      <c r="C286" s="83"/>
    </row>
    <row r="287" spans="1:3">
      <c r="A287" s="83"/>
      <c r="B287" s="83"/>
      <c r="C287" s="83"/>
    </row>
    <row r="288" spans="1:3">
      <c r="A288" s="83"/>
      <c r="B288" s="83"/>
      <c r="C288" s="83"/>
    </row>
    <row r="289" spans="1:3">
      <c r="A289" s="83"/>
      <c r="B289" s="83"/>
      <c r="C289" s="83"/>
    </row>
    <row r="290" spans="1:3">
      <c r="A290" s="83"/>
      <c r="B290" s="83"/>
      <c r="C290" s="83"/>
    </row>
    <row r="291" spans="1:3">
      <c r="A291" s="83"/>
      <c r="B291" s="83"/>
      <c r="C291" s="83"/>
    </row>
    <row r="292" spans="1:3">
      <c r="A292" s="83"/>
      <c r="B292" s="83"/>
      <c r="C292" s="83"/>
    </row>
    <row r="293" spans="1:3">
      <c r="A293" s="83"/>
      <c r="B293" s="83"/>
      <c r="C293" s="83"/>
    </row>
    <row r="294" spans="1:3">
      <c r="A294" s="83"/>
      <c r="B294" s="83"/>
      <c r="C294" s="83"/>
    </row>
    <row r="295" spans="1:3">
      <c r="A295" s="83"/>
      <c r="B295" s="83"/>
      <c r="C295" s="83"/>
    </row>
    <row r="296" spans="1:3">
      <c r="A296" s="83"/>
      <c r="B296" s="83"/>
      <c r="C296" s="83"/>
    </row>
    <row r="297" spans="1:3">
      <c r="A297" s="83"/>
      <c r="B297" s="83"/>
      <c r="C297" s="83"/>
    </row>
    <row r="298" spans="1:3">
      <c r="A298" s="83"/>
      <c r="B298" s="83"/>
      <c r="C298" s="83"/>
    </row>
    <row r="299" spans="1:3">
      <c r="A299" s="83"/>
      <c r="B299" s="83"/>
      <c r="C299" s="83"/>
    </row>
    <row r="300" spans="1:3">
      <c r="A300" s="83"/>
      <c r="B300" s="83"/>
      <c r="C300" s="83"/>
    </row>
    <row r="301" spans="1:3">
      <c r="A301" s="83"/>
      <c r="B301" s="83"/>
      <c r="C301" s="83"/>
    </row>
    <row r="302" spans="1:3">
      <c r="A302" s="83"/>
      <c r="B302" s="83"/>
      <c r="C302" s="83"/>
    </row>
    <row r="303" spans="1:3">
      <c r="A303" s="83"/>
      <c r="B303" s="83"/>
      <c r="C303" s="83"/>
    </row>
    <row r="304" spans="1:3">
      <c r="A304" s="83"/>
      <c r="B304" s="83"/>
      <c r="C304" s="83"/>
    </row>
    <row r="305" spans="1:3">
      <c r="A305" s="83"/>
      <c r="B305" s="83"/>
      <c r="C305" s="83"/>
    </row>
    <row r="306" spans="1:3">
      <c r="A306" s="83"/>
      <c r="B306" s="83"/>
      <c r="C306" s="83"/>
    </row>
    <row r="307" spans="1:3">
      <c r="A307" s="83"/>
      <c r="B307" s="83"/>
      <c r="C307" s="83"/>
    </row>
    <row r="308" spans="1:3">
      <c r="A308" s="83"/>
      <c r="B308" s="83"/>
      <c r="C308" s="83"/>
    </row>
    <row r="309" spans="1:3">
      <c r="A309" s="83"/>
      <c r="B309" s="83"/>
      <c r="C309" s="83"/>
    </row>
    <row r="310" spans="1:3">
      <c r="A310" s="83"/>
      <c r="B310" s="83"/>
      <c r="C310" s="83"/>
    </row>
    <row r="311" spans="1:3">
      <c r="A311" s="83"/>
      <c r="B311" s="83"/>
      <c r="C311" s="83"/>
    </row>
    <row r="312" spans="1:3">
      <c r="A312" s="83"/>
      <c r="B312" s="83"/>
      <c r="C312" s="83"/>
    </row>
    <row r="313" spans="1:3">
      <c r="A313" s="83"/>
      <c r="B313" s="83"/>
      <c r="C313" s="83"/>
    </row>
    <row r="314" spans="1:3">
      <c r="A314" s="83"/>
      <c r="B314" s="83"/>
      <c r="C314" s="83"/>
    </row>
    <row r="315" spans="1:3">
      <c r="A315" s="83"/>
      <c r="B315" s="83"/>
      <c r="C315" s="83"/>
    </row>
    <row r="316" spans="1:3">
      <c r="A316" s="83"/>
      <c r="B316" s="83"/>
      <c r="C316" s="83"/>
    </row>
    <row r="317" spans="1:3">
      <c r="A317" s="83"/>
      <c r="B317" s="83"/>
      <c r="C317" s="83"/>
    </row>
    <row r="318" spans="1:3">
      <c r="A318" s="83"/>
      <c r="B318" s="83"/>
      <c r="C318" s="83"/>
    </row>
    <row r="319" spans="1:3">
      <c r="A319" s="83"/>
      <c r="B319" s="83"/>
      <c r="C319" s="83"/>
    </row>
    <row r="320" spans="1:3">
      <c r="A320" s="83"/>
      <c r="B320" s="83"/>
      <c r="C320" s="83"/>
    </row>
    <row r="321" spans="1:3">
      <c r="A321" s="83"/>
      <c r="B321" s="83"/>
      <c r="C321" s="83"/>
    </row>
    <row r="322" spans="1:3">
      <c r="A322" s="83"/>
      <c r="B322" s="83"/>
      <c r="C322" s="83"/>
    </row>
    <row r="323" spans="1:3">
      <c r="A323" s="83"/>
      <c r="B323" s="83"/>
      <c r="C323" s="83"/>
    </row>
    <row r="324" spans="1:3">
      <c r="A324" s="83"/>
      <c r="B324" s="83"/>
      <c r="C324" s="83"/>
    </row>
    <row r="325" spans="1:3">
      <c r="A325" s="83"/>
      <c r="B325" s="83"/>
      <c r="C325" s="83"/>
    </row>
    <row r="326" spans="1:3">
      <c r="A326" s="83"/>
      <c r="B326" s="83"/>
      <c r="C326" s="83"/>
    </row>
    <row r="327" spans="1:3">
      <c r="A327" s="83"/>
      <c r="B327" s="83"/>
      <c r="C327" s="83"/>
    </row>
    <row r="328" spans="1:3">
      <c r="A328" s="83"/>
      <c r="B328" s="83"/>
      <c r="C328" s="83"/>
    </row>
    <row r="329" spans="1:3">
      <c r="A329" s="83"/>
      <c r="B329" s="83"/>
      <c r="C329" s="83"/>
    </row>
    <row r="330" spans="1:3">
      <c r="A330" s="83"/>
      <c r="B330" s="83"/>
      <c r="C330" s="83"/>
    </row>
    <row r="331" spans="1:3">
      <c r="A331" s="83"/>
      <c r="B331" s="83"/>
      <c r="C331" s="83"/>
    </row>
    <row r="332" spans="1:3">
      <c r="A332" s="83"/>
      <c r="B332" s="83"/>
      <c r="C332" s="83"/>
    </row>
    <row r="333" spans="1:3">
      <c r="A333" s="83"/>
      <c r="B333" s="83"/>
      <c r="C333" s="83"/>
    </row>
    <row r="334" spans="1:3">
      <c r="A334" s="83"/>
      <c r="B334" s="83"/>
      <c r="C334" s="83"/>
    </row>
    <row r="335" spans="1:3">
      <c r="A335" s="83"/>
      <c r="B335" s="83"/>
      <c r="C335" s="83"/>
    </row>
    <row r="336" spans="1:3">
      <c r="A336" s="83"/>
      <c r="B336" s="83"/>
      <c r="C336" s="83"/>
    </row>
    <row r="337" spans="1:3">
      <c r="A337" s="83"/>
      <c r="B337" s="83"/>
      <c r="C337" s="83"/>
    </row>
    <row r="338" spans="1:3">
      <c r="A338" s="83"/>
      <c r="B338" s="83"/>
      <c r="C338" s="83"/>
    </row>
    <row r="339" spans="1:3">
      <c r="A339" s="83"/>
      <c r="B339" s="83"/>
      <c r="C339" s="83"/>
    </row>
    <row r="340" spans="1:3">
      <c r="A340" s="83"/>
      <c r="B340" s="83"/>
      <c r="C340" s="83"/>
    </row>
    <row r="341" spans="1:3">
      <c r="A341" s="83"/>
      <c r="B341" s="83"/>
      <c r="C341" s="83"/>
    </row>
    <row r="342" spans="1:3">
      <c r="A342" s="83"/>
      <c r="B342" s="83"/>
      <c r="C342" s="83"/>
    </row>
    <row r="343" spans="1:3">
      <c r="A343" s="83"/>
      <c r="B343" s="83"/>
      <c r="C343" s="83"/>
    </row>
    <row r="344" spans="1:3">
      <c r="A344" s="83"/>
      <c r="B344" s="83"/>
      <c r="C344" s="83"/>
    </row>
    <row r="345" spans="1:3">
      <c r="A345" s="83"/>
      <c r="B345" s="83"/>
      <c r="C345" s="83"/>
    </row>
    <row r="346" spans="1:3">
      <c r="A346" s="83"/>
      <c r="B346" s="83"/>
      <c r="C346" s="83"/>
    </row>
    <row r="347" spans="1:3">
      <c r="A347" s="83"/>
      <c r="B347" s="83"/>
      <c r="C347" s="83"/>
    </row>
    <row r="348" spans="1:3">
      <c r="A348" s="83"/>
      <c r="B348" s="83"/>
      <c r="C348" s="83"/>
    </row>
    <row r="349" spans="1:3">
      <c r="A349" s="83"/>
      <c r="B349" s="83"/>
      <c r="C349" s="83"/>
    </row>
    <row r="350" spans="1:3">
      <c r="A350" s="83"/>
      <c r="B350" s="83"/>
      <c r="C350" s="83"/>
    </row>
    <row r="351" spans="1:3">
      <c r="A351" s="83"/>
      <c r="B351" s="83"/>
      <c r="C351" s="83"/>
    </row>
    <row r="352" spans="1:3">
      <c r="A352" s="83"/>
      <c r="B352" s="83"/>
      <c r="C352" s="83"/>
    </row>
    <row r="353" spans="1:3">
      <c r="A353" s="83"/>
      <c r="B353" s="83"/>
      <c r="C353" s="83"/>
    </row>
    <row r="354" spans="1:3">
      <c r="A354" s="83"/>
      <c r="B354" s="83"/>
      <c r="C354" s="83"/>
    </row>
    <row r="355" spans="1:3">
      <c r="A355" s="83"/>
      <c r="B355" s="83"/>
      <c r="C355" s="83"/>
    </row>
    <row r="356" spans="1:3">
      <c r="A356" s="83"/>
      <c r="B356" s="83"/>
      <c r="C356" s="83"/>
    </row>
    <row r="357" spans="1:3">
      <c r="A357" s="83"/>
      <c r="B357" s="83"/>
      <c r="C357" s="83"/>
    </row>
    <row r="358" spans="1:3">
      <c r="A358" s="83"/>
      <c r="B358" s="83"/>
      <c r="C358" s="83"/>
    </row>
    <row r="359" spans="1:3">
      <c r="A359" s="83"/>
      <c r="B359" s="83"/>
      <c r="C359" s="83"/>
    </row>
    <row r="360" spans="1:3">
      <c r="A360" s="83"/>
      <c r="B360" s="83"/>
      <c r="C360" s="83"/>
    </row>
    <row r="361" spans="1:3">
      <c r="A361" s="83"/>
      <c r="B361" s="83"/>
      <c r="C361" s="83"/>
    </row>
    <row r="362" spans="1:3">
      <c r="A362" s="83"/>
      <c r="B362" s="83"/>
      <c r="C362" s="83"/>
    </row>
    <row r="363" spans="1:3">
      <c r="A363" s="83"/>
      <c r="B363" s="83"/>
      <c r="C363" s="83"/>
    </row>
    <row r="364" spans="1:3">
      <c r="A364" s="83"/>
      <c r="B364" s="83"/>
      <c r="C364" s="83"/>
    </row>
    <row r="365" spans="1:3">
      <c r="A365" s="83"/>
      <c r="B365" s="83"/>
      <c r="C365" s="83"/>
    </row>
    <row r="366" spans="1:3">
      <c r="A366" s="83"/>
      <c r="B366" s="83"/>
      <c r="C366" s="83"/>
    </row>
    <row r="367" spans="1:3">
      <c r="A367" s="83"/>
      <c r="B367" s="83"/>
      <c r="C367" s="83"/>
    </row>
    <row r="368" spans="1:3">
      <c r="A368" s="83"/>
      <c r="B368" s="83"/>
      <c r="C368" s="83"/>
    </row>
    <row r="369" spans="1:3">
      <c r="A369" s="83"/>
      <c r="B369" s="83"/>
      <c r="C369" s="83"/>
    </row>
    <row r="370" spans="1:3">
      <c r="A370" s="83"/>
      <c r="B370" s="83"/>
      <c r="C370" s="83"/>
    </row>
    <row r="371" spans="1:3">
      <c r="A371" s="83"/>
      <c r="B371" s="83"/>
      <c r="C371" s="83"/>
    </row>
    <row r="372" spans="1:3">
      <c r="A372" s="83"/>
      <c r="B372" s="83"/>
      <c r="C372" s="83"/>
    </row>
    <row r="373" spans="1:3">
      <c r="A373" s="83"/>
      <c r="B373" s="83"/>
      <c r="C373" s="83"/>
    </row>
    <row r="374" spans="1:3">
      <c r="A374" s="83"/>
      <c r="B374" s="83"/>
      <c r="C374" s="83"/>
    </row>
    <row r="375" spans="1:3">
      <c r="A375" s="83"/>
      <c r="B375" s="83"/>
      <c r="C375" s="83"/>
    </row>
    <row r="376" spans="1:3">
      <c r="A376" s="83"/>
      <c r="B376" s="83"/>
      <c r="C376" s="83"/>
    </row>
    <row r="377" spans="1:3">
      <c r="A377" s="83"/>
      <c r="B377" s="83"/>
      <c r="C377" s="83"/>
    </row>
    <row r="378" spans="1:3">
      <c r="A378" s="83"/>
      <c r="B378" s="83"/>
      <c r="C378" s="83"/>
    </row>
    <row r="379" spans="1:3">
      <c r="A379" s="83"/>
      <c r="B379" s="83"/>
      <c r="C379" s="83"/>
    </row>
    <row r="380" spans="1:3">
      <c r="A380" s="83"/>
      <c r="B380" s="83"/>
      <c r="C380" s="83"/>
    </row>
    <row r="381" spans="1:3">
      <c r="A381" s="83"/>
      <c r="B381" s="83"/>
      <c r="C381" s="83"/>
    </row>
    <row r="382" spans="1:3">
      <c r="A382" s="83"/>
      <c r="B382" s="83"/>
      <c r="C382" s="83"/>
    </row>
    <row r="383" spans="1:3">
      <c r="A383" s="83"/>
      <c r="B383" s="83"/>
      <c r="C383" s="83"/>
    </row>
    <row r="384" spans="1:3">
      <c r="A384" s="83"/>
      <c r="B384" s="83"/>
      <c r="C384" s="83"/>
    </row>
    <row r="385" spans="1:3">
      <c r="A385" s="83"/>
      <c r="B385" s="83"/>
      <c r="C385" s="83"/>
    </row>
    <row r="386" spans="1:3">
      <c r="A386" s="83"/>
      <c r="B386" s="83"/>
      <c r="C386" s="83"/>
    </row>
    <row r="387" spans="1:3">
      <c r="A387" s="83"/>
      <c r="B387" s="83"/>
      <c r="C387" s="83"/>
    </row>
    <row r="388" spans="1:3">
      <c r="A388" s="83"/>
      <c r="B388" s="83"/>
      <c r="C388" s="83"/>
    </row>
    <row r="389" spans="1:3">
      <c r="A389" s="83"/>
      <c r="B389" s="83"/>
      <c r="C389" s="83"/>
    </row>
    <row r="390" spans="1:3">
      <c r="A390" s="83"/>
      <c r="B390" s="83"/>
      <c r="C390" s="83"/>
    </row>
    <row r="391" spans="1:3">
      <c r="A391" s="83"/>
      <c r="B391" s="83"/>
      <c r="C391" s="83"/>
    </row>
    <row r="392" spans="1:3">
      <c r="A392" s="83"/>
      <c r="B392" s="83"/>
      <c r="C392" s="83"/>
    </row>
    <row r="393" spans="1:3">
      <c r="A393" s="83"/>
      <c r="B393" s="83"/>
      <c r="C393" s="83"/>
    </row>
    <row r="394" spans="1:3">
      <c r="A394" s="83"/>
      <c r="B394" s="83"/>
      <c r="C394" s="83"/>
    </row>
    <row r="395" spans="1:3">
      <c r="A395" s="83"/>
      <c r="B395" s="83"/>
      <c r="C395" s="83"/>
    </row>
    <row r="396" spans="1:3">
      <c r="A396" s="83"/>
      <c r="B396" s="83"/>
      <c r="C396" s="83"/>
    </row>
    <row r="397" spans="1:3">
      <c r="A397" s="83"/>
      <c r="B397" s="83"/>
      <c r="C397" s="83"/>
    </row>
    <row r="398" spans="1:3">
      <c r="A398" s="83"/>
      <c r="B398" s="83"/>
      <c r="C398" s="83"/>
    </row>
    <row r="399" spans="1:3">
      <c r="A399" s="83"/>
      <c r="B399" s="83"/>
      <c r="C399" s="83"/>
    </row>
    <row r="400" spans="1:3">
      <c r="A400" s="83"/>
      <c r="B400" s="83"/>
      <c r="C400" s="83"/>
    </row>
    <row r="401" spans="1:3">
      <c r="A401" s="83"/>
      <c r="B401" s="83"/>
      <c r="C401" s="83"/>
    </row>
    <row r="402" spans="1:3">
      <c r="A402" s="83"/>
      <c r="B402" s="83"/>
      <c r="C402" s="83"/>
    </row>
    <row r="403" spans="1:3">
      <c r="A403" s="83"/>
      <c r="B403" s="83"/>
      <c r="C403" s="83"/>
    </row>
    <row r="404" spans="1:3">
      <c r="A404" s="83"/>
      <c r="B404" s="83"/>
      <c r="C404" s="83"/>
    </row>
    <row r="405" spans="1:3">
      <c r="A405" s="83"/>
      <c r="B405" s="83"/>
      <c r="C405" s="83"/>
    </row>
    <row r="406" spans="1:3">
      <c r="A406" s="83"/>
      <c r="B406" s="83"/>
      <c r="C406" s="83"/>
    </row>
    <row r="407" spans="1:3">
      <c r="A407" s="83"/>
      <c r="B407" s="83"/>
      <c r="C407" s="83"/>
    </row>
    <row r="408" spans="1:3">
      <c r="A408" s="83"/>
      <c r="B408" s="83"/>
      <c r="C408" s="83"/>
    </row>
    <row r="409" spans="1:3">
      <c r="A409" s="83"/>
      <c r="B409" s="83"/>
      <c r="C409" s="83"/>
    </row>
    <row r="410" spans="1:3">
      <c r="A410" s="83"/>
      <c r="B410" s="83"/>
      <c r="C410" s="83"/>
    </row>
    <row r="411" spans="1:3">
      <c r="A411" s="83"/>
      <c r="B411" s="83"/>
      <c r="C411" s="83"/>
    </row>
    <row r="412" spans="1:3">
      <c r="A412" s="83"/>
      <c r="B412" s="83"/>
      <c r="C412" s="83"/>
    </row>
    <row r="413" spans="1:3">
      <c r="A413" s="83"/>
      <c r="B413" s="83"/>
      <c r="C413" s="83"/>
    </row>
    <row r="414" spans="1:3">
      <c r="A414" s="83"/>
      <c r="B414" s="83"/>
      <c r="C414" s="83"/>
    </row>
    <row r="415" spans="1:3">
      <c r="A415" s="83"/>
      <c r="B415" s="83"/>
      <c r="C415" s="83"/>
    </row>
    <row r="416" spans="1:3">
      <c r="A416" s="83"/>
      <c r="B416" s="83"/>
      <c r="C416" s="83"/>
    </row>
    <row r="417" spans="1:3">
      <c r="A417" s="83"/>
      <c r="B417" s="83"/>
      <c r="C417" s="83"/>
    </row>
    <row r="418" spans="1:3">
      <c r="A418" s="83"/>
      <c r="B418" s="83"/>
      <c r="C418" s="83"/>
    </row>
    <row r="419" spans="1:3">
      <c r="A419" s="83"/>
      <c r="B419" s="83"/>
      <c r="C419" s="83"/>
    </row>
    <row r="420" spans="1:3">
      <c r="A420" s="83"/>
      <c r="B420" s="83"/>
      <c r="C420" s="83"/>
    </row>
    <row r="421" spans="1:3">
      <c r="A421" s="83"/>
      <c r="B421" s="83"/>
      <c r="C421" s="83"/>
    </row>
    <row r="422" spans="1:3">
      <c r="A422" s="83"/>
      <c r="B422" s="83"/>
      <c r="C422" s="83"/>
    </row>
    <row r="423" spans="1:3">
      <c r="A423" s="83"/>
      <c r="B423" s="83"/>
      <c r="C423" s="83"/>
    </row>
    <row r="424" spans="1:3">
      <c r="A424" s="83"/>
      <c r="B424" s="83"/>
      <c r="C424" s="83"/>
    </row>
    <row r="425" spans="1:3">
      <c r="A425" s="83"/>
      <c r="B425" s="83"/>
      <c r="C425" s="83"/>
    </row>
    <row r="426" spans="1:3">
      <c r="A426" s="83"/>
      <c r="B426" s="83"/>
      <c r="C426" s="83"/>
    </row>
    <row r="427" spans="1:3">
      <c r="A427" s="83" t="s">
        <v>48</v>
      </c>
      <c r="B427" s="83" t="s">
        <v>47</v>
      </c>
      <c r="C427" s="83"/>
    </row>
    <row r="428" spans="1:3">
      <c r="C428" s="83"/>
    </row>
    <row r="429" spans="1:3">
      <c r="C429" s="83"/>
    </row>
    <row r="430" spans="1:3">
      <c r="C430" s="83"/>
    </row>
    <row r="431" spans="1:3">
      <c r="C431" s="83"/>
    </row>
    <row r="432" spans="1:3">
      <c r="C432" s="83"/>
    </row>
    <row r="433" spans="3:3">
      <c r="C433" s="83"/>
    </row>
    <row r="434" spans="3:3">
      <c r="C434" s="83"/>
    </row>
    <row r="435" spans="3:3">
      <c r="C435" s="83"/>
    </row>
    <row r="436" spans="3:3">
      <c r="C436" s="83"/>
    </row>
    <row r="437" spans="3:3">
      <c r="C437" s="83"/>
    </row>
    <row r="438" spans="3:3">
      <c r="C438" s="83"/>
    </row>
    <row r="439" spans="3:3">
      <c r="C439" s="83"/>
    </row>
    <row r="440" spans="3:3">
      <c r="C440" s="83"/>
    </row>
    <row r="441" spans="3:3">
      <c r="C441" s="83"/>
    </row>
    <row r="442" spans="3:3">
      <c r="C442" s="83"/>
    </row>
    <row r="443" spans="3:3">
      <c r="C443" s="83"/>
    </row>
    <row r="444" spans="3:3">
      <c r="C444" s="83"/>
    </row>
    <row r="445" spans="3:3">
      <c r="C445" s="83"/>
    </row>
    <row r="446" spans="3:3">
      <c r="C446" s="83"/>
    </row>
    <row r="447" spans="3:3">
      <c r="C447" s="83"/>
    </row>
    <row r="448" spans="3:3">
      <c r="C448" s="83"/>
    </row>
    <row r="449" spans="3:3">
      <c r="C449" s="83"/>
    </row>
    <row r="450" spans="3:3">
      <c r="C450" s="83"/>
    </row>
    <row r="451" spans="3:3">
      <c r="C451" s="83"/>
    </row>
    <row r="452" spans="3:3">
      <c r="C452" s="83"/>
    </row>
    <row r="453" spans="3:3">
      <c r="C453" s="83"/>
    </row>
    <row r="454" spans="3:3">
      <c r="C454" s="83"/>
    </row>
    <row r="455" spans="3:3">
      <c r="C455" s="83"/>
    </row>
    <row r="456" spans="3:3">
      <c r="C456" s="83"/>
    </row>
    <row r="457" spans="3:3">
      <c r="C457" s="83"/>
    </row>
    <row r="458" spans="3:3">
      <c r="C458" s="83"/>
    </row>
    <row r="459" spans="3:3">
      <c r="C459" s="83"/>
    </row>
    <row r="460" spans="3:3">
      <c r="C460" s="83"/>
    </row>
    <row r="461" spans="3:3">
      <c r="C461" s="83"/>
    </row>
    <row r="462" spans="3:3">
      <c r="C462" s="83"/>
    </row>
    <row r="463" spans="3:3">
      <c r="C463" s="83"/>
    </row>
    <row r="464" spans="3:3">
      <c r="C464" s="83"/>
    </row>
  </sheetData>
  <mergeCells count="6">
    <mergeCell ref="B27:E27"/>
    <mergeCell ref="F27:I27"/>
    <mergeCell ref="J27:M27"/>
    <mergeCell ref="B42:E42"/>
    <mergeCell ref="F42:I42"/>
    <mergeCell ref="J42:M42"/>
  </mergeCells>
  <pageMargins left="0.7" right="0.7" top="0.75" bottom="0.75" header="0.3" footer="0.3"/>
  <pageSetup paperSize="9" orientation="portrait" r:id="rId1"/>
  <ignoredErrors>
    <ignoredError sqref="E81:F81 E79:F79 L80:M80 L82:L84 M82:M84 E83:F8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Fig.6 d</vt:lpstr>
      <vt:lpstr>Supplementary Fig. 9 a</vt:lpstr>
      <vt:lpstr>Supplementary Fig. 9b</vt:lpstr>
      <vt:lpstr>Supplementary Table 4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Cristina Remes</cp:lastModifiedBy>
  <dcterms:created xsi:type="dcterms:W3CDTF">2017-11-15T12:34:53Z</dcterms:created>
  <dcterms:modified xsi:type="dcterms:W3CDTF">2020-05-04T13:19:30Z</dcterms:modified>
</cp:coreProperties>
</file>