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lab\Dan Sarni\Paper\RT CFSs\Nature Communications Revision June 2020\"/>
    </mc:Choice>
  </mc:AlternateContent>
  <bookViews>
    <workbookView xWindow="0" yWindow="0" windowWidth="21600" windowHeight="9600" activeTab="3"/>
  </bookViews>
  <sheets>
    <sheet name="Figure 2" sheetId="1" r:id="rId1"/>
    <sheet name="Figure 4" sheetId="2" r:id="rId2"/>
    <sheet name="Supplementary Figure 1" sheetId="3" r:id="rId3"/>
    <sheet name="Supplementary Figur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2" i="2"/>
  <c r="F13" i="2"/>
  <c r="F14" i="2"/>
  <c r="F15" i="2"/>
  <c r="F4" i="2"/>
  <c r="F15" i="1"/>
  <c r="F14" i="1"/>
  <c r="J14" i="1" l="1"/>
  <c r="J15" i="1"/>
  <c r="J6" i="1"/>
  <c r="H7" i="1"/>
  <c r="I7" i="1"/>
  <c r="J7" i="1"/>
  <c r="J5" i="1"/>
  <c r="F6" i="1"/>
  <c r="H6" i="1" s="1"/>
  <c r="F7" i="1"/>
  <c r="F5" i="1"/>
  <c r="H5" i="1" s="1"/>
  <c r="I15" i="1" l="1"/>
  <c r="I5" i="1"/>
  <c r="I6" i="1"/>
  <c r="H14" i="1"/>
  <c r="I14" i="1"/>
  <c r="H15" i="1"/>
</calcChain>
</file>

<file path=xl/sharedStrings.xml><?xml version="1.0" encoding="utf-8"?>
<sst xmlns="http://schemas.openxmlformats.org/spreadsheetml/2006/main" count="81" uniqueCount="64">
  <si>
    <t>FISH probe</t>
  </si>
  <si>
    <t># of breaks</t>
  </si>
  <si>
    <t>Cen.</t>
  </si>
  <si>
    <t>On</t>
  </si>
  <si>
    <t>Tel</t>
  </si>
  <si>
    <t># of chromosomes analyzed</t>
  </si>
  <si>
    <t xml:space="preserve">RP11-707K3 </t>
  </si>
  <si>
    <t xml:space="preserve">RP11-265L20 </t>
  </si>
  <si>
    <t>RP11-316D5</t>
  </si>
  <si>
    <t>% of breaks/all breaks</t>
  </si>
  <si>
    <t>Figure 2d. Chromosomal instability at 2q22</t>
  </si>
  <si>
    <t>Figure 2h. Chromosomal instability at 22q12</t>
  </si>
  <si>
    <t>RP11-61D21</t>
  </si>
  <si>
    <t>RP11-158G12</t>
  </si>
  <si>
    <t>Figure 4n. Chromosomal instability</t>
  </si>
  <si>
    <t>Cytogenetic band</t>
  </si>
  <si>
    <t>Inter-TAD</t>
  </si>
  <si>
    <t>2q22.3</t>
  </si>
  <si>
    <t>22q12.1</t>
  </si>
  <si>
    <t>4q22.1</t>
  </si>
  <si>
    <t>3q26.31</t>
  </si>
  <si>
    <t>10q22.2</t>
  </si>
  <si>
    <t>7q31.1</t>
  </si>
  <si>
    <t>1p36.23</t>
  </si>
  <si>
    <t>Intra-TAD</t>
  </si>
  <si>
    <t>8q22.1</t>
  </si>
  <si>
    <t>10p11.21</t>
  </si>
  <si>
    <t>13q32.2</t>
  </si>
  <si>
    <t>6p22.3</t>
  </si>
  <si>
    <t>% of breals/ total chromosomes analyzed</t>
  </si>
  <si>
    <t>Total nuclei</t>
  </si>
  <si>
    <t>Double labeled (Still in S-phase)</t>
  </si>
  <si>
    <t>Second label only (New entry to S-phase)</t>
  </si>
  <si>
    <t>First label only (Exited S-phase)</t>
  </si>
  <si>
    <t>No label (Non-replicating)</t>
  </si>
  <si>
    <t>Ctrl</t>
  </si>
  <si>
    <t>APH</t>
  </si>
  <si>
    <t>1p31</t>
  </si>
  <si>
    <t>1p22</t>
  </si>
  <si>
    <t>1q24-25</t>
  </si>
  <si>
    <t>2q22</t>
  </si>
  <si>
    <t>2q24</t>
  </si>
  <si>
    <t>2p13</t>
  </si>
  <si>
    <t>2q33</t>
  </si>
  <si>
    <t>3q21</t>
  </si>
  <si>
    <t>3p13</t>
  </si>
  <si>
    <t>3p14</t>
  </si>
  <si>
    <t>3p21</t>
  </si>
  <si>
    <t>6q21</t>
  </si>
  <si>
    <t>7q11.2</t>
  </si>
  <si>
    <t>7q32</t>
  </si>
  <si>
    <t>10q11.2</t>
  </si>
  <si>
    <t>12q24.1</t>
  </si>
  <si>
    <t>12q23</t>
  </si>
  <si>
    <t>15q22</t>
  </si>
  <si>
    <t>18q21</t>
  </si>
  <si>
    <t>22q12</t>
  </si>
  <si>
    <t>Ctrl 1</t>
  </si>
  <si>
    <t>Ctrl 4</t>
  </si>
  <si>
    <t>Ctrl 2</t>
  </si>
  <si>
    <t>Ctrl 3</t>
  </si>
  <si>
    <t>Supplementary Figure 4. RT of APH delayed regions in CFS bands in untreated cells</t>
  </si>
  <si>
    <t>Biological replicate</t>
  </si>
  <si>
    <t>Supplementary Figure 1c,d. Pulse chase pulse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</si>
</sst>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19" sqref="C19"/>
    </sheetView>
  </sheetViews>
  <sheetFormatPr defaultRowHeight="15" x14ac:dyDescent="0.25"/>
  <cols>
    <col min="2" max="2" width="13.85546875" bestFit="1" customWidth="1"/>
    <col min="7" max="7" width="26" bestFit="1" customWidth="1"/>
  </cols>
  <sheetData>
    <row r="1" spans="1:10" x14ac:dyDescent="0.25">
      <c r="A1" t="s">
        <v>10</v>
      </c>
    </row>
    <row r="3" spans="1:10" x14ac:dyDescent="0.25">
      <c r="C3" s="8" t="s">
        <v>1</v>
      </c>
      <c r="D3" s="8"/>
      <c r="E3" s="8"/>
      <c r="F3" s="1"/>
      <c r="G3" s="9" t="s">
        <v>5</v>
      </c>
      <c r="H3" s="8" t="s">
        <v>9</v>
      </c>
      <c r="I3" s="8"/>
      <c r="J3" s="8"/>
    </row>
    <row r="4" spans="1:10" x14ac:dyDescent="0.25">
      <c r="B4" t="s">
        <v>0</v>
      </c>
      <c r="C4" t="s">
        <v>2</v>
      </c>
      <c r="D4" t="s">
        <v>3</v>
      </c>
      <c r="E4" t="s">
        <v>4</v>
      </c>
      <c r="F4" t="s">
        <v>1</v>
      </c>
      <c r="G4" s="9"/>
      <c r="H4" t="s">
        <v>2</v>
      </c>
      <c r="I4" t="s">
        <v>3</v>
      </c>
      <c r="J4" t="s">
        <v>4</v>
      </c>
    </row>
    <row r="5" spans="1:10" x14ac:dyDescent="0.25">
      <c r="B5" t="s">
        <v>6</v>
      </c>
      <c r="C5">
        <v>42</v>
      </c>
      <c r="D5">
        <v>33</v>
      </c>
      <c r="E5">
        <v>7</v>
      </c>
      <c r="F5">
        <f>SUM(C5:E5)</f>
        <v>82</v>
      </c>
      <c r="G5">
        <v>134</v>
      </c>
      <c r="H5" s="2">
        <f>C5/F5*100</f>
        <v>51.219512195121951</v>
      </c>
      <c r="I5" s="2">
        <f>D5/F5*100</f>
        <v>40.243902439024396</v>
      </c>
      <c r="J5" s="2">
        <f>E5/F5*100</f>
        <v>8.536585365853659</v>
      </c>
    </row>
    <row r="6" spans="1:10" x14ac:dyDescent="0.25">
      <c r="B6" t="s">
        <v>7</v>
      </c>
      <c r="C6">
        <v>7</v>
      </c>
      <c r="D6">
        <v>19</v>
      </c>
      <c r="E6">
        <v>12</v>
      </c>
      <c r="F6">
        <f t="shared" ref="F6:F7" si="0">SUM(C6:E6)</f>
        <v>38</v>
      </c>
      <c r="G6">
        <v>82</v>
      </c>
      <c r="H6" s="2">
        <f t="shared" ref="H6:H7" si="1">C6/F6*100</f>
        <v>18.421052631578945</v>
      </c>
      <c r="I6" s="2">
        <f t="shared" ref="I6:I7" si="2">D6/F6*100</f>
        <v>50</v>
      </c>
      <c r="J6" s="2">
        <f t="shared" ref="J6:J7" si="3">E6/F6*100</f>
        <v>31.578947368421051</v>
      </c>
    </row>
    <row r="7" spans="1:10" x14ac:dyDescent="0.25">
      <c r="B7" t="s">
        <v>8</v>
      </c>
      <c r="C7">
        <v>4</v>
      </c>
      <c r="D7">
        <v>4</v>
      </c>
      <c r="E7">
        <v>13</v>
      </c>
      <c r="F7">
        <f t="shared" si="0"/>
        <v>21</v>
      </c>
      <c r="G7">
        <v>98</v>
      </c>
      <c r="H7" s="2">
        <f t="shared" si="1"/>
        <v>19.047619047619047</v>
      </c>
      <c r="I7" s="2">
        <f t="shared" si="2"/>
        <v>19.047619047619047</v>
      </c>
      <c r="J7" s="2">
        <f t="shared" si="3"/>
        <v>61.904761904761905</v>
      </c>
    </row>
    <row r="10" spans="1:10" x14ac:dyDescent="0.25">
      <c r="A10" t="s">
        <v>11</v>
      </c>
    </row>
    <row r="12" spans="1:10" x14ac:dyDescent="0.25">
      <c r="C12" s="8" t="s">
        <v>1</v>
      </c>
      <c r="D12" s="8"/>
      <c r="E12" s="8"/>
      <c r="F12" s="1"/>
      <c r="G12" s="9" t="s">
        <v>5</v>
      </c>
      <c r="H12" s="8" t="s">
        <v>9</v>
      </c>
      <c r="I12" s="8"/>
      <c r="J12" s="8"/>
    </row>
    <row r="13" spans="1:10" x14ac:dyDescent="0.25">
      <c r="B13" t="s">
        <v>0</v>
      </c>
      <c r="C13" t="s">
        <v>2</v>
      </c>
      <c r="D13" t="s">
        <v>3</v>
      </c>
      <c r="E13" t="s">
        <v>4</v>
      </c>
      <c r="F13" t="s">
        <v>1</v>
      </c>
      <c r="G13" s="9"/>
      <c r="H13" t="s">
        <v>2</v>
      </c>
      <c r="I13" t="s">
        <v>3</v>
      </c>
      <c r="J13" t="s">
        <v>4</v>
      </c>
    </row>
    <row r="14" spans="1:10" x14ac:dyDescent="0.25">
      <c r="B14" t="s">
        <v>12</v>
      </c>
      <c r="C14">
        <v>5</v>
      </c>
      <c r="D14">
        <v>2</v>
      </c>
      <c r="E14">
        <v>1</v>
      </c>
      <c r="F14">
        <f>SUM(C14:E14)</f>
        <v>8</v>
      </c>
      <c r="G14">
        <v>55</v>
      </c>
      <c r="H14" s="2">
        <f>C14/F14*100</f>
        <v>62.5</v>
      </c>
      <c r="I14" s="2">
        <f>D14/F14*100</f>
        <v>25</v>
      </c>
      <c r="J14" s="2">
        <f>E14/F14*100</f>
        <v>12.5</v>
      </c>
    </row>
    <row r="15" spans="1:10" x14ac:dyDescent="0.25">
      <c r="B15" t="s">
        <v>13</v>
      </c>
      <c r="C15">
        <v>0</v>
      </c>
      <c r="D15">
        <v>0</v>
      </c>
      <c r="E15">
        <v>8</v>
      </c>
      <c r="F15">
        <f>SUM(C15:E15)</f>
        <v>8</v>
      </c>
      <c r="G15">
        <v>44</v>
      </c>
      <c r="H15" s="2">
        <f>C15/F15*100</f>
        <v>0</v>
      </c>
      <c r="I15" s="2">
        <f>D15/F15*100</f>
        <v>0</v>
      </c>
      <c r="J15" s="2">
        <f>E15/F15*100</f>
        <v>100</v>
      </c>
    </row>
  </sheetData>
  <mergeCells count="6">
    <mergeCell ref="C3:E3"/>
    <mergeCell ref="G3:G4"/>
    <mergeCell ref="C12:E12"/>
    <mergeCell ref="G12:G13"/>
    <mergeCell ref="H12:J12"/>
    <mergeCell ref="H3:J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0" sqref="E20"/>
    </sheetView>
  </sheetViews>
  <sheetFormatPr defaultRowHeight="15" x14ac:dyDescent="0.25"/>
  <cols>
    <col min="3" max="3" width="15.140625" customWidth="1"/>
    <col min="4" max="4" width="12.7109375" customWidth="1"/>
    <col min="5" max="5" width="19.85546875" customWidth="1"/>
    <col min="6" max="6" width="26.42578125" customWidth="1"/>
  </cols>
  <sheetData>
    <row r="1" spans="1:6" x14ac:dyDescent="0.25">
      <c r="A1" t="s">
        <v>14</v>
      </c>
    </row>
    <row r="3" spans="1:6" ht="30" x14ac:dyDescent="0.25">
      <c r="B3" s="3"/>
      <c r="C3" s="4" t="s">
        <v>15</v>
      </c>
      <c r="D3" s="3" t="s">
        <v>1</v>
      </c>
      <c r="E3" s="4" t="s">
        <v>5</v>
      </c>
      <c r="F3" s="4" t="s">
        <v>29</v>
      </c>
    </row>
    <row r="4" spans="1:6" x14ac:dyDescent="0.25">
      <c r="B4" s="10" t="s">
        <v>16</v>
      </c>
      <c r="C4" s="3" t="s">
        <v>17</v>
      </c>
      <c r="D4" s="3">
        <v>5</v>
      </c>
      <c r="E4" s="3">
        <v>59</v>
      </c>
      <c r="F4" s="5">
        <f>D4/E4*100</f>
        <v>8.4745762711864394</v>
      </c>
    </row>
    <row r="5" spans="1:6" x14ac:dyDescent="0.25">
      <c r="B5" s="10"/>
      <c r="C5" s="3" t="s">
        <v>18</v>
      </c>
      <c r="D5" s="3">
        <v>7</v>
      </c>
      <c r="E5" s="3">
        <v>115</v>
      </c>
      <c r="F5" s="5">
        <f t="shared" ref="F5:F15" si="0">D5/E5*100</f>
        <v>6.0869565217391308</v>
      </c>
    </row>
    <row r="6" spans="1:6" x14ac:dyDescent="0.25">
      <c r="B6" s="10"/>
      <c r="C6" s="3" t="s">
        <v>19</v>
      </c>
      <c r="D6" s="3">
        <v>7</v>
      </c>
      <c r="E6" s="3">
        <v>171</v>
      </c>
      <c r="F6" s="5">
        <f t="shared" si="0"/>
        <v>4.0935672514619883</v>
      </c>
    </row>
    <row r="7" spans="1:6" x14ac:dyDescent="0.25">
      <c r="B7" s="10"/>
      <c r="C7" s="3" t="s">
        <v>20</v>
      </c>
      <c r="D7" s="3">
        <v>4</v>
      </c>
      <c r="E7" s="3">
        <v>99</v>
      </c>
      <c r="F7" s="5">
        <f t="shared" si="0"/>
        <v>4.0404040404040407</v>
      </c>
    </row>
    <row r="8" spans="1:6" x14ac:dyDescent="0.25">
      <c r="B8" s="10"/>
      <c r="C8" s="3" t="s">
        <v>21</v>
      </c>
      <c r="D8" s="3">
        <v>3</v>
      </c>
      <c r="E8" s="3">
        <v>107</v>
      </c>
      <c r="F8" s="5">
        <f t="shared" si="0"/>
        <v>2.8037383177570092</v>
      </c>
    </row>
    <row r="9" spans="1:6" x14ac:dyDescent="0.25">
      <c r="B9" s="10"/>
      <c r="C9" s="3" t="s">
        <v>22</v>
      </c>
      <c r="D9" s="3">
        <v>3</v>
      </c>
      <c r="E9" s="3">
        <v>129</v>
      </c>
      <c r="F9" s="5">
        <f t="shared" si="0"/>
        <v>2.3255813953488373</v>
      </c>
    </row>
    <row r="10" spans="1:6" x14ac:dyDescent="0.25">
      <c r="B10" s="10"/>
      <c r="C10" s="3" t="s">
        <v>23</v>
      </c>
      <c r="D10" s="3">
        <v>2</v>
      </c>
      <c r="E10" s="3">
        <v>125</v>
      </c>
      <c r="F10" s="5">
        <f t="shared" si="0"/>
        <v>1.6</v>
      </c>
    </row>
    <row r="11" spans="1:6" x14ac:dyDescent="0.25">
      <c r="B11" s="3"/>
      <c r="C11" s="3"/>
      <c r="D11" s="3"/>
      <c r="E11" s="3"/>
      <c r="F11" s="5"/>
    </row>
    <row r="12" spans="1:6" x14ac:dyDescent="0.25">
      <c r="B12" s="10" t="s">
        <v>24</v>
      </c>
      <c r="C12" s="3" t="s">
        <v>25</v>
      </c>
      <c r="D12" s="3">
        <v>1</v>
      </c>
      <c r="E12" s="3">
        <v>115</v>
      </c>
      <c r="F12" s="5">
        <f t="shared" si="0"/>
        <v>0.86956521739130432</v>
      </c>
    </row>
    <row r="13" spans="1:6" x14ac:dyDescent="0.25">
      <c r="B13" s="10"/>
      <c r="C13" s="3" t="s">
        <v>26</v>
      </c>
      <c r="D13" s="3">
        <v>1</v>
      </c>
      <c r="E13" s="3">
        <v>201</v>
      </c>
      <c r="F13" s="5">
        <f t="shared" si="0"/>
        <v>0.49751243781094528</v>
      </c>
    </row>
    <row r="14" spans="1:6" x14ac:dyDescent="0.25">
      <c r="B14" s="10"/>
      <c r="C14" s="3" t="s">
        <v>27</v>
      </c>
      <c r="D14" s="3">
        <v>1</v>
      </c>
      <c r="E14" s="3">
        <v>186</v>
      </c>
      <c r="F14" s="5">
        <f t="shared" si="0"/>
        <v>0.53763440860215062</v>
      </c>
    </row>
    <row r="15" spans="1:6" x14ac:dyDescent="0.25">
      <c r="B15" s="10"/>
      <c r="C15" s="3" t="s">
        <v>28</v>
      </c>
      <c r="D15" s="3">
        <v>0</v>
      </c>
      <c r="E15" s="3">
        <v>121</v>
      </c>
      <c r="F15" s="5">
        <f t="shared" si="0"/>
        <v>0</v>
      </c>
    </row>
    <row r="16" spans="1:6" x14ac:dyDescent="0.25">
      <c r="F16" s="3"/>
    </row>
  </sheetData>
  <mergeCells count="2">
    <mergeCell ref="B4:B10"/>
    <mergeCell ref="B12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"/>
    </sheetView>
  </sheetViews>
  <sheetFormatPr defaultRowHeight="15" x14ac:dyDescent="0.25"/>
  <cols>
    <col min="2" max="2" width="38.42578125" bestFit="1" customWidth="1"/>
  </cols>
  <sheetData>
    <row r="1" spans="1:4" x14ac:dyDescent="0.25">
      <c r="A1" t="s">
        <v>63</v>
      </c>
    </row>
    <row r="3" spans="1:4" x14ac:dyDescent="0.25">
      <c r="C3" t="s">
        <v>35</v>
      </c>
      <c r="D3" t="s">
        <v>36</v>
      </c>
    </row>
    <row r="4" spans="1:4" x14ac:dyDescent="0.25">
      <c r="B4" t="s">
        <v>30</v>
      </c>
      <c r="C4">
        <v>417</v>
      </c>
      <c r="D4">
        <v>383</v>
      </c>
    </row>
    <row r="5" spans="1:4" x14ac:dyDescent="0.25">
      <c r="B5" t="s">
        <v>31</v>
      </c>
      <c r="C5">
        <v>70</v>
      </c>
      <c r="D5">
        <v>97</v>
      </c>
    </row>
    <row r="6" spans="1:4" x14ac:dyDescent="0.25">
      <c r="B6" t="s">
        <v>33</v>
      </c>
      <c r="C6">
        <v>20</v>
      </c>
      <c r="D6">
        <v>26</v>
      </c>
    </row>
    <row r="7" spans="1:4" x14ac:dyDescent="0.25">
      <c r="B7" t="s">
        <v>32</v>
      </c>
      <c r="C7">
        <v>7</v>
      </c>
      <c r="D7">
        <v>11</v>
      </c>
    </row>
    <row r="8" spans="1:4" x14ac:dyDescent="0.25">
      <c r="B8" t="s">
        <v>34</v>
      </c>
      <c r="C8">
        <v>320</v>
      </c>
      <c r="D8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A9" sqref="A9"/>
    </sheetView>
  </sheetViews>
  <sheetFormatPr defaultRowHeight="15" x14ac:dyDescent="0.25"/>
  <sheetData>
    <row r="1" spans="1:23" x14ac:dyDescent="0.25">
      <c r="A1" t="s">
        <v>61</v>
      </c>
    </row>
    <row r="4" spans="1:23" x14ac:dyDescent="0.25">
      <c r="A4" t="s">
        <v>62</v>
      </c>
      <c r="B4" s="7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7" t="s">
        <v>48</v>
      </c>
      <c r="N4" s="7" t="s">
        <v>49</v>
      </c>
      <c r="O4" s="7" t="s">
        <v>50</v>
      </c>
      <c r="P4" s="7" t="s">
        <v>51</v>
      </c>
      <c r="Q4" s="7" t="s">
        <v>52</v>
      </c>
      <c r="R4" s="7" t="s">
        <v>53</v>
      </c>
      <c r="S4" s="7" t="s">
        <v>54</v>
      </c>
      <c r="T4" s="7" t="s">
        <v>55</v>
      </c>
      <c r="U4" s="7" t="s">
        <v>56</v>
      </c>
      <c r="V4" s="7"/>
      <c r="W4" s="7"/>
    </row>
    <row r="5" spans="1:23" x14ac:dyDescent="0.25">
      <c r="A5" t="s">
        <v>57</v>
      </c>
      <c r="B5" s="6">
        <v>2.6580659999999998</v>
      </c>
      <c r="C5" s="6">
        <v>-1.2415</v>
      </c>
      <c r="D5" s="6">
        <v>-1.61429</v>
      </c>
      <c r="E5" s="6">
        <v>1.2696559999999999</v>
      </c>
      <c r="F5" s="6">
        <v>-0.69111</v>
      </c>
      <c r="G5" s="6">
        <v>-1.62026</v>
      </c>
      <c r="H5" s="6">
        <v>-1.6188899999999999</v>
      </c>
      <c r="I5" s="6">
        <v>2.3955649999999999</v>
      </c>
      <c r="J5" s="6">
        <v>0.89463199999999998</v>
      </c>
      <c r="K5" s="6">
        <v>-1.1505799999999999</v>
      </c>
      <c r="L5" s="6">
        <v>-1.9049700000000001</v>
      </c>
      <c r="M5" s="6">
        <v>-1.12269</v>
      </c>
      <c r="N5" s="6">
        <v>1.090497</v>
      </c>
      <c r="O5" s="6">
        <v>-2.1595</v>
      </c>
      <c r="P5" s="6">
        <v>-0.39040000000000002</v>
      </c>
      <c r="Q5" s="6">
        <v>2.0499860000000001</v>
      </c>
      <c r="R5" s="6">
        <v>-0.67779999999999996</v>
      </c>
      <c r="S5" s="6">
        <v>3.073108</v>
      </c>
      <c r="T5" s="6">
        <v>3.344678</v>
      </c>
      <c r="U5" s="6">
        <v>1.2638119999999999</v>
      </c>
      <c r="V5" s="6"/>
      <c r="W5" s="6"/>
    </row>
    <row r="6" spans="1:23" x14ac:dyDescent="0.25">
      <c r="A6" t="s">
        <v>59</v>
      </c>
      <c r="B6" s="6">
        <v>2.4381849999999998</v>
      </c>
      <c r="C6" s="6">
        <v>-1.2450300000000001</v>
      </c>
      <c r="D6" s="6">
        <v>-2.0266999999999999</v>
      </c>
      <c r="E6" s="6">
        <v>1.0833759999999999</v>
      </c>
      <c r="F6" s="6">
        <v>-1.08626</v>
      </c>
      <c r="G6" s="6">
        <v>-2.0778500000000002</v>
      </c>
      <c r="H6" s="6">
        <v>-1.95692</v>
      </c>
      <c r="I6" s="6">
        <v>2.0084080000000002</v>
      </c>
      <c r="J6" s="6">
        <v>0.703129</v>
      </c>
      <c r="K6" s="6">
        <v>-1.48007</v>
      </c>
      <c r="L6" s="6">
        <v>-2.1496</v>
      </c>
      <c r="M6" s="6">
        <v>-1.76352</v>
      </c>
      <c r="N6" s="6">
        <v>1.1685829999999999</v>
      </c>
      <c r="O6" s="6">
        <v>-2.3293599999999999</v>
      </c>
      <c r="P6" s="6">
        <v>-0.30652000000000001</v>
      </c>
      <c r="Q6" s="6">
        <v>2.0826889999999998</v>
      </c>
      <c r="R6" s="6">
        <v>-1.0392699999999999</v>
      </c>
      <c r="S6" s="6">
        <v>3.022135</v>
      </c>
      <c r="T6" s="6">
        <v>3.8010929999999998</v>
      </c>
      <c r="U6" s="6">
        <v>1.0255780000000001</v>
      </c>
      <c r="V6" s="6"/>
      <c r="W6" s="6"/>
    </row>
    <row r="7" spans="1:23" x14ac:dyDescent="0.25">
      <c r="A7" t="s">
        <v>60</v>
      </c>
      <c r="B7" s="6">
        <v>2.776837</v>
      </c>
      <c r="C7" s="6">
        <v>-1.19523</v>
      </c>
      <c r="D7" s="6">
        <v>-2.5618099999999999</v>
      </c>
      <c r="E7" s="6">
        <v>0.86555499999999996</v>
      </c>
      <c r="F7" s="6">
        <v>-0.79952999999999996</v>
      </c>
      <c r="G7" s="6">
        <v>-1.8066899999999999</v>
      </c>
      <c r="H7" s="6">
        <v>-2.29528</v>
      </c>
      <c r="I7" s="6">
        <v>1.5226040000000001</v>
      </c>
      <c r="J7" s="6">
        <v>0.30649599999999999</v>
      </c>
      <c r="K7" s="6">
        <v>-1.5344599999999999</v>
      </c>
      <c r="L7" s="6">
        <v>-2.1421399999999999</v>
      </c>
      <c r="M7" s="6">
        <v>-1.8490599999999999</v>
      </c>
      <c r="N7" s="6">
        <v>0.146866</v>
      </c>
      <c r="O7" s="6">
        <v>-3.22844</v>
      </c>
      <c r="P7" s="6">
        <v>-0.79113999999999995</v>
      </c>
      <c r="Q7" s="6">
        <v>2.2775439999999998</v>
      </c>
      <c r="R7" s="6">
        <v>-1.25884</v>
      </c>
      <c r="S7" s="6">
        <v>3.0181110000000002</v>
      </c>
      <c r="T7" s="6">
        <v>3.2660629999999999</v>
      </c>
      <c r="U7" s="6">
        <v>0.43236400000000003</v>
      </c>
      <c r="V7" s="6"/>
      <c r="W7" s="6"/>
    </row>
    <row r="8" spans="1:23" x14ac:dyDescent="0.25">
      <c r="A8" t="s">
        <v>58</v>
      </c>
      <c r="B8" s="6">
        <v>3.4027539999999998</v>
      </c>
      <c r="C8" s="6">
        <v>-1.11781</v>
      </c>
      <c r="D8" s="6">
        <v>-2.8267099999999998</v>
      </c>
      <c r="E8" s="6">
        <v>1.117875</v>
      </c>
      <c r="F8" s="6">
        <v>0.42751299999999998</v>
      </c>
      <c r="G8" s="6">
        <v>-2.1255500000000001</v>
      </c>
      <c r="H8" s="6">
        <v>-1.8496600000000001</v>
      </c>
      <c r="I8" s="6">
        <v>1.8962270000000001</v>
      </c>
      <c r="J8" s="6">
        <v>0.111392</v>
      </c>
      <c r="K8" s="6">
        <v>-1.6043099999999999</v>
      </c>
      <c r="L8" s="6">
        <v>-1.8158799999999999</v>
      </c>
      <c r="M8" s="6">
        <v>-1.43787</v>
      </c>
      <c r="N8" s="6">
        <v>-9.9349999999999994E-2</v>
      </c>
      <c r="O8" s="6">
        <v>-3.4832299999999998</v>
      </c>
      <c r="P8" s="6">
        <v>-1.0943000000000001</v>
      </c>
      <c r="Q8" s="6">
        <v>2.221803</v>
      </c>
      <c r="R8" s="6">
        <v>-0.72192999999999996</v>
      </c>
      <c r="S8" s="6">
        <v>3.1205210000000001</v>
      </c>
      <c r="T8" s="6">
        <v>3.2369340000000002</v>
      </c>
      <c r="U8" s="6">
        <v>0.25933699999999998</v>
      </c>
      <c r="V8" s="6"/>
      <c r="W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4</vt:lpstr>
      <vt:lpstr>Supplementary Figure 1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2020-05-01T13:12:52Z</dcterms:created>
  <dcterms:modified xsi:type="dcterms:W3CDTF">2020-06-10T18:28:53Z</dcterms:modified>
</cp:coreProperties>
</file>