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sweet/Desktop/Pinkard et al 2019 tRNAseq Second Submission Documents/Submission Files/"/>
    </mc:Choice>
  </mc:AlternateContent>
  <xr:revisionPtr revIDLastSave="0" documentId="8_{8F8443DB-0B7C-B343-875D-2EAE1A8EFCB8}" xr6:coauthVersionLast="36" xr6:coauthVersionMax="36" xr10:uidLastSave="{00000000-0000-0000-0000-000000000000}"/>
  <bookViews>
    <workbookView xWindow="780" yWindow="960" windowWidth="27640" windowHeight="16280" xr2:uid="{9A0D2A7E-F59D-7D40-AC32-477A016D35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" i="1" l="1"/>
  <c r="T3" i="1"/>
  <c r="T2" i="1"/>
  <c r="S2" i="1"/>
  <c r="R3" i="1"/>
  <c r="Q3" i="1"/>
  <c r="R2" i="1"/>
  <c r="Q2" i="1"/>
</calcChain>
</file>

<file path=xl/sharedStrings.xml><?xml version="1.0" encoding="utf-8"?>
<sst xmlns="http://schemas.openxmlformats.org/spreadsheetml/2006/main" count="140" uniqueCount="111">
  <si>
    <t>Arg-ACG</t>
  </si>
  <si>
    <t>CGA GCC AGC CAG GAG TCG AAC CTG GAA TCT TCT GAT CCG TAG TCA GAC GCG TTA TCC ATT GCG CCA CTG GCC C</t>
  </si>
  <si>
    <t>GGG CCA GTG GCG CAA TGG ATA ACG CGT CTG ACT ACG GAT CAG AAG ATT CCA GGT TCG ACT CCT GGC TGG CTC G</t>
  </si>
  <si>
    <t>Lys-CTT</t>
  </si>
  <si>
    <t>CGC CCA ACG TGG GGC TCG AAC CCA CGA CCC TGA GAT TAA GAG TCT CAT GCT CTA CCG ACT GAG CTA GCC GGG C</t>
  </si>
  <si>
    <t>GCC CGG CTA GCT CAG TCG GTA GAG CAT GAG ACT CTT AAT CTC AGG GTC GTG GGT TCG AGC CCC ACG TTG GGC G</t>
  </si>
  <si>
    <t>Lys-TTT</t>
  </si>
  <si>
    <t>CGC CCG AAC AGG GAC TTG AAC CCT GGA CCC TCA GAT TAA AAG TCT GAT GCT CTA CCG ACT GAG CTA TCC GGG C</t>
  </si>
  <si>
    <t>GCC CGG ATA GCT CAG TCG GTA GAG CAT CAG ACT TTT AAT CTG AGG GTC CAG GGT TCA AGT CCC TGT TCG GGC G</t>
  </si>
  <si>
    <t>Glu-TTC</t>
  </si>
  <si>
    <t>TTC CCA CAC CGG GAG TCG AAC CCG GGC CGC CTG GGT GAA AAC CAG GAA TCC TAA CCG CTA GAC CAT GTG GGA</t>
  </si>
  <si>
    <t>TCC CAC ATG GTC TAG CGG TTA GGA TTC CTG GTT TTC ACC CAG GCG GCC CGG GTT CGA CTC CCG GTG TGG GAA</t>
  </si>
  <si>
    <t>Cys-GCA</t>
  </si>
  <si>
    <t>AGG GGG CAC CCG GAT TTG AAC CAG GGA CCT CTT GAT CTG CAG TCA AAT GCT CTA CCA CTG AGC TAT ACC CCC</t>
  </si>
  <si>
    <t>GGG GGT ATA GCT CAG TGG TAG AGC ATT TGA CTG CAG ATC AAG AGG TCC CTG GTT CAA ATC CGG GTG CCC CCT</t>
  </si>
  <si>
    <t>Arg-CCG</t>
  </si>
  <si>
    <t>CGA CCA CGA AGG GAC TCG AAC CCT CAA TCT TCT GAT CCG GAA TCA GAC GCC TTA TCC ATT AGG CCA CGC GGC C</t>
  </si>
  <si>
    <t>GGC CGC GTG GCC TAA TGG ATA AGG CGT CTG ATT CCG GAT CAG AAG ATT GAG GGT TCG AGT CCC TTC GTG GTC G</t>
  </si>
  <si>
    <t>Ser-CGA</t>
  </si>
  <si>
    <t>CGT CAC GAA CAG GAT TCG AAC CTG TGC GGG GAA ACC CCA TTG GAT TTC GAG TCC AAC GCC TTA ACC ACT CGG CC</t>
  </si>
  <si>
    <t>GGC CGA GTG GTT AAG GCG TTG GAC TCG AAA TCC AAT GGG GTT TCC CCG CAC AGG TTC GAA TCC TGT TCG TGA CG</t>
  </si>
  <si>
    <t>Tyr-GTA</t>
  </si>
  <si>
    <t>TCC TTC GAG CTG GAA TCG AAC CAG CGA CCT AAG GAT CTA CAG TCC TCC GCT CTA CCA GCT GAG CTA TCG AAG G</t>
  </si>
  <si>
    <t>CCT TCG ATA GCT CAG CTG GTA GAG CGG AGG ACT GTA GAT CCT TAG GTC GCT GGT TCG ATT CCA GCT CGA AGG A</t>
  </si>
  <si>
    <t>Met-CAT</t>
  </si>
  <si>
    <t>TGC CCC CTC TGA GGT TCG AAC TCA GGA CCT TCA GAT TAT GAG ACT GAC GCG CTG CCT ACT GCG CTA AGG AGG C</t>
  </si>
  <si>
    <t>GCC TCC TTA GCG CAG TAG GCA GCG CGT CAG TCT CAT AAT CTG AAG GTC CTG AGT TCG AAC CTC AGA GGG GGC A</t>
  </si>
  <si>
    <t>Tyr-ATA</t>
  </si>
  <si>
    <t>TCC TTC AAG CTG GAA TCG AAC CAG CAA CCT AAG GAC CTA TAG TCC TCT GCT CTA CCA GCT GAA CTA TTG AAG G</t>
  </si>
  <si>
    <t>CCT TCA ATA GTT CAG CTG GTA GAG CAG AGG ACT ATA GGT CCT TAG GTT GCT GGT TCG ATT CCA GCT TGA AGG A</t>
  </si>
  <si>
    <t>Asp-GTC</t>
  </si>
  <si>
    <t>CTC CCC GTC GGG GAA TCG AAC CCC GGT CTC CCG CGT GAC AGG CGG GGA TAC TCA CCA CTA TAC TAA CGA GGA</t>
  </si>
  <si>
    <t>TCC TCG TTA GTA TAG TGG TGA GTA TCC CCG CCT GTC ACG CGG GAG ACC GGG GTT CGA TTC CCC GAC GGG GAG</t>
  </si>
  <si>
    <t>Gly-TCC</t>
  </si>
  <si>
    <t>TGC GTT GGC CGG GAA TCG AAC CCG GGT CAA CTG CTT GGA AGG CAG CTA TGC TCA CCA CTA TAC CAC CAA CGC</t>
  </si>
  <si>
    <t>GCG TTG GTG GTA TAG TGG TGA GCA TAG CTG CCT TCC AAG CAG TTG ACC CGG GTT CGA TTC CCG GCC AAC GCA</t>
  </si>
  <si>
    <t>Val-TAC</t>
  </si>
  <si>
    <t>TGG TTC CAC TGG GGC TCG AAC CCA GGA CCT TCT GCG TGT AAA GCA GAC GTG ATA ACC ACT ACA CTA TGG AAC C</t>
  </si>
  <si>
    <t>GGT TCC ATA GTG TAG TGG TTA TCA CGT CTG CTT TAC ACG CAG AAG GTC CTG GGT TCG AGC CCC AGT GGA ACC A</t>
  </si>
  <si>
    <t>Asn-GTT</t>
  </si>
  <si>
    <t>CGT CCC TGG GTG GGC TCG AAC CAC CAA CCT TTC GGT TAA CAG CCG AAT GCG CTA ACC GAT TGC GCC ACA GAG AC</t>
  </si>
  <si>
    <t>GTC TCT GTG GCG CAA TCG GTT AGC GCA TTC GGC TGT TAA CCG AAA GGT TGG TGG TTC GAG CCC ACC CAG GGA CG</t>
  </si>
  <si>
    <t>Ile-AAT</t>
  </si>
  <si>
    <t>TGG CCC GTA CGG GGA TCG AAC CCG CGA CCT TGG CGT TAT TAG CAC CAC GCT CTA GCC GAC TGA GCT AAC CGG CC</t>
  </si>
  <si>
    <t>GGC CGG TTA GCT CAG TCG GCT AGA GCG TGG TGC TAA TAA CGC CAA GGT CGC GGG TTC GAT CCC CGT ACG GGC CA</t>
  </si>
  <si>
    <t>Trp-CCA</t>
  </si>
  <si>
    <t>TGA CCC CGA CGT GAC TTG AAC ACG CAA CCT TCT GAT CTG GAG TCA GAC GCG CTA CCA TTG CGC CAC GAG GTC</t>
  </si>
  <si>
    <t>GAC CTC GTG GCG CAA TGG TAG CGC GTC TGA CTC CAG ATC AGA AGG TTG CGT GTT CAA GTC ACG TCG GGG TCA</t>
  </si>
  <si>
    <t>Ile-GAT</t>
  </si>
  <si>
    <t>TGG CCG GTG CGG GAG TCG AGC CCG CGA CCT TGG TGT TAT CAG CAC CAC GCT CTT ACC AAC TGA GCT AAC CGG CC</t>
  </si>
  <si>
    <t>GGC CGG TTA GCT CAG TTG GTA AGA GCG TGG TGC TGA TAA CAC CAA GGT CGC GGG CTC GAC TCC CGC ACC GGC CA</t>
  </si>
  <si>
    <t>Ile-TAT</t>
  </si>
  <si>
    <t>TGC TCC AGG TGA GGC TTG AAC TCA CAA CCT CGG CAT TAT AAG TAC CGC GCG CTA ACC GAT TGC GCC ACT GGA GC</t>
  </si>
  <si>
    <t>GCT CCA GTG GCG CAA TCG GTT AGC GCG CGG TAC TTA TAA TGC CGA GGT TGT GAG TTC AAG CCT CAC CTG GAG CA</t>
  </si>
  <si>
    <t>Arg-TCG</t>
  </si>
  <si>
    <t>CGA CCG CGG CAG GAC TCG AAC CTG CAA TCT TCT GAT CCG AAG TCA GAC GCC TTA TCC ATT AGG CCA CGC GGC C</t>
  </si>
  <si>
    <t>GGC CGC GTG GCC TAA TGG ATA AGG CGT CTG ACT TCG GAT CAG AAG ATT GCA GGT TCG AGT CCT GCC GCG GTC G</t>
  </si>
  <si>
    <t>iMet-CAT</t>
  </si>
  <si>
    <t>TAG CAG AGG ATG GTT TCG ATC CAT CGA CCT CTG GGT TAT GGG CCC AGC ACG CTT CCG CTG CGC CAC TCT GCT</t>
  </si>
  <si>
    <t>AGC AGA GTG GCG CAG CGG AAG CGT GCT GGG CCC ATA ACC CAG AGG TCG ATG GAT CGA AAC CAT CCT CTG CTA</t>
  </si>
  <si>
    <t>Ser-TGA</t>
  </si>
  <si>
    <t>CGC AGC GAG CAG GGT TCG AAC CTG CGC GGG GAG ACC CCA TTG GAT TTC AAG TCC AAC GCC TTA ACC ACT CGG C</t>
  </si>
  <si>
    <t>GCC GAG TGG TTA AGG CGT TGG ACT TGA AAT CCA ATG GGG TCT CCC CGC GCA GGT TCG AAC CCT GCT CGC TGC G</t>
  </si>
  <si>
    <t>Phe-GAA</t>
  </si>
  <si>
    <t>TGC CGA AAC CCG GGA TCG AAC CAG GGA CCT TTA GAT CTT CAG TCT AAC GCT CTC CCA ACT GAG CTA TTT CGG C</t>
  </si>
  <si>
    <t>GCC GAA ATA GCT CAG TTG GGA GAG CGT TAG ACT GAA GAT CTA AAG GTC CCT GGT TCG ATC CCG GGT TTC GGC A</t>
  </si>
  <si>
    <t>His-GTG</t>
  </si>
  <si>
    <t>TGC CGT GAC TCG GAT TCG AAC CGA GGT TGC TGC GGC CAC AAC GCA GAG TAC TAA CCA CTA TAC GAT CAC GGC</t>
  </si>
  <si>
    <t>GCC GTG ATC GTA TAG TGG TTA GTA CTC TGC GTT GTG GCC GCA GCA ACC TCG GTT CGA ATC CGA GTC ACG GCA</t>
  </si>
  <si>
    <t>Gly-CCC</t>
  </si>
  <si>
    <t>TGC GCC GCC CGG GAA TCG AAC CCG GGT CGC AAG AAT GGG AAT CTT GCA TGA TAC CAC TAC ACC AGC GGC GC</t>
  </si>
  <si>
    <t>GCG CCG CTG GTG TAG TGG TAT CAT GCA AGA TTC CCA TTC TTG CGA CCC GGG TTC GAT TCC CGG GCG GCG CA</t>
  </si>
  <si>
    <t>Arg-CCT</t>
  </si>
  <si>
    <t>CAC CCC AGA TGG GAC TCG AAC CCA CAA TCC CTG GCT TAG GAG GCC AAT GCC TTA TCC ATT AGG CCA CTG GGG C</t>
  </si>
  <si>
    <t>GCC CCA GTG GCC TAA TGG ATA AGG CAT TGG CCT CCT AAG CCA GGG ATT GTG GGT TCG AGT CCC ATC TGG GGT G</t>
  </si>
  <si>
    <t>Thr-TGT</t>
  </si>
  <si>
    <t>AGG CTC TAC TGG GAT TCG AAC CCA GGA TCT CCT GTT TAC AAG ACA GGC GCT TTA ACC AAC TAA GCC ATA GAG CC</t>
  </si>
  <si>
    <t>GGC TCT ATG GCT TAG TTG GTT AAA GCG CCT GTC TTG TAA ACA GGA GAT CCT GGG TTC GAA TCC CAG TAG AGC CT</t>
  </si>
  <si>
    <t>Leu-TAA</t>
  </si>
  <si>
    <t>TAC CAG GAG TGG GGT TCG AAC CCA CGC GGA CAT ATG TCC ATT GGA TCT TAA GTC CAA CGC CTT AAC CAC TCG GC</t>
  </si>
  <si>
    <t>GCC GAG TGG TTA AGG CGT TGG ACT TAA GAT CCA ATG GAC ATA TGT CCG CGT GGG TTC GAA CCC CAC TCC TGG TA</t>
  </si>
  <si>
    <t>Thr-AGT</t>
  </si>
  <si>
    <t>AGG CCT CGC TGG GAT TCG AAC CCA GGA TCT CCT GTT TAC TAG ACA GGC GCT TTA ACC AGC TAA GCC ACG AAG CC</t>
  </si>
  <si>
    <t>GGC TTC GTG GCT TAG CTG GTT AAA GCG CCT GTC TAG TAA ACA GGA GAT CCT GGG TTC GAA TCC CAG CGA GGC CT</t>
  </si>
  <si>
    <t>Leu-CAA</t>
  </si>
  <si>
    <t>TGT CAG AAG TGG GAT TCG AAC CCA CGC CTC CAT TGG AGA CCA GAA CTT GAG TCT GGC GCC TTA GAC CAC TCG GC</t>
  </si>
  <si>
    <t>GCC GAG TGG TCT AAG GCG CCA GAC TCA AGT TCT GGT CTC CAA TGG AGG CGT GGG TTC GAA TCC CAC TTC TGA CA</t>
  </si>
  <si>
    <t>SeC-TCA</t>
  </si>
  <si>
    <t>CGC CCG AAA GGT GGA ATT GAA CCA CTC TGT CGC TAG ACA GCT ACA GGT TTG AAG CCT GCA CCC CAG ACC ACT GA</t>
  </si>
  <si>
    <t>TCA GTG GTC TGG GGT GCA GGC TTC AAA CCT GTA GCT GTC TAG CGA CAG AGT GGT TCA ATT CCA CCT TTC GGG CG</t>
  </si>
  <si>
    <t>NAME</t>
  </si>
  <si>
    <t>SEQUENCE</t>
  </si>
  <si>
    <t>COMPLEMENT</t>
  </si>
  <si>
    <t>LENGTH</t>
  </si>
  <si>
    <t>GC CONTENT</t>
  </si>
  <si>
    <t>MELT TEMP</t>
  </si>
  <si>
    <t>MOLECULAR WEIGHT</t>
  </si>
  <si>
    <t>EXTINCTION COEFFICIENT</t>
  </si>
  <si>
    <t>nmole/OD260</t>
  </si>
  <si>
    <t>µg/OD260</t>
  </si>
  <si>
    <r>
      <t>ΔG (kcal.mole</t>
    </r>
    <r>
      <rPr>
        <b/>
        <sz val="8"/>
        <color rgb="FF333333"/>
        <rFont val="Arial"/>
        <family val="2"/>
      </rPr>
      <t>-1</t>
    </r>
    <r>
      <rPr>
        <b/>
        <sz val="14"/>
        <color rgb="FF333333"/>
        <rFont val="Arial"/>
        <family val="2"/>
      </rPr>
      <t>)</t>
    </r>
  </si>
  <si>
    <r>
      <t>T</t>
    </r>
    <r>
      <rPr>
        <b/>
        <sz val="8"/>
        <color rgb="FF333333"/>
        <rFont val="Arial"/>
        <family val="2"/>
      </rPr>
      <t>m</t>
    </r>
    <r>
      <rPr>
        <b/>
        <sz val="14"/>
        <color rgb="FF333333"/>
        <rFont val="Arial"/>
        <family val="2"/>
      </rPr>
      <t> (</t>
    </r>
    <r>
      <rPr>
        <b/>
        <sz val="8"/>
        <color rgb="FF333333"/>
        <rFont val="Arial"/>
        <family val="2"/>
      </rPr>
      <t>o</t>
    </r>
    <r>
      <rPr>
        <b/>
        <sz val="14"/>
        <color rgb="FF333333"/>
        <rFont val="Arial"/>
        <family val="2"/>
      </rPr>
      <t>C)</t>
    </r>
  </si>
  <si>
    <t>Ser-tGA</t>
  </si>
  <si>
    <t>R</t>
  </si>
  <si>
    <t>R^2</t>
  </si>
  <si>
    <t>Array x GC</t>
  </si>
  <si>
    <t>Array x Melt</t>
  </si>
  <si>
    <t>Array x Structure</t>
  </si>
  <si>
    <t>Array x Structure Tm</t>
  </si>
  <si>
    <t>PROBE</t>
  </si>
  <si>
    <t>AVERAGE ARRAY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</si>
</sst>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4"/>
      <color rgb="FF333333"/>
      <name val="Arial"/>
      <family val="2"/>
    </font>
    <font>
      <b/>
      <sz val="14"/>
      <color rgb="FF333333"/>
      <name val="Arial"/>
      <family val="2"/>
    </font>
    <font>
      <b/>
      <sz val="8"/>
      <color rgb="FF333333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B57E-8B64-5F41-A6D3-989CFA5D9D38}">
  <dimension ref="A1:T31"/>
  <sheetViews>
    <sheetView tabSelected="1" workbookViewId="0">
      <selection activeCell="N6" sqref="N6"/>
    </sheetView>
  </sheetViews>
  <sheetFormatPr baseColWidth="10" defaultRowHeight="18" x14ac:dyDescent="0.2"/>
  <cols>
    <col min="2" max="2" width="23" customWidth="1"/>
    <col min="3" max="3" width="27" customWidth="1"/>
    <col min="14" max="14" width="10.83203125" style="3"/>
    <col min="15" max="15" width="34.1640625" style="3" bestFit="1" customWidth="1"/>
    <col min="16" max="20" width="10.83203125" style="3"/>
  </cols>
  <sheetData>
    <row r="1" spans="1:20" x14ac:dyDescent="0.2">
      <c r="A1" s="2" t="s">
        <v>90</v>
      </c>
      <c r="B1" s="2" t="s">
        <v>91</v>
      </c>
      <c r="C1" s="2" t="s">
        <v>92</v>
      </c>
      <c r="D1" s="2" t="s">
        <v>93</v>
      </c>
      <c r="E1" s="2" t="s">
        <v>94</v>
      </c>
      <c r="F1" s="2" t="s">
        <v>95</v>
      </c>
      <c r="G1" s="2" t="s">
        <v>96</v>
      </c>
      <c r="H1" s="2" t="s">
        <v>97</v>
      </c>
      <c r="I1" s="2" t="s">
        <v>98</v>
      </c>
      <c r="J1" s="2" t="s">
        <v>99</v>
      </c>
      <c r="K1" s="2" t="s">
        <v>100</v>
      </c>
      <c r="L1" s="2" t="s">
        <v>101</v>
      </c>
      <c r="N1" s="4" t="s">
        <v>109</v>
      </c>
      <c r="O1" s="4" t="s">
        <v>110</v>
      </c>
      <c r="Q1" s="3" t="s">
        <v>105</v>
      </c>
      <c r="R1" s="3" t="s">
        <v>106</v>
      </c>
      <c r="S1" s="3" t="s">
        <v>107</v>
      </c>
      <c r="T1" s="3" t="s">
        <v>108</v>
      </c>
    </row>
    <row r="2" spans="1:20" x14ac:dyDescent="0.2">
      <c r="A2" s="1" t="s">
        <v>0</v>
      </c>
      <c r="B2" s="1" t="s">
        <v>1</v>
      </c>
      <c r="C2" s="1" t="s">
        <v>2</v>
      </c>
      <c r="D2" s="1">
        <v>73</v>
      </c>
      <c r="E2" s="1">
        <v>58.9</v>
      </c>
      <c r="F2" s="1">
        <v>85.7</v>
      </c>
      <c r="G2" s="1">
        <v>22394.5</v>
      </c>
      <c r="H2" s="1">
        <v>680400</v>
      </c>
      <c r="I2" s="1">
        <v>1.47</v>
      </c>
      <c r="J2" s="1">
        <v>32.909999999999997</v>
      </c>
      <c r="K2" s="1">
        <v>-12.72</v>
      </c>
      <c r="L2" s="1">
        <v>52.3</v>
      </c>
      <c r="N2" s="3" t="s">
        <v>0</v>
      </c>
      <c r="O2" s="3">
        <v>355977.875</v>
      </c>
      <c r="P2" s="3" t="s">
        <v>103</v>
      </c>
      <c r="Q2" s="3">
        <f>CORREL($O2:$O31,E2:E31)</f>
        <v>0.3097216740405806</v>
      </c>
      <c r="R2" s="3">
        <f>CORREL($O2:$O31,F2:F31)</f>
        <v>0.10750316364301729</v>
      </c>
      <c r="S2" s="3">
        <f>CORREL(O2:O31,K2:K31)</f>
        <v>5.4325995443266405E-2</v>
      </c>
      <c r="T2" s="3">
        <f>CORREL(O2:O31,L2:L31)</f>
        <v>0.13011383937624266</v>
      </c>
    </row>
    <row r="3" spans="1:20" x14ac:dyDescent="0.2">
      <c r="A3" s="1" t="s">
        <v>15</v>
      </c>
      <c r="B3" s="1" t="s">
        <v>16</v>
      </c>
      <c r="C3" s="1" t="s">
        <v>17</v>
      </c>
      <c r="D3" s="1">
        <v>73</v>
      </c>
      <c r="E3" s="1">
        <v>57.5</v>
      </c>
      <c r="F3" s="1">
        <v>85.3</v>
      </c>
      <c r="G3" s="1">
        <v>22316.5</v>
      </c>
      <c r="H3" s="1">
        <v>683100</v>
      </c>
      <c r="I3" s="1">
        <v>1.46</v>
      </c>
      <c r="J3" s="1">
        <v>32.67</v>
      </c>
      <c r="K3" s="1">
        <v>-12.1</v>
      </c>
      <c r="L3" s="1">
        <v>58</v>
      </c>
      <c r="N3" s="3" t="s">
        <v>15</v>
      </c>
      <c r="O3" s="3">
        <v>175401.27499999999</v>
      </c>
      <c r="P3" s="3" t="s">
        <v>104</v>
      </c>
      <c r="Q3" s="3">
        <f>Q2^2</f>
        <v>9.5927515370499664E-2</v>
      </c>
      <c r="R3" s="3">
        <f>R2^2</f>
        <v>1.1556930193257355E-2</v>
      </c>
      <c r="S3" s="3">
        <f t="shared" ref="S3:T3" si="0">S2^2</f>
        <v>2.9513137809018021E-3</v>
      </c>
      <c r="T3" s="3">
        <f t="shared" si="0"/>
        <v>1.6929611197226673E-2</v>
      </c>
    </row>
    <row r="4" spans="1:20" x14ac:dyDescent="0.2">
      <c r="A4" s="1" t="s">
        <v>72</v>
      </c>
      <c r="B4" s="1" t="s">
        <v>73</v>
      </c>
      <c r="C4" s="1" t="s">
        <v>74</v>
      </c>
      <c r="D4" s="1">
        <v>73</v>
      </c>
      <c r="E4" s="1">
        <v>58.9</v>
      </c>
      <c r="F4" s="1">
        <v>86.3</v>
      </c>
      <c r="G4" s="1">
        <v>22372.5</v>
      </c>
      <c r="H4" s="1">
        <v>681500</v>
      </c>
      <c r="I4" s="1">
        <v>1.47</v>
      </c>
      <c r="J4" s="1">
        <v>32.83</v>
      </c>
      <c r="K4" s="1">
        <v>-14.74</v>
      </c>
      <c r="L4" s="1">
        <v>57</v>
      </c>
      <c r="N4" s="3" t="s">
        <v>72</v>
      </c>
      <c r="O4" s="3">
        <v>41398.765000000007</v>
      </c>
    </row>
    <row r="5" spans="1:20" x14ac:dyDescent="0.2">
      <c r="A5" s="1" t="s">
        <v>54</v>
      </c>
      <c r="B5" s="1" t="s">
        <v>55</v>
      </c>
      <c r="C5" s="1" t="s">
        <v>56</v>
      </c>
      <c r="D5" s="1">
        <v>73</v>
      </c>
      <c r="E5" s="1">
        <v>60.3</v>
      </c>
      <c r="F5" s="1">
        <v>86.1</v>
      </c>
      <c r="G5" s="1">
        <v>22348.5</v>
      </c>
      <c r="H5" s="1">
        <v>676700</v>
      </c>
      <c r="I5" s="1">
        <v>1.48</v>
      </c>
      <c r="J5" s="1">
        <v>33.03</v>
      </c>
      <c r="K5" s="1">
        <v>-15.58</v>
      </c>
      <c r="L5" s="1">
        <v>56</v>
      </c>
      <c r="N5" s="3" t="s">
        <v>54</v>
      </c>
      <c r="O5" s="3">
        <v>25787.701666666671</v>
      </c>
    </row>
    <row r="6" spans="1:20" x14ac:dyDescent="0.2">
      <c r="A6" s="1" t="s">
        <v>39</v>
      </c>
      <c r="B6" s="1" t="s">
        <v>40</v>
      </c>
      <c r="C6" s="1" t="s">
        <v>41</v>
      </c>
      <c r="D6" s="1">
        <v>74</v>
      </c>
      <c r="E6" s="1">
        <v>59.5</v>
      </c>
      <c r="F6" s="1">
        <v>86.4</v>
      </c>
      <c r="G6" s="1">
        <v>22701.7</v>
      </c>
      <c r="H6" s="1">
        <v>690200</v>
      </c>
      <c r="I6" s="1">
        <v>1.45</v>
      </c>
      <c r="J6" s="1">
        <v>32.89</v>
      </c>
      <c r="K6" s="1">
        <v>-15.57</v>
      </c>
      <c r="L6" s="1">
        <v>65.7</v>
      </c>
      <c r="N6" s="3" t="s">
        <v>39</v>
      </c>
      <c r="O6" s="3">
        <v>323228.935</v>
      </c>
    </row>
    <row r="7" spans="1:20" x14ac:dyDescent="0.2">
      <c r="A7" s="1" t="s">
        <v>30</v>
      </c>
      <c r="B7" s="1" t="s">
        <v>31</v>
      </c>
      <c r="C7" s="1" t="s">
        <v>32</v>
      </c>
      <c r="D7" s="1">
        <v>72</v>
      </c>
      <c r="E7" s="1">
        <v>62.5</v>
      </c>
      <c r="F7" s="1">
        <v>86.3</v>
      </c>
      <c r="G7" s="1">
        <v>22109.3</v>
      </c>
      <c r="H7" s="1">
        <v>680300</v>
      </c>
      <c r="I7" s="1">
        <v>1.47</v>
      </c>
      <c r="J7" s="1">
        <v>32.5</v>
      </c>
      <c r="K7" s="1">
        <v>-13.94</v>
      </c>
      <c r="L7" s="1">
        <v>62.8</v>
      </c>
      <c r="N7" s="3" t="s">
        <v>30</v>
      </c>
      <c r="O7" s="3">
        <v>418809.60166666663</v>
      </c>
    </row>
    <row r="8" spans="1:20" x14ac:dyDescent="0.2">
      <c r="A8" s="1" t="s">
        <v>12</v>
      </c>
      <c r="B8" s="1" t="s">
        <v>13</v>
      </c>
      <c r="C8" s="1" t="s">
        <v>14</v>
      </c>
      <c r="D8" s="1">
        <v>72</v>
      </c>
      <c r="E8" s="1">
        <v>55.6</v>
      </c>
      <c r="F8" s="1">
        <v>85.6</v>
      </c>
      <c r="G8" s="1">
        <v>22073.3</v>
      </c>
      <c r="H8" s="1">
        <v>675200</v>
      </c>
      <c r="I8" s="1">
        <v>1.48</v>
      </c>
      <c r="J8" s="1">
        <v>32.69</v>
      </c>
      <c r="K8" s="1">
        <v>-10.02</v>
      </c>
      <c r="L8" s="1">
        <v>44.7</v>
      </c>
      <c r="N8" s="3" t="s">
        <v>12</v>
      </c>
      <c r="O8" s="3">
        <v>165879.63500000001</v>
      </c>
    </row>
    <row r="9" spans="1:20" x14ac:dyDescent="0.2">
      <c r="A9" s="1" t="s">
        <v>9</v>
      </c>
      <c r="B9" s="1" t="s">
        <v>10</v>
      </c>
      <c r="C9" s="1" t="s">
        <v>11</v>
      </c>
      <c r="D9" s="1">
        <v>72</v>
      </c>
      <c r="E9" s="1">
        <v>61.1</v>
      </c>
      <c r="F9" s="1">
        <v>87.6</v>
      </c>
      <c r="G9" s="1">
        <v>22182.400000000001</v>
      </c>
      <c r="H9" s="1">
        <v>688000</v>
      </c>
      <c r="I9" s="1">
        <v>1.45</v>
      </c>
      <c r="J9" s="1">
        <v>32.24</v>
      </c>
      <c r="K9" s="1">
        <v>-15.31</v>
      </c>
      <c r="L9" s="1">
        <v>56.9</v>
      </c>
      <c r="N9" s="3" t="s">
        <v>9</v>
      </c>
      <c r="O9" s="3">
        <v>104707.62833333334</v>
      </c>
    </row>
    <row r="10" spans="1:20" x14ac:dyDescent="0.2">
      <c r="A10" s="1" t="s">
        <v>69</v>
      </c>
      <c r="B10" s="1" t="s">
        <v>70</v>
      </c>
      <c r="C10" s="1" t="s">
        <v>71</v>
      </c>
      <c r="D10" s="1">
        <v>71</v>
      </c>
      <c r="E10" s="1">
        <v>62</v>
      </c>
      <c r="F10" s="1">
        <v>87.7</v>
      </c>
      <c r="G10" s="1">
        <v>21869.1</v>
      </c>
      <c r="H10" s="1">
        <v>671400</v>
      </c>
      <c r="I10" s="1">
        <v>1.49</v>
      </c>
      <c r="J10" s="1">
        <v>32.57</v>
      </c>
      <c r="K10" s="1">
        <v>-19.059999999999999</v>
      </c>
      <c r="L10" s="1">
        <v>60.5</v>
      </c>
      <c r="N10" s="3" t="s">
        <v>69</v>
      </c>
      <c r="O10" s="3">
        <v>29446.171666666665</v>
      </c>
    </row>
    <row r="11" spans="1:20" x14ac:dyDescent="0.2">
      <c r="A11" s="1" t="s">
        <v>33</v>
      </c>
      <c r="B11" s="1" t="s">
        <v>34</v>
      </c>
      <c r="C11" s="1" t="s">
        <v>35</v>
      </c>
      <c r="D11" s="1">
        <v>72</v>
      </c>
      <c r="E11" s="1">
        <v>58.3</v>
      </c>
      <c r="F11" s="1">
        <v>86.7</v>
      </c>
      <c r="G11" s="1">
        <v>22123.3</v>
      </c>
      <c r="H11" s="1">
        <v>674500</v>
      </c>
      <c r="I11" s="1">
        <v>1.48</v>
      </c>
      <c r="J11" s="1">
        <v>32.799999999999997</v>
      </c>
      <c r="K11" s="1">
        <v>-14.35</v>
      </c>
      <c r="L11" s="1">
        <v>54</v>
      </c>
      <c r="N11" s="3" t="s">
        <v>33</v>
      </c>
      <c r="O11" s="3">
        <v>125551.42166666668</v>
      </c>
    </row>
    <row r="12" spans="1:20" x14ac:dyDescent="0.2">
      <c r="A12" s="1" t="s">
        <v>66</v>
      </c>
      <c r="B12" s="1" t="s">
        <v>67</v>
      </c>
      <c r="C12" s="1" t="s">
        <v>68</v>
      </c>
      <c r="D12" s="1">
        <v>72</v>
      </c>
      <c r="E12" s="1">
        <v>56.9</v>
      </c>
      <c r="F12" s="1">
        <v>85.6</v>
      </c>
      <c r="G12" s="1">
        <v>22147.3</v>
      </c>
      <c r="H12" s="1">
        <v>685100</v>
      </c>
      <c r="I12" s="1">
        <v>1.46</v>
      </c>
      <c r="J12" s="1">
        <v>32.33</v>
      </c>
      <c r="K12" s="1">
        <v>-16.03</v>
      </c>
      <c r="L12" s="1">
        <v>55.5</v>
      </c>
      <c r="N12" s="3" t="s">
        <v>66</v>
      </c>
      <c r="O12" s="3">
        <v>36509.618333333332</v>
      </c>
    </row>
    <row r="13" spans="1:20" x14ac:dyDescent="0.2">
      <c r="A13" s="1" t="s">
        <v>42</v>
      </c>
      <c r="B13" s="1" t="s">
        <v>43</v>
      </c>
      <c r="C13" s="1" t="s">
        <v>44</v>
      </c>
      <c r="D13" s="1">
        <v>74</v>
      </c>
      <c r="E13" s="1">
        <v>63.5</v>
      </c>
      <c r="F13" s="1">
        <v>87.3</v>
      </c>
      <c r="G13" s="1">
        <v>22709.7</v>
      </c>
      <c r="H13" s="1">
        <v>682300</v>
      </c>
      <c r="I13" s="1">
        <v>1.47</v>
      </c>
      <c r="J13" s="1">
        <v>33.28</v>
      </c>
      <c r="K13" s="1">
        <v>-12.59</v>
      </c>
      <c r="L13" s="1">
        <v>61.6</v>
      </c>
      <c r="N13" s="3" t="s">
        <v>42</v>
      </c>
      <c r="O13" s="3">
        <v>80645.434999999998</v>
      </c>
    </row>
    <row r="14" spans="1:20" x14ac:dyDescent="0.2">
      <c r="A14" s="1" t="s">
        <v>48</v>
      </c>
      <c r="B14" s="1" t="s">
        <v>49</v>
      </c>
      <c r="C14" s="1" t="s">
        <v>50</v>
      </c>
      <c r="D14" s="1">
        <v>74</v>
      </c>
      <c r="E14" s="1">
        <v>63.5</v>
      </c>
      <c r="F14" s="1">
        <v>87.6</v>
      </c>
      <c r="G14" s="1">
        <v>22740.7</v>
      </c>
      <c r="H14" s="1">
        <v>679900</v>
      </c>
      <c r="I14" s="1">
        <v>1.47</v>
      </c>
      <c r="J14" s="1">
        <v>33.450000000000003</v>
      </c>
      <c r="K14" s="1">
        <v>-19.89</v>
      </c>
      <c r="L14" s="1">
        <v>62.7</v>
      </c>
      <c r="N14" s="3" t="s">
        <v>48</v>
      </c>
      <c r="O14" s="3">
        <v>11027.904999999999</v>
      </c>
    </row>
    <row r="15" spans="1:20" x14ac:dyDescent="0.2">
      <c r="A15" s="1" t="s">
        <v>51</v>
      </c>
      <c r="B15" s="1" t="s">
        <v>52</v>
      </c>
      <c r="C15" s="1" t="s">
        <v>53</v>
      </c>
      <c r="D15" s="1">
        <v>74</v>
      </c>
      <c r="E15" s="1">
        <v>56.8</v>
      </c>
      <c r="F15" s="1">
        <v>86.2</v>
      </c>
      <c r="G15" s="1">
        <v>22731.7</v>
      </c>
      <c r="H15" s="1">
        <v>691700</v>
      </c>
      <c r="I15" s="1">
        <v>1.45</v>
      </c>
      <c r="J15" s="1">
        <v>32.86</v>
      </c>
      <c r="K15" s="1">
        <v>-15.94</v>
      </c>
      <c r="L15" s="1">
        <v>55.5</v>
      </c>
      <c r="N15" s="3" t="s">
        <v>51</v>
      </c>
      <c r="O15" s="3">
        <v>10200.798333333334</v>
      </c>
    </row>
    <row r="16" spans="1:20" x14ac:dyDescent="0.2">
      <c r="A16" s="1" t="s">
        <v>57</v>
      </c>
      <c r="B16" s="1" t="s">
        <v>58</v>
      </c>
      <c r="C16" s="1" t="s">
        <v>59</v>
      </c>
      <c r="D16" s="1">
        <v>72</v>
      </c>
      <c r="E16" s="1">
        <v>59.7</v>
      </c>
      <c r="F16" s="1">
        <v>87.2</v>
      </c>
      <c r="G16" s="1">
        <v>22094.3</v>
      </c>
      <c r="H16" s="1">
        <v>653400</v>
      </c>
      <c r="I16" s="1">
        <v>1.53</v>
      </c>
      <c r="J16" s="1">
        <v>33.81</v>
      </c>
      <c r="K16" s="1">
        <v>-16.3</v>
      </c>
      <c r="L16" s="1">
        <v>54.2</v>
      </c>
      <c r="N16" s="3" t="s">
        <v>57</v>
      </c>
      <c r="O16" s="3">
        <v>275626.23166666663</v>
      </c>
    </row>
    <row r="17" spans="1:15" x14ac:dyDescent="0.2">
      <c r="A17" s="1" t="s">
        <v>84</v>
      </c>
      <c r="B17" s="1" t="s">
        <v>85</v>
      </c>
      <c r="C17" s="1" t="s">
        <v>86</v>
      </c>
      <c r="D17" s="1">
        <v>74</v>
      </c>
      <c r="E17" s="1">
        <v>56.8</v>
      </c>
      <c r="F17" s="1">
        <v>85.8</v>
      </c>
      <c r="G17" s="1">
        <v>22771.7</v>
      </c>
      <c r="H17" s="1">
        <v>698800</v>
      </c>
      <c r="I17" s="1">
        <v>1.43</v>
      </c>
      <c r="J17" s="1">
        <v>32.590000000000003</v>
      </c>
      <c r="K17" s="1">
        <v>-12.72</v>
      </c>
      <c r="L17" s="1">
        <v>51.3</v>
      </c>
      <c r="N17" s="3" t="s">
        <v>84</v>
      </c>
      <c r="O17" s="3">
        <v>50378.834999999999</v>
      </c>
    </row>
    <row r="18" spans="1:15" x14ac:dyDescent="0.2">
      <c r="A18" s="1" t="s">
        <v>78</v>
      </c>
      <c r="B18" s="1" t="s">
        <v>79</v>
      </c>
      <c r="C18" s="1" t="s">
        <v>80</v>
      </c>
      <c r="D18" s="1">
        <v>74</v>
      </c>
      <c r="E18" s="1">
        <v>54.1</v>
      </c>
      <c r="F18" s="1">
        <v>85.2</v>
      </c>
      <c r="G18" s="1">
        <v>22730.7</v>
      </c>
      <c r="H18" s="1">
        <v>702700</v>
      </c>
      <c r="I18" s="1">
        <v>1.42</v>
      </c>
      <c r="J18" s="1">
        <v>32.35</v>
      </c>
      <c r="K18" s="1">
        <v>-13.11</v>
      </c>
      <c r="L18" s="1">
        <v>55.3</v>
      </c>
      <c r="N18" s="3" t="s">
        <v>78</v>
      </c>
      <c r="O18" s="3">
        <v>4050.6783333333333</v>
      </c>
    </row>
    <row r="19" spans="1:15" x14ac:dyDescent="0.2">
      <c r="A19" s="1" t="s">
        <v>3</v>
      </c>
      <c r="B19" s="1" t="s">
        <v>4</v>
      </c>
      <c r="C19" s="1" t="s">
        <v>5</v>
      </c>
      <c r="D19" s="1">
        <v>73</v>
      </c>
      <c r="E19" s="1">
        <v>61.6</v>
      </c>
      <c r="F19" s="1">
        <v>86.1</v>
      </c>
      <c r="G19" s="1">
        <v>22413.5</v>
      </c>
      <c r="H19" s="1">
        <v>681600</v>
      </c>
      <c r="I19" s="1">
        <v>1.47</v>
      </c>
      <c r="J19" s="1">
        <v>32.880000000000003</v>
      </c>
      <c r="K19" s="1">
        <v>-15.76</v>
      </c>
      <c r="L19" s="1">
        <v>54.2</v>
      </c>
      <c r="N19" s="3" t="s">
        <v>3</v>
      </c>
      <c r="O19" s="3">
        <v>249058.83499999999</v>
      </c>
    </row>
    <row r="20" spans="1:15" x14ac:dyDescent="0.2">
      <c r="A20" s="1" t="s">
        <v>6</v>
      </c>
      <c r="B20" s="1" t="s">
        <v>7</v>
      </c>
      <c r="C20" s="1" t="s">
        <v>8</v>
      </c>
      <c r="D20" s="1">
        <v>73</v>
      </c>
      <c r="E20" s="1">
        <v>56.2</v>
      </c>
      <c r="F20" s="1">
        <v>84.8</v>
      </c>
      <c r="G20" s="1">
        <v>22411.5</v>
      </c>
      <c r="H20" s="1">
        <v>687600</v>
      </c>
      <c r="I20" s="1">
        <v>1.45</v>
      </c>
      <c r="J20" s="1">
        <v>32.590000000000003</v>
      </c>
      <c r="K20" s="1">
        <v>-15.41</v>
      </c>
      <c r="L20" s="1">
        <v>53.5</v>
      </c>
      <c r="N20" s="3" t="s">
        <v>6</v>
      </c>
      <c r="O20" s="3">
        <v>255180.79166666666</v>
      </c>
    </row>
    <row r="21" spans="1:15" x14ac:dyDescent="0.2">
      <c r="A21" s="1" t="s">
        <v>24</v>
      </c>
      <c r="B21" s="1" t="s">
        <v>25</v>
      </c>
      <c r="C21" s="1" t="s">
        <v>26</v>
      </c>
      <c r="D21" s="1">
        <v>73</v>
      </c>
      <c r="E21" s="1">
        <v>57.5</v>
      </c>
      <c r="F21" s="1">
        <v>85.6</v>
      </c>
      <c r="G21" s="1">
        <v>22449.5</v>
      </c>
      <c r="H21" s="1">
        <v>678900</v>
      </c>
      <c r="I21" s="1">
        <v>1.47</v>
      </c>
      <c r="J21" s="1">
        <v>33.07</v>
      </c>
      <c r="K21" s="1">
        <v>-11.18</v>
      </c>
      <c r="L21" s="1">
        <v>49.9</v>
      </c>
      <c r="N21" s="3" t="s">
        <v>24</v>
      </c>
      <c r="O21" s="3">
        <v>34661.978333333333</v>
      </c>
    </row>
    <row r="22" spans="1:15" x14ac:dyDescent="0.2">
      <c r="A22" s="1" t="s">
        <v>63</v>
      </c>
      <c r="B22" s="1" t="s">
        <v>64</v>
      </c>
      <c r="C22" s="1" t="s">
        <v>65</v>
      </c>
      <c r="D22" s="1">
        <v>73</v>
      </c>
      <c r="E22" s="1">
        <v>53.4</v>
      </c>
      <c r="F22" s="1">
        <v>84.8</v>
      </c>
      <c r="G22" s="1">
        <v>22352.5</v>
      </c>
      <c r="H22" s="1">
        <v>681000</v>
      </c>
      <c r="I22" s="1">
        <v>1.47</v>
      </c>
      <c r="J22" s="1">
        <v>32.82</v>
      </c>
      <c r="K22" s="1">
        <v>-13.67</v>
      </c>
      <c r="L22" s="1">
        <v>51.6</v>
      </c>
      <c r="N22" s="3" t="s">
        <v>63</v>
      </c>
      <c r="O22" s="3">
        <v>135068.37833333333</v>
      </c>
    </row>
    <row r="23" spans="1:15" x14ac:dyDescent="0.2">
      <c r="A23" s="1" t="s">
        <v>87</v>
      </c>
      <c r="B23" s="1" t="s">
        <v>88</v>
      </c>
      <c r="C23" s="1" t="s">
        <v>89</v>
      </c>
      <c r="D23" s="1">
        <v>74</v>
      </c>
      <c r="E23" s="1">
        <v>55.4</v>
      </c>
      <c r="F23" s="1">
        <v>85.7</v>
      </c>
      <c r="G23" s="1">
        <v>22733.7</v>
      </c>
      <c r="H23" s="1">
        <v>704700</v>
      </c>
      <c r="I23" s="1">
        <v>1.42</v>
      </c>
      <c r="J23" s="1">
        <v>32.26</v>
      </c>
      <c r="K23" s="1">
        <v>-13.95</v>
      </c>
      <c r="L23" s="1">
        <v>57</v>
      </c>
      <c r="N23" s="3" t="s">
        <v>87</v>
      </c>
      <c r="O23" s="3">
        <v>22873.744999999999</v>
      </c>
    </row>
    <row r="24" spans="1:15" x14ac:dyDescent="0.2">
      <c r="A24" s="1" t="s">
        <v>18</v>
      </c>
      <c r="B24" s="1" t="s">
        <v>19</v>
      </c>
      <c r="C24" s="1" t="s">
        <v>20</v>
      </c>
      <c r="D24" s="1">
        <v>74</v>
      </c>
      <c r="E24" s="1">
        <v>56.8</v>
      </c>
      <c r="F24" s="1">
        <v>85.8</v>
      </c>
      <c r="G24" s="1">
        <v>22700.7</v>
      </c>
      <c r="H24" s="1">
        <v>695800</v>
      </c>
      <c r="I24" s="1">
        <v>1.44</v>
      </c>
      <c r="J24" s="1">
        <v>32.630000000000003</v>
      </c>
      <c r="K24" s="1">
        <v>-13.39</v>
      </c>
      <c r="L24" s="1">
        <v>58.9</v>
      </c>
      <c r="N24" s="3" t="s">
        <v>18</v>
      </c>
      <c r="O24" s="3">
        <v>57854.285000000003</v>
      </c>
    </row>
    <row r="25" spans="1:15" x14ac:dyDescent="0.2">
      <c r="A25" s="1" t="s">
        <v>60</v>
      </c>
      <c r="B25" s="1" t="s">
        <v>61</v>
      </c>
      <c r="C25" s="1" t="s">
        <v>62</v>
      </c>
      <c r="D25" s="1">
        <v>73</v>
      </c>
      <c r="E25" s="1">
        <v>61.6</v>
      </c>
      <c r="F25" s="1">
        <v>87.1</v>
      </c>
      <c r="G25" s="1">
        <v>22453.5</v>
      </c>
      <c r="H25" s="1">
        <v>682700</v>
      </c>
      <c r="I25" s="1">
        <v>1.46</v>
      </c>
      <c r="J25" s="1">
        <v>32.89</v>
      </c>
      <c r="K25" s="1">
        <v>-14.48</v>
      </c>
      <c r="L25" s="1">
        <v>58.1</v>
      </c>
      <c r="N25" s="3" t="s">
        <v>102</v>
      </c>
      <c r="O25" s="3">
        <v>23620.358333333337</v>
      </c>
    </row>
    <row r="26" spans="1:15" x14ac:dyDescent="0.2">
      <c r="A26" s="1" t="s">
        <v>81</v>
      </c>
      <c r="B26" s="1" t="s">
        <v>82</v>
      </c>
      <c r="C26" s="1" t="s">
        <v>83</v>
      </c>
      <c r="D26" s="1">
        <v>74</v>
      </c>
      <c r="E26" s="1">
        <v>55.4</v>
      </c>
      <c r="F26" s="1">
        <v>85.5</v>
      </c>
      <c r="G26" s="1">
        <v>22715.7</v>
      </c>
      <c r="H26" s="1">
        <v>697100</v>
      </c>
      <c r="I26" s="1">
        <v>1.43</v>
      </c>
      <c r="J26" s="1">
        <v>32.590000000000003</v>
      </c>
      <c r="K26" s="1">
        <v>-11.82</v>
      </c>
      <c r="L26" s="1">
        <v>48.6</v>
      </c>
      <c r="N26" s="3" t="s">
        <v>81</v>
      </c>
      <c r="O26" s="3">
        <v>81833.158333333326</v>
      </c>
    </row>
    <row r="27" spans="1:15" x14ac:dyDescent="0.2">
      <c r="A27" s="1" t="s">
        <v>75</v>
      </c>
      <c r="B27" s="1" t="s">
        <v>76</v>
      </c>
      <c r="C27" s="1" t="s">
        <v>77</v>
      </c>
      <c r="D27" s="1">
        <v>74</v>
      </c>
      <c r="E27" s="1">
        <v>50</v>
      </c>
      <c r="F27" s="1">
        <v>84.1</v>
      </c>
      <c r="G27" s="1">
        <v>22722.799999999999</v>
      </c>
      <c r="H27" s="1">
        <v>710200</v>
      </c>
      <c r="I27" s="1">
        <v>1.41</v>
      </c>
      <c r="J27" s="1">
        <v>31.99</v>
      </c>
      <c r="K27" s="1">
        <v>-14.61</v>
      </c>
      <c r="L27" s="1">
        <v>52.4</v>
      </c>
      <c r="N27" s="3" t="s">
        <v>75</v>
      </c>
      <c r="O27" s="3">
        <v>27391.684999999998</v>
      </c>
    </row>
    <row r="28" spans="1:15" x14ac:dyDescent="0.2">
      <c r="A28" s="1" t="s">
        <v>45</v>
      </c>
      <c r="B28" s="1" t="s">
        <v>46</v>
      </c>
      <c r="C28" s="1" t="s">
        <v>47</v>
      </c>
      <c r="D28" s="1">
        <v>72</v>
      </c>
      <c r="E28" s="1">
        <v>58.3</v>
      </c>
      <c r="F28" s="1">
        <v>86.1</v>
      </c>
      <c r="G28" s="1">
        <v>22074.3</v>
      </c>
      <c r="H28" s="1">
        <v>670500</v>
      </c>
      <c r="I28" s="1">
        <v>1.49</v>
      </c>
      <c r="J28" s="1">
        <v>32.92</v>
      </c>
      <c r="K28" s="1">
        <v>-11.59</v>
      </c>
      <c r="L28" s="1">
        <v>58.4</v>
      </c>
      <c r="N28" s="3" t="s">
        <v>45</v>
      </c>
      <c r="O28" s="3">
        <v>36956.128333333334</v>
      </c>
    </row>
    <row r="29" spans="1:15" x14ac:dyDescent="0.2">
      <c r="A29" s="1" t="s">
        <v>27</v>
      </c>
      <c r="B29" s="1" t="s">
        <v>28</v>
      </c>
      <c r="C29" s="1" t="s">
        <v>29</v>
      </c>
      <c r="D29" s="1">
        <v>73</v>
      </c>
      <c r="E29" s="1">
        <v>47.9</v>
      </c>
      <c r="F29" s="1">
        <v>83.2</v>
      </c>
      <c r="G29" s="1">
        <v>22368.5</v>
      </c>
      <c r="H29" s="1">
        <v>696100</v>
      </c>
      <c r="I29" s="1">
        <v>1.44</v>
      </c>
      <c r="J29" s="1">
        <v>32.130000000000003</v>
      </c>
      <c r="K29" s="1">
        <v>-14.25</v>
      </c>
      <c r="L29" s="1">
        <v>53.8</v>
      </c>
      <c r="N29" s="3" t="s">
        <v>27</v>
      </c>
      <c r="O29" s="3">
        <v>-998.08500000000004</v>
      </c>
    </row>
    <row r="30" spans="1:15" x14ac:dyDescent="0.2">
      <c r="A30" s="1" t="s">
        <v>21</v>
      </c>
      <c r="B30" s="1" t="s">
        <v>22</v>
      </c>
      <c r="C30" s="1" t="s">
        <v>23</v>
      </c>
      <c r="D30" s="1">
        <v>73</v>
      </c>
      <c r="E30" s="1">
        <v>54.8</v>
      </c>
      <c r="F30" s="1">
        <v>84.4</v>
      </c>
      <c r="G30" s="1">
        <v>22386.5</v>
      </c>
      <c r="H30" s="1">
        <v>689800</v>
      </c>
      <c r="I30" s="1">
        <v>1.45</v>
      </c>
      <c r="J30" s="1">
        <v>32.450000000000003</v>
      </c>
      <c r="K30" s="1">
        <v>-13.41</v>
      </c>
      <c r="L30" s="1">
        <v>51.7</v>
      </c>
      <c r="N30" s="3" t="s">
        <v>21</v>
      </c>
      <c r="O30" s="3">
        <v>67466.431666666671</v>
      </c>
    </row>
    <row r="31" spans="1:15" x14ac:dyDescent="0.2">
      <c r="A31" s="1" t="s">
        <v>36</v>
      </c>
      <c r="B31" s="1" t="s">
        <v>37</v>
      </c>
      <c r="C31" s="1" t="s">
        <v>38</v>
      </c>
      <c r="D31" s="1">
        <v>73</v>
      </c>
      <c r="E31" s="1">
        <v>53.4</v>
      </c>
      <c r="F31" s="1">
        <v>84.9</v>
      </c>
      <c r="G31" s="1">
        <v>22450.6</v>
      </c>
      <c r="H31" s="1">
        <v>696000</v>
      </c>
      <c r="I31" s="1">
        <v>1.44</v>
      </c>
      <c r="J31" s="1">
        <v>32.26</v>
      </c>
      <c r="K31" s="1">
        <v>-13.51</v>
      </c>
      <c r="L31" s="1">
        <v>51.7</v>
      </c>
      <c r="N31" s="3" t="s">
        <v>36</v>
      </c>
      <c r="O31" s="3">
        <v>29829.531666666666</v>
      </c>
    </row>
  </sheetData>
  <sortState ref="N3:O30">
    <sortCondition ref="N3:N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2020-03-12T14:41:21Z</dcterms:created>
  <dcterms:modified xsi:type="dcterms:W3CDTF">2020-04-06T20:09:46Z</dcterms:modified>
</cp:coreProperties>
</file>