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wo019\Dropbox (The University of Manchester)\BMAL2 paper May 2018 onwards\Nat Comms for submission\Ammended PAPER for referees WORD\FILES FOR RESUBMISSION\FINAL VERSIONS\SOURCE DATA\"/>
    </mc:Choice>
  </mc:AlternateContent>
  <bookViews>
    <workbookView xWindow="0" yWindow="0" windowWidth="28800" windowHeight="11700"/>
  </bookViews>
  <sheets>
    <sheet name="Figure 1b" sheetId="3" r:id="rId1"/>
    <sheet name="Figure 1c" sheetId="10" r:id="rId2"/>
    <sheet name="Figure 3c" sheetId="11" r:id="rId3"/>
    <sheet name="Figure 3d" sheetId="12" r:id="rId4"/>
    <sheet name="Figure 3e" sheetId="13" r:id="rId5"/>
    <sheet name="Figure 3f" sheetId="4" r:id="rId6"/>
    <sheet name="Figure 5b" sheetId="5" r:id="rId7"/>
    <sheet name="Figure 5c" sheetId="6" r:id="rId8"/>
    <sheet name="Figure 5d" sheetId="7" r:id="rId9"/>
    <sheet name="Figure 5e" sheetId="8" r:id="rId10"/>
    <sheet name="Figure 5f" sheetId="9" r:id="rId11"/>
    <sheet name="Figure 5h" sheetId="14" r:id="rId12"/>
  </sheets>
  <calcPr calcId="162913"/>
</workbook>
</file>

<file path=xl/calcChain.xml><?xml version="1.0" encoding="utf-8"?>
<calcChain xmlns="http://schemas.openxmlformats.org/spreadsheetml/2006/main">
  <c r="K34" i="10" l="1"/>
  <c r="K35" i="10" s="1"/>
  <c r="J34" i="10"/>
  <c r="J35" i="10" s="1"/>
  <c r="I34" i="10"/>
  <c r="I35" i="10" s="1"/>
  <c r="K33" i="10"/>
  <c r="J33" i="10"/>
  <c r="I33" i="10"/>
  <c r="C45" i="10"/>
  <c r="E44" i="10"/>
  <c r="E45" i="10" s="1"/>
  <c r="D44" i="10"/>
  <c r="D45" i="10" s="1"/>
  <c r="C44" i="10"/>
  <c r="E43" i="10"/>
  <c r="D43" i="10"/>
  <c r="C43" i="10"/>
</calcChain>
</file>

<file path=xl/sharedStrings.xml><?xml version="1.0" encoding="utf-8"?>
<sst xmlns="http://schemas.openxmlformats.org/spreadsheetml/2006/main" count="294" uniqueCount="148">
  <si>
    <t>Figure 1b</t>
  </si>
  <si>
    <t>SHORT PHOTOPERIOD</t>
  </si>
  <si>
    <t>LONG PHOTOPERIOD</t>
  </si>
  <si>
    <t>30-Oct-2013</t>
  </si>
  <si>
    <t>5-Nov-2013</t>
  </si>
  <si>
    <t>12-Nov-2013</t>
  </si>
  <si>
    <t>19-Nov-2013</t>
  </si>
  <si>
    <t>30-Dec-2013</t>
  </si>
  <si>
    <t>7-Jan-2014</t>
  </si>
  <si>
    <t>13-Jan-2014</t>
  </si>
  <si>
    <t>23-Jan-2014</t>
  </si>
  <si>
    <t>30-Jan-2014</t>
  </si>
  <si>
    <t>3-Feb-2014</t>
  </si>
  <si>
    <t>5-Feb-2014</t>
  </si>
  <si>
    <t>11-Feb-2014</t>
  </si>
  <si>
    <t>19-Feb-2014</t>
  </si>
  <si>
    <t>25-Feb-2014</t>
  </si>
  <si>
    <t>12-Mar-2014</t>
  </si>
  <si>
    <t>19-Mar-2014</t>
  </si>
  <si>
    <t>1-Apr-2014</t>
  </si>
  <si>
    <t>8-Apr-2014</t>
  </si>
  <si>
    <t>15-Apr-2014</t>
  </si>
  <si>
    <t>22-Apr-2014</t>
  </si>
  <si>
    <t>29-Apr-2014</t>
  </si>
  <si>
    <t>6-May-2014</t>
  </si>
  <si>
    <t>13-May-2014</t>
  </si>
  <si>
    <t>20-May-2014</t>
  </si>
  <si>
    <t>27-May-2014</t>
  </si>
  <si>
    <t>3-Jun-2014</t>
  </si>
  <si>
    <t>animal 1</t>
  </si>
  <si>
    <t>animal 2</t>
  </si>
  <si>
    <t>animal 3</t>
  </si>
  <si>
    <t>animal 4</t>
  </si>
  <si>
    <t>animal 5</t>
  </si>
  <si>
    <t>animal 6</t>
  </si>
  <si>
    <t>animal 7</t>
  </si>
  <si>
    <t>animal 8</t>
  </si>
  <si>
    <t>animal 9</t>
  </si>
  <si>
    <t>animal 10</t>
  </si>
  <si>
    <t>animal 11</t>
  </si>
  <si>
    <t>animal 12</t>
  </si>
  <si>
    <t>animal 13</t>
  </si>
  <si>
    <t>animal 14</t>
  </si>
  <si>
    <t>animal 15</t>
  </si>
  <si>
    <t>animal 16</t>
  </si>
  <si>
    <t>animal 17</t>
  </si>
  <si>
    <t>animal 18</t>
  </si>
  <si>
    <t>animal 19</t>
  </si>
  <si>
    <t>animal 20</t>
  </si>
  <si>
    <t>animal 21</t>
  </si>
  <si>
    <t>animal 22</t>
  </si>
  <si>
    <t>animal 23</t>
  </si>
  <si>
    <t>animal 24</t>
  </si>
  <si>
    <t>animal 25</t>
  </si>
  <si>
    <t>animal 26</t>
  </si>
  <si>
    <t>animal 27</t>
  </si>
  <si>
    <t>animal 28</t>
  </si>
  <si>
    <t>Prolactin concentrations</t>
  </si>
  <si>
    <t>bmal 2 - technical repeats</t>
  </si>
  <si>
    <t>SP ZT3</t>
  </si>
  <si>
    <t>LP ZT3</t>
  </si>
  <si>
    <t>SP ZT7</t>
  </si>
  <si>
    <t>LP ZT7</t>
  </si>
  <si>
    <t>SP ZT11</t>
  </si>
  <si>
    <t>LP ZT11</t>
  </si>
  <si>
    <t>SP ZT15</t>
  </si>
  <si>
    <t>LP ZT15</t>
  </si>
  <si>
    <t>SP ZT19</t>
  </si>
  <si>
    <t>LPZT19</t>
  </si>
  <si>
    <t>SP ZT23</t>
  </si>
  <si>
    <t>LP ZT23</t>
  </si>
  <si>
    <t>BMAL2 - FIGURE 3F - indivudal animal averages</t>
  </si>
  <si>
    <t>Figure 3 f - insitu hybridisation</t>
  </si>
  <si>
    <t>CRY 1 insitu - technical repeats</t>
  </si>
  <si>
    <t>CRY 1 figure 5 insitu - individual animals</t>
  </si>
  <si>
    <t>MEL ZT17.5</t>
  </si>
  <si>
    <t>MEL ZT19.5</t>
  </si>
  <si>
    <t>MEL ZT22.5</t>
  </si>
  <si>
    <t>MEL ZT1.5</t>
  </si>
  <si>
    <t>Animal 1</t>
  </si>
  <si>
    <t>Animal 2</t>
  </si>
  <si>
    <t>Animal 3</t>
  </si>
  <si>
    <t>Animal 4</t>
  </si>
  <si>
    <t>LL ZT17.5</t>
  </si>
  <si>
    <t>LL ZT19.5</t>
  </si>
  <si>
    <t>LL ZT22.5</t>
  </si>
  <si>
    <t>LL ZT1.5</t>
  </si>
  <si>
    <t>Figure 5b - insitu hybridization</t>
  </si>
  <si>
    <t>reverba - techical repeats</t>
  </si>
  <si>
    <t>reverba -individual animals - figure 5</t>
  </si>
  <si>
    <t>Figure 5h - insitu hybridisation</t>
  </si>
  <si>
    <t>chrono - techical repeats</t>
  </si>
  <si>
    <t>chrono -individual animals - figure 5</t>
  </si>
  <si>
    <t>Figure 5d - insitu hybridisation</t>
  </si>
  <si>
    <t>dec1 techincal repeats</t>
  </si>
  <si>
    <t>LL ZT 19.5</t>
  </si>
  <si>
    <t>MEL ZT17.5/+1.5h</t>
  </si>
  <si>
    <t>MEL ZT19.5/+3.5h</t>
  </si>
  <si>
    <t>MEL ZT22.5/+6.5h</t>
  </si>
  <si>
    <t>MEL ZT1.5/+9.5h</t>
  </si>
  <si>
    <t>dec1 individual animals - figure 5</t>
  </si>
  <si>
    <t>MEL ZT 19.5</t>
  </si>
  <si>
    <t>Figure 5f - insitu hybridisation</t>
  </si>
  <si>
    <t>Figure 5e - insitu hybridisation</t>
  </si>
  <si>
    <t>cell</t>
  </si>
  <si>
    <t>PT Nucleus size</t>
  </si>
  <si>
    <t>PT cell nucleus % dense chromatin</t>
  </si>
  <si>
    <t>PT cell mitochondria number/cytosol area</t>
  </si>
  <si>
    <t>LP4 206</t>
  </si>
  <si>
    <t>LP4 218</t>
  </si>
  <si>
    <t>LP4 272</t>
  </si>
  <si>
    <t>AVE</t>
  </si>
  <si>
    <t>SD</t>
  </si>
  <si>
    <t>SEM</t>
  </si>
  <si>
    <t>n=40 cells, 3 sheep</t>
  </si>
  <si>
    <t>SP4 255</t>
  </si>
  <si>
    <t>SP4 269</t>
  </si>
  <si>
    <t>SP4 250</t>
  </si>
  <si>
    <t>Figure 1c (supp figure 1e and f)</t>
  </si>
  <si>
    <t>Figure 3c - luciferase values normalised by total protein measured by bradford assay</t>
  </si>
  <si>
    <t>luc con</t>
  </si>
  <si>
    <t>tef</t>
  </si>
  <si>
    <t>clock, bmal1</t>
  </si>
  <si>
    <t>tef, clock, bmal1</t>
  </si>
  <si>
    <t>clock, bmal1, bmal2</t>
  </si>
  <si>
    <t>tef, clock, bmal1, bmal2</t>
  </si>
  <si>
    <t>Representitive plate for figure - normalised values</t>
  </si>
  <si>
    <t>Values relative to empty control vector (average in A12)</t>
  </si>
  <si>
    <t>control</t>
  </si>
  <si>
    <t>tef,b1,clk</t>
  </si>
  <si>
    <t>tef,b2,clk</t>
  </si>
  <si>
    <t>tef,b2_mut,clk</t>
  </si>
  <si>
    <t>tef,b1,b2,clk</t>
  </si>
  <si>
    <t>tef,b1,b2_mut,clk</t>
  </si>
  <si>
    <t>tef, clock, bmal2</t>
  </si>
  <si>
    <t>tef, clock, bmal2, dec1 @ 25ng</t>
  </si>
  <si>
    <t>tef, clock, bmal1, bmal2, dec1 @ 25ng</t>
  </si>
  <si>
    <t>tef, clock, bmal, 1, bmal2</t>
  </si>
  <si>
    <t>tef, clock, bmal1, dec1 @ 25ng</t>
  </si>
  <si>
    <t>tef, clock, bmal, 1, bmal2, dec1 @ 25ng</t>
  </si>
  <si>
    <t xml:space="preserve">Values relative to empty control vector </t>
  </si>
  <si>
    <t>Figure 5h (supp figure 5c) - luciferase values normalised by total protein measured by bradford assay</t>
  </si>
  <si>
    <t>Figure 3e - luciferase values normalised by total protein measured by bradford assay</t>
  </si>
  <si>
    <t>b1,clk</t>
  </si>
  <si>
    <t>b2,clk</t>
  </si>
  <si>
    <t>b2m,clk</t>
  </si>
  <si>
    <t>b1,b2,clk</t>
  </si>
  <si>
    <t>b1,b2m,clk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</si>
</sst>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6" xfId="0" applyBorder="1"/>
    <xf numFmtId="164" fontId="0" fillId="0" borderId="7" xfId="0" applyNumberFormat="1" applyBorder="1"/>
    <xf numFmtId="0" fontId="0" fillId="0" borderId="8" xfId="0" applyBorder="1"/>
    <xf numFmtId="0" fontId="0" fillId="0" borderId="10" xfId="0" applyBorder="1"/>
    <xf numFmtId="164" fontId="0" fillId="0" borderId="11" xfId="0" applyNumberFormat="1" applyBorder="1"/>
    <xf numFmtId="0" fontId="0" fillId="0" borderId="11" xfId="0" applyBorder="1"/>
    <xf numFmtId="0" fontId="0" fillId="0" borderId="12" xfId="0" applyBorder="1"/>
    <xf numFmtId="164" fontId="0" fillId="0" borderId="3" xfId="0" applyNumberFormat="1" applyBorder="1"/>
    <xf numFmtId="0" fontId="0" fillId="0" borderId="3" xfId="0" applyBorder="1"/>
    <xf numFmtId="0" fontId="0" fillId="0" borderId="13" xfId="0" applyBorder="1"/>
    <xf numFmtId="0" fontId="0" fillId="0" borderId="14" xfId="0" applyBorder="1"/>
    <xf numFmtId="0" fontId="0" fillId="0" borderId="10" xfId="0" applyFill="1" applyBorder="1"/>
    <xf numFmtId="164" fontId="0" fillId="3" borderId="7" xfId="0" applyNumberFormat="1" applyFill="1" applyBorder="1"/>
    <xf numFmtId="164" fontId="0" fillId="3" borderId="8" xfId="0" applyNumberFormat="1" applyFill="1" applyBorder="1"/>
    <xf numFmtId="2" fontId="0" fillId="3" borderId="8" xfId="0" applyNumberFormat="1" applyFill="1" applyBorder="1"/>
    <xf numFmtId="164" fontId="0" fillId="3" borderId="11" xfId="0" applyNumberFormat="1" applyFill="1" applyBorder="1"/>
    <xf numFmtId="164" fontId="0" fillId="3" borderId="3" xfId="0" applyNumberFormat="1" applyFill="1" applyBorder="1"/>
    <xf numFmtId="165" fontId="0" fillId="3" borderId="3" xfId="0" applyNumberFormat="1" applyFill="1" applyBorder="1"/>
    <xf numFmtId="0" fontId="0" fillId="0" borderId="17" xfId="0" applyBorder="1"/>
    <xf numFmtId="164" fontId="0" fillId="0" borderId="8" xfId="0" applyNumberFormat="1" applyBorder="1"/>
    <xf numFmtId="0" fontId="0" fillId="0" borderId="19" xfId="0" applyBorder="1"/>
    <xf numFmtId="0" fontId="0" fillId="0" borderId="20" xfId="0" applyBorder="1"/>
    <xf numFmtId="0" fontId="4" fillId="0" borderId="0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/>
    </xf>
    <xf numFmtId="0" fontId="4" fillId="2" borderId="5" xfId="0" applyFont="1" applyFill="1" applyBorder="1" applyAlignment="1">
      <alignment horizontal="center" vertical="center" textRotation="90"/>
    </xf>
    <xf numFmtId="0" fontId="4" fillId="2" borderId="9" xfId="0" applyFont="1" applyFill="1" applyBorder="1" applyAlignment="1">
      <alignment horizontal="center" vertical="center" textRotation="90"/>
    </xf>
    <xf numFmtId="0" fontId="4" fillId="2" borderId="15" xfId="0" applyFont="1" applyFill="1" applyBorder="1" applyAlignment="1">
      <alignment horizontal="center" vertical="center" textRotation="90"/>
    </xf>
    <xf numFmtId="0" fontId="4" fillId="2" borderId="16" xfId="0" applyFont="1" applyFill="1" applyBorder="1" applyAlignment="1">
      <alignment horizontal="center" vertical="center" textRotation="90"/>
    </xf>
    <xf numFmtId="0" fontId="4" fillId="2" borderId="8" xfId="0" applyFont="1" applyFill="1" applyBorder="1" applyAlignment="1">
      <alignment horizontal="center" vertical="center" textRotation="90"/>
    </xf>
    <xf numFmtId="0" fontId="4" fillId="2" borderId="18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tabSelected="1" workbookViewId="0">
      <selection activeCell="B2" sqref="B2"/>
    </sheetView>
  </sheetViews>
  <sheetFormatPr defaultRowHeight="15" x14ac:dyDescent="0.25"/>
  <sheetData>
    <row r="1" spans="1:27" x14ac:dyDescent="0.25">
      <c r="A1" t="s">
        <v>0</v>
      </c>
      <c r="B1" t="s">
        <v>57</v>
      </c>
    </row>
    <row r="3" spans="1:27" x14ac:dyDescent="0.25">
      <c r="B3" s="32" t="s">
        <v>1</v>
      </c>
      <c r="C3" s="32"/>
      <c r="D3" s="32"/>
      <c r="E3" s="32"/>
      <c r="F3" s="32"/>
      <c r="G3" s="32"/>
      <c r="H3" s="32" t="s">
        <v>2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 t="s">
        <v>1</v>
      </c>
      <c r="Y3" s="32"/>
      <c r="Z3" s="32"/>
      <c r="AA3" s="32"/>
    </row>
    <row r="4" spans="1:27" x14ac:dyDescent="0.25">
      <c r="B4">
        <v>1</v>
      </c>
      <c r="C4">
        <v>2</v>
      </c>
      <c r="D4">
        <v>3</v>
      </c>
      <c r="E4">
        <v>4</v>
      </c>
      <c r="F4">
        <v>11</v>
      </c>
      <c r="G4">
        <v>12</v>
      </c>
      <c r="H4">
        <v>1</v>
      </c>
      <c r="I4">
        <v>2</v>
      </c>
      <c r="J4">
        <v>3</v>
      </c>
      <c r="K4">
        <v>4</v>
      </c>
      <c r="L4">
        <v>5</v>
      </c>
      <c r="M4">
        <v>6</v>
      </c>
      <c r="N4">
        <v>7</v>
      </c>
      <c r="O4">
        <v>8</v>
      </c>
      <c r="P4">
        <v>9</v>
      </c>
      <c r="Q4">
        <v>10</v>
      </c>
      <c r="R4">
        <v>11</v>
      </c>
      <c r="S4">
        <v>12</v>
      </c>
      <c r="T4">
        <v>13</v>
      </c>
      <c r="U4">
        <v>14</v>
      </c>
      <c r="V4">
        <v>15</v>
      </c>
      <c r="W4">
        <v>16</v>
      </c>
      <c r="X4">
        <v>1</v>
      </c>
      <c r="Y4">
        <v>2</v>
      </c>
      <c r="Z4">
        <v>3</v>
      </c>
      <c r="AA4">
        <v>4</v>
      </c>
    </row>
    <row r="5" spans="1:27" x14ac:dyDescent="0.25"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</row>
    <row r="6" spans="1:27" x14ac:dyDescent="0.25">
      <c r="A6" t="s">
        <v>29</v>
      </c>
      <c r="B6" s="1">
        <v>59.94</v>
      </c>
      <c r="C6" s="1">
        <v>34.4</v>
      </c>
      <c r="D6" s="1">
        <v>30.07</v>
      </c>
      <c r="E6" s="1">
        <v>28.04</v>
      </c>
      <c r="F6" s="1">
        <v>12.56</v>
      </c>
      <c r="G6" s="1">
        <v>25.66</v>
      </c>
      <c r="H6" s="1">
        <v>19.68</v>
      </c>
      <c r="I6" s="1">
        <v>23.12</v>
      </c>
      <c r="J6" s="1">
        <v>66.84</v>
      </c>
      <c r="K6" s="1">
        <v>98.57</v>
      </c>
      <c r="L6" s="1">
        <v>110.9</v>
      </c>
      <c r="M6" s="1">
        <v>200</v>
      </c>
      <c r="N6" s="1">
        <v>187.17</v>
      </c>
      <c r="O6" s="1">
        <v>66.849999999999994</v>
      </c>
      <c r="P6" s="1">
        <v>0</v>
      </c>
      <c r="Q6" s="1">
        <v>18.32</v>
      </c>
      <c r="R6" s="1">
        <v>10.87</v>
      </c>
      <c r="S6" s="1">
        <v>32.200000000000003</v>
      </c>
      <c r="T6" s="1">
        <v>53.95</v>
      </c>
      <c r="U6" s="1">
        <v>174.91</v>
      </c>
      <c r="V6" s="1">
        <v>92.79</v>
      </c>
      <c r="W6" s="1">
        <v>160.63999999999999</v>
      </c>
      <c r="X6" s="1">
        <v>126.72</v>
      </c>
      <c r="Y6" s="1">
        <v>87.89</v>
      </c>
      <c r="Z6" s="1">
        <v>56.07</v>
      </c>
      <c r="AA6" s="1">
        <v>8.67</v>
      </c>
    </row>
    <row r="7" spans="1:27" x14ac:dyDescent="0.25">
      <c r="A7" t="s">
        <v>30</v>
      </c>
      <c r="B7" s="1">
        <v>56.44</v>
      </c>
      <c r="C7" s="1">
        <v>29.63</v>
      </c>
      <c r="D7" s="1">
        <v>18.239999999999998</v>
      </c>
      <c r="E7" s="1">
        <v>51.06</v>
      </c>
      <c r="F7" s="1">
        <v>31.09</v>
      </c>
      <c r="G7" s="1">
        <v>54.87</v>
      </c>
      <c r="H7" s="1">
        <v>34.78</v>
      </c>
      <c r="I7" s="1">
        <v>177.91</v>
      </c>
      <c r="J7" s="1">
        <v>147</v>
      </c>
      <c r="K7" s="1">
        <v>292.2</v>
      </c>
      <c r="L7" s="1">
        <v>164.8</v>
      </c>
      <c r="M7" s="1">
        <v>76.709999999999994</v>
      </c>
      <c r="N7" s="1">
        <v>116.82</v>
      </c>
      <c r="O7" s="1">
        <v>171.02</v>
      </c>
      <c r="P7" s="1">
        <v>123.97</v>
      </c>
      <c r="Q7" s="1">
        <v>194.37</v>
      </c>
      <c r="R7" s="1">
        <v>190.58</v>
      </c>
      <c r="S7" s="1">
        <v>200</v>
      </c>
      <c r="T7" s="1">
        <v>192.26</v>
      </c>
      <c r="U7" s="1">
        <v>200</v>
      </c>
      <c r="V7" s="1">
        <v>200</v>
      </c>
      <c r="W7" s="1">
        <v>195.63</v>
      </c>
      <c r="X7" s="1">
        <v>200</v>
      </c>
      <c r="Y7" s="1">
        <v>103.6</v>
      </c>
      <c r="Z7" s="1">
        <v>69.3</v>
      </c>
      <c r="AA7" s="1">
        <v>39.93</v>
      </c>
    </row>
    <row r="8" spans="1:27" x14ac:dyDescent="0.25">
      <c r="A8" t="s">
        <v>31</v>
      </c>
      <c r="B8" s="1">
        <v>16.93</v>
      </c>
      <c r="C8" s="1">
        <v>31.05</v>
      </c>
      <c r="D8" s="1">
        <v>13.58</v>
      </c>
      <c r="E8" s="1">
        <v>19.28</v>
      </c>
      <c r="F8" s="1">
        <v>9.34</v>
      </c>
      <c r="G8" s="1">
        <v>47.74</v>
      </c>
      <c r="H8" s="1">
        <v>39.659999999999997</v>
      </c>
      <c r="I8" s="1">
        <v>63.12</v>
      </c>
      <c r="J8" s="1">
        <v>90.88</v>
      </c>
      <c r="K8" s="1">
        <v>132.27000000000001</v>
      </c>
      <c r="L8" s="1">
        <v>170.23</v>
      </c>
      <c r="M8" s="1">
        <v>52.85</v>
      </c>
      <c r="N8" s="1">
        <v>5.92</v>
      </c>
      <c r="O8" s="1">
        <v>3</v>
      </c>
      <c r="P8" s="1">
        <v>17.04</v>
      </c>
      <c r="Q8" s="1">
        <v>141.32</v>
      </c>
      <c r="R8" s="1">
        <v>123.9</v>
      </c>
      <c r="S8" s="1">
        <v>93.4</v>
      </c>
      <c r="T8" s="1">
        <v>0</v>
      </c>
      <c r="U8" s="1">
        <v>200</v>
      </c>
      <c r="V8" s="1">
        <v>190.55</v>
      </c>
      <c r="W8" s="1">
        <v>200</v>
      </c>
      <c r="X8" s="1">
        <v>200</v>
      </c>
      <c r="Y8" s="1">
        <v>110.22</v>
      </c>
      <c r="Z8" s="1">
        <v>39.36</v>
      </c>
      <c r="AA8" s="1">
        <v>24.77</v>
      </c>
    </row>
    <row r="9" spans="1:27" x14ac:dyDescent="0.25">
      <c r="A9" t="s">
        <v>32</v>
      </c>
      <c r="B9" s="1">
        <v>48.25</v>
      </c>
      <c r="C9" s="1">
        <v>41.87</v>
      </c>
      <c r="D9" s="1">
        <v>33.020000000000003</v>
      </c>
      <c r="E9" s="1">
        <v>28.26</v>
      </c>
      <c r="F9" s="1">
        <v>22.64</v>
      </c>
      <c r="G9" s="1">
        <v>31.05</v>
      </c>
      <c r="H9" s="1">
        <v>23.47</v>
      </c>
      <c r="I9" s="1">
        <v>83.9</v>
      </c>
      <c r="J9" s="1">
        <v>90.27</v>
      </c>
      <c r="K9" s="1">
        <v>164.6</v>
      </c>
      <c r="L9" s="1">
        <v>227.9</v>
      </c>
      <c r="M9" s="1">
        <v>200</v>
      </c>
      <c r="N9" s="1">
        <v>140.9</v>
      </c>
      <c r="O9" s="1">
        <v>188.59</v>
      </c>
      <c r="P9" s="1">
        <v>83.03</v>
      </c>
      <c r="Q9" s="1">
        <v>0</v>
      </c>
      <c r="R9" s="1">
        <v>14.12</v>
      </c>
      <c r="S9" s="1">
        <v>43.89</v>
      </c>
      <c r="T9" s="1">
        <v>108.09</v>
      </c>
      <c r="U9" s="1">
        <v>200</v>
      </c>
      <c r="V9" s="1">
        <v>156.97999999999999</v>
      </c>
      <c r="W9" s="1">
        <v>200</v>
      </c>
      <c r="X9" s="1">
        <v>200</v>
      </c>
      <c r="Y9" s="1">
        <v>47.18</v>
      </c>
      <c r="Z9" s="1">
        <v>99.03</v>
      </c>
      <c r="AA9" s="1">
        <v>30.38</v>
      </c>
    </row>
    <row r="10" spans="1:27" x14ac:dyDescent="0.25">
      <c r="A10" t="s">
        <v>33</v>
      </c>
      <c r="B10" s="1">
        <v>44.77</v>
      </c>
      <c r="C10" s="1">
        <v>49.9</v>
      </c>
      <c r="D10" s="1">
        <v>41.97</v>
      </c>
      <c r="E10" s="1">
        <v>38.94</v>
      </c>
      <c r="F10" s="1">
        <v>12.21</v>
      </c>
      <c r="G10" s="1">
        <v>19.53</v>
      </c>
      <c r="H10" s="1">
        <v>14.12</v>
      </c>
      <c r="I10" s="1">
        <v>39.94</v>
      </c>
      <c r="J10" s="1">
        <v>52.93</v>
      </c>
      <c r="K10" s="1">
        <v>134.15</v>
      </c>
      <c r="L10" s="1">
        <v>112.24</v>
      </c>
      <c r="M10" s="1">
        <v>200</v>
      </c>
      <c r="N10" s="1">
        <v>132.47</v>
      </c>
      <c r="O10" s="1">
        <v>0</v>
      </c>
      <c r="P10" s="1">
        <v>0</v>
      </c>
      <c r="Q10" s="1">
        <v>25.72</v>
      </c>
      <c r="R10" s="1">
        <v>43.65</v>
      </c>
      <c r="S10" s="1">
        <v>65.33</v>
      </c>
      <c r="T10" s="1">
        <v>151.88999999999999</v>
      </c>
      <c r="U10" s="1">
        <v>155.47999999999999</v>
      </c>
      <c r="V10" s="1">
        <v>200</v>
      </c>
      <c r="W10" s="1">
        <v>187.14</v>
      </c>
      <c r="X10" s="1">
        <v>200</v>
      </c>
      <c r="Y10" s="1">
        <v>178.42</v>
      </c>
      <c r="Z10" s="1">
        <v>114.32</v>
      </c>
      <c r="AA10" s="1">
        <v>53.83</v>
      </c>
    </row>
    <row r="11" spans="1:27" x14ac:dyDescent="0.25">
      <c r="A11" t="s">
        <v>34</v>
      </c>
      <c r="B11" s="1">
        <v>17.55</v>
      </c>
      <c r="C11" s="1">
        <v>14.19</v>
      </c>
      <c r="D11" s="1">
        <v>31.99</v>
      </c>
      <c r="E11" s="1">
        <v>19.48</v>
      </c>
      <c r="F11" s="1">
        <v>8.39</v>
      </c>
      <c r="G11" s="1">
        <v>13.33</v>
      </c>
      <c r="H11" s="1">
        <v>13.3</v>
      </c>
      <c r="I11" s="1">
        <v>24.72</v>
      </c>
      <c r="J11" s="1">
        <v>57.45</v>
      </c>
      <c r="K11" s="1">
        <v>105.22</v>
      </c>
      <c r="L11" s="1">
        <v>159.18</v>
      </c>
      <c r="M11" s="1">
        <v>45.66</v>
      </c>
      <c r="N11" s="1">
        <v>93.44</v>
      </c>
      <c r="O11" s="1">
        <v>103.37</v>
      </c>
      <c r="P11" s="1">
        <v>200</v>
      </c>
      <c r="Q11" s="1">
        <v>7.56</v>
      </c>
      <c r="R11" s="1">
        <v>0</v>
      </c>
      <c r="S11" s="1">
        <v>43.45</v>
      </c>
      <c r="T11" s="1">
        <v>77.319999999999993</v>
      </c>
      <c r="U11" s="1">
        <v>200</v>
      </c>
      <c r="V11" s="1">
        <v>200</v>
      </c>
      <c r="W11" s="1">
        <v>200</v>
      </c>
      <c r="X11" s="1">
        <v>200</v>
      </c>
      <c r="Y11" s="1">
        <v>143.03</v>
      </c>
      <c r="Z11" s="1">
        <v>74.72</v>
      </c>
      <c r="AA11" s="1">
        <v>63.82</v>
      </c>
    </row>
    <row r="12" spans="1:27" x14ac:dyDescent="0.25">
      <c r="A12" t="s">
        <v>35</v>
      </c>
      <c r="B12" s="1">
        <v>38.799999999999997</v>
      </c>
      <c r="C12" s="1">
        <v>28.91</v>
      </c>
      <c r="D12" s="1">
        <v>36.020000000000003</v>
      </c>
      <c r="E12" s="1">
        <v>58.87</v>
      </c>
      <c r="F12" s="1">
        <v>39.74</v>
      </c>
      <c r="G12" s="1">
        <v>32.61</v>
      </c>
      <c r="H12" s="1">
        <v>25.65</v>
      </c>
      <c r="I12" s="1">
        <v>46.25</v>
      </c>
      <c r="J12" s="1">
        <v>57.93</v>
      </c>
      <c r="K12" s="1">
        <v>136.63999999999999</v>
      </c>
      <c r="L12" s="1">
        <v>148.69</v>
      </c>
      <c r="M12" s="1">
        <v>157.26</v>
      </c>
      <c r="N12" s="1">
        <v>200</v>
      </c>
      <c r="O12" s="1">
        <v>0</v>
      </c>
      <c r="P12" s="1">
        <v>0</v>
      </c>
      <c r="Q12" s="1">
        <v>48.07</v>
      </c>
      <c r="R12" s="1">
        <v>87.62</v>
      </c>
      <c r="S12" s="1">
        <v>0</v>
      </c>
      <c r="T12" s="1">
        <v>0</v>
      </c>
      <c r="U12" s="1">
        <v>200</v>
      </c>
      <c r="V12" s="1">
        <v>200</v>
      </c>
      <c r="W12" s="1">
        <v>200</v>
      </c>
      <c r="X12" s="1">
        <v>200</v>
      </c>
      <c r="Y12" s="1">
        <v>138.22</v>
      </c>
      <c r="Z12" s="1">
        <v>43.4</v>
      </c>
      <c r="AA12" s="1">
        <v>0</v>
      </c>
    </row>
    <row r="13" spans="1:27" x14ac:dyDescent="0.25">
      <c r="A13" t="s">
        <v>36</v>
      </c>
      <c r="B13" s="1">
        <v>30.96</v>
      </c>
      <c r="C13" s="1">
        <v>38.71</v>
      </c>
      <c r="D13" s="1">
        <v>16.7</v>
      </c>
      <c r="E13" s="1">
        <v>40.94</v>
      </c>
      <c r="F13" s="1">
        <v>28.32</v>
      </c>
      <c r="G13" s="1">
        <v>60.01</v>
      </c>
      <c r="H13" s="1">
        <v>69.33</v>
      </c>
      <c r="I13" s="1">
        <v>164.67</v>
      </c>
      <c r="J13" s="1">
        <v>180.24</v>
      </c>
      <c r="K13" s="1">
        <v>193.61</v>
      </c>
      <c r="L13" s="1">
        <v>160.46</v>
      </c>
      <c r="M13" s="1">
        <v>200</v>
      </c>
      <c r="N13" s="1">
        <v>14.09</v>
      </c>
      <c r="O13" s="1">
        <v>0</v>
      </c>
      <c r="P13" s="1">
        <v>6.46</v>
      </c>
      <c r="Q13" s="1">
        <v>90.76</v>
      </c>
      <c r="R13" s="1">
        <v>68.040000000000006</v>
      </c>
      <c r="S13" s="1">
        <v>130.69</v>
      </c>
      <c r="T13" s="1">
        <v>177.13</v>
      </c>
      <c r="U13" s="1">
        <v>200</v>
      </c>
      <c r="V13" s="1">
        <v>200</v>
      </c>
      <c r="W13" s="1">
        <v>200</v>
      </c>
      <c r="X13" s="1">
        <v>200</v>
      </c>
      <c r="Y13" s="1">
        <v>74.75</v>
      </c>
      <c r="Z13" s="1">
        <v>0</v>
      </c>
      <c r="AA13" s="1">
        <v>0</v>
      </c>
    </row>
    <row r="14" spans="1:27" x14ac:dyDescent="0.25">
      <c r="A14" t="s">
        <v>37</v>
      </c>
      <c r="B14" s="1">
        <v>23.72</v>
      </c>
      <c r="C14" s="1">
        <v>58.95</v>
      </c>
      <c r="D14" s="1">
        <v>29.03</v>
      </c>
      <c r="E14" s="1">
        <v>30.15</v>
      </c>
      <c r="F14" s="1">
        <v>26.51</v>
      </c>
      <c r="G14" s="1">
        <v>23.09</v>
      </c>
      <c r="H14" s="1">
        <v>36.159999999999997</v>
      </c>
      <c r="I14" s="1">
        <v>69.95</v>
      </c>
      <c r="J14" s="1">
        <v>111.15</v>
      </c>
      <c r="K14" s="1">
        <v>158.97</v>
      </c>
      <c r="L14" s="1">
        <v>189.64</v>
      </c>
      <c r="M14" s="1">
        <v>158.16</v>
      </c>
      <c r="N14" s="1">
        <v>155.59</v>
      </c>
      <c r="O14" s="1">
        <v>131.76</v>
      </c>
      <c r="P14" s="1">
        <v>174.27</v>
      </c>
      <c r="Q14" s="1">
        <v>200</v>
      </c>
      <c r="R14" s="1">
        <v>195.09</v>
      </c>
      <c r="S14" s="1">
        <v>200</v>
      </c>
      <c r="T14" s="1">
        <v>194.82</v>
      </c>
      <c r="U14" s="1">
        <v>200</v>
      </c>
      <c r="V14" s="1">
        <v>200</v>
      </c>
      <c r="W14" s="1">
        <v>200</v>
      </c>
      <c r="X14" s="1">
        <v>141.72</v>
      </c>
      <c r="Y14" s="1">
        <v>43.3</v>
      </c>
      <c r="Z14" s="1">
        <v>0</v>
      </c>
      <c r="AA14" s="1">
        <v>0</v>
      </c>
    </row>
    <row r="15" spans="1:27" x14ac:dyDescent="0.25">
      <c r="A15" t="s">
        <v>38</v>
      </c>
      <c r="B15" s="1">
        <v>20.72</v>
      </c>
      <c r="C15" s="1">
        <v>16.11</v>
      </c>
      <c r="D15" s="1">
        <v>22.88</v>
      </c>
      <c r="E15" s="1">
        <v>27.68</v>
      </c>
      <c r="F15" s="1">
        <v>37.49</v>
      </c>
      <c r="G15" s="1">
        <v>106.21</v>
      </c>
      <c r="H15" s="1">
        <v>59.37</v>
      </c>
      <c r="I15" s="1">
        <v>82.7</v>
      </c>
      <c r="J15" s="1">
        <v>161.5</v>
      </c>
      <c r="K15" s="1">
        <v>133.88</v>
      </c>
      <c r="L15" s="1">
        <v>297.39999999999998</v>
      </c>
      <c r="M15" s="1">
        <v>125.07</v>
      </c>
      <c r="N15" s="1">
        <v>200</v>
      </c>
      <c r="O15" s="1">
        <v>200</v>
      </c>
      <c r="P15" s="1">
        <v>200</v>
      </c>
      <c r="Q15" s="1">
        <v>200</v>
      </c>
      <c r="R15" s="1">
        <v>200</v>
      </c>
      <c r="S15" s="1">
        <v>200</v>
      </c>
      <c r="T15" s="1">
        <v>200</v>
      </c>
      <c r="U15" s="1">
        <v>200</v>
      </c>
      <c r="V15" s="1">
        <v>173.62</v>
      </c>
      <c r="W15" s="1">
        <v>110.43</v>
      </c>
      <c r="X15" s="1">
        <v>0</v>
      </c>
      <c r="Y15" s="1">
        <v>0</v>
      </c>
      <c r="Z15" s="1">
        <v>27.23</v>
      </c>
      <c r="AA15" s="1">
        <v>20.65</v>
      </c>
    </row>
    <row r="16" spans="1:27" x14ac:dyDescent="0.25">
      <c r="A16" t="s">
        <v>39</v>
      </c>
      <c r="B16" s="1">
        <v>13.85</v>
      </c>
      <c r="C16" s="1">
        <v>15.61</v>
      </c>
      <c r="D16" s="1">
        <v>34.86</v>
      </c>
      <c r="E16" s="1">
        <v>100.82</v>
      </c>
      <c r="F16" s="1">
        <v>51.01</v>
      </c>
      <c r="G16" s="1">
        <v>54.06</v>
      </c>
      <c r="H16" s="1">
        <v>0</v>
      </c>
      <c r="I16" s="1">
        <v>124.62</v>
      </c>
      <c r="J16" s="1">
        <v>145.28</v>
      </c>
      <c r="K16" s="1">
        <v>208</v>
      </c>
      <c r="L16" s="1">
        <v>182.1</v>
      </c>
      <c r="M16" s="1">
        <v>200</v>
      </c>
      <c r="N16" s="1">
        <v>200</v>
      </c>
      <c r="O16" s="1">
        <v>200</v>
      </c>
      <c r="P16" s="1">
        <v>146.12</v>
      </c>
      <c r="Q16" s="1">
        <v>179.52</v>
      </c>
      <c r="R16" s="1">
        <v>200</v>
      </c>
      <c r="S16" s="1">
        <v>86.11</v>
      </c>
      <c r="T16" s="1">
        <v>131.29</v>
      </c>
      <c r="U16" s="1">
        <v>200</v>
      </c>
      <c r="V16" s="1">
        <v>20.239999999999998</v>
      </c>
      <c r="W16" s="1">
        <v>41.95</v>
      </c>
      <c r="X16" s="1">
        <v>35.770000000000003</v>
      </c>
      <c r="Y16" s="1">
        <v>35.93</v>
      </c>
      <c r="Z16" s="1">
        <v>0</v>
      </c>
      <c r="AA16" s="1">
        <v>0</v>
      </c>
    </row>
    <row r="17" spans="1:27" x14ac:dyDescent="0.25">
      <c r="A17" t="s">
        <v>40</v>
      </c>
      <c r="B17" s="1">
        <v>29.97</v>
      </c>
      <c r="C17" s="1">
        <v>101.11</v>
      </c>
      <c r="D17" s="1">
        <v>53.64</v>
      </c>
      <c r="E17" s="1">
        <v>114.74</v>
      </c>
      <c r="F17" s="1">
        <v>71.11</v>
      </c>
      <c r="G17" s="1">
        <v>53.77</v>
      </c>
      <c r="H17" s="1">
        <v>171.84</v>
      </c>
      <c r="I17" s="1">
        <v>163.69999999999999</v>
      </c>
      <c r="J17" s="1">
        <v>196.42</v>
      </c>
      <c r="K17" s="1">
        <v>265.60000000000002</v>
      </c>
      <c r="L17" s="1">
        <v>283.7</v>
      </c>
      <c r="M17" s="1">
        <v>200</v>
      </c>
      <c r="N17" s="1">
        <v>200</v>
      </c>
      <c r="O17" s="1">
        <v>200</v>
      </c>
      <c r="P17" s="1">
        <v>200</v>
      </c>
      <c r="Q17" s="1">
        <v>183.57</v>
      </c>
      <c r="R17" s="1">
        <v>200</v>
      </c>
      <c r="S17" s="1">
        <v>123.92</v>
      </c>
      <c r="T17" s="1">
        <v>200</v>
      </c>
      <c r="U17" s="1">
        <v>37.06</v>
      </c>
      <c r="V17" s="1">
        <v>200</v>
      </c>
      <c r="W17" s="1">
        <v>200</v>
      </c>
      <c r="X17" s="1">
        <v>200</v>
      </c>
      <c r="Y17" s="1">
        <v>189.26</v>
      </c>
      <c r="Z17" s="1">
        <v>12.94</v>
      </c>
      <c r="AA17" s="1">
        <v>7.16</v>
      </c>
    </row>
    <row r="18" spans="1:27" x14ac:dyDescent="0.25">
      <c r="A18" t="s">
        <v>41</v>
      </c>
      <c r="B18" s="1">
        <v>28.21</v>
      </c>
      <c r="C18" s="1">
        <v>27.52</v>
      </c>
      <c r="D18" s="1">
        <v>10.25</v>
      </c>
      <c r="E18" s="1">
        <v>22.02</v>
      </c>
      <c r="F18" s="1">
        <v>18.88</v>
      </c>
      <c r="G18" s="1">
        <v>30.49</v>
      </c>
      <c r="H18" s="1">
        <v>23.18</v>
      </c>
      <c r="I18" s="1">
        <v>43.34</v>
      </c>
      <c r="J18" s="1">
        <v>28.05</v>
      </c>
      <c r="K18" s="1">
        <v>129.43</v>
      </c>
      <c r="L18" s="1">
        <v>112.13</v>
      </c>
      <c r="M18" s="1">
        <v>200</v>
      </c>
      <c r="N18" s="1">
        <v>95.45</v>
      </c>
      <c r="O18" s="1">
        <v>200</v>
      </c>
      <c r="P18" s="1">
        <v>200</v>
      </c>
      <c r="Q18" s="1">
        <v>118.9</v>
      </c>
      <c r="R18" s="1">
        <v>200</v>
      </c>
      <c r="S18" s="1">
        <v>105.75</v>
      </c>
      <c r="T18" s="1">
        <v>200</v>
      </c>
      <c r="U18" s="1">
        <v>200</v>
      </c>
      <c r="V18" s="1">
        <v>101.56</v>
      </c>
      <c r="W18" s="1">
        <v>122.81</v>
      </c>
      <c r="X18" s="1">
        <v>103.82</v>
      </c>
      <c r="Y18" s="1">
        <v>33.03</v>
      </c>
      <c r="Z18" s="1">
        <v>96.04</v>
      </c>
      <c r="AA18" s="1">
        <v>43.1</v>
      </c>
    </row>
    <row r="19" spans="1:27" x14ac:dyDescent="0.25">
      <c r="A19" t="s">
        <v>42</v>
      </c>
      <c r="B19" s="1">
        <v>23.16</v>
      </c>
      <c r="C19" s="1">
        <v>50.43</v>
      </c>
      <c r="D19" s="1">
        <v>0</v>
      </c>
      <c r="E19" s="1">
        <v>41.1</v>
      </c>
      <c r="F19" s="1">
        <v>8.77</v>
      </c>
      <c r="G19" s="1">
        <v>30.75</v>
      </c>
      <c r="H19" s="1">
        <v>21.89</v>
      </c>
      <c r="I19" s="1">
        <v>94.48</v>
      </c>
      <c r="J19" s="1">
        <v>153.31</v>
      </c>
      <c r="K19" s="1">
        <v>174.59</v>
      </c>
      <c r="L19" s="1">
        <v>292</v>
      </c>
      <c r="M19" s="1">
        <v>200</v>
      </c>
      <c r="N19" s="1">
        <v>200</v>
      </c>
      <c r="O19" s="1">
        <v>160.18</v>
      </c>
      <c r="P19" s="1">
        <v>200</v>
      </c>
      <c r="Q19" s="1">
        <v>200</v>
      </c>
      <c r="R19" s="1">
        <v>200</v>
      </c>
      <c r="S19" s="1">
        <v>200</v>
      </c>
      <c r="T19" s="1">
        <v>200</v>
      </c>
      <c r="U19" s="1">
        <v>68.14</v>
      </c>
      <c r="V19" s="1">
        <v>200</v>
      </c>
      <c r="W19" s="1">
        <v>200</v>
      </c>
      <c r="X19" s="1">
        <v>200</v>
      </c>
      <c r="Y19" s="1">
        <v>84.08</v>
      </c>
      <c r="Z19" s="1">
        <v>55.6</v>
      </c>
      <c r="AA19" s="1">
        <v>25.54</v>
      </c>
    </row>
    <row r="20" spans="1:27" x14ac:dyDescent="0.25">
      <c r="A20" t="s">
        <v>43</v>
      </c>
      <c r="B20" s="1">
        <v>57.63</v>
      </c>
      <c r="C20" s="1">
        <v>18.760000000000002</v>
      </c>
      <c r="D20" s="1">
        <v>10.64</v>
      </c>
      <c r="E20" s="1">
        <v>27.21</v>
      </c>
      <c r="F20" s="1">
        <v>38.89</v>
      </c>
      <c r="G20" s="1">
        <v>33.74</v>
      </c>
      <c r="H20" s="1">
        <v>46.29</v>
      </c>
      <c r="I20" s="1">
        <v>57.98</v>
      </c>
      <c r="J20" s="1">
        <v>105.15</v>
      </c>
      <c r="K20" s="1">
        <v>182.46</v>
      </c>
      <c r="L20" s="1">
        <v>290.7</v>
      </c>
      <c r="M20" s="1">
        <v>200</v>
      </c>
      <c r="N20" s="1">
        <v>200</v>
      </c>
      <c r="O20" s="1">
        <v>195.29</v>
      </c>
      <c r="P20" s="1">
        <v>200</v>
      </c>
      <c r="Q20" s="1">
        <v>200</v>
      </c>
      <c r="R20" s="1">
        <v>200</v>
      </c>
      <c r="S20" s="1">
        <v>200</v>
      </c>
      <c r="T20" s="1">
        <v>200</v>
      </c>
      <c r="U20" s="1">
        <v>200</v>
      </c>
      <c r="V20" s="1">
        <v>200</v>
      </c>
      <c r="W20" s="1">
        <v>158.30000000000001</v>
      </c>
      <c r="X20" s="1">
        <v>200</v>
      </c>
      <c r="Y20" s="1">
        <v>56.07</v>
      </c>
      <c r="Z20" s="1">
        <v>8.67</v>
      </c>
      <c r="AA20" s="1">
        <v>7.27</v>
      </c>
    </row>
    <row r="21" spans="1:27" x14ac:dyDescent="0.25">
      <c r="A21" t="s">
        <v>44</v>
      </c>
      <c r="B21" s="1">
        <v>91.61</v>
      </c>
      <c r="C21" s="1">
        <v>57.72</v>
      </c>
      <c r="D21" s="1">
        <v>20.49</v>
      </c>
      <c r="E21" s="1">
        <v>21.22</v>
      </c>
      <c r="F21" s="1">
        <v>31.46</v>
      </c>
      <c r="G21" s="1">
        <v>61.57</v>
      </c>
      <c r="H21" s="1">
        <v>37.04</v>
      </c>
      <c r="I21" s="1">
        <v>49.77</v>
      </c>
      <c r="J21" s="1">
        <v>117.07</v>
      </c>
      <c r="K21" s="1">
        <v>166.95</v>
      </c>
      <c r="L21" s="1">
        <v>160.4</v>
      </c>
      <c r="M21" s="1">
        <v>127.3</v>
      </c>
      <c r="N21" s="1">
        <v>200</v>
      </c>
      <c r="O21" s="1">
        <v>127.43</v>
      </c>
      <c r="P21" s="1">
        <v>166.54</v>
      </c>
      <c r="Q21" s="1">
        <v>200</v>
      </c>
      <c r="R21" s="1">
        <v>190.58</v>
      </c>
      <c r="S21" s="1">
        <v>116.72</v>
      </c>
      <c r="T21" s="1">
        <v>175.82</v>
      </c>
      <c r="U21" s="1">
        <v>200</v>
      </c>
      <c r="V21" s="1">
        <v>92.79</v>
      </c>
      <c r="W21" s="1">
        <v>160.63999999999999</v>
      </c>
      <c r="X21" s="1">
        <v>126.72</v>
      </c>
      <c r="Y21" s="1">
        <v>69.3</v>
      </c>
      <c r="Z21" s="1">
        <v>39.93</v>
      </c>
      <c r="AA21" s="1">
        <v>3.28</v>
      </c>
    </row>
    <row r="22" spans="1:27" x14ac:dyDescent="0.25">
      <c r="A22" t="s">
        <v>45</v>
      </c>
      <c r="B22" s="1">
        <v>18.25</v>
      </c>
      <c r="C22" s="1">
        <v>21.06</v>
      </c>
      <c r="D22" s="1">
        <v>12.57</v>
      </c>
      <c r="E22" s="1">
        <v>21.45</v>
      </c>
      <c r="F22" s="1">
        <v>7.89</v>
      </c>
      <c r="G22" s="1">
        <v>15</v>
      </c>
      <c r="H22" s="1">
        <v>15.07</v>
      </c>
      <c r="I22" s="1">
        <v>38.119999999999997</v>
      </c>
      <c r="J22" s="1">
        <v>44.59</v>
      </c>
      <c r="K22" s="1">
        <v>96.76</v>
      </c>
      <c r="L22" s="1">
        <v>143.88</v>
      </c>
      <c r="M22" s="1">
        <v>74.52</v>
      </c>
      <c r="N22" s="1">
        <v>177.18</v>
      </c>
      <c r="O22" s="1">
        <v>91.8</v>
      </c>
      <c r="P22" s="1">
        <v>119.04</v>
      </c>
      <c r="Q22" s="1">
        <v>183.74</v>
      </c>
      <c r="R22" s="1">
        <v>123.66</v>
      </c>
      <c r="S22" s="1">
        <v>135.96</v>
      </c>
      <c r="T22" s="1">
        <v>200</v>
      </c>
      <c r="U22" s="1">
        <v>174.91</v>
      </c>
      <c r="V22" s="1">
        <v>200</v>
      </c>
      <c r="W22" s="1">
        <v>195.63</v>
      </c>
      <c r="X22" s="1">
        <v>200</v>
      </c>
      <c r="Y22" s="1">
        <v>39.36</v>
      </c>
      <c r="Z22" s="1">
        <v>24.77</v>
      </c>
      <c r="AA22" s="1">
        <v>48.76</v>
      </c>
    </row>
    <row r="23" spans="1:27" x14ac:dyDescent="0.25">
      <c r="A23" t="s">
        <v>46</v>
      </c>
      <c r="B23" s="1">
        <v>43.57</v>
      </c>
      <c r="C23" s="1">
        <v>21.45</v>
      </c>
      <c r="D23" s="1">
        <v>55.8</v>
      </c>
      <c r="E23" s="1">
        <v>15.6</v>
      </c>
      <c r="F23" s="1">
        <v>12.15</v>
      </c>
      <c r="G23" s="1">
        <v>21.91</v>
      </c>
      <c r="H23" s="1">
        <v>24.28</v>
      </c>
      <c r="I23" s="1">
        <v>64.14</v>
      </c>
      <c r="J23" s="1">
        <v>90.13</v>
      </c>
      <c r="K23" s="1">
        <v>260.7</v>
      </c>
      <c r="L23" s="1">
        <v>259.7</v>
      </c>
      <c r="M23" s="1">
        <v>92.48</v>
      </c>
      <c r="N23" s="1">
        <v>179.47</v>
      </c>
      <c r="O23" s="1">
        <v>168.88</v>
      </c>
      <c r="P23" s="1">
        <v>200</v>
      </c>
      <c r="Q23" s="1">
        <v>183.03</v>
      </c>
      <c r="R23" s="1">
        <v>120.8</v>
      </c>
      <c r="S23" s="1">
        <v>179.55</v>
      </c>
      <c r="T23" s="1">
        <v>163.84</v>
      </c>
      <c r="U23" s="1">
        <v>200</v>
      </c>
      <c r="V23" s="1">
        <v>190.55</v>
      </c>
      <c r="W23" s="1">
        <v>200</v>
      </c>
      <c r="X23" s="1">
        <v>200</v>
      </c>
      <c r="Y23" s="1">
        <v>99.03</v>
      </c>
      <c r="Z23" s="1">
        <v>30.38</v>
      </c>
      <c r="AA23" s="1">
        <v>28.8</v>
      </c>
    </row>
    <row r="24" spans="1:27" x14ac:dyDescent="0.25">
      <c r="A24" t="s">
        <v>47</v>
      </c>
      <c r="B24" s="1">
        <v>97.86</v>
      </c>
      <c r="C24" s="1">
        <v>24.47</v>
      </c>
      <c r="D24" s="1">
        <v>12.96</v>
      </c>
      <c r="E24" s="1">
        <v>31.13</v>
      </c>
      <c r="F24" s="1">
        <v>18.38</v>
      </c>
      <c r="G24" s="1">
        <v>53.51</v>
      </c>
      <c r="H24" s="1">
        <v>135.18</v>
      </c>
      <c r="I24" s="1">
        <v>239.9</v>
      </c>
      <c r="J24" s="1">
        <v>118.7</v>
      </c>
      <c r="K24" s="1">
        <v>270.5</v>
      </c>
      <c r="L24" s="1">
        <v>282.5</v>
      </c>
      <c r="M24" s="1">
        <v>79.48</v>
      </c>
      <c r="N24" s="1">
        <v>82.06</v>
      </c>
      <c r="O24" s="1">
        <v>102.99</v>
      </c>
      <c r="P24" s="1">
        <v>80.349999999999994</v>
      </c>
      <c r="Q24" s="1">
        <v>147.88999999999999</v>
      </c>
      <c r="R24" s="1">
        <v>144.66999999999999</v>
      </c>
      <c r="S24" s="1">
        <v>42.52</v>
      </c>
      <c r="T24" s="1">
        <v>155.47</v>
      </c>
      <c r="U24" s="1">
        <v>200</v>
      </c>
      <c r="V24" s="1">
        <v>156.97999999999999</v>
      </c>
      <c r="W24" s="1">
        <v>200</v>
      </c>
      <c r="X24" s="1">
        <v>200</v>
      </c>
      <c r="Y24" s="1">
        <v>114.32</v>
      </c>
      <c r="Z24" s="1">
        <v>53.83</v>
      </c>
      <c r="AA24" s="1">
        <v>45.83</v>
      </c>
    </row>
    <row r="25" spans="1:27" x14ac:dyDescent="0.25">
      <c r="A25" t="s">
        <v>48</v>
      </c>
      <c r="B25" s="1">
        <v>28.12</v>
      </c>
      <c r="C25" s="1">
        <v>38</v>
      </c>
      <c r="D25" s="1">
        <v>18.28</v>
      </c>
      <c r="E25" s="1">
        <v>27.47</v>
      </c>
      <c r="F25" s="1">
        <v>33.46</v>
      </c>
      <c r="G25" s="1">
        <v>59.88</v>
      </c>
      <c r="H25" s="1">
        <v>91.13</v>
      </c>
      <c r="I25" s="1">
        <v>160.36000000000001</v>
      </c>
      <c r="J25" s="1">
        <v>191.82</v>
      </c>
      <c r="K25" s="1">
        <v>114.3</v>
      </c>
      <c r="L25" s="1">
        <v>90</v>
      </c>
      <c r="M25" s="1">
        <v>61.22</v>
      </c>
      <c r="N25" s="1">
        <v>52</v>
      </c>
      <c r="O25" s="1">
        <v>82.9</v>
      </c>
      <c r="P25" s="1">
        <v>87.32</v>
      </c>
      <c r="Q25" s="1">
        <v>139.55000000000001</v>
      </c>
      <c r="R25" s="1">
        <v>127.3</v>
      </c>
      <c r="S25" s="1">
        <v>130.72999999999999</v>
      </c>
      <c r="T25" s="1">
        <v>139.16</v>
      </c>
      <c r="U25" s="1">
        <v>200</v>
      </c>
      <c r="V25" s="1">
        <v>200</v>
      </c>
      <c r="W25" s="1">
        <v>187.14</v>
      </c>
      <c r="X25" s="1">
        <v>200</v>
      </c>
      <c r="Y25" s="1">
        <v>74.72</v>
      </c>
      <c r="Z25" s="1">
        <v>63.82</v>
      </c>
      <c r="AA25" s="1">
        <v>37.799999999999997</v>
      </c>
    </row>
    <row r="26" spans="1:27" x14ac:dyDescent="0.25">
      <c r="A26" t="s">
        <v>49</v>
      </c>
      <c r="B26" s="1">
        <v>52.08</v>
      </c>
      <c r="C26" s="1">
        <v>30.58</v>
      </c>
      <c r="D26" s="1">
        <v>32.35</v>
      </c>
      <c r="E26" s="1">
        <v>34.08</v>
      </c>
      <c r="F26" s="1">
        <v>29.76</v>
      </c>
      <c r="G26" s="1">
        <v>55.84</v>
      </c>
      <c r="H26" s="1">
        <v>59.63</v>
      </c>
      <c r="I26" s="1">
        <v>145.09</v>
      </c>
      <c r="J26" s="1">
        <v>115.3</v>
      </c>
      <c r="K26" s="1">
        <v>242.6</v>
      </c>
      <c r="L26" s="1">
        <v>179.67</v>
      </c>
      <c r="M26" s="1">
        <v>120.86</v>
      </c>
      <c r="N26" s="1"/>
      <c r="O26" s="1">
        <v>108.17</v>
      </c>
      <c r="P26" s="1">
        <v>172.72</v>
      </c>
      <c r="Q26" s="1">
        <v>172.25</v>
      </c>
      <c r="R26" s="1">
        <v>200</v>
      </c>
      <c r="S26" s="1">
        <v>182.22</v>
      </c>
      <c r="T26" s="1">
        <v>168.02</v>
      </c>
      <c r="U26" s="1">
        <v>155.47999999999999</v>
      </c>
      <c r="V26" s="1">
        <v>200</v>
      </c>
      <c r="W26" s="1">
        <v>200</v>
      </c>
      <c r="X26" s="1">
        <v>200</v>
      </c>
      <c r="Y26" s="1">
        <v>43.4</v>
      </c>
      <c r="Z26" s="1">
        <v>0</v>
      </c>
      <c r="AA26" s="1">
        <v>66.98</v>
      </c>
    </row>
    <row r="27" spans="1:27" x14ac:dyDescent="0.25">
      <c r="A27" t="s">
        <v>50</v>
      </c>
      <c r="B27" s="1">
        <v>20.69</v>
      </c>
      <c r="C27" s="1">
        <v>28.9</v>
      </c>
      <c r="D27" s="1">
        <v>0</v>
      </c>
      <c r="E27" s="1">
        <v>13.7</v>
      </c>
      <c r="F27" s="1">
        <v>10.25</v>
      </c>
      <c r="G27" s="1">
        <v>21.22</v>
      </c>
      <c r="H27" s="1">
        <v>16.559999999999999</v>
      </c>
      <c r="I27" s="1">
        <v>34.78</v>
      </c>
      <c r="J27" s="1">
        <v>41.01</v>
      </c>
      <c r="K27" s="1">
        <v>97.4</v>
      </c>
      <c r="L27" s="1">
        <v>101.24</v>
      </c>
      <c r="M27" s="1">
        <v>200</v>
      </c>
      <c r="N27" s="1">
        <v>162.57</v>
      </c>
      <c r="O27" s="1">
        <v>135.22</v>
      </c>
      <c r="P27" s="1">
        <v>42.16</v>
      </c>
      <c r="Q27" s="1">
        <v>200</v>
      </c>
      <c r="R27" s="1">
        <v>200</v>
      </c>
      <c r="S27" s="1">
        <v>186.96</v>
      </c>
      <c r="T27" s="1">
        <v>200</v>
      </c>
      <c r="U27" s="1">
        <v>200</v>
      </c>
      <c r="V27" s="1">
        <v>200</v>
      </c>
      <c r="W27" s="1">
        <v>200</v>
      </c>
      <c r="X27" s="1">
        <v>200</v>
      </c>
      <c r="Y27" s="1">
        <v>0</v>
      </c>
      <c r="Z27" s="1">
        <v>0</v>
      </c>
      <c r="AA27" s="1">
        <v>0</v>
      </c>
    </row>
    <row r="28" spans="1:27" x14ac:dyDescent="0.25">
      <c r="A28" t="s">
        <v>51</v>
      </c>
      <c r="B28" s="1">
        <v>18.27</v>
      </c>
      <c r="C28" s="1">
        <v>0</v>
      </c>
      <c r="D28" s="1">
        <v>0</v>
      </c>
      <c r="E28" s="1">
        <v>0</v>
      </c>
      <c r="F28" s="1">
        <v>0</v>
      </c>
      <c r="G28" s="1">
        <v>23.56</v>
      </c>
      <c r="H28" s="1">
        <v>6.44</v>
      </c>
      <c r="I28" s="1">
        <v>2.56</v>
      </c>
      <c r="J28" s="1">
        <v>3.41</v>
      </c>
      <c r="K28" s="1">
        <v>10.15</v>
      </c>
      <c r="L28" s="1">
        <v>27.32</v>
      </c>
      <c r="M28" s="1">
        <v>51.93</v>
      </c>
      <c r="N28" s="1">
        <v>105.67</v>
      </c>
      <c r="O28" s="1">
        <v>188.59</v>
      </c>
      <c r="P28" s="1">
        <v>86.12</v>
      </c>
      <c r="Q28" s="1">
        <v>149.91999999999999</v>
      </c>
      <c r="R28" s="1">
        <v>84.19</v>
      </c>
      <c r="S28" s="1">
        <v>66.569999999999993</v>
      </c>
      <c r="T28" s="1">
        <v>77.180000000000007</v>
      </c>
      <c r="U28" s="1">
        <v>200</v>
      </c>
      <c r="V28" s="1">
        <v>200</v>
      </c>
      <c r="W28" s="1">
        <v>200</v>
      </c>
      <c r="X28" s="1">
        <v>200</v>
      </c>
      <c r="Y28" s="1">
        <v>0</v>
      </c>
      <c r="Z28" s="1">
        <v>0</v>
      </c>
      <c r="AA28" s="1">
        <v>0</v>
      </c>
    </row>
    <row r="29" spans="1:27" x14ac:dyDescent="0.25">
      <c r="A29" t="s">
        <v>52</v>
      </c>
      <c r="B29" s="1">
        <v>21.76</v>
      </c>
      <c r="C29" s="1">
        <v>32.99</v>
      </c>
      <c r="D29" s="1">
        <v>35.31</v>
      </c>
      <c r="E29" s="1">
        <v>34.270000000000003</v>
      </c>
      <c r="F29" s="1">
        <v>89.18</v>
      </c>
      <c r="G29" s="1">
        <v>33.21</v>
      </c>
      <c r="H29" s="1">
        <v>25.26</v>
      </c>
      <c r="I29" s="1">
        <v>105.65</v>
      </c>
      <c r="J29" s="1">
        <v>82.27</v>
      </c>
      <c r="K29" s="1">
        <v>96.44</v>
      </c>
      <c r="L29" s="1">
        <v>131.34</v>
      </c>
      <c r="M29" s="1">
        <v>164.21</v>
      </c>
      <c r="N29" s="1">
        <v>115.34</v>
      </c>
      <c r="O29" s="1">
        <v>74.650000000000006</v>
      </c>
      <c r="P29" s="1">
        <v>56.11</v>
      </c>
      <c r="Q29" s="1">
        <v>58.17</v>
      </c>
      <c r="R29" s="1">
        <v>34.69</v>
      </c>
      <c r="S29" s="1">
        <v>51.96</v>
      </c>
      <c r="T29" s="1">
        <v>54.47</v>
      </c>
      <c r="U29" s="1">
        <v>200</v>
      </c>
      <c r="V29" s="1">
        <v>200</v>
      </c>
      <c r="W29" s="1">
        <v>200</v>
      </c>
      <c r="X29" s="1">
        <v>141.72</v>
      </c>
      <c r="Y29" s="1">
        <v>27.23</v>
      </c>
      <c r="Z29" s="1">
        <v>20.65</v>
      </c>
      <c r="AA29" s="1">
        <v>4.2300000000000004</v>
      </c>
    </row>
    <row r="30" spans="1:27" x14ac:dyDescent="0.25">
      <c r="A30" t="s">
        <v>53</v>
      </c>
      <c r="B30" s="1">
        <v>38.450000000000003</v>
      </c>
      <c r="C30" s="1">
        <v>35.619999999999997</v>
      </c>
      <c r="D30" s="1">
        <v>14.55</v>
      </c>
      <c r="E30" s="1">
        <v>49.73</v>
      </c>
      <c r="F30" s="1">
        <v>19.88</v>
      </c>
      <c r="G30" s="1">
        <v>15.77</v>
      </c>
      <c r="H30" s="1">
        <v>26.41</v>
      </c>
      <c r="I30" s="1">
        <v>36.82</v>
      </c>
      <c r="J30" s="1">
        <v>34.200000000000003</v>
      </c>
      <c r="K30" s="1">
        <v>32.04</v>
      </c>
      <c r="L30" s="1">
        <v>116.7</v>
      </c>
      <c r="M30" s="1">
        <v>200</v>
      </c>
      <c r="N30" s="1">
        <v>200</v>
      </c>
      <c r="O30" s="1">
        <v>200</v>
      </c>
      <c r="P30" s="1">
        <v>200</v>
      </c>
      <c r="Q30" s="1">
        <v>200</v>
      </c>
      <c r="R30" s="1">
        <v>200</v>
      </c>
      <c r="S30" s="1">
        <v>200</v>
      </c>
      <c r="T30" s="1">
        <v>200</v>
      </c>
      <c r="U30" s="1">
        <v>200</v>
      </c>
      <c r="V30" s="1">
        <v>173.62</v>
      </c>
      <c r="W30" s="1">
        <v>110.43</v>
      </c>
      <c r="X30" s="1">
        <v>0</v>
      </c>
      <c r="Y30" s="1">
        <v>0</v>
      </c>
      <c r="Z30" s="1">
        <v>0</v>
      </c>
      <c r="AA30" s="1">
        <v>24.9</v>
      </c>
    </row>
    <row r="31" spans="1:27" x14ac:dyDescent="0.25">
      <c r="A31" t="s">
        <v>54</v>
      </c>
      <c r="B31" s="1">
        <v>35.799999999999997</v>
      </c>
      <c r="C31" s="1">
        <v>16.39</v>
      </c>
      <c r="D31" s="1">
        <v>17.350000000000001</v>
      </c>
      <c r="E31" s="1">
        <v>11.37</v>
      </c>
      <c r="F31" s="1">
        <v>0</v>
      </c>
      <c r="G31" s="1">
        <v>9.41</v>
      </c>
      <c r="H31" s="1">
        <v>4.55</v>
      </c>
      <c r="I31" s="1">
        <v>14.47</v>
      </c>
      <c r="J31" s="1">
        <v>35.950000000000003</v>
      </c>
      <c r="K31" s="1">
        <v>33.380000000000003</v>
      </c>
      <c r="L31" s="1">
        <v>0</v>
      </c>
      <c r="M31" s="1">
        <v>200</v>
      </c>
      <c r="N31" s="1">
        <v>200</v>
      </c>
      <c r="O31" s="1">
        <v>53.35</v>
      </c>
      <c r="P31" s="1">
        <v>200</v>
      </c>
      <c r="Q31" s="1">
        <v>135.47</v>
      </c>
      <c r="R31" s="1">
        <v>200</v>
      </c>
      <c r="S31" s="1">
        <v>87.32</v>
      </c>
      <c r="T31" s="1">
        <v>170.94</v>
      </c>
      <c r="U31" s="1">
        <v>200</v>
      </c>
      <c r="V31" s="1">
        <v>20.239999999999998</v>
      </c>
      <c r="W31" s="1">
        <v>41.95</v>
      </c>
      <c r="X31" s="1">
        <v>35.770000000000003</v>
      </c>
      <c r="Y31" s="1">
        <v>12.94</v>
      </c>
      <c r="Z31" s="1">
        <v>7.16</v>
      </c>
      <c r="AA31" s="1">
        <v>0</v>
      </c>
    </row>
    <row r="32" spans="1:27" x14ac:dyDescent="0.25">
      <c r="A32" t="s">
        <v>55</v>
      </c>
      <c r="B32" s="1">
        <v>196.5</v>
      </c>
      <c r="C32" s="1">
        <v>58.75</v>
      </c>
      <c r="D32" s="1">
        <v>106.89</v>
      </c>
      <c r="E32" s="1">
        <v>18.14</v>
      </c>
      <c r="F32" s="1">
        <v>0</v>
      </c>
      <c r="G32" s="1">
        <v>9.3699999999999992</v>
      </c>
      <c r="H32" s="1">
        <v>4.33</v>
      </c>
      <c r="I32" s="1">
        <v>30.62</v>
      </c>
      <c r="J32" s="1">
        <v>8.44</v>
      </c>
      <c r="K32" s="1">
        <v>0</v>
      </c>
      <c r="L32" s="1">
        <v>88.95</v>
      </c>
      <c r="M32" s="1">
        <v>120.51</v>
      </c>
      <c r="N32" s="1">
        <v>200</v>
      </c>
      <c r="O32" s="1">
        <v>96.95</v>
      </c>
      <c r="P32" s="1">
        <v>121.14</v>
      </c>
      <c r="Q32" s="1">
        <v>91.37</v>
      </c>
      <c r="R32" s="1">
        <v>200</v>
      </c>
      <c r="S32" s="1">
        <v>101.84</v>
      </c>
      <c r="T32" s="1">
        <v>157.93</v>
      </c>
      <c r="U32" s="1">
        <v>200</v>
      </c>
      <c r="V32" s="1">
        <v>200</v>
      </c>
      <c r="W32" s="1">
        <v>200</v>
      </c>
      <c r="X32" s="1">
        <v>200</v>
      </c>
      <c r="Y32" s="1">
        <v>96.04</v>
      </c>
      <c r="Z32" s="1">
        <v>43.1</v>
      </c>
      <c r="AA32" s="1">
        <v>2.27</v>
      </c>
    </row>
    <row r="33" spans="1:27" x14ac:dyDescent="0.25">
      <c r="A33" t="s">
        <v>56</v>
      </c>
      <c r="B33" s="1">
        <v>43.35</v>
      </c>
      <c r="C33" s="1">
        <v>14.78</v>
      </c>
      <c r="D33" s="1">
        <v>36.92</v>
      </c>
      <c r="E33" s="1">
        <v>26.52</v>
      </c>
      <c r="F33" s="1">
        <v>0</v>
      </c>
      <c r="G33" s="1">
        <v>4.4800000000000004</v>
      </c>
      <c r="H33" s="1">
        <v>0</v>
      </c>
      <c r="I33" s="1">
        <v>0</v>
      </c>
      <c r="J33" s="1">
        <v>4.0599999999999996</v>
      </c>
      <c r="K33" s="1">
        <v>28.37</v>
      </c>
      <c r="L33" s="1">
        <v>52.82</v>
      </c>
      <c r="M33" s="1">
        <v>156.29</v>
      </c>
      <c r="N33" s="1">
        <v>200</v>
      </c>
      <c r="O33" s="1">
        <v>84.46</v>
      </c>
      <c r="P33" s="1">
        <v>195.95</v>
      </c>
      <c r="Q33" s="1">
        <v>185.61</v>
      </c>
      <c r="R33" s="1">
        <v>114.4</v>
      </c>
      <c r="S33" s="1">
        <v>178.7</v>
      </c>
      <c r="T33" s="1">
        <v>94.47</v>
      </c>
      <c r="U33" s="1">
        <v>37.06</v>
      </c>
      <c r="V33" s="1">
        <v>101.56</v>
      </c>
      <c r="W33" s="1">
        <v>122.81</v>
      </c>
      <c r="X33" s="1">
        <v>103.82</v>
      </c>
      <c r="Y33" s="1">
        <v>55.6</v>
      </c>
      <c r="Z33" s="1">
        <v>25.54</v>
      </c>
      <c r="AA33" s="1">
        <v>124.41</v>
      </c>
    </row>
  </sheetData>
  <mergeCells count="3">
    <mergeCell ref="B3:G3"/>
    <mergeCell ref="H3:W3"/>
    <mergeCell ref="X3:AA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H32" sqref="H32"/>
    </sheetView>
  </sheetViews>
  <sheetFormatPr defaultRowHeight="15" x14ac:dyDescent="0.25"/>
  <sheetData>
    <row r="1" spans="1:8" x14ac:dyDescent="0.25">
      <c r="A1" t="s">
        <v>103</v>
      </c>
    </row>
    <row r="2" spans="1:8" x14ac:dyDescent="0.25">
      <c r="A2" t="s">
        <v>94</v>
      </c>
      <c r="E2" t="s">
        <v>94</v>
      </c>
    </row>
    <row r="3" spans="1:8" x14ac:dyDescent="0.25">
      <c r="A3" t="s">
        <v>95</v>
      </c>
      <c r="B3" t="s">
        <v>85</v>
      </c>
      <c r="C3" t="s">
        <v>86</v>
      </c>
      <c r="E3" t="s">
        <v>96</v>
      </c>
      <c r="F3" t="s">
        <v>97</v>
      </c>
      <c r="G3" t="s">
        <v>98</v>
      </c>
      <c r="H3" t="s">
        <v>99</v>
      </c>
    </row>
    <row r="4" spans="1:8" x14ac:dyDescent="0.25">
      <c r="A4">
        <v>2.8442440000000002</v>
      </c>
      <c r="B4">
        <v>1.9431389999999999</v>
      </c>
      <c r="C4">
        <v>1.752645</v>
      </c>
      <c r="E4">
        <v>1.234604</v>
      </c>
      <c r="F4">
        <v>0.85402800000000001</v>
      </c>
      <c r="G4">
        <v>0.52533099999999999</v>
      </c>
      <c r="H4">
        <v>3.2519650000000002</v>
      </c>
    </row>
    <row r="5" spans="1:8" x14ac:dyDescent="0.25">
      <c r="A5">
        <v>3.344916</v>
      </c>
      <c r="B5">
        <v>2.149302</v>
      </c>
      <c r="C5">
        <v>1.6730609999999999</v>
      </c>
      <c r="E5">
        <v>0.65581100000000003</v>
      </c>
      <c r="F5">
        <v>0.76725299999999996</v>
      </c>
      <c r="G5">
        <v>0.76021300000000003</v>
      </c>
      <c r="H5">
        <v>2.3307500000000001</v>
      </c>
    </row>
    <row r="6" spans="1:8" x14ac:dyDescent="0.25">
      <c r="A6">
        <v>3.277806</v>
      </c>
      <c r="B6">
        <v>2.400309</v>
      </c>
      <c r="C6">
        <v>2.2732739999999998</v>
      </c>
      <c r="E6">
        <v>0.64766699999999999</v>
      </c>
      <c r="F6">
        <v>0.92960799999999999</v>
      </c>
      <c r="G6">
        <v>0.92222800000000005</v>
      </c>
      <c r="H6">
        <v>4.2541919999999998</v>
      </c>
    </row>
    <row r="7" spans="1:8" x14ac:dyDescent="0.25">
      <c r="A7">
        <v>2.496982</v>
      </c>
      <c r="B7">
        <v>1.3755489999999999</v>
      </c>
      <c r="C7">
        <v>1.7724549999999999</v>
      </c>
      <c r="E7">
        <v>0.95592299999999997</v>
      </c>
      <c r="F7">
        <v>0.51022199999999995</v>
      </c>
      <c r="G7">
        <v>1.209325</v>
      </c>
      <c r="H7">
        <v>2.1636329999999999</v>
      </c>
    </row>
    <row r="8" spans="1:8" x14ac:dyDescent="0.25">
      <c r="A8">
        <v>2.791706</v>
      </c>
      <c r="B8">
        <v>1.179667</v>
      </c>
      <c r="C8">
        <v>2.3479100000000002</v>
      </c>
      <c r="E8">
        <v>0.30716300000000002</v>
      </c>
      <c r="F8">
        <v>0.29105500000000001</v>
      </c>
      <c r="G8">
        <v>1.0023010000000001</v>
      </c>
      <c r="H8">
        <v>4.2667029999999997</v>
      </c>
    </row>
    <row r="9" spans="1:8" x14ac:dyDescent="0.25">
      <c r="A9">
        <v>3.1393930000000001</v>
      </c>
      <c r="B9">
        <v>2.008645</v>
      </c>
      <c r="C9">
        <v>2.7313719999999999</v>
      </c>
      <c r="E9">
        <v>0.499857</v>
      </c>
      <c r="F9">
        <v>0.90749400000000002</v>
      </c>
      <c r="G9">
        <v>0.99124400000000001</v>
      </c>
      <c r="H9">
        <v>2.2238180000000001</v>
      </c>
    </row>
    <row r="10" spans="1:8" x14ac:dyDescent="0.25">
      <c r="A10">
        <v>2.3681220000000001</v>
      </c>
      <c r="B10">
        <v>3.3339279999999998</v>
      </c>
      <c r="C10">
        <v>3.0968230000000001</v>
      </c>
      <c r="E10">
        <v>0.97142200000000001</v>
      </c>
      <c r="F10">
        <v>1.676836</v>
      </c>
      <c r="G10">
        <v>1.671899</v>
      </c>
      <c r="H10">
        <v>2.791417</v>
      </c>
    </row>
    <row r="11" spans="1:8" x14ac:dyDescent="0.25">
      <c r="A11">
        <v>2.106563</v>
      </c>
      <c r="B11">
        <v>2.2879510000000001</v>
      </c>
      <c r="C11">
        <v>1.961217</v>
      </c>
      <c r="E11">
        <v>0.79397499999999999</v>
      </c>
      <c r="F11">
        <v>1.809995</v>
      </c>
      <c r="G11">
        <v>0.99536800000000003</v>
      </c>
      <c r="H11">
        <v>2.1613829999999998</v>
      </c>
    </row>
    <row r="12" spans="1:8" x14ac:dyDescent="0.25">
      <c r="A12">
        <v>2.405897</v>
      </c>
      <c r="B12">
        <v>1.9928330000000001</v>
      </c>
      <c r="C12">
        <v>2.3456709999999998</v>
      </c>
      <c r="E12">
        <v>1.1090409999999999</v>
      </c>
      <c r="F12">
        <v>1.6427229999999999</v>
      </c>
      <c r="G12">
        <v>0.78982799999999997</v>
      </c>
      <c r="H12">
        <v>2.1307149999999999</v>
      </c>
    </row>
    <row r="13" spans="1:8" x14ac:dyDescent="0.25">
      <c r="A13">
        <v>4.3497570000000003</v>
      </c>
      <c r="B13">
        <v>2.441316</v>
      </c>
      <c r="C13">
        <v>2.2219180000000001</v>
      </c>
      <c r="E13">
        <v>1.3802319999999999</v>
      </c>
      <c r="F13">
        <v>1.498934</v>
      </c>
      <c r="G13">
        <v>1.07107</v>
      </c>
      <c r="H13">
        <v>3.148936</v>
      </c>
    </row>
    <row r="14" spans="1:8" x14ac:dyDescent="0.25">
      <c r="A14">
        <v>4.1416529999999998</v>
      </c>
      <c r="B14">
        <v>2.259083</v>
      </c>
      <c r="C14">
        <v>2.528832</v>
      </c>
      <c r="E14">
        <v>1.2940659999999999</v>
      </c>
      <c r="F14">
        <v>1.238154</v>
      </c>
      <c r="G14">
        <v>1.093702</v>
      </c>
      <c r="H14">
        <v>2.4848669999999999</v>
      </c>
    </row>
    <row r="15" spans="1:8" x14ac:dyDescent="0.25">
      <c r="A15">
        <v>3.5599769999999999</v>
      </c>
      <c r="B15">
        <v>2.3029600000000001</v>
      </c>
      <c r="C15">
        <v>2.2487870000000001</v>
      </c>
      <c r="E15">
        <v>2.150239</v>
      </c>
      <c r="F15">
        <v>1.6233649999999999</v>
      </c>
      <c r="G15">
        <v>1.5505789999999999</v>
      </c>
      <c r="H15">
        <v>3.7051020000000001</v>
      </c>
    </row>
    <row r="19" spans="1:8" x14ac:dyDescent="0.25">
      <c r="A19" t="s">
        <v>100</v>
      </c>
      <c r="E19" t="s">
        <v>100</v>
      </c>
    </row>
    <row r="20" spans="1:8" x14ac:dyDescent="0.25">
      <c r="A20" t="s">
        <v>95</v>
      </c>
      <c r="B20" t="s">
        <v>85</v>
      </c>
      <c r="C20" t="s">
        <v>86</v>
      </c>
      <c r="E20" t="s">
        <v>75</v>
      </c>
      <c r="F20" t="s">
        <v>101</v>
      </c>
      <c r="G20" t="s">
        <v>77</v>
      </c>
      <c r="H20" t="s">
        <v>78</v>
      </c>
    </row>
    <row r="21" spans="1:8" x14ac:dyDescent="0.25">
      <c r="A21">
        <v>3.1556553333333333</v>
      </c>
      <c r="B21">
        <v>2.16425</v>
      </c>
      <c r="C21">
        <v>1.8996599999999999</v>
      </c>
      <c r="E21">
        <v>0.84602733333333335</v>
      </c>
      <c r="F21">
        <v>0.85029633333333321</v>
      </c>
      <c r="G21">
        <v>0.73592400000000013</v>
      </c>
      <c r="H21">
        <v>3.278969</v>
      </c>
    </row>
    <row r="22" spans="1:8" x14ac:dyDescent="0.25">
      <c r="A22">
        <v>2.8093603333333337</v>
      </c>
      <c r="B22">
        <v>1.5212869999999998</v>
      </c>
      <c r="C22">
        <v>2.2839123333333333</v>
      </c>
      <c r="E22">
        <v>0.58764766666666668</v>
      </c>
      <c r="F22">
        <v>0.56959033333333331</v>
      </c>
      <c r="G22">
        <v>1.0676233333333334</v>
      </c>
      <c r="H22">
        <v>2.8847179999999999</v>
      </c>
    </row>
    <row r="23" spans="1:8" x14ac:dyDescent="0.25">
      <c r="A23">
        <v>2.2935273333333335</v>
      </c>
      <c r="B23">
        <v>2.5382373333333335</v>
      </c>
      <c r="C23">
        <v>2.4679036666666665</v>
      </c>
      <c r="E23">
        <v>0.95814600000000005</v>
      </c>
      <c r="F23">
        <v>1.7098513333333332</v>
      </c>
      <c r="G23">
        <v>1.1523649999999999</v>
      </c>
      <c r="H23">
        <v>2.3611716666666669</v>
      </c>
    </row>
    <row r="24" spans="1:8" x14ac:dyDescent="0.25">
      <c r="A24">
        <v>4.0171289999999997</v>
      </c>
      <c r="B24">
        <v>2.3344529999999999</v>
      </c>
      <c r="C24">
        <v>2.3331789999999999</v>
      </c>
      <c r="E24">
        <v>1.6081789999999998</v>
      </c>
      <c r="F24">
        <v>1.4534843333333332</v>
      </c>
      <c r="G24">
        <v>1.2384503333333334</v>
      </c>
      <c r="H24">
        <v>3.1129683333333333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22" sqref="J22"/>
    </sheetView>
  </sheetViews>
  <sheetFormatPr defaultRowHeight="15" x14ac:dyDescent="0.25"/>
  <sheetData>
    <row r="1" spans="1:10" x14ac:dyDescent="0.25">
      <c r="A1" t="s">
        <v>102</v>
      </c>
    </row>
    <row r="2" spans="1:10" x14ac:dyDescent="0.25">
      <c r="A2" t="s">
        <v>94</v>
      </c>
    </row>
    <row r="3" spans="1:10" x14ac:dyDescent="0.25">
      <c r="A3" t="s">
        <v>61</v>
      </c>
      <c r="B3" t="s">
        <v>62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</row>
    <row r="4" spans="1:10" x14ac:dyDescent="0.25">
      <c r="A4">
        <v>0.81159899999999996</v>
      </c>
      <c r="B4">
        <v>1.288743</v>
      </c>
      <c r="C4">
        <v>0.41514299999999998</v>
      </c>
      <c r="D4">
        <v>1.4750179999999999</v>
      </c>
      <c r="E4">
        <v>1.239304</v>
      </c>
      <c r="F4">
        <v>1.360887</v>
      </c>
      <c r="G4">
        <v>0.72837600000000002</v>
      </c>
      <c r="H4">
        <v>2.1311900000000001</v>
      </c>
      <c r="I4">
        <v>3.3120180000000001</v>
      </c>
      <c r="J4">
        <v>1.464466</v>
      </c>
    </row>
    <row r="5" spans="1:10" x14ac:dyDescent="0.25">
      <c r="A5">
        <v>1.0416259999999999</v>
      </c>
      <c r="B5">
        <v>1.3951229999999999</v>
      </c>
      <c r="C5">
        <v>0.42254900000000001</v>
      </c>
      <c r="D5">
        <v>0.72765299999999999</v>
      </c>
      <c r="E5">
        <v>0.56348799999999999</v>
      </c>
      <c r="F5">
        <v>1.2264649999999999</v>
      </c>
      <c r="G5">
        <v>0.32980100000000001</v>
      </c>
      <c r="H5">
        <v>1.299137</v>
      </c>
      <c r="I5">
        <v>2.8582860000000001</v>
      </c>
      <c r="J5">
        <v>1.2444059999999999</v>
      </c>
    </row>
    <row r="6" spans="1:10" x14ac:dyDescent="0.25">
      <c r="A6">
        <v>0.80250200000000005</v>
      </c>
      <c r="B6">
        <v>0.57746200000000003</v>
      </c>
      <c r="C6">
        <v>0.62914999999999999</v>
      </c>
      <c r="D6">
        <v>0.95133500000000004</v>
      </c>
      <c r="E6">
        <v>1.11067</v>
      </c>
      <c r="F6">
        <v>1.627203</v>
      </c>
      <c r="G6">
        <v>0.69467599999999996</v>
      </c>
      <c r="H6">
        <v>0.98243100000000005</v>
      </c>
      <c r="I6">
        <v>2.386781</v>
      </c>
      <c r="J6">
        <v>0.83479400000000004</v>
      </c>
    </row>
    <row r="7" spans="1:10" x14ac:dyDescent="0.25">
      <c r="A7">
        <v>1.702526</v>
      </c>
      <c r="B7">
        <v>1.7265410000000001</v>
      </c>
      <c r="C7">
        <v>0.85797000000000001</v>
      </c>
      <c r="D7">
        <v>0.90752500000000003</v>
      </c>
      <c r="E7">
        <v>1.016464</v>
      </c>
      <c r="F7">
        <v>1.2201770000000001</v>
      </c>
      <c r="G7">
        <v>2.690903</v>
      </c>
      <c r="H7">
        <v>1.607699</v>
      </c>
      <c r="I7">
        <v>2.4792930000000002</v>
      </c>
      <c r="J7">
        <v>0.69766399999999995</v>
      </c>
    </row>
    <row r="8" spans="1:10" x14ac:dyDescent="0.25">
      <c r="A8">
        <v>1.093323</v>
      </c>
      <c r="B8">
        <v>0.89574100000000001</v>
      </c>
      <c r="C8">
        <v>0.66242000000000001</v>
      </c>
      <c r="D8">
        <v>0.78937900000000005</v>
      </c>
      <c r="E8">
        <v>0.67604900000000001</v>
      </c>
      <c r="F8">
        <v>1.0049729999999999</v>
      </c>
      <c r="G8">
        <v>1.4849000000000001</v>
      </c>
      <c r="H8">
        <v>1.3811770000000001</v>
      </c>
      <c r="I8">
        <v>1.8484959999999999</v>
      </c>
      <c r="J8">
        <v>0.71528099999999994</v>
      </c>
    </row>
    <row r="9" spans="1:10" x14ac:dyDescent="0.25">
      <c r="A9">
        <v>1.399311</v>
      </c>
      <c r="B9">
        <v>1.193184</v>
      </c>
      <c r="C9">
        <v>0.69278200000000001</v>
      </c>
      <c r="D9">
        <v>0.66855299999999995</v>
      </c>
      <c r="E9">
        <v>0.97994499999999995</v>
      </c>
      <c r="F9">
        <v>1.0678369999999999</v>
      </c>
      <c r="G9">
        <v>1.1727590000000001</v>
      </c>
      <c r="H9">
        <v>0.92137599999999997</v>
      </c>
      <c r="I9">
        <v>1.449584</v>
      </c>
      <c r="J9">
        <v>0.85350300000000001</v>
      </c>
    </row>
    <row r="10" spans="1:10" x14ac:dyDescent="0.25">
      <c r="A10">
        <v>0.73767700000000003</v>
      </c>
      <c r="B10">
        <v>1.34762</v>
      </c>
      <c r="C10">
        <v>1.2079310000000001</v>
      </c>
      <c r="D10">
        <v>0.68805499999999997</v>
      </c>
      <c r="E10">
        <v>1.5771599999999999</v>
      </c>
      <c r="F10">
        <v>0.82127300000000003</v>
      </c>
      <c r="G10">
        <v>0.95292900000000003</v>
      </c>
      <c r="H10">
        <v>2.5022980000000001</v>
      </c>
      <c r="I10">
        <v>3.2895439999999998</v>
      </c>
      <c r="J10">
        <v>0.90156599999999998</v>
      </c>
    </row>
    <row r="11" spans="1:10" x14ac:dyDescent="0.25">
      <c r="A11">
        <v>0.87981900000000002</v>
      </c>
      <c r="B11">
        <v>1.803159</v>
      </c>
      <c r="C11">
        <v>0.82961399999999996</v>
      </c>
      <c r="D11">
        <v>0.94701599999999997</v>
      </c>
      <c r="E11">
        <v>0.75281900000000002</v>
      </c>
      <c r="F11">
        <v>0.64677399999999996</v>
      </c>
      <c r="G11">
        <v>1.373658</v>
      </c>
      <c r="H11">
        <v>1.2852939999999999</v>
      </c>
      <c r="I11">
        <v>3.2315230000000001</v>
      </c>
      <c r="J11">
        <v>0.73580599999999996</v>
      </c>
    </row>
    <row r="12" spans="1:10" x14ac:dyDescent="0.25">
      <c r="A12">
        <v>0.89783999999999997</v>
      </c>
      <c r="B12">
        <v>1.1422110000000001</v>
      </c>
      <c r="C12">
        <v>0.67545299999999997</v>
      </c>
      <c r="D12">
        <v>1.077164</v>
      </c>
      <c r="E12">
        <v>0.75831099999999996</v>
      </c>
      <c r="F12">
        <v>0.99676900000000002</v>
      </c>
      <c r="G12">
        <v>0.81609900000000002</v>
      </c>
      <c r="H12">
        <v>1.237163</v>
      </c>
      <c r="I12">
        <v>2.9510079999999999</v>
      </c>
      <c r="J12">
        <v>1.062238</v>
      </c>
    </row>
    <row r="13" spans="1:10" x14ac:dyDescent="0.25">
      <c r="A13">
        <v>0.87656900000000004</v>
      </c>
      <c r="B13">
        <v>2.1081829999999999</v>
      </c>
      <c r="C13">
        <v>1.4060969999999999</v>
      </c>
      <c r="D13">
        <v>1.034</v>
      </c>
      <c r="E13">
        <v>0.60415099999999999</v>
      </c>
      <c r="F13">
        <v>1.297693</v>
      </c>
      <c r="G13">
        <v>2.3692500000000001</v>
      </c>
      <c r="H13">
        <v>1.603416</v>
      </c>
      <c r="I13">
        <v>1.553267</v>
      </c>
      <c r="J13">
        <v>0.75163800000000003</v>
      </c>
    </row>
    <row r="14" spans="1:10" x14ac:dyDescent="0.25">
      <c r="A14">
        <v>0.773482</v>
      </c>
      <c r="B14">
        <v>1.188353</v>
      </c>
      <c r="C14">
        <v>0.87817999999999996</v>
      </c>
      <c r="D14">
        <v>0.84087900000000004</v>
      </c>
      <c r="E14">
        <v>0.80630900000000005</v>
      </c>
      <c r="F14">
        <v>0.96339300000000005</v>
      </c>
      <c r="G14">
        <v>1.647621</v>
      </c>
      <c r="H14">
        <v>1.023104</v>
      </c>
      <c r="I14">
        <v>2.21706</v>
      </c>
      <c r="J14">
        <v>0.53300999999999998</v>
      </c>
    </row>
    <row r="15" spans="1:10" x14ac:dyDescent="0.25">
      <c r="A15">
        <v>0.98372400000000004</v>
      </c>
      <c r="B15">
        <v>1.0927370000000001</v>
      </c>
      <c r="C15">
        <v>0.961843</v>
      </c>
      <c r="D15">
        <v>0.49335099999999998</v>
      </c>
      <c r="E15">
        <v>0.99018099999999998</v>
      </c>
      <c r="F15">
        <v>1.0234000000000001</v>
      </c>
      <c r="G15">
        <v>1.232639</v>
      </c>
      <c r="H15">
        <v>0.86398900000000001</v>
      </c>
      <c r="I15">
        <v>1.248351</v>
      </c>
      <c r="J15">
        <v>0.52747299999999997</v>
      </c>
    </row>
    <row r="17" spans="1:10" x14ac:dyDescent="0.25">
      <c r="A17" t="s">
        <v>100</v>
      </c>
    </row>
    <row r="18" spans="1:10" x14ac:dyDescent="0.25">
      <c r="A18" t="s">
        <v>61</v>
      </c>
      <c r="B18" t="s">
        <v>62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69</v>
      </c>
      <c r="J18" t="s">
        <v>70</v>
      </c>
    </row>
    <row r="19" spans="1:10" x14ac:dyDescent="0.25">
      <c r="A19">
        <v>0.88524233333333324</v>
      </c>
      <c r="B19">
        <v>1.0871093333333335</v>
      </c>
      <c r="C19">
        <v>0.48894733333333334</v>
      </c>
      <c r="D19">
        <v>1.0513353333333333</v>
      </c>
      <c r="E19">
        <v>0.97115399999999996</v>
      </c>
      <c r="F19">
        <v>1.4048516666666666</v>
      </c>
      <c r="G19">
        <v>0.58428433333333329</v>
      </c>
      <c r="H19">
        <v>1.4709193333333335</v>
      </c>
      <c r="I19">
        <v>2.8523616666666669</v>
      </c>
      <c r="J19">
        <v>1.181222</v>
      </c>
    </row>
    <row r="20" spans="1:10" x14ac:dyDescent="0.25">
      <c r="A20">
        <v>1.3983866666666664</v>
      </c>
      <c r="B20">
        <v>1.271822</v>
      </c>
      <c r="C20">
        <v>0.73772400000000005</v>
      </c>
      <c r="D20">
        <v>0.78848566666666675</v>
      </c>
      <c r="E20">
        <v>0.8908193333333333</v>
      </c>
      <c r="F20">
        <v>1.0976623333333333</v>
      </c>
      <c r="G20">
        <v>1.7828540000000002</v>
      </c>
      <c r="H20">
        <v>1.3034173333333334</v>
      </c>
      <c r="I20">
        <v>1.925791</v>
      </c>
      <c r="J20">
        <v>0.75548266666666664</v>
      </c>
    </row>
    <row r="21" spans="1:10" x14ac:dyDescent="0.25">
      <c r="A21">
        <v>0.83844533333333338</v>
      </c>
      <c r="B21">
        <v>1.4309966666666665</v>
      </c>
      <c r="C21">
        <v>0.90433266666666678</v>
      </c>
      <c r="D21">
        <v>0.90407833333333321</v>
      </c>
      <c r="E21">
        <v>1.0294299999999998</v>
      </c>
      <c r="F21">
        <v>0.8216053333333333</v>
      </c>
      <c r="G21">
        <v>1.0475619999999999</v>
      </c>
      <c r="H21">
        <v>1.6749183333333333</v>
      </c>
      <c r="I21">
        <v>3.1573583333333333</v>
      </c>
      <c r="J21">
        <v>0.89986999999999995</v>
      </c>
    </row>
    <row r="22" spans="1:10" x14ac:dyDescent="0.25">
      <c r="A22">
        <v>0.87792499999999996</v>
      </c>
      <c r="B22">
        <v>1.4630909999999997</v>
      </c>
      <c r="C22">
        <v>1.0820399999999999</v>
      </c>
      <c r="D22">
        <v>0.78941000000000006</v>
      </c>
      <c r="E22">
        <v>0.80021366666666671</v>
      </c>
      <c r="F22">
        <v>1.0948286666666667</v>
      </c>
      <c r="G22">
        <v>1.7498366666666667</v>
      </c>
      <c r="H22">
        <v>1.1635030000000002</v>
      </c>
      <c r="I22">
        <v>1.6728926666666666</v>
      </c>
      <c r="J22">
        <v>0.60404033333333329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L16" sqref="L16"/>
    </sheetView>
  </sheetViews>
  <sheetFormatPr defaultRowHeight="15" x14ac:dyDescent="0.25"/>
  <sheetData>
    <row r="1" spans="1:6" x14ac:dyDescent="0.25">
      <c r="A1" t="s">
        <v>141</v>
      </c>
    </row>
    <row r="2" spans="1:6" x14ac:dyDescent="0.25">
      <c r="A2" t="s">
        <v>126</v>
      </c>
    </row>
    <row r="3" spans="1:6" x14ac:dyDescent="0.25">
      <c r="A3" t="s">
        <v>120</v>
      </c>
      <c r="B3" t="s">
        <v>123</v>
      </c>
      <c r="C3" t="s">
        <v>134</v>
      </c>
      <c r="D3" t="s">
        <v>125</v>
      </c>
      <c r="E3" t="s">
        <v>135</v>
      </c>
      <c r="F3" t="s">
        <v>136</v>
      </c>
    </row>
    <row r="4" spans="1:6" x14ac:dyDescent="0.25">
      <c r="A4">
        <v>121.89104359275298</v>
      </c>
      <c r="B4">
        <v>298.97039136469652</v>
      </c>
      <c r="C4">
        <v>202.13021099215737</v>
      </c>
      <c r="D4">
        <v>456.43255645041859</v>
      </c>
      <c r="E4">
        <v>205.17257194900401</v>
      </c>
      <c r="F4">
        <v>334.64446851769657</v>
      </c>
    </row>
    <row r="5" spans="1:6" x14ac:dyDescent="0.25">
      <c r="A5">
        <v>153.84695974832766</v>
      </c>
      <c r="B5">
        <v>374.52009378657016</v>
      </c>
      <c r="C5">
        <v>119.9548700051446</v>
      </c>
      <c r="D5">
        <v>652.3710400777411</v>
      </c>
      <c r="E5">
        <v>191.12378953423359</v>
      </c>
      <c r="F5">
        <v>288.69158041015561</v>
      </c>
    </row>
    <row r="6" spans="1:6" x14ac:dyDescent="0.25">
      <c r="A6">
        <v>100.57918742985929</v>
      </c>
      <c r="B6">
        <v>311.24964525674682</v>
      </c>
      <c r="C6">
        <v>178.69369684204344</v>
      </c>
      <c r="D6">
        <v>741.82027796926957</v>
      </c>
      <c r="E6">
        <v>172.90358432030862</v>
      </c>
      <c r="F6">
        <v>322.72863854581044</v>
      </c>
    </row>
    <row r="7" spans="1:6" x14ac:dyDescent="0.25">
      <c r="A7">
        <v>88.580395546558961</v>
      </c>
      <c r="B7">
        <v>287.09229180077375</v>
      </c>
      <c r="C7">
        <v>159.18747915353171</v>
      </c>
      <c r="D7">
        <v>651.60944804657868</v>
      </c>
      <c r="E7">
        <v>128.84923774829929</v>
      </c>
      <c r="F7">
        <v>312.81653768643775</v>
      </c>
    </row>
    <row r="9" spans="1:6" x14ac:dyDescent="0.25">
      <c r="A9" t="s">
        <v>127</v>
      </c>
    </row>
    <row r="10" spans="1:6" x14ac:dyDescent="0.25">
      <c r="A10" t="s">
        <v>120</v>
      </c>
      <c r="B10" t="s">
        <v>123</v>
      </c>
      <c r="C10" t="s">
        <v>134</v>
      </c>
      <c r="D10" t="s">
        <v>125</v>
      </c>
      <c r="E10" t="s">
        <v>135</v>
      </c>
      <c r="F10" t="s">
        <v>136</v>
      </c>
    </row>
    <row r="11" spans="1:6" x14ac:dyDescent="0.25">
      <c r="A11">
        <v>116.22439657937473</v>
      </c>
      <c r="B11">
        <v>2.572354859769193</v>
      </c>
      <c r="C11">
        <v>1.7391375385985661</v>
      </c>
      <c r="D11">
        <v>3.9271664976010507</v>
      </c>
      <c r="E11">
        <v>1.765314150793484</v>
      </c>
      <c r="F11">
        <v>2.8792962438755549</v>
      </c>
    </row>
    <row r="12" spans="1:6" x14ac:dyDescent="0.25">
      <c r="B12">
        <v>3.2223879392722337</v>
      </c>
      <c r="C12">
        <v>1.0320971632080891</v>
      </c>
      <c r="D12">
        <v>5.6130301320360774</v>
      </c>
      <c r="E12">
        <v>1.6444377872395044</v>
      </c>
      <c r="F12">
        <v>2.4839155023101842</v>
      </c>
    </row>
    <row r="13" spans="1:6" x14ac:dyDescent="0.25">
      <c r="B13">
        <v>2.6780061193450106</v>
      </c>
      <c r="C13">
        <v>1.5374887037594185</v>
      </c>
      <c r="D13">
        <v>6.3826554475819375</v>
      </c>
      <c r="E13">
        <v>1.4876703119918993</v>
      </c>
      <c r="F13">
        <v>2.776771900255941</v>
      </c>
    </row>
    <row r="14" spans="1:6" x14ac:dyDescent="0.25">
      <c r="B14">
        <v>2.4701551502976042</v>
      </c>
      <c r="C14">
        <v>1.3696563186268351</v>
      </c>
      <c r="D14">
        <v>5.6064773595237902</v>
      </c>
      <c r="E14">
        <v>1.1086247082410319</v>
      </c>
      <c r="F14">
        <v>2.6914877331524938</v>
      </c>
    </row>
    <row r="16" spans="1:6" x14ac:dyDescent="0.25">
      <c r="A16" t="s">
        <v>126</v>
      </c>
    </row>
    <row r="17" spans="1:6" x14ac:dyDescent="0.25">
      <c r="A17" t="s">
        <v>120</v>
      </c>
      <c r="B17" t="s">
        <v>123</v>
      </c>
      <c r="C17" t="s">
        <v>137</v>
      </c>
      <c r="D17" t="s">
        <v>137</v>
      </c>
      <c r="E17" t="s">
        <v>138</v>
      </c>
      <c r="F17" t="s">
        <v>139</v>
      </c>
    </row>
    <row r="18" spans="1:6" x14ac:dyDescent="0.25">
      <c r="A18">
        <v>122.40049730984317</v>
      </c>
      <c r="B18">
        <v>332.53812891040786</v>
      </c>
      <c r="C18">
        <v>539.40478635917793</v>
      </c>
      <c r="D18">
        <v>524.52702639670372</v>
      </c>
      <c r="E18">
        <v>311.3438174399148</v>
      </c>
      <c r="F18">
        <v>329.99269703125896</v>
      </c>
    </row>
    <row r="19" spans="1:6" x14ac:dyDescent="0.25">
      <c r="A19">
        <v>83.424644591155001</v>
      </c>
      <c r="B19">
        <v>318.92584207704147</v>
      </c>
      <c r="C19">
        <v>391.02739826777889</v>
      </c>
      <c r="D19">
        <v>718.56553011608685</v>
      </c>
      <c r="E19">
        <v>298.29577174523803</v>
      </c>
      <c r="F19">
        <v>203.43025560449246</v>
      </c>
    </row>
    <row r="20" spans="1:6" x14ac:dyDescent="0.25">
      <c r="A20">
        <v>103.05296253079445</v>
      </c>
      <c r="B20">
        <v>291.58992509590445</v>
      </c>
      <c r="C20">
        <v>552.39447418881014</v>
      </c>
      <c r="D20">
        <v>590.48517223980684</v>
      </c>
      <c r="E20">
        <v>192.26067280473239</v>
      </c>
      <c r="F20">
        <v>299.14858366951017</v>
      </c>
    </row>
    <row r="21" spans="1:6" x14ac:dyDescent="0.25">
      <c r="A21">
        <v>133.66928352707441</v>
      </c>
      <c r="B21">
        <v>317.06381762417624</v>
      </c>
      <c r="C21">
        <v>601.88223748861083</v>
      </c>
      <c r="D21">
        <v>481.55024303899597</v>
      </c>
      <c r="E21">
        <v>327.18973648429323</v>
      </c>
      <c r="F21">
        <v>536.21423784416618</v>
      </c>
    </row>
    <row r="23" spans="1:6" x14ac:dyDescent="0.25">
      <c r="A23" t="s">
        <v>140</v>
      </c>
    </row>
    <row r="24" spans="1:6" x14ac:dyDescent="0.25">
      <c r="A24" t="s">
        <v>120</v>
      </c>
      <c r="B24" t="s">
        <v>123</v>
      </c>
      <c r="C24" t="s">
        <v>137</v>
      </c>
      <c r="D24" t="s">
        <v>137</v>
      </c>
      <c r="E24" t="s">
        <v>138</v>
      </c>
      <c r="F24" t="s">
        <v>139</v>
      </c>
    </row>
    <row r="25" spans="1:6" x14ac:dyDescent="0.25">
      <c r="A25">
        <v>110.63684698971676</v>
      </c>
      <c r="B25">
        <v>3.0056725038568382</v>
      </c>
      <c r="C25">
        <v>4.8754533506302238</v>
      </c>
      <c r="D25">
        <v>4.7409795259752512</v>
      </c>
      <c r="E25">
        <v>2.8141060226422843</v>
      </c>
      <c r="F25">
        <v>2.9826654140092264</v>
      </c>
    </row>
    <row r="26" spans="1:6" x14ac:dyDescent="0.25">
      <c r="B26">
        <v>2.8826367594033506</v>
      </c>
      <c r="C26">
        <v>3.5343324480688003</v>
      </c>
      <c r="D26">
        <v>6.4948120781395238</v>
      </c>
      <c r="E26">
        <v>2.6961702168985653</v>
      </c>
      <c r="F26">
        <v>1.8387206535576748</v>
      </c>
    </row>
    <row r="27" spans="1:6" x14ac:dyDescent="0.25">
      <c r="B27">
        <v>2.6355588850340839</v>
      </c>
      <c r="C27">
        <v>4.9928616841381332</v>
      </c>
      <c r="D27">
        <v>5.3371475083223405</v>
      </c>
      <c r="E27">
        <v>1.737763485094638</v>
      </c>
      <c r="F27">
        <v>2.7038784257591399</v>
      </c>
    </row>
    <row r="28" spans="1:6" x14ac:dyDescent="0.25">
      <c r="B28">
        <v>2.8658067022973461</v>
      </c>
      <c r="C28">
        <v>5.4401607951151512</v>
      </c>
      <c r="D28">
        <v>4.3525304285267108</v>
      </c>
      <c r="E28">
        <v>2.9573306306777178</v>
      </c>
      <c r="F28">
        <v>4.8466153224160946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N10" sqref="N10"/>
    </sheetView>
  </sheetViews>
  <sheetFormatPr defaultRowHeight="15" x14ac:dyDescent="0.25"/>
  <sheetData>
    <row r="1" spans="1:11" ht="15.75" thickBot="1" x14ac:dyDescent="0.3">
      <c r="A1" t="s">
        <v>118</v>
      </c>
    </row>
    <row r="2" spans="1:11" ht="95.25" thickBot="1" x14ac:dyDescent="0.3">
      <c r="A2" s="5"/>
      <c r="B2" s="6" t="s">
        <v>104</v>
      </c>
      <c r="C2" s="6" t="s">
        <v>105</v>
      </c>
      <c r="D2" s="7" t="s">
        <v>106</v>
      </c>
      <c r="E2" s="8" t="s">
        <v>107</v>
      </c>
      <c r="G2" s="5"/>
      <c r="H2" s="6" t="s">
        <v>104</v>
      </c>
      <c r="I2" s="6" t="s">
        <v>105</v>
      </c>
      <c r="J2" s="7" t="s">
        <v>106</v>
      </c>
      <c r="K2" s="8" t="s">
        <v>107</v>
      </c>
    </row>
    <row r="3" spans="1:11" x14ac:dyDescent="0.25">
      <c r="A3" s="33" t="s">
        <v>108</v>
      </c>
      <c r="B3" s="9">
        <v>1</v>
      </c>
      <c r="C3" s="10">
        <v>33.57</v>
      </c>
      <c r="D3" s="11">
        <v>16</v>
      </c>
      <c r="E3" s="11">
        <v>0.9</v>
      </c>
      <c r="G3" s="34" t="s">
        <v>115</v>
      </c>
      <c r="H3" s="27">
        <v>1</v>
      </c>
      <c r="I3" s="28">
        <v>22.21</v>
      </c>
      <c r="J3" s="11">
        <v>22.4</v>
      </c>
      <c r="K3" s="11">
        <v>1.25</v>
      </c>
    </row>
    <row r="4" spans="1:11" x14ac:dyDescent="0.25">
      <c r="A4" s="34"/>
      <c r="B4" s="12">
        <v>2</v>
      </c>
      <c r="C4" s="13">
        <v>30.1</v>
      </c>
      <c r="D4" s="14">
        <v>15</v>
      </c>
      <c r="E4" s="14">
        <v>0.8</v>
      </c>
      <c r="G4" s="34"/>
      <c r="H4" s="12">
        <v>2</v>
      </c>
      <c r="I4" s="13">
        <v>24.17</v>
      </c>
      <c r="J4" s="14">
        <v>21.1</v>
      </c>
      <c r="K4" s="14">
        <v>1.2</v>
      </c>
    </row>
    <row r="5" spans="1:11" x14ac:dyDescent="0.25">
      <c r="A5" s="34"/>
      <c r="B5" s="12">
        <v>3</v>
      </c>
      <c r="C5" s="13">
        <v>29.04</v>
      </c>
      <c r="D5" s="14">
        <v>7.5</v>
      </c>
      <c r="E5" s="14">
        <v>0.6</v>
      </c>
      <c r="G5" s="34"/>
      <c r="H5" s="12">
        <v>3</v>
      </c>
      <c r="I5" s="13">
        <v>20.16</v>
      </c>
      <c r="J5" s="14">
        <v>18.5</v>
      </c>
      <c r="K5" s="14">
        <v>0.8</v>
      </c>
    </row>
    <row r="6" spans="1:11" x14ac:dyDescent="0.25">
      <c r="A6" s="34"/>
      <c r="B6" s="12">
        <v>4</v>
      </c>
      <c r="C6" s="13">
        <v>23.73</v>
      </c>
      <c r="D6" s="14">
        <v>15</v>
      </c>
      <c r="E6" s="14">
        <v>1</v>
      </c>
      <c r="G6" s="34"/>
      <c r="H6" s="12">
        <v>4</v>
      </c>
      <c r="I6" s="13">
        <v>15.8</v>
      </c>
      <c r="J6" s="14">
        <v>20</v>
      </c>
      <c r="K6" s="14">
        <v>1</v>
      </c>
    </row>
    <row r="7" spans="1:11" x14ac:dyDescent="0.25">
      <c r="A7" s="34"/>
      <c r="B7" s="12">
        <v>5</v>
      </c>
      <c r="C7" s="13">
        <v>22.5</v>
      </c>
      <c r="D7" s="14">
        <v>11</v>
      </c>
      <c r="E7" s="14">
        <v>0.7</v>
      </c>
      <c r="G7" s="34"/>
      <c r="H7" s="12">
        <v>5</v>
      </c>
      <c r="I7" s="13">
        <v>20.69</v>
      </c>
      <c r="J7" s="14">
        <v>23.2</v>
      </c>
      <c r="K7" s="14">
        <v>0.85</v>
      </c>
    </row>
    <row r="8" spans="1:11" x14ac:dyDescent="0.25">
      <c r="A8" s="34"/>
      <c r="B8" s="12">
        <v>6</v>
      </c>
      <c r="C8" s="13">
        <v>22.01</v>
      </c>
      <c r="D8" s="14">
        <v>9</v>
      </c>
      <c r="E8" s="14">
        <v>0.56000000000000005</v>
      </c>
      <c r="G8" s="34"/>
      <c r="H8" s="12">
        <v>6</v>
      </c>
      <c r="I8" s="13">
        <v>16.61</v>
      </c>
      <c r="J8" s="14">
        <v>25.2</v>
      </c>
      <c r="K8" s="14">
        <v>0.84</v>
      </c>
    </row>
    <row r="9" spans="1:11" x14ac:dyDescent="0.25">
      <c r="A9" s="34"/>
      <c r="B9" s="12">
        <v>7</v>
      </c>
      <c r="C9" s="13">
        <v>35.08</v>
      </c>
      <c r="D9" s="14">
        <v>15</v>
      </c>
      <c r="E9" s="14">
        <v>0.6</v>
      </c>
      <c r="G9" s="34"/>
      <c r="H9" s="12">
        <v>7</v>
      </c>
      <c r="I9" s="13">
        <v>21.11</v>
      </c>
      <c r="J9" s="14">
        <v>21</v>
      </c>
      <c r="K9" s="14">
        <v>0.95</v>
      </c>
    </row>
    <row r="10" spans="1:11" x14ac:dyDescent="0.25">
      <c r="A10" s="34"/>
      <c r="B10" s="12">
        <v>8</v>
      </c>
      <c r="C10" s="13">
        <v>31.55</v>
      </c>
      <c r="D10" s="14">
        <v>11</v>
      </c>
      <c r="E10" s="14">
        <v>0.52</v>
      </c>
      <c r="G10" s="34"/>
      <c r="H10" s="12">
        <v>8</v>
      </c>
      <c r="I10" s="13">
        <v>17.53</v>
      </c>
      <c r="J10" s="14">
        <v>18.5</v>
      </c>
      <c r="K10" s="14">
        <v>1.4</v>
      </c>
    </row>
    <row r="11" spans="1:11" x14ac:dyDescent="0.25">
      <c r="A11" s="34"/>
      <c r="B11" s="12">
        <v>9</v>
      </c>
      <c r="C11" s="13">
        <v>20.66</v>
      </c>
      <c r="D11" s="14">
        <v>15</v>
      </c>
      <c r="E11" s="14">
        <v>0.72</v>
      </c>
      <c r="G11" s="34"/>
      <c r="H11" s="12">
        <v>9</v>
      </c>
      <c r="I11" s="13">
        <v>12.31</v>
      </c>
      <c r="J11" s="14">
        <v>24</v>
      </c>
      <c r="K11" s="14">
        <v>1.1000000000000001</v>
      </c>
    </row>
    <row r="12" spans="1:11" ht="15.75" thickBot="1" x14ac:dyDescent="0.3">
      <c r="A12" s="34"/>
      <c r="B12" s="15">
        <v>10</v>
      </c>
      <c r="C12" s="16">
        <v>37.68</v>
      </c>
      <c r="D12" s="17">
        <v>18</v>
      </c>
      <c r="E12" s="17">
        <v>0.82</v>
      </c>
      <c r="G12" s="38"/>
      <c r="H12" s="15">
        <v>10</v>
      </c>
      <c r="I12" s="16">
        <v>24.33</v>
      </c>
      <c r="J12" s="17">
        <v>21</v>
      </c>
      <c r="K12" s="17">
        <v>1.2</v>
      </c>
    </row>
    <row r="13" spans="1:11" x14ac:dyDescent="0.25">
      <c r="A13" s="33" t="s">
        <v>109</v>
      </c>
      <c r="B13" s="18">
        <v>1</v>
      </c>
      <c r="C13" s="10">
        <v>22.13</v>
      </c>
      <c r="D13" s="11">
        <v>16</v>
      </c>
      <c r="E13" s="11">
        <v>0.66</v>
      </c>
      <c r="G13" s="33" t="s">
        <v>116</v>
      </c>
      <c r="H13" s="29">
        <v>1</v>
      </c>
      <c r="I13" s="10">
        <v>21.41</v>
      </c>
      <c r="J13" s="11">
        <v>18</v>
      </c>
      <c r="K13" s="11">
        <v>1</v>
      </c>
    </row>
    <row r="14" spans="1:11" x14ac:dyDescent="0.25">
      <c r="A14" s="34"/>
      <c r="B14" s="19">
        <v>2</v>
      </c>
      <c r="C14" s="13">
        <v>33.450000000000003</v>
      </c>
      <c r="D14" s="14">
        <v>14</v>
      </c>
      <c r="E14" s="14">
        <v>0.67</v>
      </c>
      <c r="G14" s="34"/>
      <c r="H14" s="19">
        <v>2</v>
      </c>
      <c r="I14" s="13">
        <v>25.01</v>
      </c>
      <c r="J14" s="14">
        <v>18.5</v>
      </c>
      <c r="K14" s="14">
        <v>0.9</v>
      </c>
    </row>
    <row r="15" spans="1:11" x14ac:dyDescent="0.25">
      <c r="A15" s="34"/>
      <c r="B15" s="19">
        <v>3</v>
      </c>
      <c r="C15" s="13">
        <v>14.09</v>
      </c>
      <c r="D15" s="14">
        <v>6</v>
      </c>
      <c r="E15" s="14">
        <v>0.55000000000000004</v>
      </c>
      <c r="G15" s="34"/>
      <c r="H15" s="19">
        <v>3</v>
      </c>
      <c r="I15" s="13">
        <v>21.86</v>
      </c>
      <c r="J15" s="14">
        <v>15</v>
      </c>
      <c r="K15" s="14">
        <v>1.3</v>
      </c>
    </row>
    <row r="16" spans="1:11" x14ac:dyDescent="0.25">
      <c r="A16" s="34"/>
      <c r="B16" s="19">
        <v>4</v>
      </c>
      <c r="C16" s="13">
        <v>33.450000000000003</v>
      </c>
      <c r="D16" s="14">
        <v>18</v>
      </c>
      <c r="E16" s="14">
        <v>1</v>
      </c>
      <c r="G16" s="34"/>
      <c r="H16" s="19">
        <v>4</v>
      </c>
      <c r="I16" s="13">
        <v>18.440000000000001</v>
      </c>
      <c r="J16" s="14">
        <v>17.8</v>
      </c>
      <c r="K16" s="14">
        <v>1.1000000000000001</v>
      </c>
    </row>
    <row r="17" spans="1:11" x14ac:dyDescent="0.25">
      <c r="A17" s="34"/>
      <c r="B17" s="19">
        <v>5</v>
      </c>
      <c r="C17" s="13">
        <v>19.45</v>
      </c>
      <c r="D17" s="14">
        <v>17</v>
      </c>
      <c r="E17" s="14">
        <v>0.9</v>
      </c>
      <c r="G17" s="34"/>
      <c r="H17" s="19">
        <v>5</v>
      </c>
      <c r="I17" s="13">
        <v>19.95</v>
      </c>
      <c r="J17" s="14">
        <v>16</v>
      </c>
      <c r="K17" s="14">
        <v>0.86</v>
      </c>
    </row>
    <row r="18" spans="1:11" x14ac:dyDescent="0.25">
      <c r="A18" s="34"/>
      <c r="B18" s="19">
        <v>6</v>
      </c>
      <c r="C18" s="13">
        <v>34.659999999999997</v>
      </c>
      <c r="D18" s="14">
        <v>10</v>
      </c>
      <c r="E18" s="14">
        <v>0.76</v>
      </c>
      <c r="G18" s="34"/>
      <c r="H18" s="19">
        <v>6</v>
      </c>
      <c r="I18" s="13">
        <v>16.670000000000002</v>
      </c>
      <c r="J18" s="14">
        <v>24</v>
      </c>
      <c r="K18" s="14">
        <v>0.9</v>
      </c>
    </row>
    <row r="19" spans="1:11" x14ac:dyDescent="0.25">
      <c r="A19" s="34"/>
      <c r="B19" s="19">
        <v>7</v>
      </c>
      <c r="C19" s="13">
        <v>20.07</v>
      </c>
      <c r="D19" s="14">
        <v>11</v>
      </c>
      <c r="E19" s="14">
        <v>0.87</v>
      </c>
      <c r="G19" s="34"/>
      <c r="H19" s="19">
        <v>7</v>
      </c>
      <c r="I19" s="13">
        <v>20.399999999999999</v>
      </c>
      <c r="J19" s="14">
        <v>22.6</v>
      </c>
      <c r="K19" s="14">
        <v>1.2</v>
      </c>
    </row>
    <row r="20" spans="1:11" x14ac:dyDescent="0.25">
      <c r="A20" s="34"/>
      <c r="B20" s="19">
        <v>8</v>
      </c>
      <c r="C20" s="13">
        <v>38.47</v>
      </c>
      <c r="D20" s="14">
        <v>17</v>
      </c>
      <c r="E20" s="14">
        <v>1</v>
      </c>
      <c r="G20" s="34"/>
      <c r="H20" s="19">
        <v>8</v>
      </c>
      <c r="I20" s="13">
        <v>22.02</v>
      </c>
      <c r="J20" s="14">
        <v>23.2</v>
      </c>
      <c r="K20" s="14">
        <v>1.2</v>
      </c>
    </row>
    <row r="21" spans="1:11" x14ac:dyDescent="0.25">
      <c r="A21" s="34"/>
      <c r="B21" s="19">
        <v>9</v>
      </c>
      <c r="C21" s="13">
        <v>33.51</v>
      </c>
      <c r="D21" s="14">
        <v>19</v>
      </c>
      <c r="E21" s="14">
        <v>0.7</v>
      </c>
      <c r="G21" s="34"/>
      <c r="H21" s="19">
        <v>9</v>
      </c>
      <c r="I21" s="13">
        <v>22.57</v>
      </c>
      <c r="J21" s="14">
        <v>21</v>
      </c>
      <c r="K21" s="14">
        <v>0.95</v>
      </c>
    </row>
    <row r="22" spans="1:11" ht="15.75" thickBot="1" x14ac:dyDescent="0.3">
      <c r="A22" s="34"/>
      <c r="B22" s="19">
        <v>10</v>
      </c>
      <c r="C22" s="13">
        <v>29.36</v>
      </c>
      <c r="D22" s="17">
        <v>14</v>
      </c>
      <c r="E22" s="17">
        <v>0.6</v>
      </c>
      <c r="G22" s="38"/>
      <c r="H22" s="30">
        <v>10</v>
      </c>
      <c r="I22" s="16">
        <v>22.11</v>
      </c>
      <c r="J22" s="17">
        <v>22.4</v>
      </c>
      <c r="K22" s="17">
        <v>0.9</v>
      </c>
    </row>
    <row r="23" spans="1:11" x14ac:dyDescent="0.25">
      <c r="A23" s="35" t="s">
        <v>110</v>
      </c>
      <c r="B23" s="9">
        <v>1</v>
      </c>
      <c r="C23" s="10">
        <v>35.340000000000003</v>
      </c>
      <c r="D23" s="11">
        <v>17</v>
      </c>
      <c r="E23" s="11">
        <v>0.9</v>
      </c>
      <c r="G23" s="33" t="s">
        <v>117</v>
      </c>
      <c r="H23" s="29">
        <v>1</v>
      </c>
      <c r="I23" s="13">
        <v>25.47</v>
      </c>
      <c r="J23" s="11">
        <v>18.3</v>
      </c>
      <c r="K23" s="11">
        <v>1.1000000000000001</v>
      </c>
    </row>
    <row r="24" spans="1:11" x14ac:dyDescent="0.25">
      <c r="A24" s="36"/>
      <c r="B24" s="12">
        <v>2</v>
      </c>
      <c r="C24" s="13">
        <v>13.63</v>
      </c>
      <c r="D24" s="14">
        <v>7.5</v>
      </c>
      <c r="E24" s="14">
        <v>0.75</v>
      </c>
      <c r="G24" s="34"/>
      <c r="H24" s="19">
        <v>2</v>
      </c>
      <c r="I24" s="13">
        <v>16</v>
      </c>
      <c r="J24" s="14">
        <v>16</v>
      </c>
      <c r="K24" s="14">
        <v>1</v>
      </c>
    </row>
    <row r="25" spans="1:11" x14ac:dyDescent="0.25">
      <c r="A25" s="36"/>
      <c r="B25" s="12">
        <v>3</v>
      </c>
      <c r="C25" s="13">
        <v>35.03</v>
      </c>
      <c r="D25" s="14">
        <v>12</v>
      </c>
      <c r="E25" s="14">
        <v>0.55000000000000004</v>
      </c>
      <c r="G25" s="34"/>
      <c r="H25" s="19">
        <v>3</v>
      </c>
      <c r="I25" s="13">
        <v>14.47</v>
      </c>
      <c r="J25" s="14">
        <v>21</v>
      </c>
      <c r="K25" s="14">
        <v>1.2</v>
      </c>
    </row>
    <row r="26" spans="1:11" x14ac:dyDescent="0.25">
      <c r="A26" s="36"/>
      <c r="B26" s="12">
        <v>4</v>
      </c>
      <c r="C26" s="13">
        <v>14.7</v>
      </c>
      <c r="D26" s="14">
        <v>20</v>
      </c>
      <c r="E26" s="14">
        <v>0.7</v>
      </c>
      <c r="G26" s="34"/>
      <c r="H26" s="19">
        <v>4</v>
      </c>
      <c r="I26" s="13">
        <v>25.97</v>
      </c>
      <c r="J26" s="14">
        <v>22.4</v>
      </c>
      <c r="K26" s="14">
        <v>0.9</v>
      </c>
    </row>
    <row r="27" spans="1:11" x14ac:dyDescent="0.25">
      <c r="A27" s="36"/>
      <c r="B27" s="12">
        <v>5</v>
      </c>
      <c r="C27" s="13">
        <v>19.59</v>
      </c>
      <c r="D27" s="14">
        <v>15.5</v>
      </c>
      <c r="E27" s="14">
        <v>0.8</v>
      </c>
      <c r="G27" s="34"/>
      <c r="H27" s="19">
        <v>5</v>
      </c>
      <c r="I27" s="13">
        <v>27.8</v>
      </c>
      <c r="J27" s="14">
        <v>19</v>
      </c>
      <c r="K27" s="14">
        <v>1.2</v>
      </c>
    </row>
    <row r="28" spans="1:11" x14ac:dyDescent="0.25">
      <c r="A28" s="36"/>
      <c r="B28" s="12">
        <v>6</v>
      </c>
      <c r="C28" s="13">
        <v>35.6</v>
      </c>
      <c r="D28" s="14">
        <v>13</v>
      </c>
      <c r="E28" s="14">
        <v>1</v>
      </c>
      <c r="G28" s="34"/>
      <c r="H28" s="19">
        <v>6</v>
      </c>
      <c r="I28" s="13">
        <v>21.64</v>
      </c>
      <c r="J28" s="14">
        <v>21</v>
      </c>
      <c r="K28" s="14">
        <v>1.1000000000000001</v>
      </c>
    </row>
    <row r="29" spans="1:11" x14ac:dyDescent="0.25">
      <c r="A29" s="36"/>
      <c r="B29" s="12">
        <v>7</v>
      </c>
      <c r="C29" s="13">
        <v>21.69</v>
      </c>
      <c r="D29" s="14">
        <v>10</v>
      </c>
      <c r="E29" s="14">
        <v>0.62</v>
      </c>
      <c r="G29" s="34"/>
      <c r="H29" s="19">
        <v>7</v>
      </c>
      <c r="I29" s="13">
        <v>26.36</v>
      </c>
      <c r="J29" s="14">
        <v>22</v>
      </c>
      <c r="K29" s="14">
        <v>0.84</v>
      </c>
    </row>
    <row r="30" spans="1:11" x14ac:dyDescent="0.25">
      <c r="A30" s="36"/>
      <c r="B30" s="12">
        <v>8</v>
      </c>
      <c r="C30" s="13">
        <v>30.56</v>
      </c>
      <c r="D30" s="14">
        <v>9</v>
      </c>
      <c r="E30" s="14">
        <v>0.85</v>
      </c>
      <c r="G30" s="34"/>
      <c r="H30" s="19">
        <v>8</v>
      </c>
      <c r="I30" s="13">
        <v>23.29</v>
      </c>
      <c r="J30" s="14">
        <v>15.8</v>
      </c>
      <c r="K30" s="14">
        <v>0.94</v>
      </c>
    </row>
    <row r="31" spans="1:11" x14ac:dyDescent="0.25">
      <c r="A31" s="36"/>
      <c r="B31" s="12">
        <v>9</v>
      </c>
      <c r="C31" s="13">
        <v>24.1</v>
      </c>
      <c r="D31" s="14">
        <v>17</v>
      </c>
      <c r="E31" s="14">
        <v>0.9</v>
      </c>
      <c r="G31" s="34"/>
      <c r="H31" s="19">
        <v>9</v>
      </c>
      <c r="I31" s="13">
        <v>25.02</v>
      </c>
      <c r="J31" s="14">
        <v>23.4</v>
      </c>
      <c r="K31" s="14">
        <v>0.9</v>
      </c>
    </row>
    <row r="32" spans="1:11" ht="15.75" thickBot="1" x14ac:dyDescent="0.3">
      <c r="A32" s="36"/>
      <c r="B32" s="12">
        <v>10</v>
      </c>
      <c r="C32" s="13">
        <v>37.18</v>
      </c>
      <c r="D32" s="14">
        <v>11</v>
      </c>
      <c r="E32" s="14">
        <v>0.7</v>
      </c>
      <c r="G32" s="38"/>
      <c r="H32" s="30">
        <v>10</v>
      </c>
      <c r="I32" s="13">
        <v>20.76</v>
      </c>
      <c r="J32" s="17">
        <v>22</v>
      </c>
      <c r="K32" s="17">
        <v>1</v>
      </c>
    </row>
    <row r="33" spans="1:11" x14ac:dyDescent="0.25">
      <c r="A33" s="36"/>
      <c r="B33" s="20">
        <v>11</v>
      </c>
      <c r="C33" s="13">
        <v>34.18</v>
      </c>
      <c r="D33" s="14">
        <v>13</v>
      </c>
      <c r="E33" s="14">
        <v>0.4</v>
      </c>
      <c r="G33" s="31"/>
      <c r="H33" s="14" t="s">
        <v>111</v>
      </c>
      <c r="I33" s="21">
        <f>AVERAGE(I3:I32)</f>
        <v>21.071333333333328</v>
      </c>
      <c r="J33" s="21">
        <f t="shared" ref="J33:K33" si="0">AVERAGE(J3:J32)</f>
        <v>20.476666666666663</v>
      </c>
      <c r="K33" s="21">
        <f t="shared" si="0"/>
        <v>1.0359999999999998</v>
      </c>
    </row>
    <row r="34" spans="1:11" x14ac:dyDescent="0.25">
      <c r="A34" s="36"/>
      <c r="B34" s="20">
        <v>12</v>
      </c>
      <c r="C34" s="13">
        <v>22.08</v>
      </c>
      <c r="D34" s="14">
        <v>9</v>
      </c>
      <c r="E34" s="14">
        <v>0.7</v>
      </c>
      <c r="G34" s="31"/>
      <c r="H34" s="14" t="s">
        <v>112</v>
      </c>
      <c r="I34" s="24">
        <f>STDEVA(I3:I32)</f>
        <v>3.7819277453786091</v>
      </c>
      <c r="J34" s="24">
        <f t="shared" ref="J34:K34" si="1">STDEVA(J3:J32)</f>
        <v>2.7331532040450632</v>
      </c>
      <c r="K34" s="24">
        <f t="shared" si="1"/>
        <v>0.16033585440224221</v>
      </c>
    </row>
    <row r="35" spans="1:11" ht="15.75" thickBot="1" x14ac:dyDescent="0.3">
      <c r="A35" s="36"/>
      <c r="B35" s="20">
        <v>13</v>
      </c>
      <c r="C35" s="13">
        <v>28.48</v>
      </c>
      <c r="D35" s="14">
        <v>17</v>
      </c>
      <c r="E35" s="14">
        <v>0.6</v>
      </c>
      <c r="G35" s="31"/>
      <c r="H35" s="11" t="s">
        <v>113</v>
      </c>
      <c r="I35" s="25">
        <f>I34/(SQRT(30))</f>
        <v>0.69048237899950615</v>
      </c>
      <c r="J35" s="26">
        <f t="shared" ref="J35:K35" si="2">J34/(SQRT(30))</f>
        <v>0.49900322099100036</v>
      </c>
      <c r="K35" s="26">
        <f t="shared" si="2"/>
        <v>2.9273188077657351E-2</v>
      </c>
    </row>
    <row r="36" spans="1:11" x14ac:dyDescent="0.25">
      <c r="A36" s="36"/>
      <c r="B36" s="20">
        <v>14</v>
      </c>
      <c r="C36" s="13">
        <v>28.52</v>
      </c>
      <c r="D36" s="14">
        <v>11</v>
      </c>
      <c r="E36" s="14">
        <v>0.75</v>
      </c>
    </row>
    <row r="37" spans="1:11" x14ac:dyDescent="0.25">
      <c r="A37" s="36"/>
      <c r="B37" s="20">
        <v>15</v>
      </c>
      <c r="C37" s="13">
        <v>22.5</v>
      </c>
      <c r="D37" s="14">
        <v>16</v>
      </c>
      <c r="E37" s="14">
        <v>0.95</v>
      </c>
    </row>
    <row r="38" spans="1:11" x14ac:dyDescent="0.25">
      <c r="A38" s="36"/>
      <c r="B38" s="20">
        <v>16</v>
      </c>
      <c r="C38" s="13">
        <v>30.32</v>
      </c>
      <c r="D38" s="14">
        <v>9.5</v>
      </c>
      <c r="E38" s="14">
        <v>0.65</v>
      </c>
    </row>
    <row r="39" spans="1:11" x14ac:dyDescent="0.25">
      <c r="A39" s="36"/>
      <c r="B39" s="20">
        <v>17</v>
      </c>
      <c r="C39" s="13">
        <v>20.83</v>
      </c>
      <c r="D39" s="14">
        <v>18</v>
      </c>
      <c r="E39" s="14">
        <v>0.8</v>
      </c>
    </row>
    <row r="40" spans="1:11" x14ac:dyDescent="0.25">
      <c r="A40" s="36"/>
      <c r="B40" s="20">
        <v>18</v>
      </c>
      <c r="C40" s="13">
        <v>30.2</v>
      </c>
      <c r="D40" s="14">
        <v>10.5</v>
      </c>
      <c r="E40" s="14">
        <v>0.7</v>
      </c>
    </row>
    <row r="41" spans="1:11" x14ac:dyDescent="0.25">
      <c r="A41" s="36"/>
      <c r="B41" s="20">
        <v>19</v>
      </c>
      <c r="C41" s="13">
        <v>29.46</v>
      </c>
      <c r="D41" s="14">
        <v>11</v>
      </c>
      <c r="E41" s="14">
        <v>0.9</v>
      </c>
    </row>
    <row r="42" spans="1:11" ht="15.75" thickBot="1" x14ac:dyDescent="0.3">
      <c r="A42" s="37"/>
      <c r="B42" s="20">
        <v>20</v>
      </c>
      <c r="C42" s="13">
        <v>29.29</v>
      </c>
      <c r="D42" s="17">
        <v>12</v>
      </c>
      <c r="E42" s="17">
        <v>0.5</v>
      </c>
    </row>
    <row r="43" spans="1:11" x14ac:dyDescent="0.25">
      <c r="B43" s="14" t="s">
        <v>111</v>
      </c>
      <c r="C43" s="21">
        <f>AVERAGE(C3:C42)</f>
        <v>27.695999999999998</v>
      </c>
      <c r="D43" s="22">
        <f t="shared" ref="D43:E43" si="3">AVERAGE(D3:D42)</f>
        <v>13.3375</v>
      </c>
      <c r="E43" s="23">
        <f t="shared" si="3"/>
        <v>0.74124999999999985</v>
      </c>
    </row>
    <row r="44" spans="1:11" x14ac:dyDescent="0.25">
      <c r="B44" s="14" t="s">
        <v>112</v>
      </c>
      <c r="C44" s="24">
        <f>STDEVA(C3:C42)</f>
        <v>6.9197850122229054</v>
      </c>
      <c r="D44" s="24">
        <f t="shared" ref="D44:E44" si="4">STDEVA(D3:D42)</f>
        <v>3.6044621562581907</v>
      </c>
      <c r="E44" s="24">
        <f t="shared" si="4"/>
        <v>0.15505478767031708</v>
      </c>
    </row>
    <row r="45" spans="1:11" ht="15.75" thickBot="1" x14ac:dyDescent="0.3">
      <c r="B45" s="11" t="s">
        <v>113</v>
      </c>
      <c r="C45" s="25">
        <f>C44/(SQRT(40))</f>
        <v>1.0941140778660234</v>
      </c>
      <c r="D45" s="26">
        <f t="shared" ref="D45:E45" si="5">D44/(SQRT(40))</f>
        <v>0.56991550768288113</v>
      </c>
      <c r="E45" s="26">
        <f t="shared" si="5"/>
        <v>2.4516314557599755E-2</v>
      </c>
    </row>
    <row r="46" spans="1:11" x14ac:dyDescent="0.25">
      <c r="B46" t="s">
        <v>114</v>
      </c>
    </row>
  </sheetData>
  <mergeCells count="6">
    <mergeCell ref="A3:A12"/>
    <mergeCell ref="A13:A22"/>
    <mergeCell ref="A23:A42"/>
    <mergeCell ref="G3:G12"/>
    <mergeCell ref="G13:G22"/>
    <mergeCell ref="G23:G3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A10" sqref="A10:XFD10"/>
    </sheetView>
  </sheetViews>
  <sheetFormatPr defaultRowHeight="15" x14ac:dyDescent="0.25"/>
  <sheetData>
    <row r="1" spans="1:6" x14ac:dyDescent="0.25">
      <c r="A1" t="s">
        <v>119</v>
      </c>
    </row>
    <row r="3" spans="1:6" x14ac:dyDescent="0.25">
      <c r="A3" t="s">
        <v>126</v>
      </c>
    </row>
    <row r="4" spans="1:6" x14ac:dyDescent="0.25">
      <c r="A4" t="s">
        <v>120</v>
      </c>
      <c r="B4" t="s">
        <v>121</v>
      </c>
      <c r="C4" t="s">
        <v>122</v>
      </c>
      <c r="D4" t="s">
        <v>123</v>
      </c>
      <c r="E4" t="s">
        <v>124</v>
      </c>
      <c r="F4" t="s">
        <v>125</v>
      </c>
    </row>
    <row r="5" spans="1:6" x14ac:dyDescent="0.25">
      <c r="A5">
        <v>165.39828583694063</v>
      </c>
      <c r="B5">
        <v>177.78691681905224</v>
      </c>
      <c r="C5">
        <v>293.15919117623002</v>
      </c>
      <c r="D5">
        <v>705.03638105247694</v>
      </c>
      <c r="E5">
        <v>372.45044963724661</v>
      </c>
      <c r="F5">
        <v>919.72244377356481</v>
      </c>
    </row>
    <row r="6" spans="1:6" x14ac:dyDescent="0.25">
      <c r="A6">
        <v>146.09004718849428</v>
      </c>
      <c r="B6">
        <v>168.61477479525675</v>
      </c>
      <c r="C6">
        <v>313.36688642118611</v>
      </c>
      <c r="D6">
        <v>491.53759393473729</v>
      </c>
      <c r="E6">
        <v>440.18080719832631</v>
      </c>
      <c r="F6">
        <v>844.37016892218332</v>
      </c>
    </row>
    <row r="7" spans="1:6" x14ac:dyDescent="0.25">
      <c r="A7">
        <v>130.43136183302312</v>
      </c>
      <c r="B7">
        <v>165.28940397178033</v>
      </c>
      <c r="C7">
        <v>322.97529141417084</v>
      </c>
      <c r="D7">
        <v>552.43772938644372</v>
      </c>
      <c r="E7">
        <v>357.06591783496009</v>
      </c>
      <c r="F7">
        <v>918.67153301764029</v>
      </c>
    </row>
    <row r="8" spans="1:6" x14ac:dyDescent="0.25">
      <c r="A8">
        <v>147.32799076729023</v>
      </c>
      <c r="B8">
        <v>144.00479584998121</v>
      </c>
      <c r="C8">
        <v>309.50631047337475</v>
      </c>
      <c r="D8">
        <v>539.94691874656189</v>
      </c>
      <c r="E8">
        <v>328.76531412921395</v>
      </c>
      <c r="F8">
        <v>935.66622200979975</v>
      </c>
    </row>
    <row r="10" spans="1:6" x14ac:dyDescent="0.25">
      <c r="A10" t="s">
        <v>127</v>
      </c>
    </row>
    <row r="11" spans="1:6" x14ac:dyDescent="0.25">
      <c r="B11" t="s">
        <v>121</v>
      </c>
      <c r="C11" t="s">
        <v>122</v>
      </c>
      <c r="D11" t="s">
        <v>123</v>
      </c>
      <c r="E11" t="s">
        <v>124</v>
      </c>
      <c r="F11" t="s">
        <v>125</v>
      </c>
    </row>
    <row r="12" spans="1:6" x14ac:dyDescent="0.25">
      <c r="A12">
        <v>147.31192140643708</v>
      </c>
      <c r="B12">
        <v>1.2068739252170497</v>
      </c>
      <c r="C12">
        <v>1.9900574805985789</v>
      </c>
      <c r="D12">
        <v>4.786010353549492</v>
      </c>
      <c r="E12">
        <v>2.5283116673880519</v>
      </c>
      <c r="F12">
        <v>6.2433673730724673</v>
      </c>
    </row>
    <row r="13" spans="1:6" x14ac:dyDescent="0.25">
      <c r="B13">
        <v>1.144610518859805</v>
      </c>
      <c r="C13">
        <v>2.1272337189642614</v>
      </c>
      <c r="D13">
        <v>3.3367129370241084</v>
      </c>
      <c r="E13">
        <v>2.9880867956630408</v>
      </c>
      <c r="F13">
        <v>5.7318522551378992</v>
      </c>
    </row>
    <row r="14" spans="1:6" x14ac:dyDescent="0.25">
      <c r="B14">
        <v>1.1220368480276823</v>
      </c>
      <c r="C14">
        <v>2.1924586165913507</v>
      </c>
      <c r="D14">
        <v>3.7501223533854735</v>
      </c>
      <c r="E14">
        <v>2.4238765907465614</v>
      </c>
      <c r="F14">
        <v>6.2362334578679741</v>
      </c>
    </row>
    <row r="15" spans="1:6" x14ac:dyDescent="0.25">
      <c r="B15">
        <v>0.97755018382163761</v>
      </c>
      <c r="C15">
        <v>2.1010269061621938</v>
      </c>
      <c r="D15">
        <v>3.665330772903542</v>
      </c>
      <c r="E15">
        <v>2.2317631254170029</v>
      </c>
      <c r="F15">
        <v>6.3515987917113268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sqref="A1:H16"/>
    </sheetView>
  </sheetViews>
  <sheetFormatPr defaultRowHeight="15" x14ac:dyDescent="0.25"/>
  <sheetData>
    <row r="1" spans="1:6" x14ac:dyDescent="0.25">
      <c r="A1" t="s">
        <v>119</v>
      </c>
    </row>
    <row r="3" spans="1:6" x14ac:dyDescent="0.25">
      <c r="A3" t="s">
        <v>126</v>
      </c>
    </row>
    <row r="4" spans="1:6" x14ac:dyDescent="0.25">
      <c r="A4" t="s">
        <v>128</v>
      </c>
      <c r="B4" t="s">
        <v>129</v>
      </c>
      <c r="C4" t="s">
        <v>130</v>
      </c>
      <c r="D4" t="s">
        <v>131</v>
      </c>
      <c r="E4" t="s">
        <v>132</v>
      </c>
      <c r="F4" t="s">
        <v>133</v>
      </c>
    </row>
    <row r="5" spans="1:6" x14ac:dyDescent="0.25">
      <c r="A5">
        <v>459.01212616710944</v>
      </c>
      <c r="B5">
        <v>1264.9755759241821</v>
      </c>
      <c r="C5">
        <v>715.12779920125513</v>
      </c>
      <c r="D5">
        <v>477.14123563168175</v>
      </c>
      <c r="E5">
        <v>1503.968079759688</v>
      </c>
      <c r="F5">
        <v>1637.9272325143013</v>
      </c>
    </row>
    <row r="6" spans="1:6" x14ac:dyDescent="0.25">
      <c r="A6">
        <v>396.59682809970138</v>
      </c>
      <c r="B6">
        <v>1308.550572744937</v>
      </c>
      <c r="C6">
        <v>574.77743133690205</v>
      </c>
      <c r="D6">
        <v>406.45257886496495</v>
      </c>
      <c r="E6">
        <v>1663.9274626627646</v>
      </c>
      <c r="F6">
        <v>1444.2207121895365</v>
      </c>
    </row>
    <row r="7" spans="1:6" x14ac:dyDescent="0.25">
      <c r="A7">
        <v>528.79922757843656</v>
      </c>
      <c r="B7">
        <v>1183.1285230988758</v>
      </c>
      <c r="C7">
        <v>698.70499214141523</v>
      </c>
      <c r="D7">
        <v>591.20040771962272</v>
      </c>
      <c r="E7">
        <v>1849.2137443877332</v>
      </c>
      <c r="F7">
        <v>1909.1527020981255</v>
      </c>
    </row>
    <row r="8" spans="1:6" x14ac:dyDescent="0.25">
      <c r="A8">
        <v>481.39373295374685</v>
      </c>
      <c r="B8">
        <v>812.8674860879978</v>
      </c>
      <c r="C8">
        <v>913.897220061236</v>
      </c>
      <c r="D8">
        <v>457.15603095380578</v>
      </c>
      <c r="E8">
        <v>1344.0581879404322</v>
      </c>
      <c r="F8">
        <v>1546.0124341752876</v>
      </c>
    </row>
    <row r="10" spans="1:6" x14ac:dyDescent="0.25">
      <c r="A10" t="s">
        <v>127</v>
      </c>
    </row>
    <row r="11" spans="1:6" x14ac:dyDescent="0.25">
      <c r="A11" t="s">
        <v>128</v>
      </c>
      <c r="B11" t="s">
        <v>129</v>
      </c>
      <c r="C11" t="s">
        <v>130</v>
      </c>
      <c r="D11" t="s">
        <v>131</v>
      </c>
      <c r="E11" t="s">
        <v>132</v>
      </c>
      <c r="F11" t="s">
        <v>133</v>
      </c>
    </row>
    <row r="12" spans="1:6" x14ac:dyDescent="0.25">
      <c r="A12">
        <v>466.45047869974854</v>
      </c>
      <c r="B12">
        <v>2.7119182714751582</v>
      </c>
      <c r="C12">
        <v>1.5331269488557622</v>
      </c>
      <c r="D12">
        <v>1.0229193824856482</v>
      </c>
      <c r="E12">
        <v>3.2242824231889866</v>
      </c>
      <c r="F12">
        <v>3.5114707933843188</v>
      </c>
    </row>
    <row r="13" spans="1:6" x14ac:dyDescent="0.25">
      <c r="B13">
        <v>2.8053365416036873</v>
      </c>
      <c r="C13">
        <v>1.232236770212177</v>
      </c>
      <c r="D13">
        <v>0.87137348427204875</v>
      </c>
      <c r="E13">
        <v>3.567211394660879</v>
      </c>
      <c r="F13">
        <v>3.096193011132427</v>
      </c>
    </row>
    <row r="14" spans="1:6" x14ac:dyDescent="0.25">
      <c r="B14">
        <v>2.5364504424926291</v>
      </c>
      <c r="C14">
        <v>1.4979189089677569</v>
      </c>
      <c r="D14">
        <v>1.2674451731030916</v>
      </c>
      <c r="E14">
        <v>3.964437445840979</v>
      </c>
      <c r="F14">
        <v>4.0929375984777066</v>
      </c>
    </row>
    <row r="15" spans="1:6" x14ac:dyDescent="0.25">
      <c r="B15">
        <v>1.7426662061831346</v>
      </c>
      <c r="C15">
        <v>1.959258831953105</v>
      </c>
      <c r="D15">
        <v>0.98007409538553492</v>
      </c>
      <c r="E15">
        <v>2.881459553192129</v>
      </c>
      <c r="F15">
        <v>3.3144192251337508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P28" sqref="P28"/>
    </sheetView>
  </sheetViews>
  <sheetFormatPr defaultRowHeight="15" x14ac:dyDescent="0.25"/>
  <sheetData>
    <row r="1" spans="1:6" x14ac:dyDescent="0.25">
      <c r="A1" t="s">
        <v>142</v>
      </c>
    </row>
    <row r="3" spans="1:6" x14ac:dyDescent="0.25">
      <c r="A3" t="s">
        <v>126</v>
      </c>
    </row>
    <row r="4" spans="1:6" x14ac:dyDescent="0.25">
      <c r="A4" t="s">
        <v>128</v>
      </c>
      <c r="B4" t="s">
        <v>143</v>
      </c>
      <c r="C4" t="s">
        <v>144</v>
      </c>
      <c r="D4" t="s">
        <v>145</v>
      </c>
      <c r="E4" t="s">
        <v>146</v>
      </c>
      <c r="F4" t="s">
        <v>147</v>
      </c>
    </row>
    <row r="5" spans="1:6" x14ac:dyDescent="0.25">
      <c r="A5">
        <v>18.731610603135707</v>
      </c>
      <c r="B5">
        <v>69.42801562282466</v>
      </c>
      <c r="C5">
        <v>32.303481862375129</v>
      </c>
      <c r="D5">
        <v>22.308197433981416</v>
      </c>
      <c r="E5">
        <v>121.09451321685205</v>
      </c>
      <c r="F5">
        <v>66.038811443213788</v>
      </c>
    </row>
    <row r="6" spans="1:6" x14ac:dyDescent="0.25">
      <c r="A6">
        <v>22.738334476866299</v>
      </c>
      <c r="B6">
        <v>52.683276833488229</v>
      </c>
      <c r="C6">
        <v>40.196603385998074</v>
      </c>
      <c r="D6">
        <v>21.191776314616867</v>
      </c>
      <c r="E6">
        <v>148.22053409072888</v>
      </c>
      <c r="F6">
        <v>59.66157645254043</v>
      </c>
    </row>
    <row r="7" spans="1:6" x14ac:dyDescent="0.25">
      <c r="A7">
        <v>22.406091425895848</v>
      </c>
      <c r="B7">
        <v>62.227163383601443</v>
      </c>
      <c r="C7">
        <v>33.116604610218907</v>
      </c>
      <c r="D7">
        <v>28.130243893542975</v>
      </c>
      <c r="E7">
        <v>136.0555201962641</v>
      </c>
      <c r="F7">
        <v>69.830310270728916</v>
      </c>
    </row>
    <row r="8" spans="1:6" x14ac:dyDescent="0.25">
      <c r="A8">
        <v>16.080705421100053</v>
      </c>
      <c r="B8">
        <v>53.143687483560534</v>
      </c>
      <c r="C8">
        <v>53.752846161927721</v>
      </c>
      <c r="D8">
        <v>21.222555800267106</v>
      </c>
      <c r="E8">
        <v>144.10389100370963</v>
      </c>
      <c r="F8">
        <v>79.338953296777518</v>
      </c>
    </row>
    <row r="10" spans="1:6" x14ac:dyDescent="0.25">
      <c r="A10" t="s">
        <v>127</v>
      </c>
    </row>
    <row r="11" spans="1:6" x14ac:dyDescent="0.25">
      <c r="A11" t="s">
        <v>128</v>
      </c>
      <c r="B11" t="s">
        <v>143</v>
      </c>
      <c r="C11" t="s">
        <v>144</v>
      </c>
      <c r="D11" t="s">
        <v>145</v>
      </c>
      <c r="E11" t="s">
        <v>146</v>
      </c>
      <c r="F11" t="s">
        <v>147</v>
      </c>
    </row>
    <row r="12" spans="1:6" x14ac:dyDescent="0.25">
      <c r="A12">
        <v>19.989185481749477</v>
      </c>
      <c r="B12">
        <v>3.4732788730293098</v>
      </c>
      <c r="C12">
        <v>1.6160479321115335</v>
      </c>
      <c r="D12">
        <v>1.1160133290247991</v>
      </c>
      <c r="E12">
        <v>6.0580013791664369</v>
      </c>
      <c r="F12">
        <v>3.3037269829482816</v>
      </c>
    </row>
    <row r="13" spans="1:6" x14ac:dyDescent="0.25">
      <c r="B13">
        <v>2.6355889729268411</v>
      </c>
      <c r="C13">
        <v>2.0109175245133613</v>
      </c>
      <c r="D13">
        <v>1.0601620728351027</v>
      </c>
      <c r="E13">
        <v>7.4150362067557563</v>
      </c>
      <c r="F13">
        <v>2.9846927233234508</v>
      </c>
    </row>
    <row r="14" spans="1:6" x14ac:dyDescent="0.25">
      <c r="B14">
        <v>3.1130414713704107</v>
      </c>
      <c r="C14">
        <v>1.6567260652243696</v>
      </c>
      <c r="D14">
        <v>1.4072731437319668</v>
      </c>
      <c r="E14">
        <v>6.8064564371812697</v>
      </c>
      <c r="F14">
        <v>3.4934044878659702</v>
      </c>
    </row>
    <row r="15" spans="1:6" x14ac:dyDescent="0.25">
      <c r="B15">
        <v>2.6586219599633898</v>
      </c>
      <c r="C15">
        <v>2.689096372186107</v>
      </c>
      <c r="D15">
        <v>1.0617018797311035</v>
      </c>
      <c r="E15">
        <v>7.2090926934106117</v>
      </c>
      <c r="F15">
        <v>3.9690938567364618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I30" sqref="I30"/>
    </sheetView>
  </sheetViews>
  <sheetFormatPr defaultRowHeight="15" x14ac:dyDescent="0.25"/>
  <sheetData>
    <row r="1" spans="1:12" x14ac:dyDescent="0.25">
      <c r="A1" t="s">
        <v>72</v>
      </c>
    </row>
    <row r="2" spans="1:12" x14ac:dyDescent="0.25">
      <c r="A2" t="s">
        <v>58</v>
      </c>
    </row>
    <row r="3" spans="1:12" x14ac:dyDescent="0.25">
      <c r="A3" t="s">
        <v>59</v>
      </c>
      <c r="B3" t="s">
        <v>60</v>
      </c>
      <c r="C3" t="s">
        <v>61</v>
      </c>
      <c r="D3" t="s">
        <v>62</v>
      </c>
      <c r="E3" t="s">
        <v>63</v>
      </c>
      <c r="F3" t="s">
        <v>64</v>
      </c>
      <c r="G3" t="s">
        <v>65</v>
      </c>
      <c r="H3" t="s">
        <v>66</v>
      </c>
      <c r="I3" t="s">
        <v>67</v>
      </c>
      <c r="J3" t="s">
        <v>68</v>
      </c>
      <c r="K3" t="s">
        <v>69</v>
      </c>
      <c r="L3" t="s">
        <v>70</v>
      </c>
    </row>
    <row r="4" spans="1:12" x14ac:dyDescent="0.25">
      <c r="A4">
        <v>1.6315679999999999</v>
      </c>
      <c r="B4">
        <v>5.9431669999999999</v>
      </c>
      <c r="C4">
        <v>1.5090969999999999</v>
      </c>
      <c r="D4">
        <v>3.5174479999999999</v>
      </c>
      <c r="E4">
        <v>0.92098899999999995</v>
      </c>
      <c r="F4">
        <v>2.354295</v>
      </c>
      <c r="G4">
        <v>0.49529600000000001</v>
      </c>
      <c r="H4">
        <v>2.7632970000000001</v>
      </c>
      <c r="I4">
        <v>1.1027690000000001</v>
      </c>
      <c r="J4">
        <v>5.0430669999999997</v>
      </c>
      <c r="K4">
        <v>1.4690449999999999</v>
      </c>
      <c r="L4">
        <v>1.867157</v>
      </c>
    </row>
    <row r="5" spans="1:12" x14ac:dyDescent="0.25">
      <c r="A5">
        <v>1.1046480000000001</v>
      </c>
      <c r="B5">
        <v>3.3554430000000002</v>
      </c>
      <c r="C5">
        <v>0.54573400000000005</v>
      </c>
      <c r="D5">
        <v>2.8874110000000002</v>
      </c>
      <c r="E5">
        <v>0.47230800000000001</v>
      </c>
      <c r="F5">
        <v>3.0972430000000002</v>
      </c>
      <c r="G5">
        <v>0.70865999999999996</v>
      </c>
      <c r="H5">
        <v>1.603235</v>
      </c>
      <c r="I5">
        <v>0.66927800000000004</v>
      </c>
      <c r="J5">
        <v>10.30148</v>
      </c>
      <c r="K5">
        <v>0.67452000000000001</v>
      </c>
      <c r="L5">
        <v>1.1228579999999999</v>
      </c>
    </row>
    <row r="6" spans="1:12" x14ac:dyDescent="0.25">
      <c r="A6">
        <v>1.1154759999999999</v>
      </c>
      <c r="B6">
        <v>7.2401099999999996</v>
      </c>
      <c r="C6">
        <v>0.60686200000000001</v>
      </c>
      <c r="D6">
        <v>4.2645530000000003</v>
      </c>
      <c r="E6">
        <v>0.44624200000000003</v>
      </c>
      <c r="F6">
        <v>4.4895550000000002</v>
      </c>
      <c r="G6">
        <v>0.91050399999999998</v>
      </c>
      <c r="H6">
        <v>1.8674409999999999</v>
      </c>
      <c r="I6">
        <v>0.57711500000000004</v>
      </c>
      <c r="J6">
        <v>4.9635619999999996</v>
      </c>
      <c r="K6">
        <v>0.430313</v>
      </c>
      <c r="L6">
        <v>0.91308900000000004</v>
      </c>
    </row>
    <row r="7" spans="1:12" x14ac:dyDescent="0.25">
      <c r="A7">
        <v>1.566125</v>
      </c>
      <c r="B7">
        <v>4.0137320000000001</v>
      </c>
      <c r="C7">
        <v>1.524519</v>
      </c>
      <c r="D7">
        <v>6.1016149999999998</v>
      </c>
      <c r="E7">
        <v>1.3593029999999999</v>
      </c>
      <c r="F7">
        <v>1.428974</v>
      </c>
      <c r="G7">
        <v>0.544431</v>
      </c>
      <c r="H7">
        <v>3.1474600000000001</v>
      </c>
      <c r="I7">
        <v>1.8892800000000001</v>
      </c>
      <c r="J7">
        <v>4.5470610000000002</v>
      </c>
      <c r="K7">
        <v>2.327871</v>
      </c>
      <c r="L7">
        <v>6.0187309999999998</v>
      </c>
    </row>
    <row r="8" spans="1:12" x14ac:dyDescent="0.25">
      <c r="A8">
        <v>1.14995</v>
      </c>
      <c r="B8">
        <v>4.1798849999999996</v>
      </c>
      <c r="C8">
        <v>0.76942999999999995</v>
      </c>
      <c r="D8">
        <v>8.9252900000000004</v>
      </c>
      <c r="E8">
        <v>0.93215099999999995</v>
      </c>
      <c r="F8">
        <v>1.5046919999999999</v>
      </c>
      <c r="G8">
        <v>0.47687299999999999</v>
      </c>
      <c r="H8">
        <v>1.8484039999999999</v>
      </c>
      <c r="I8">
        <v>0.74360499999999996</v>
      </c>
      <c r="J8">
        <v>4.5269820000000003</v>
      </c>
      <c r="K8">
        <v>1.283148</v>
      </c>
      <c r="L8">
        <v>4.092085</v>
      </c>
    </row>
    <row r="9" spans="1:12" x14ac:dyDescent="0.25">
      <c r="A9">
        <v>0.94022399999999995</v>
      </c>
      <c r="B9">
        <v>3.9829880000000002</v>
      </c>
      <c r="C9">
        <v>0.64130799999999999</v>
      </c>
      <c r="D9">
        <v>9.1500699999999995</v>
      </c>
      <c r="E9">
        <v>0.80238799999999999</v>
      </c>
      <c r="F9">
        <v>1.3643320000000001</v>
      </c>
      <c r="G9">
        <v>0.92227199999999998</v>
      </c>
      <c r="H9">
        <v>2.4810029999999998</v>
      </c>
      <c r="I9">
        <v>1.0691619999999999</v>
      </c>
      <c r="J9">
        <v>5.7233419999999997</v>
      </c>
      <c r="K9">
        <v>1.2771600000000001</v>
      </c>
      <c r="L9">
        <v>2.328382</v>
      </c>
    </row>
    <row r="10" spans="1:12" x14ac:dyDescent="0.25">
      <c r="A10">
        <v>0.85440300000000002</v>
      </c>
      <c r="B10">
        <v>12.81803</v>
      </c>
      <c r="C10">
        <v>1.5647219999999999</v>
      </c>
      <c r="D10">
        <v>3.5954440000000001</v>
      </c>
      <c r="E10">
        <v>0.64743399999999995</v>
      </c>
      <c r="F10">
        <v>2.6068539999999998</v>
      </c>
      <c r="G10">
        <v>0.92583000000000004</v>
      </c>
      <c r="H10">
        <v>1.4852700000000001</v>
      </c>
      <c r="I10">
        <v>1.081453</v>
      </c>
      <c r="J10">
        <v>2.8503859999999999</v>
      </c>
      <c r="K10">
        <v>2.2575189999999998</v>
      </c>
      <c r="L10">
        <v>2.931298</v>
      </c>
    </row>
    <row r="11" spans="1:12" x14ac:dyDescent="0.25">
      <c r="A11">
        <v>0.71469099999999997</v>
      </c>
      <c r="B11">
        <v>10.59665</v>
      </c>
      <c r="C11">
        <v>0.83681300000000003</v>
      </c>
      <c r="D11">
        <v>5.6777670000000002</v>
      </c>
      <c r="E11">
        <v>0.29382000000000003</v>
      </c>
      <c r="F11">
        <v>1.9596960000000001</v>
      </c>
      <c r="G11">
        <v>0.87783699999999998</v>
      </c>
      <c r="H11">
        <v>1.527949</v>
      </c>
      <c r="I11">
        <v>0.62145700000000004</v>
      </c>
      <c r="J11">
        <v>4.7486649999999999</v>
      </c>
      <c r="K11">
        <v>1.997609</v>
      </c>
      <c r="L11">
        <v>2.850238</v>
      </c>
    </row>
    <row r="12" spans="1:12" x14ac:dyDescent="0.25">
      <c r="A12">
        <v>0.65315299999999998</v>
      </c>
      <c r="B12">
        <v>15.34735</v>
      </c>
      <c r="C12">
        <v>1.0015160000000001</v>
      </c>
      <c r="D12">
        <v>7.9135689999999999</v>
      </c>
      <c r="E12">
        <v>0.42548999999999998</v>
      </c>
      <c r="F12">
        <v>2.6179079999999999</v>
      </c>
      <c r="G12">
        <v>0.74238000000000004</v>
      </c>
      <c r="H12">
        <v>2.2640859999999998</v>
      </c>
      <c r="I12">
        <v>0.79798999999999998</v>
      </c>
      <c r="J12">
        <v>3.4078499999999998</v>
      </c>
      <c r="K12">
        <v>1.270602</v>
      </c>
      <c r="L12">
        <v>3.0067270000000001</v>
      </c>
    </row>
    <row r="14" spans="1:12" x14ac:dyDescent="0.25">
      <c r="A14" t="s">
        <v>71</v>
      </c>
    </row>
    <row r="15" spans="1:12" x14ac:dyDescent="0.25">
      <c r="A15" s="2" t="s">
        <v>59</v>
      </c>
      <c r="B15" s="2" t="s">
        <v>61</v>
      </c>
      <c r="C15" s="2" t="s">
        <v>63</v>
      </c>
      <c r="D15" s="2" t="s">
        <v>65</v>
      </c>
      <c r="E15" s="2" t="s">
        <v>67</v>
      </c>
      <c r="F15" s="2" t="s">
        <v>69</v>
      </c>
    </row>
    <row r="16" spans="1:12" x14ac:dyDescent="0.25">
      <c r="A16" s="3">
        <v>1.3681080000000001</v>
      </c>
      <c r="B16" s="3">
        <v>1.0274160000000001</v>
      </c>
      <c r="C16" s="3">
        <v>0.69664899999999996</v>
      </c>
      <c r="D16" s="3">
        <v>0.60197800000000001</v>
      </c>
      <c r="E16" s="3">
        <v>0.88602400000000003</v>
      </c>
      <c r="F16" s="3">
        <v>1.0717829999999999</v>
      </c>
    </row>
    <row r="17" spans="1:6" x14ac:dyDescent="0.25">
      <c r="A17" s="3">
        <v>1.3408009999999999</v>
      </c>
      <c r="B17" s="3">
        <v>1.0656909999999999</v>
      </c>
      <c r="C17" s="3">
        <v>0.90277300000000005</v>
      </c>
      <c r="D17" s="3">
        <v>0.727468</v>
      </c>
      <c r="E17" s="3">
        <v>1.233198</v>
      </c>
      <c r="F17" s="3">
        <v>1.379092</v>
      </c>
    </row>
    <row r="18" spans="1:6" x14ac:dyDescent="0.25">
      <c r="A18" s="3">
        <v>0.98152600000000001</v>
      </c>
      <c r="B18" s="3">
        <v>0.99182000000000003</v>
      </c>
      <c r="C18" s="3">
        <v>0.793991</v>
      </c>
      <c r="D18" s="3">
        <v>0.77499200000000001</v>
      </c>
      <c r="E18" s="3">
        <v>0.96474000000000004</v>
      </c>
      <c r="F18" s="3">
        <v>1.605942</v>
      </c>
    </row>
    <row r="19" spans="1:6" x14ac:dyDescent="0.25">
      <c r="A19" s="3">
        <v>0.68392200000000003</v>
      </c>
      <c r="B19" s="3">
        <v>0.91916500000000001</v>
      </c>
      <c r="C19" s="3">
        <v>0.359655</v>
      </c>
      <c r="D19" s="3">
        <v>0.81010899999999997</v>
      </c>
      <c r="E19" s="3">
        <v>0.70972400000000002</v>
      </c>
      <c r="F19" s="3">
        <v>1.6341060000000001</v>
      </c>
    </row>
    <row r="21" spans="1:6" x14ac:dyDescent="0.25">
      <c r="A21" s="4" t="s">
        <v>60</v>
      </c>
      <c r="B21" s="4" t="s">
        <v>62</v>
      </c>
      <c r="C21" s="4" t="s">
        <v>64</v>
      </c>
      <c r="D21" s="4" t="s">
        <v>66</v>
      </c>
      <c r="E21" s="4" t="s">
        <v>68</v>
      </c>
      <c r="F21" s="4" t="s">
        <v>70</v>
      </c>
    </row>
    <row r="22" spans="1:6" x14ac:dyDescent="0.25">
      <c r="A22" s="1">
        <v>4.649305</v>
      </c>
      <c r="B22" s="1">
        <v>3.2024300000000001</v>
      </c>
      <c r="C22" s="1">
        <v>2.7257690000000001</v>
      </c>
      <c r="D22" s="1">
        <v>2.1832660000000002</v>
      </c>
      <c r="E22" s="1">
        <v>7.6722739999999998</v>
      </c>
      <c r="F22" s="1">
        <v>1.4950079999999999</v>
      </c>
    </row>
    <row r="23" spans="1:6" x14ac:dyDescent="0.25">
      <c r="A23" s="1">
        <v>5.6269210000000003</v>
      </c>
      <c r="B23" s="1">
        <v>5.183084</v>
      </c>
      <c r="C23" s="1">
        <v>2.9592649999999998</v>
      </c>
      <c r="D23" s="1">
        <v>2.5074510000000001</v>
      </c>
      <c r="E23" s="1">
        <v>4.755312</v>
      </c>
      <c r="F23" s="1">
        <v>3.46591</v>
      </c>
    </row>
    <row r="24" spans="1:6" x14ac:dyDescent="0.25">
      <c r="A24" s="1">
        <v>6.9936340000000001</v>
      </c>
      <c r="B24" s="1">
        <v>7.2236010000000004</v>
      </c>
      <c r="C24" s="1">
        <v>1.8252930000000001</v>
      </c>
      <c r="D24" s="1">
        <v>1.938226</v>
      </c>
      <c r="E24" s="1">
        <v>4.3669029999999998</v>
      </c>
      <c r="F24" s="1">
        <v>3.1172550000000001</v>
      </c>
    </row>
    <row r="25" spans="1:6" x14ac:dyDescent="0.25">
      <c r="A25" s="1">
        <v>12.972</v>
      </c>
      <c r="B25" s="1">
        <v>6.795668</v>
      </c>
      <c r="C25" s="1">
        <v>2.288802</v>
      </c>
      <c r="D25" s="1">
        <v>1.896018</v>
      </c>
      <c r="E25" s="1">
        <v>4.0782579999999999</v>
      </c>
      <c r="F25" s="1">
        <v>2.9284829999999999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G30" sqref="G30"/>
    </sheetView>
  </sheetViews>
  <sheetFormatPr defaultRowHeight="15" x14ac:dyDescent="0.25"/>
  <sheetData>
    <row r="1" spans="1:10" x14ac:dyDescent="0.25">
      <c r="A1" t="s">
        <v>87</v>
      </c>
    </row>
    <row r="2" spans="1:10" x14ac:dyDescent="0.25">
      <c r="A2" t="s">
        <v>73</v>
      </c>
      <c r="F2" t="s">
        <v>74</v>
      </c>
    </row>
    <row r="3" spans="1:10" x14ac:dyDescent="0.25">
      <c r="A3" t="s">
        <v>75</v>
      </c>
      <c r="B3" t="s">
        <v>76</v>
      </c>
      <c r="C3" t="s">
        <v>77</v>
      </c>
      <c r="D3" t="s">
        <v>78</v>
      </c>
      <c r="G3" t="s">
        <v>75</v>
      </c>
      <c r="H3" t="s">
        <v>76</v>
      </c>
      <c r="I3" t="s">
        <v>77</v>
      </c>
      <c r="J3" t="s">
        <v>78</v>
      </c>
    </row>
    <row r="4" spans="1:10" x14ac:dyDescent="0.25">
      <c r="A4">
        <v>1.307202</v>
      </c>
      <c r="B4">
        <v>1.4024719999999999</v>
      </c>
      <c r="C4">
        <v>0.34216400000000002</v>
      </c>
      <c r="D4">
        <v>0.149673</v>
      </c>
      <c r="F4" t="s">
        <v>79</v>
      </c>
      <c r="G4">
        <v>1.2358139999999997</v>
      </c>
      <c r="H4">
        <v>1.376031</v>
      </c>
      <c r="I4">
        <v>0.43562266666666671</v>
      </c>
      <c r="J4">
        <v>0.15783066666666667</v>
      </c>
    </row>
    <row r="5" spans="1:10" x14ac:dyDescent="0.25">
      <c r="A5">
        <v>1.305685</v>
      </c>
      <c r="B5">
        <v>1.4768140000000001</v>
      </c>
      <c r="C5">
        <v>0.56656700000000004</v>
      </c>
      <c r="D5">
        <v>0.156725</v>
      </c>
      <c r="F5" t="s">
        <v>80</v>
      </c>
      <c r="G5">
        <v>1.0145143333333333</v>
      </c>
      <c r="H5">
        <v>1.5360439999999997</v>
      </c>
      <c r="I5">
        <v>0.98480433333333328</v>
      </c>
      <c r="J5">
        <v>0.38504100000000002</v>
      </c>
    </row>
    <row r="6" spans="1:10" x14ac:dyDescent="0.25">
      <c r="A6">
        <v>1.0945549999999999</v>
      </c>
      <c r="B6">
        <v>1.248807</v>
      </c>
      <c r="C6">
        <v>0.39813700000000002</v>
      </c>
      <c r="D6">
        <v>0.16709399999999999</v>
      </c>
      <c r="F6" t="s">
        <v>81</v>
      </c>
      <c r="G6">
        <v>0.88663300000000012</v>
      </c>
      <c r="H6">
        <v>1.5845896666666668</v>
      </c>
      <c r="I6">
        <v>1.0339883333333333</v>
      </c>
      <c r="J6">
        <v>8.8857999999999993E-2</v>
      </c>
    </row>
    <row r="7" spans="1:10" x14ac:dyDescent="0.25">
      <c r="A7">
        <v>0.92572100000000002</v>
      </c>
      <c r="B7">
        <v>1.5315989999999999</v>
      </c>
      <c r="C7">
        <v>0.94470100000000001</v>
      </c>
      <c r="D7">
        <v>0.38383800000000001</v>
      </c>
      <c r="F7" t="s">
        <v>82</v>
      </c>
      <c r="G7">
        <v>0.86303833333333335</v>
      </c>
      <c r="H7">
        <v>1.6011506666666666</v>
      </c>
      <c r="I7">
        <v>0.66492899999999999</v>
      </c>
      <c r="J7">
        <v>0.12418566666666668</v>
      </c>
    </row>
    <row r="8" spans="1:10" x14ac:dyDescent="0.25">
      <c r="A8">
        <v>1.118474</v>
      </c>
      <c r="B8">
        <v>1.531533</v>
      </c>
      <c r="C8">
        <v>0.97685</v>
      </c>
      <c r="D8">
        <v>0.39341399999999999</v>
      </c>
    </row>
    <row r="9" spans="1:10" x14ac:dyDescent="0.25">
      <c r="A9">
        <v>0.99934800000000001</v>
      </c>
      <c r="B9">
        <v>1.5449999999999999</v>
      </c>
      <c r="C9">
        <v>1.0328619999999999</v>
      </c>
      <c r="D9">
        <v>0.37787100000000001</v>
      </c>
    </row>
    <row r="10" spans="1:10" x14ac:dyDescent="0.25">
      <c r="A10">
        <v>0.89644800000000002</v>
      </c>
      <c r="B10">
        <v>1.668585</v>
      </c>
      <c r="C10">
        <v>1.092605</v>
      </c>
      <c r="D10">
        <v>8.3836999999999995E-2</v>
      </c>
    </row>
    <row r="11" spans="1:10" x14ac:dyDescent="0.25">
      <c r="A11">
        <v>0.97966900000000001</v>
      </c>
      <c r="B11">
        <v>1.5859160000000001</v>
      </c>
      <c r="C11">
        <v>1.1975199999999999</v>
      </c>
      <c r="D11">
        <v>0.10735</v>
      </c>
    </row>
    <row r="12" spans="1:10" x14ac:dyDescent="0.25">
      <c r="A12">
        <v>0.78378199999999998</v>
      </c>
      <c r="B12">
        <v>1.499268</v>
      </c>
      <c r="C12">
        <v>0.81184000000000001</v>
      </c>
      <c r="D12">
        <v>7.5386999999999996E-2</v>
      </c>
    </row>
    <row r="13" spans="1:10" x14ac:dyDescent="0.25">
      <c r="A13">
        <v>0.86200299999999996</v>
      </c>
      <c r="B13">
        <v>1.573205</v>
      </c>
      <c r="C13">
        <v>0.55193400000000004</v>
      </c>
      <c r="D13">
        <v>0.11596099999999999</v>
      </c>
    </row>
    <row r="14" spans="1:10" x14ac:dyDescent="0.25">
      <c r="A14">
        <v>1.0280180000000001</v>
      </c>
      <c r="B14">
        <v>1.5464070000000001</v>
      </c>
      <c r="C14">
        <v>0.659188</v>
      </c>
      <c r="D14">
        <v>0.13153000000000001</v>
      </c>
    </row>
    <row r="15" spans="1:10" x14ac:dyDescent="0.25">
      <c r="A15">
        <v>0.69909399999999999</v>
      </c>
      <c r="B15">
        <v>1.68384</v>
      </c>
      <c r="C15">
        <v>0.78366499999999994</v>
      </c>
      <c r="D15">
        <v>0.12506600000000001</v>
      </c>
    </row>
    <row r="16" spans="1:10" x14ac:dyDescent="0.25">
      <c r="A16" t="s">
        <v>73</v>
      </c>
      <c r="F16" t="s">
        <v>74</v>
      </c>
    </row>
    <row r="17" spans="1:10" x14ac:dyDescent="0.25">
      <c r="A17" t="s">
        <v>83</v>
      </c>
      <c r="B17" t="s">
        <v>84</v>
      </c>
      <c r="C17" t="s">
        <v>85</v>
      </c>
      <c r="D17" t="s">
        <v>86</v>
      </c>
      <c r="G17" t="s">
        <v>83</v>
      </c>
      <c r="H17" t="s">
        <v>84</v>
      </c>
      <c r="I17" t="s">
        <v>85</v>
      </c>
      <c r="J17" t="s">
        <v>86</v>
      </c>
    </row>
    <row r="18" spans="1:10" x14ac:dyDescent="0.25">
      <c r="A18">
        <v>5.7458000000000002E-2</v>
      </c>
      <c r="B18">
        <v>0.107212</v>
      </c>
      <c r="C18">
        <v>0.139154</v>
      </c>
      <c r="D18">
        <v>0.150753</v>
      </c>
      <c r="F18" t="s">
        <v>79</v>
      </c>
      <c r="G18">
        <v>4.8901E-2</v>
      </c>
      <c r="H18">
        <v>8.7231333333333327E-2</v>
      </c>
      <c r="I18">
        <v>0.13861466666666666</v>
      </c>
      <c r="J18">
        <v>0.13242099999999998</v>
      </c>
    </row>
    <row r="19" spans="1:10" x14ac:dyDescent="0.25">
      <c r="A19">
        <v>3.4928000000000001E-2</v>
      </c>
      <c r="B19">
        <v>8.0674999999999997E-2</v>
      </c>
      <c r="C19">
        <v>0.14866799999999999</v>
      </c>
      <c r="D19">
        <v>0.13875799999999999</v>
      </c>
      <c r="F19" t="s">
        <v>80</v>
      </c>
      <c r="G19">
        <v>0.16661133333333333</v>
      </c>
      <c r="H19">
        <v>4.4666999999999991E-2</v>
      </c>
      <c r="I19">
        <v>0.12773100000000001</v>
      </c>
      <c r="J19">
        <v>0.15458366666666667</v>
      </c>
    </row>
    <row r="20" spans="1:10" x14ac:dyDescent="0.25">
      <c r="A20">
        <v>5.4316999999999997E-2</v>
      </c>
      <c r="B20">
        <v>7.3806999999999998E-2</v>
      </c>
      <c r="C20">
        <v>0.128022</v>
      </c>
      <c r="D20">
        <v>0.107752</v>
      </c>
      <c r="F20" t="s">
        <v>81</v>
      </c>
      <c r="G20">
        <v>0.21621000000000001</v>
      </c>
      <c r="H20">
        <v>6.3301999999999997E-2</v>
      </c>
      <c r="I20">
        <v>9.8169000000000006E-2</v>
      </c>
      <c r="J20">
        <v>0.150894</v>
      </c>
    </row>
    <row r="21" spans="1:10" x14ac:dyDescent="0.25">
      <c r="A21">
        <v>0.174069</v>
      </c>
      <c r="B21">
        <v>4.1658000000000001E-2</v>
      </c>
      <c r="C21">
        <v>0.17102300000000001</v>
      </c>
      <c r="D21">
        <v>0.17205899999999999</v>
      </c>
      <c r="F21" t="s">
        <v>82</v>
      </c>
      <c r="G21">
        <v>7.1093333333333328E-2</v>
      </c>
      <c r="H21">
        <v>7.0174666666666663E-2</v>
      </c>
      <c r="I21">
        <v>0.20231633333333332</v>
      </c>
      <c r="J21">
        <v>0.133439</v>
      </c>
    </row>
    <row r="22" spans="1:10" x14ac:dyDescent="0.25">
      <c r="A22">
        <v>0.17346500000000001</v>
      </c>
      <c r="B22">
        <v>4.9007000000000002E-2</v>
      </c>
      <c r="C22">
        <v>0.10985</v>
      </c>
      <c r="D22">
        <v>0.135987</v>
      </c>
    </row>
    <row r="23" spans="1:10" x14ac:dyDescent="0.25">
      <c r="A23">
        <v>0.15229999999999999</v>
      </c>
      <c r="B23">
        <v>4.3336E-2</v>
      </c>
      <c r="C23">
        <v>0.10231999999999999</v>
      </c>
      <c r="D23">
        <v>0.15570500000000001</v>
      </c>
    </row>
    <row r="24" spans="1:10" x14ac:dyDescent="0.25">
      <c r="A24">
        <v>0.25134299999999998</v>
      </c>
      <c r="B24">
        <v>6.4048999999999995E-2</v>
      </c>
      <c r="C24">
        <v>0.13853199999999999</v>
      </c>
      <c r="D24">
        <v>0.18540599999999999</v>
      </c>
    </row>
    <row r="25" spans="1:10" x14ac:dyDescent="0.25">
      <c r="A25">
        <v>0.19906299999999999</v>
      </c>
      <c r="B25">
        <v>5.5562E-2</v>
      </c>
      <c r="C25">
        <v>7.0252999999999996E-2</v>
      </c>
      <c r="D25">
        <v>0.120716</v>
      </c>
    </row>
    <row r="26" spans="1:10" x14ac:dyDescent="0.25">
      <c r="A26">
        <v>0.19822400000000001</v>
      </c>
      <c r="B26">
        <v>7.0294999999999996E-2</v>
      </c>
      <c r="C26">
        <v>8.5722000000000007E-2</v>
      </c>
      <c r="D26">
        <v>0.14656</v>
      </c>
    </row>
    <row r="27" spans="1:10" x14ac:dyDescent="0.25">
      <c r="A27">
        <v>0.110196</v>
      </c>
      <c r="B27">
        <v>6.9024000000000002E-2</v>
      </c>
      <c r="C27">
        <v>0.30686099999999999</v>
      </c>
      <c r="D27">
        <v>0.177868</v>
      </c>
    </row>
    <row r="28" spans="1:10" x14ac:dyDescent="0.25">
      <c r="A28">
        <v>4.1527000000000001E-2</v>
      </c>
      <c r="B28">
        <v>7.2941000000000006E-2</v>
      </c>
      <c r="C28">
        <v>0.19687099999999999</v>
      </c>
      <c r="D28">
        <v>0.113964</v>
      </c>
    </row>
    <row r="29" spans="1:10" x14ac:dyDescent="0.25">
      <c r="A29">
        <v>6.1557000000000001E-2</v>
      </c>
      <c r="B29">
        <v>6.8558999999999995E-2</v>
      </c>
      <c r="C29">
        <v>0.103217</v>
      </c>
      <c r="D29">
        <v>0.108485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H32" sqref="H32"/>
    </sheetView>
  </sheetViews>
  <sheetFormatPr defaultRowHeight="15" x14ac:dyDescent="0.25"/>
  <sheetData>
    <row r="1" spans="1:11" x14ac:dyDescent="0.25">
      <c r="A1" t="s">
        <v>90</v>
      </c>
    </row>
    <row r="2" spans="1:11" x14ac:dyDescent="0.25">
      <c r="A2" t="s">
        <v>88</v>
      </c>
      <c r="H2" t="s">
        <v>89</v>
      </c>
    </row>
    <row r="3" spans="1:11" x14ac:dyDescent="0.25">
      <c r="A3" s="4" t="s">
        <v>75</v>
      </c>
      <c r="B3" s="4" t="s">
        <v>76</v>
      </c>
      <c r="C3" s="4" t="s">
        <v>77</v>
      </c>
      <c r="D3" s="4" t="s">
        <v>78</v>
      </c>
      <c r="H3" s="4" t="s">
        <v>75</v>
      </c>
      <c r="I3" s="4" t="s">
        <v>76</v>
      </c>
      <c r="J3" s="4" t="s">
        <v>77</v>
      </c>
      <c r="K3" s="4" t="s">
        <v>78</v>
      </c>
    </row>
    <row r="4" spans="1:11" x14ac:dyDescent="0.25">
      <c r="A4" s="1">
        <v>0.82858200000000004</v>
      </c>
      <c r="B4" s="1">
        <v>0.247729</v>
      </c>
      <c r="C4" s="1">
        <v>0.16114700000000001</v>
      </c>
      <c r="D4" s="1">
        <v>2.1809859999999999</v>
      </c>
      <c r="H4" s="1">
        <v>1.3560669999999999</v>
      </c>
      <c r="I4" s="1">
        <v>0.423508</v>
      </c>
      <c r="J4" s="1">
        <v>0.16786200000000001</v>
      </c>
      <c r="K4" s="1">
        <v>2.266229</v>
      </c>
    </row>
    <row r="5" spans="1:11" x14ac:dyDescent="0.25">
      <c r="A5" s="1">
        <v>1.1591579999999999</v>
      </c>
      <c r="B5" s="1">
        <v>0.39613399999999999</v>
      </c>
      <c r="C5" s="1">
        <v>0.24507000000000001</v>
      </c>
      <c r="D5" s="1">
        <v>2.0866609999999999</v>
      </c>
      <c r="H5" s="1">
        <v>0.91149800000000003</v>
      </c>
      <c r="I5" s="1">
        <v>0.60667199999999999</v>
      </c>
      <c r="J5" s="1">
        <v>0.15618099999999999</v>
      </c>
      <c r="K5" s="1">
        <v>2.0053070000000002</v>
      </c>
    </row>
    <row r="6" spans="1:11" x14ac:dyDescent="0.25">
      <c r="A6" s="1">
        <v>2.08046</v>
      </c>
      <c r="B6" s="1">
        <v>0.62666100000000002</v>
      </c>
      <c r="C6" s="1">
        <v>9.7367999999999996E-2</v>
      </c>
      <c r="D6" s="1">
        <v>2.5310410000000001</v>
      </c>
      <c r="H6" s="1">
        <v>0.71249200000000001</v>
      </c>
      <c r="I6" s="1">
        <v>0.46773900000000002</v>
      </c>
      <c r="J6" s="1">
        <v>0.209789</v>
      </c>
      <c r="K6" s="1">
        <v>1.404706</v>
      </c>
    </row>
    <row r="7" spans="1:11" x14ac:dyDescent="0.25">
      <c r="A7" s="1">
        <v>0.80130699999999999</v>
      </c>
      <c r="B7" s="1">
        <v>0.55194299999999996</v>
      </c>
      <c r="C7" s="1">
        <v>0.21581600000000001</v>
      </c>
      <c r="D7" s="1">
        <v>2.3457789999999998</v>
      </c>
      <c r="H7" s="1">
        <v>1.019944</v>
      </c>
      <c r="I7" s="1">
        <v>0.36864200000000003</v>
      </c>
      <c r="J7" s="1">
        <v>0.35003499999999999</v>
      </c>
      <c r="K7" s="1">
        <v>1.4864630000000001</v>
      </c>
    </row>
    <row r="8" spans="1:11" x14ac:dyDescent="0.25">
      <c r="A8" s="1">
        <v>0.99171200000000004</v>
      </c>
      <c r="B8" s="1">
        <v>0.59853900000000004</v>
      </c>
      <c r="C8" s="1">
        <v>0.12037200000000001</v>
      </c>
      <c r="D8" s="1">
        <v>1.8973880000000001</v>
      </c>
    </row>
    <row r="9" spans="1:11" x14ac:dyDescent="0.25">
      <c r="A9" s="1">
        <v>0.94147400000000003</v>
      </c>
      <c r="B9" s="1">
        <v>0.66953399999999996</v>
      </c>
      <c r="C9" s="1">
        <v>0.132354</v>
      </c>
      <c r="D9" s="1">
        <v>1.7727539999999999</v>
      </c>
    </row>
    <row r="10" spans="1:11" x14ac:dyDescent="0.25">
      <c r="A10" s="1">
        <v>0.57499900000000004</v>
      </c>
      <c r="B10" s="1">
        <v>0.44073200000000001</v>
      </c>
      <c r="C10" s="1">
        <v>0.25387199999999999</v>
      </c>
      <c r="D10" s="1">
        <v>1.257919</v>
      </c>
    </row>
    <row r="11" spans="1:11" x14ac:dyDescent="0.25">
      <c r="A11" s="1">
        <v>0.72820399999999996</v>
      </c>
      <c r="B11" s="1">
        <v>0.50093699999999997</v>
      </c>
      <c r="C11" s="1">
        <v>0.170483</v>
      </c>
      <c r="D11" s="1">
        <v>1.3327519999999999</v>
      </c>
    </row>
    <row r="12" spans="1:11" x14ac:dyDescent="0.25">
      <c r="A12" s="1">
        <v>0.83427300000000004</v>
      </c>
      <c r="B12" s="1">
        <v>0.46154800000000001</v>
      </c>
      <c r="C12" s="1">
        <v>0.205013</v>
      </c>
      <c r="D12" s="1">
        <v>1.6234459999999999</v>
      </c>
    </row>
    <row r="13" spans="1:11" x14ac:dyDescent="0.25">
      <c r="A13" s="1">
        <v>1.1465620000000001</v>
      </c>
      <c r="B13" s="1">
        <v>0.39940399999999998</v>
      </c>
      <c r="C13" s="1">
        <v>0.45030599999999998</v>
      </c>
      <c r="D13" s="1">
        <v>1.4229590000000001</v>
      </c>
    </row>
    <row r="14" spans="1:11" x14ac:dyDescent="0.25">
      <c r="A14" s="1">
        <v>1.00044</v>
      </c>
      <c r="B14" s="1">
        <v>0.33688499999999999</v>
      </c>
      <c r="C14" s="1">
        <v>0.264845</v>
      </c>
      <c r="D14" s="1">
        <v>1.4686170000000001</v>
      </c>
    </row>
    <row r="15" spans="1:11" x14ac:dyDescent="0.25">
      <c r="A15" s="1">
        <v>0.91283000000000003</v>
      </c>
      <c r="B15" s="1">
        <v>0.36963600000000002</v>
      </c>
      <c r="C15" s="1">
        <v>0.334953</v>
      </c>
      <c r="D15" s="1">
        <v>1.5678129999999999</v>
      </c>
    </row>
    <row r="16" spans="1:11" x14ac:dyDescent="0.25">
      <c r="A16" t="s">
        <v>88</v>
      </c>
      <c r="H16" t="s">
        <v>89</v>
      </c>
    </row>
    <row r="17" spans="1:11" x14ac:dyDescent="0.25">
      <c r="A17" s="4" t="s">
        <v>83</v>
      </c>
      <c r="B17" s="4" t="s">
        <v>84</v>
      </c>
      <c r="C17" s="4" t="s">
        <v>85</v>
      </c>
      <c r="D17" s="4" t="s">
        <v>86</v>
      </c>
      <c r="H17" s="4" t="s">
        <v>83</v>
      </c>
      <c r="I17" s="4" t="s">
        <v>84</v>
      </c>
      <c r="J17" s="4" t="s">
        <v>85</v>
      </c>
      <c r="K17" s="4" t="s">
        <v>86</v>
      </c>
    </row>
    <row r="18" spans="1:11" x14ac:dyDescent="0.25">
      <c r="A18" s="1">
        <v>0.50849299999999997</v>
      </c>
      <c r="B18" s="1">
        <v>1.3242370000000001</v>
      </c>
      <c r="C18" s="1">
        <v>0.57250599999999996</v>
      </c>
      <c r="D18" s="1">
        <v>0.55204200000000003</v>
      </c>
      <c r="H18" s="1">
        <v>0.59766300000000006</v>
      </c>
      <c r="I18" s="1">
        <v>1.288497</v>
      </c>
      <c r="J18" s="1">
        <v>0.68126100000000001</v>
      </c>
      <c r="K18" s="1">
        <v>0.43856299999999998</v>
      </c>
    </row>
    <row r="19" spans="1:11" x14ac:dyDescent="0.25">
      <c r="A19" s="1">
        <v>0.75928899999999999</v>
      </c>
      <c r="B19" s="1">
        <v>1.0731440000000001</v>
      </c>
      <c r="C19" s="1">
        <v>0.76444400000000001</v>
      </c>
      <c r="D19" s="1">
        <v>0.39013399999999998</v>
      </c>
      <c r="H19" s="1">
        <v>0.897872</v>
      </c>
      <c r="I19" s="1">
        <v>1.183181</v>
      </c>
      <c r="J19" s="1">
        <v>0.62419100000000005</v>
      </c>
      <c r="K19" s="1">
        <v>0.53262399999999999</v>
      </c>
    </row>
    <row r="20" spans="1:11" x14ac:dyDescent="0.25">
      <c r="A20" s="1">
        <v>0.52520599999999995</v>
      </c>
      <c r="B20" s="1">
        <v>1.4681090000000001</v>
      </c>
      <c r="C20" s="1">
        <v>0.70683300000000004</v>
      </c>
      <c r="D20" s="1">
        <v>0.37351299999999998</v>
      </c>
      <c r="H20" s="1">
        <v>1.7411030000000001</v>
      </c>
      <c r="I20" s="1">
        <v>1.6619330000000001</v>
      </c>
      <c r="J20" s="1">
        <v>0.81369199999999997</v>
      </c>
      <c r="K20" s="1">
        <v>0.388658</v>
      </c>
    </row>
    <row r="21" spans="1:11" x14ac:dyDescent="0.25">
      <c r="A21" s="1">
        <v>0.74019500000000005</v>
      </c>
      <c r="B21" s="1">
        <v>1.5322769999999999</v>
      </c>
      <c r="C21" s="1">
        <v>0.70007399999999997</v>
      </c>
      <c r="D21" s="1">
        <v>0.433643</v>
      </c>
      <c r="H21" s="1">
        <v>0.81640900000000005</v>
      </c>
      <c r="I21" s="1">
        <v>1.2196290000000001</v>
      </c>
      <c r="J21" s="1">
        <v>0.75772799999999996</v>
      </c>
      <c r="K21" s="1">
        <v>0.58536600000000005</v>
      </c>
    </row>
    <row r="22" spans="1:11" x14ac:dyDescent="0.25">
      <c r="A22" s="1">
        <v>1.0244800000000001</v>
      </c>
      <c r="B22" s="1">
        <v>1.1601129999999999</v>
      </c>
      <c r="C22" s="1">
        <v>0.53532100000000005</v>
      </c>
      <c r="D22" s="1">
        <v>0.43562499999999998</v>
      </c>
    </row>
    <row r="23" spans="1:11" x14ac:dyDescent="0.25">
      <c r="A23" s="1">
        <v>0.92894200000000005</v>
      </c>
      <c r="B23" s="1">
        <v>0.85715200000000003</v>
      </c>
      <c r="C23" s="1">
        <v>0.63717900000000005</v>
      </c>
      <c r="D23" s="1">
        <v>0.728603</v>
      </c>
    </row>
    <row r="24" spans="1:11" x14ac:dyDescent="0.25">
      <c r="A24" s="1">
        <v>1.8023769999999999</v>
      </c>
      <c r="B24" s="1">
        <v>1.342614</v>
      </c>
      <c r="C24" s="1">
        <v>0.77449699999999999</v>
      </c>
      <c r="D24" s="1">
        <v>0.48752299999999998</v>
      </c>
    </row>
    <row r="25" spans="1:11" x14ac:dyDescent="0.25">
      <c r="A25" s="1">
        <v>1.5184850000000001</v>
      </c>
      <c r="B25" s="1">
        <v>1.8541460000000001</v>
      </c>
      <c r="C25" s="1">
        <v>0.79885899999999999</v>
      </c>
      <c r="D25" s="1">
        <v>0.34148899999999999</v>
      </c>
    </row>
    <row r="26" spans="1:11" x14ac:dyDescent="0.25">
      <c r="A26" s="1">
        <v>1.902447</v>
      </c>
      <c r="B26" s="1">
        <v>1.78904</v>
      </c>
      <c r="C26" s="1">
        <v>0.86771900000000002</v>
      </c>
      <c r="D26" s="1">
        <v>0.33696300000000001</v>
      </c>
    </row>
    <row r="27" spans="1:11" x14ac:dyDescent="0.25">
      <c r="A27" s="1">
        <v>0.68966499999999997</v>
      </c>
      <c r="B27" s="1">
        <v>1.1892290000000001</v>
      </c>
      <c r="C27" s="1">
        <v>0.69389800000000001</v>
      </c>
      <c r="D27" s="1">
        <v>0.43002000000000001</v>
      </c>
    </row>
    <row r="28" spans="1:11" x14ac:dyDescent="0.25">
      <c r="A28" s="1">
        <v>0.99716800000000005</v>
      </c>
      <c r="B28" s="1">
        <v>1.450669</v>
      </c>
      <c r="C28" s="1">
        <v>0.73431400000000002</v>
      </c>
      <c r="D28" s="1">
        <v>0.636741</v>
      </c>
    </row>
    <row r="29" spans="1:11" x14ac:dyDescent="0.25">
      <c r="A29" s="1">
        <v>0.76239500000000004</v>
      </c>
      <c r="B29" s="1">
        <v>1.018988</v>
      </c>
      <c r="C29" s="1">
        <v>0.84497299999999997</v>
      </c>
      <c r="D29" s="1">
        <v>0.68933599999999995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J13" sqref="J13"/>
    </sheetView>
  </sheetViews>
  <sheetFormatPr defaultRowHeight="15" x14ac:dyDescent="0.25"/>
  <sheetData>
    <row r="1" spans="1:9" x14ac:dyDescent="0.25">
      <c r="A1" t="s">
        <v>93</v>
      </c>
    </row>
    <row r="2" spans="1:9" x14ac:dyDescent="0.25">
      <c r="A2" t="s">
        <v>91</v>
      </c>
      <c r="F2" t="s">
        <v>92</v>
      </c>
    </row>
    <row r="3" spans="1:9" x14ac:dyDescent="0.25">
      <c r="A3" s="4" t="s">
        <v>83</v>
      </c>
      <c r="B3" s="4" t="s">
        <v>84</v>
      </c>
      <c r="C3" s="4" t="s">
        <v>85</v>
      </c>
      <c r="D3" s="4" t="s">
        <v>86</v>
      </c>
      <c r="F3" s="4" t="s">
        <v>83</v>
      </c>
      <c r="G3" s="4" t="s">
        <v>84</v>
      </c>
      <c r="H3" s="4" t="s">
        <v>85</v>
      </c>
      <c r="I3" s="4" t="s">
        <v>86</v>
      </c>
    </row>
    <row r="4" spans="1:9" x14ac:dyDescent="0.25">
      <c r="A4" s="1">
        <v>0.65396500000000002</v>
      </c>
      <c r="B4" s="1">
        <v>8.6292039999999997</v>
      </c>
      <c r="C4" s="1">
        <v>8.0397400000000001</v>
      </c>
      <c r="D4" s="1">
        <v>4.0116519999999998</v>
      </c>
      <c r="F4" s="1">
        <v>0.62633799999999995</v>
      </c>
      <c r="G4" s="1">
        <v>8.3558640000000004</v>
      </c>
      <c r="H4" s="1">
        <v>7.3476530000000002</v>
      </c>
      <c r="I4" s="1">
        <v>4.1813339999999997</v>
      </c>
    </row>
    <row r="5" spans="1:9" x14ac:dyDescent="0.25">
      <c r="A5" s="1">
        <v>0.46949999999999997</v>
      </c>
      <c r="B5" s="1">
        <v>8.5641630000000006</v>
      </c>
      <c r="C5" s="1">
        <v>6.0529359999999999</v>
      </c>
      <c r="D5" s="1">
        <v>4.2042159999999997</v>
      </c>
      <c r="F5" s="1">
        <v>1.8364990000000001</v>
      </c>
      <c r="G5" s="1">
        <v>4.7838459999999996</v>
      </c>
      <c r="H5" s="1">
        <v>4.916906</v>
      </c>
      <c r="I5" s="1">
        <v>4.027571</v>
      </c>
    </row>
    <row r="6" spans="1:9" x14ac:dyDescent="0.25">
      <c r="A6" s="1">
        <v>0.75554900000000003</v>
      </c>
      <c r="B6" s="1">
        <v>7.8742260000000002</v>
      </c>
      <c r="C6" s="1">
        <v>7.9502829999999998</v>
      </c>
      <c r="D6" s="1">
        <v>4.3281330000000002</v>
      </c>
      <c r="F6" s="1">
        <v>1.076192</v>
      </c>
      <c r="G6" s="1">
        <v>7.1415990000000003</v>
      </c>
      <c r="H6" s="1">
        <v>9.1171720000000001</v>
      </c>
      <c r="I6" s="1">
        <v>3.536314</v>
      </c>
    </row>
    <row r="7" spans="1:9" x14ac:dyDescent="0.25">
      <c r="A7" s="1">
        <v>1.0025759999999999</v>
      </c>
      <c r="B7" s="1">
        <v>4.2710340000000002</v>
      </c>
      <c r="C7" s="1">
        <v>4.4523989999999998</v>
      </c>
      <c r="D7" s="1">
        <v>4.317069</v>
      </c>
      <c r="F7" s="1">
        <v>0.78196900000000003</v>
      </c>
      <c r="G7" s="1">
        <v>10.138769999999999</v>
      </c>
      <c r="H7" s="1">
        <v>6.4956170000000002</v>
      </c>
      <c r="I7" s="1">
        <v>5.0565879999999996</v>
      </c>
    </row>
    <row r="8" spans="1:9" x14ac:dyDescent="0.25">
      <c r="A8" s="1">
        <v>3.6303580000000002</v>
      </c>
      <c r="B8" s="1">
        <v>5.226947</v>
      </c>
      <c r="C8" s="1">
        <v>4.9352859999999996</v>
      </c>
      <c r="D8" s="1">
        <v>4.5529200000000003</v>
      </c>
    </row>
    <row r="9" spans="1:9" x14ac:dyDescent="0.25">
      <c r="A9" s="1">
        <v>0.87656299999999998</v>
      </c>
      <c r="B9" s="1">
        <v>4.8535560000000002</v>
      </c>
      <c r="C9" s="1">
        <v>5.3630329999999997</v>
      </c>
      <c r="D9" s="1">
        <v>3.2127240000000001</v>
      </c>
    </row>
    <row r="10" spans="1:9" x14ac:dyDescent="0.25">
      <c r="A10" s="1">
        <v>1.2612589999999999</v>
      </c>
      <c r="B10" s="1">
        <v>8.0369810000000008</v>
      </c>
      <c r="C10" s="1">
        <v>10.62331</v>
      </c>
      <c r="D10" s="1">
        <v>3.931152</v>
      </c>
    </row>
    <row r="11" spans="1:9" x14ac:dyDescent="0.25">
      <c r="A11" s="1">
        <v>1.1786179999999999</v>
      </c>
      <c r="B11" s="1">
        <v>6.7140789999999999</v>
      </c>
      <c r="C11" s="1">
        <v>9.1811880000000006</v>
      </c>
      <c r="D11" s="1">
        <v>3.1555200000000001</v>
      </c>
    </row>
    <row r="12" spans="1:9" x14ac:dyDescent="0.25">
      <c r="A12" s="1">
        <v>0.78869900000000004</v>
      </c>
      <c r="B12" s="1">
        <v>6.673737</v>
      </c>
      <c r="C12" s="1">
        <v>7.5470179999999996</v>
      </c>
      <c r="D12" s="1">
        <v>3.5222699999999998</v>
      </c>
    </row>
    <row r="13" spans="1:9" x14ac:dyDescent="0.25">
      <c r="A13" s="1">
        <v>0.93795700000000004</v>
      </c>
      <c r="B13" s="1">
        <v>10.54518</v>
      </c>
      <c r="C13" s="1">
        <v>6.3748110000000002</v>
      </c>
      <c r="D13" s="1">
        <v>5.49376</v>
      </c>
    </row>
    <row r="14" spans="1:9" x14ac:dyDescent="0.25">
      <c r="A14" s="1">
        <v>0.77946499999999996</v>
      </c>
      <c r="B14" s="1">
        <v>9.6144300000000005</v>
      </c>
      <c r="C14" s="1">
        <v>6.7041700000000004</v>
      </c>
      <c r="D14" s="1">
        <v>4.5795680000000001</v>
      </c>
    </row>
    <row r="15" spans="1:9" x14ac:dyDescent="0.25">
      <c r="A15" s="1">
        <v>0.62848499999999996</v>
      </c>
      <c r="B15" s="1">
        <v>10.2567</v>
      </c>
      <c r="C15" s="1">
        <v>6.40787</v>
      </c>
      <c r="D15" s="1">
        <v>5.0964359999999997</v>
      </c>
    </row>
    <row r="17" spans="1:9" x14ac:dyDescent="0.25">
      <c r="A17" t="s">
        <v>91</v>
      </c>
      <c r="F17" t="s">
        <v>92</v>
      </c>
    </row>
    <row r="18" spans="1:9" x14ac:dyDescent="0.25">
      <c r="A18" s="4" t="s">
        <v>75</v>
      </c>
      <c r="B18" s="4" t="s">
        <v>76</v>
      </c>
      <c r="C18" s="4" t="s">
        <v>77</v>
      </c>
      <c r="D18" s="4" t="s">
        <v>78</v>
      </c>
      <c r="F18" s="4" t="s">
        <v>75</v>
      </c>
      <c r="G18" s="4" t="s">
        <v>76</v>
      </c>
      <c r="H18" s="4" t="s">
        <v>77</v>
      </c>
      <c r="I18" s="4" t="s">
        <v>78</v>
      </c>
    </row>
    <row r="19" spans="1:9" x14ac:dyDescent="0.25">
      <c r="A19" s="1">
        <v>1.150871</v>
      </c>
      <c r="B19" s="1">
        <v>1.230094</v>
      </c>
      <c r="C19" s="1">
        <v>0.94004799999999999</v>
      </c>
      <c r="D19" s="1">
        <v>14.34308</v>
      </c>
      <c r="F19" s="1">
        <v>0.91955900000000002</v>
      </c>
      <c r="G19" s="1">
        <v>0.87081699999999995</v>
      </c>
      <c r="H19" s="1">
        <v>0.75505699999999998</v>
      </c>
      <c r="I19" s="1">
        <v>11.97939</v>
      </c>
    </row>
    <row r="20" spans="1:9" x14ac:dyDescent="0.25">
      <c r="A20" s="1">
        <v>0.65710900000000005</v>
      </c>
      <c r="B20" s="1">
        <v>0.65653700000000004</v>
      </c>
      <c r="C20" s="1">
        <v>0.66486299999999998</v>
      </c>
      <c r="D20" s="1">
        <v>11.239839999999999</v>
      </c>
      <c r="F20" s="1">
        <v>1.2034309999999999</v>
      </c>
      <c r="G20" s="1">
        <v>2.123634</v>
      </c>
      <c r="H20" s="1">
        <v>0.477825</v>
      </c>
      <c r="I20" s="1">
        <v>9.6808259999999997</v>
      </c>
    </row>
    <row r="21" spans="1:9" x14ac:dyDescent="0.25">
      <c r="A21" s="1">
        <v>0.95069700000000001</v>
      </c>
      <c r="B21" s="1">
        <v>0.72581899999999999</v>
      </c>
      <c r="C21" s="1">
        <v>0.66025999999999996</v>
      </c>
      <c r="D21" s="1">
        <v>10.355259999999999</v>
      </c>
      <c r="F21" s="1">
        <v>0.80834700000000004</v>
      </c>
      <c r="G21" s="1">
        <v>1.2999210000000001</v>
      </c>
      <c r="H21" s="1">
        <v>0.66176800000000002</v>
      </c>
      <c r="I21" s="1">
        <v>18.17407</v>
      </c>
    </row>
    <row r="22" spans="1:9" x14ac:dyDescent="0.25">
      <c r="A22" s="1">
        <v>1.677433</v>
      </c>
      <c r="B22" s="1">
        <v>2.5687190000000002</v>
      </c>
      <c r="C22" s="1">
        <v>0.85905799999999999</v>
      </c>
      <c r="D22" s="1">
        <v>10.32605</v>
      </c>
      <c r="F22" s="1">
        <v>1.068662</v>
      </c>
      <c r="G22" s="1">
        <v>1.5087349999999999</v>
      </c>
      <c r="H22" s="1">
        <v>0.74493100000000001</v>
      </c>
      <c r="I22" s="1">
        <v>9.208183</v>
      </c>
    </row>
    <row r="23" spans="1:9" x14ac:dyDescent="0.25">
      <c r="A23" s="1">
        <v>0.76022000000000001</v>
      </c>
      <c r="B23" s="1">
        <v>2.1113970000000002</v>
      </c>
      <c r="C23" s="1">
        <v>0.21216499999999999</v>
      </c>
      <c r="D23" s="1">
        <v>9.3331090000000003</v>
      </c>
    </row>
    <row r="24" spans="1:9" x14ac:dyDescent="0.25">
      <c r="A24" s="1">
        <v>1.172639</v>
      </c>
      <c r="B24" s="1">
        <v>1.6907859999999999</v>
      </c>
      <c r="C24" s="1">
        <v>0.36225299999999999</v>
      </c>
      <c r="D24" s="1">
        <v>9.3833199999999994</v>
      </c>
    </row>
    <row r="25" spans="1:9" x14ac:dyDescent="0.25">
      <c r="A25" s="1">
        <v>0.93355200000000005</v>
      </c>
      <c r="B25" s="1">
        <v>1.76878</v>
      </c>
      <c r="C25" s="1">
        <v>1.2005859999999999</v>
      </c>
      <c r="D25" s="1">
        <v>19.653870000000001</v>
      </c>
    </row>
    <row r="26" spans="1:9" x14ac:dyDescent="0.25">
      <c r="A26" s="1">
        <v>0.68305300000000002</v>
      </c>
      <c r="B26" s="1">
        <v>0.97938800000000004</v>
      </c>
      <c r="C26" s="1">
        <v>0.22780500000000001</v>
      </c>
      <c r="D26" s="1">
        <v>16.242940000000001</v>
      </c>
    </row>
    <row r="27" spans="1:9" x14ac:dyDescent="0.25">
      <c r="A27" s="1">
        <v>0.80843699999999996</v>
      </c>
      <c r="B27" s="1">
        <v>1.151594</v>
      </c>
      <c r="C27" s="1">
        <v>0.55691400000000002</v>
      </c>
      <c r="D27" s="1">
        <v>18.625399999999999</v>
      </c>
    </row>
    <row r="28" spans="1:9" x14ac:dyDescent="0.25">
      <c r="A28" s="1">
        <v>1.099917</v>
      </c>
      <c r="B28" s="1">
        <v>1.7583219999999999</v>
      </c>
      <c r="C28" s="1">
        <v>1.141165</v>
      </c>
      <c r="D28" s="1">
        <v>9.6603379999999994</v>
      </c>
    </row>
    <row r="29" spans="1:9" x14ac:dyDescent="0.25">
      <c r="A29" s="1">
        <v>1.014588</v>
      </c>
      <c r="B29" s="1">
        <v>1.0476300000000001</v>
      </c>
      <c r="C29" s="1">
        <v>0.49458000000000002</v>
      </c>
      <c r="D29" s="1">
        <v>8.902393</v>
      </c>
    </row>
    <row r="30" spans="1:9" x14ac:dyDescent="0.25">
      <c r="A30" s="1">
        <v>1.0914820000000001</v>
      </c>
      <c r="B30" s="1">
        <v>1.720253</v>
      </c>
      <c r="C30" s="1">
        <v>0.59904800000000002</v>
      </c>
      <c r="D30" s="1">
        <v>9.0618189999999998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1b</vt:lpstr>
      <vt:lpstr>Figure 1c</vt:lpstr>
      <vt:lpstr>Figure 3c</vt:lpstr>
      <vt:lpstr>Figure 3d</vt:lpstr>
      <vt:lpstr>Figure 3e</vt:lpstr>
      <vt:lpstr>Figure 3f</vt:lpstr>
      <vt:lpstr>Figure 5b</vt:lpstr>
      <vt:lpstr>Figure 5c</vt:lpstr>
      <vt:lpstr>Figure 5d</vt:lpstr>
      <vt:lpstr>Figure 5e</vt:lpstr>
      <vt:lpstr>Figure 5f</vt:lpstr>
      <vt:lpstr>Figure 5h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Shona Wood</cp:lastModifiedBy>
  <dcterms:created xsi:type="dcterms:W3CDTF">2017-11-15T12:34:53Z</dcterms:created>
  <dcterms:modified xsi:type="dcterms:W3CDTF">2020-06-30T12:30:56Z</dcterms:modified>
</cp:coreProperties>
</file>