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Data1" sheetId="1" state="visible" r:id="rId2"/>
  </sheets>
  <definedNames>
    <definedName function="false" hidden="false" localSheetId="0" name="_xlnm.Print_Area" vbProcedure="false">SuppData1!$A$2:$S$27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<sst xmlns="http://schemas.openxmlformats.org/spreadsheetml/2006/main" count="174" uniqueCount="111">
  <si>
    <t xml:space="preserve">Supplementary Data 1</t>
  </si>
  <si>
    <t xml:space="preserve">Site</t>
  </si>
  <si>
    <t xml:space="preserve">Location</t>
  </si>
  <si>
    <t xml:space="preserve">Profiles</t>
  </si>
  <si>
    <t xml:space="preserve">Region</t>
  </si>
  <si>
    <t xml:space="preserve">Organic layer thickness (cm)</t>
  </si>
  <si>
    <t xml:space="preserve">Top layer geology</t>
  </si>
  <si>
    <t xml:space="preserve">Profilte base geology</t>
  </si>
  <si>
    <t xml:space="preserve">Soil type</t>
  </si>
  <si>
    <t xml:space="preserve">Permafrost</t>
  </si>
  <si>
    <t xml:space="preserve">ALT (cm)</t>
  </si>
  <si>
    <t xml:space="preserve">MAAT (°C)*</t>
  </si>
  <si>
    <t xml:space="preserve">FDD  (°C)*</t>
  </si>
  <si>
    <t xml:space="preserve">TDD  (°C)*</t>
  </si>
  <si>
    <t xml:space="preserve">Lat (°)</t>
  </si>
  <si>
    <t xml:space="preserve">Long (°)</t>
  </si>
  <si>
    <t xml:space="preserve">Ecotone</t>
  </si>
  <si>
    <t xml:space="preserve">Landscape</t>
  </si>
  <si>
    <r>
      <rPr>
        <vertAlign val="superscript"/>
        <sz val="12"/>
        <color rgb="FF000000"/>
        <rFont val="Arial"/>
        <family val="0"/>
        <charset val="1"/>
      </rPr>
      <t xml:space="preserve">14</t>
    </r>
    <r>
      <rPr>
        <sz val="12"/>
        <color rgb="FF000000"/>
        <rFont val="Arial"/>
        <family val="0"/>
        <charset val="1"/>
      </rPr>
      <t xml:space="preserve">C Age (yr)</t>
    </r>
  </si>
  <si>
    <t xml:space="preserve">Cape Bounty</t>
  </si>
  <si>
    <t xml:space="preserve">Melville Island, Nunavut</t>
  </si>
  <si>
    <t xml:space="preserve">High Arctic</t>
  </si>
  <si>
    <t xml:space="preserve">Marine silts</t>
  </si>
  <si>
    <t xml:space="preserve">MINERAL</t>
  </si>
  <si>
    <t xml:space="preserve">Continuous</t>
  </si>
  <si>
    <t xml:space="preserve">-14.20</t>
  </si>
  <si>
    <t xml:space="preserve">Mesic tundra, dry sedge tundra dominated by graminoids and forbs</t>
  </si>
  <si>
    <t xml:space="preserve">On the south-central coast of Melville Island</t>
  </si>
  <si>
    <t xml:space="preserve">Bylot</t>
  </si>
  <si>
    <t xml:space="preserve">Bylot Island, Nunavut</t>
  </si>
  <si>
    <t xml:space="preserve">Ice-rich silt and organic matter</t>
  </si>
  <si>
    <t xml:space="preserve">Sand</t>
  </si>
  <si>
    <t xml:space="preserve">-15.38</t>
  </si>
  <si>
    <t xml:space="preserve">Wet sedge</t>
  </si>
  <si>
    <t xml:space="preserve">Poorly consolidated sandstone and shale. Ice wedge polygons over peat and eolian sand</t>
  </si>
  <si>
    <t xml:space="preserve">Suspended silty and sand in ice</t>
  </si>
  <si>
    <t xml:space="preserve">Mesic tundra </t>
  </si>
  <si>
    <t xml:space="preserve">Hummocky terrain located on a slight downward slope towards the gully</t>
  </si>
  <si>
    <t xml:space="preserve">Daring Lake</t>
  </si>
  <si>
    <t xml:space="preserve">Daring Lake, Northwest Territories</t>
  </si>
  <si>
    <t xml:space="preserve">Low Arctic</t>
  </si>
  <si>
    <t xml:space="preserve">Peat</t>
  </si>
  <si>
    <t xml:space="preserve">Fluvio-glacial deposits (sand, gravel)</t>
  </si>
  <si>
    <t xml:space="preserve">ORGANIC</t>
  </si>
  <si>
    <t xml:space="preserve"> -8.651</t>
  </si>
  <si>
    <t xml:space="preserve">Wet sedge fen (Eriophorum sp., Carex sp., moss)</t>
  </si>
  <si>
    <t xml:space="preserve">Lake shore at the bottom of a broad valley</t>
  </si>
  <si>
    <t xml:space="preserve">Dry heath dominated by evergreen shrubs (Empetrum nigrum) with deciduous shrubs (Betula glandulosa), sedges and lichen</t>
  </si>
  <si>
    <t xml:space="preserve">Located upslope, on a relatively gentle downsloping hill side</t>
  </si>
  <si>
    <t xml:space="preserve">Low stature birch shrubs (Betula glandulosa, Ledum decumbens, Vaccinium vitisiade)</t>
  </si>
  <si>
    <t xml:space="preserve">Hummocky terrain, located in the middle of a broad valley with almost zero sloping. </t>
  </si>
  <si>
    <t xml:space="preserve">Arviat</t>
  </si>
  <si>
    <t xml:space="preserve">Arviat, Nunavut</t>
  </si>
  <si>
    <t xml:space="preserve">Subarctic</t>
  </si>
  <si>
    <t xml:space="preserve">213-203</t>
  </si>
  <si>
    <t xml:space="preserve">Ice-rich sand</t>
  </si>
  <si>
    <t xml:space="preserve">-8.036</t>
  </si>
  <si>
    <t xml:space="preserve">Mosses and grasses</t>
  </si>
  <si>
    <t xml:space="preserve">Ice center polygons on a tidal plain </t>
  </si>
  <si>
    <t xml:space="preserve">[32-33] 830 ± 25 BP</t>
  </si>
  <si>
    <t xml:space="preserve">[209-210] 905 ± 20 BP</t>
  </si>
  <si>
    <t xml:space="preserve">[45-46] 1320 ± 25 BP</t>
  </si>
  <si>
    <t xml:space="preserve">[139-140] 1305 ± 20 BP</t>
  </si>
  <si>
    <t xml:space="preserve">Churchill</t>
  </si>
  <si>
    <t xml:space="preserve">Churchill, Manitoba</t>
  </si>
  <si>
    <t xml:space="preserve">180-165</t>
  </si>
  <si>
    <t xml:space="preserve">Ice-rich peat</t>
  </si>
  <si>
    <t xml:space="preserve">Gravel and sand</t>
  </si>
  <si>
    <t xml:space="preserve">-6.123</t>
  </si>
  <si>
    <t xml:space="preserve">Open tundra, lichens and some shrubs</t>
  </si>
  <si>
    <t xml:space="preserve">Peat plateau, mound, polygons and wedges, hummocky, gently sloping northward</t>
  </si>
  <si>
    <t xml:space="preserve">[33-34] 1225 ± 20 / [41-43] 1775 ± 20 BP</t>
  </si>
  <si>
    <t xml:space="preserve">[74-75] 2090 ± 20 / [161-162] 2085 ± 20 BP</t>
  </si>
  <si>
    <t xml:space="preserve">170-140</t>
  </si>
  <si>
    <t xml:space="preserve">[24-25] 1290 ± 20 / [162-163] 2055 ± 30 BP</t>
  </si>
  <si>
    <t xml:space="preserve">SAS</t>
  </si>
  <si>
    <t xml:space="preserve">Kuujjuarapik-Wapmagoostui, Quebec</t>
  </si>
  <si>
    <t xml:space="preserve">Boreal</t>
  </si>
  <si>
    <t xml:space="preserve">200-230</t>
  </si>
  <si>
    <t xml:space="preserve">Gravelly silt</t>
  </si>
  <si>
    <t xml:space="preserve">Sporadic</t>
  </si>
  <si>
    <t xml:space="preserve">-3.5903</t>
  </si>
  <si>
    <t xml:space="preserve">Shrubs and lichen, eroded peat</t>
  </si>
  <si>
    <t xml:space="preserve">Palsa peatland surrounded by thermokarst ponds</t>
  </si>
  <si>
    <t xml:space="preserve">[45-43] 3535 ± 25 BP / [60-61] 3900 ± 25 BP</t>
  </si>
  <si>
    <t xml:space="preserve">BGR</t>
  </si>
  <si>
    <t xml:space="preserve">Umiujaq, Quebec</t>
  </si>
  <si>
    <t xml:space="preserve">Ice-rich marine silts</t>
  </si>
  <si>
    <t xml:space="preserve">Discontinuous</t>
  </si>
  <si>
    <t xml:space="preserve">-4.0160</t>
  </si>
  <si>
    <t xml:space="preserve">Birch shrub tundra, deciduous shrubs (Betula glandulosa), lichens, Vaccinium uliginosum and bare soil</t>
  </si>
  <si>
    <t xml:space="preserve">The sites are located on a top of a palsas and a lithaslas surrounded by wetlands, respectively</t>
  </si>
  <si>
    <t xml:space="preserve">[58-59] 3530 ± 25 BP</t>
  </si>
  <si>
    <t xml:space="preserve">VDT</t>
  </si>
  <si>
    <t xml:space="preserve">Umiujaq, Vallée des Trois, Quebec</t>
  </si>
  <si>
    <t xml:space="preserve">-3.8342 </t>
  </si>
  <si>
    <t xml:space="preserve">Heath tundra, lichen, evergreen and deciduous shrubs (Salix uva-ursi, Vaccinium uliginosum)</t>
  </si>
  <si>
    <t xml:space="preserve">On the top of the permafrost mound in the Vallee-des-Trois</t>
  </si>
  <si>
    <t xml:space="preserve">Beaver Creek</t>
  </si>
  <si>
    <t xml:space="preserve">Beaver Creek, Yukon</t>
  </si>
  <si>
    <t xml:space="preserve">Silty peat</t>
  </si>
  <si>
    <t xml:space="preserve">Massive ice</t>
  </si>
  <si>
    <t xml:space="preserve">-3.54</t>
  </si>
  <si>
    <r>
      <rPr>
        <sz val="12"/>
        <color rgb="FF000000"/>
        <rFont val="Arial"/>
        <family val="0"/>
        <charset val="1"/>
      </rPr>
      <t xml:space="preserve">Open forest and</t>
    </r>
    <r>
      <rPr>
        <i val="true"/>
        <sz val="12"/>
        <color rgb="FF000000"/>
        <rFont val="Arial"/>
        <family val="0"/>
        <charset val="1"/>
      </rPr>
      <t xml:space="preserve"> </t>
    </r>
    <r>
      <rPr>
        <sz val="12"/>
        <color rgb="FF000000"/>
        <rFont val="Arial"/>
        <family val="0"/>
        <charset val="1"/>
      </rPr>
      <t xml:space="preserve">small black spruces, moss, lichens, shrubs</t>
    </r>
  </si>
  <si>
    <t xml:space="preserve">Valley of the Shakwak trench</t>
  </si>
  <si>
    <t xml:space="preserve">[44-45] 4125 ± 20 BP</t>
  </si>
  <si>
    <t xml:space="preserve">[93] 3645 ± 20 BP / [113-114] 3490 ± 20 BP</t>
  </si>
  <si>
    <t xml:space="preserve">Silt</t>
  </si>
  <si>
    <t xml:space="preserve">Ice-rich silt</t>
  </si>
  <si>
    <t xml:space="preserve">[25-25] 1020 ± 20 BP</t>
  </si>
  <si>
    <t xml:space="preserve">[92-93] 7850 ± 30 BP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</si>
</sst>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0.00"/>
    <numFmt numFmtId="167" formatCode="General"/>
  </numFmts>
  <fonts count="13">
    <font>
      <sz val="12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61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0"/>
      <charset val="1"/>
    </font>
    <font>
      <sz val="10"/>
      <name val="Times New Roman"/>
      <family val="1"/>
      <charset val="1"/>
    </font>
    <font>
      <sz val="12"/>
      <color rgb="FF000000"/>
      <name val="Calibri"/>
      <family val="2"/>
      <charset val="1"/>
    </font>
    <font>
      <sz val="22"/>
      <color rgb="FF000000"/>
      <name val="Arial"/>
      <family val="2"/>
      <charset val="1"/>
    </font>
    <font>
      <vertAlign val="superscript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i val="true"/>
      <sz val="12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2F2F2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medium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Good 2" xfId="20"/>
    <cellStyle name="Normal 2" xfId="21"/>
    <cellStyle name="Normal 2 2" xfId="22"/>
    <cellStyle name="Normal 3" xfId="23"/>
    <cellStyle name="Normal 3 2" xfId="24"/>
    <cellStyle name="Normal 3 3" xfId="25"/>
    <cellStyle name="Normal 4" xfId="26"/>
    <cellStyle name="Normal 5" xfId="27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7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selection pane="topLeft" activeCell="F3" activeCellId="0" sqref="F3"/>
    </sheetView>
  </sheetViews>
  <sheetFormatPr defaultColWidth="9.640625" defaultRowHeight="15" zeroHeight="false" outlineLevelRow="0" outlineLevelCol="0"/>
  <cols>
    <col collapsed="false" customWidth="true" hidden="false" outlineLevel="0" max="1" min="1" style="0" width="14.26"/>
    <col collapsed="false" customWidth="true" hidden="false" outlineLevel="0" max="2" min="2" style="0" width="29.42"/>
    <col collapsed="false" customWidth="false" hidden="false" outlineLevel="0" max="3" min="3" style="1" width="9.62"/>
    <col collapsed="false" customWidth="true" hidden="false" outlineLevel="0" max="4" min="4" style="1" width="14.71"/>
    <col collapsed="false" customWidth="true" hidden="false" outlineLevel="0" max="5" min="5" style="1" width="25.49"/>
    <col collapsed="false" customWidth="true" hidden="false" outlineLevel="0" max="6" min="6" style="1" width="33.2"/>
    <col collapsed="false" customWidth="true" hidden="false" outlineLevel="0" max="7" min="7" style="0" width="40.48"/>
    <col collapsed="false" customWidth="true" hidden="false" outlineLevel="0" max="8" min="8" style="0" width="28.85"/>
    <col collapsed="false" customWidth="true" hidden="false" outlineLevel="0" max="15" min="9" style="0" width="16.11"/>
    <col collapsed="false" customWidth="true" hidden="false" outlineLevel="0" max="16" min="16" style="0" width="110.32"/>
    <col collapsed="false" customWidth="true" hidden="false" outlineLevel="0" max="17" min="17" style="0" width="79.8"/>
    <col collapsed="false" customWidth="true" hidden="false" outlineLevel="0" max="19" min="18" style="0" width="46.2"/>
    <col collapsed="false" customWidth="true" hidden="false" outlineLevel="0" max="64" min="20" style="0" width="10.92"/>
  </cols>
  <sheetData>
    <row r="1" customFormat="false" ht="26.8" hidden="false" customHeight="false" outlineLevel="0" collapsed="false">
      <c r="A1" s="2" t="s">
        <v>0</v>
      </c>
      <c r="F1" s="3"/>
      <c r="G1" s="3"/>
    </row>
    <row r="2" customFormat="false" ht="44" hidden="false" customHeight="tru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7" t="s">
        <v>18</v>
      </c>
      <c r="S2" s="7"/>
    </row>
    <row r="3" customFormat="false" ht="22" hidden="false" customHeight="true" outlineLevel="0" collapsed="false">
      <c r="A3" s="8" t="s">
        <v>19</v>
      </c>
      <c r="B3" s="8" t="s">
        <v>20</v>
      </c>
      <c r="C3" s="9" t="n">
        <v>1</v>
      </c>
      <c r="D3" s="9" t="s">
        <v>21</v>
      </c>
      <c r="E3" s="9" t="n">
        <v>2</v>
      </c>
      <c r="F3" s="9" t="s">
        <v>22</v>
      </c>
      <c r="G3" s="9" t="s">
        <v>22</v>
      </c>
      <c r="H3" s="9" t="s">
        <v>23</v>
      </c>
      <c r="I3" s="9" t="s">
        <v>24</v>
      </c>
      <c r="J3" s="9" t="n">
        <v>50</v>
      </c>
      <c r="K3" s="9" t="s">
        <v>25</v>
      </c>
      <c r="L3" s="10" t="n">
        <v>-5396.42088411883</v>
      </c>
      <c r="M3" s="10" t="n">
        <v>208.8698383475</v>
      </c>
      <c r="N3" s="11" t="n">
        <v>74.9166</v>
      </c>
      <c r="O3" s="11" t="n">
        <v>-109.583</v>
      </c>
      <c r="P3" s="12" t="s">
        <v>26</v>
      </c>
      <c r="Q3" s="12" t="s">
        <v>27</v>
      </c>
      <c r="R3" s="9"/>
      <c r="S3" s="9"/>
    </row>
    <row r="4" customFormat="false" ht="7" hidden="false" customHeight="true" outlineLevel="0" collapsed="false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5"/>
      <c r="R4" s="14"/>
      <c r="S4" s="14"/>
    </row>
    <row r="5" customFormat="false" ht="22" hidden="false" customHeight="true" outlineLevel="0" collapsed="false">
      <c r="A5" s="8" t="s">
        <v>28</v>
      </c>
      <c r="B5" s="8" t="s">
        <v>29</v>
      </c>
      <c r="C5" s="9" t="n">
        <v>1</v>
      </c>
      <c r="D5" s="9" t="s">
        <v>21</v>
      </c>
      <c r="E5" s="9" t="n">
        <v>15</v>
      </c>
      <c r="F5" s="9" t="s">
        <v>30</v>
      </c>
      <c r="G5" s="9" t="s">
        <v>31</v>
      </c>
      <c r="H5" s="9" t="s">
        <v>23</v>
      </c>
      <c r="I5" s="9" t="s">
        <v>24</v>
      </c>
      <c r="J5" s="9" t="n">
        <v>46</v>
      </c>
      <c r="K5" s="9" t="s">
        <v>32</v>
      </c>
      <c r="L5" s="10" t="n">
        <v>-6004.24555538773</v>
      </c>
      <c r="M5" s="10" t="n">
        <v>386.614891809963</v>
      </c>
      <c r="N5" s="11" t="n">
        <v>73.15039</v>
      </c>
      <c r="O5" s="11" t="n">
        <v>-80.00474</v>
      </c>
      <c r="P5" s="12" t="s">
        <v>33</v>
      </c>
      <c r="Q5" s="12" t="s">
        <v>34</v>
      </c>
      <c r="R5" s="9"/>
      <c r="S5" s="9"/>
    </row>
    <row r="6" customFormat="false" ht="22" hidden="false" customHeight="true" outlineLevel="0" collapsed="false">
      <c r="A6" s="8"/>
      <c r="B6" s="8"/>
      <c r="C6" s="9" t="n">
        <v>1</v>
      </c>
      <c r="D6" s="9" t="s">
        <v>21</v>
      </c>
      <c r="E6" s="9" t="n">
        <v>20</v>
      </c>
      <c r="F6" s="9" t="s">
        <v>30</v>
      </c>
      <c r="G6" s="9" t="s">
        <v>35</v>
      </c>
      <c r="H6" s="9" t="s">
        <v>23</v>
      </c>
      <c r="I6" s="9" t="s">
        <v>24</v>
      </c>
      <c r="J6" s="9" t="n">
        <v>46</v>
      </c>
      <c r="K6" s="9"/>
      <c r="L6" s="10"/>
      <c r="M6" s="10"/>
      <c r="N6" s="11"/>
      <c r="O6" s="11"/>
      <c r="P6" s="12" t="s">
        <v>36</v>
      </c>
      <c r="Q6" s="12" t="s">
        <v>37</v>
      </c>
      <c r="R6" s="9"/>
      <c r="S6" s="9"/>
    </row>
    <row r="7" customFormat="false" ht="8" hidden="false" customHeight="true" outlineLevel="0" collapsed="false">
      <c r="A7" s="16"/>
      <c r="B7" s="16"/>
      <c r="C7" s="17"/>
      <c r="D7" s="17"/>
      <c r="E7" s="17"/>
      <c r="F7" s="17"/>
      <c r="G7" s="17"/>
      <c r="H7" s="17"/>
      <c r="I7" s="17"/>
      <c r="J7" s="17"/>
      <c r="K7" s="17"/>
      <c r="L7" s="18"/>
      <c r="M7" s="18"/>
      <c r="N7" s="19"/>
      <c r="O7" s="19"/>
      <c r="P7" s="20"/>
      <c r="Q7" s="20"/>
      <c r="R7" s="17"/>
      <c r="S7" s="17"/>
    </row>
    <row r="8" customFormat="false" ht="22" hidden="false" customHeight="true" outlineLevel="0" collapsed="false">
      <c r="A8" s="8" t="s">
        <v>38</v>
      </c>
      <c r="B8" s="8" t="s">
        <v>39</v>
      </c>
      <c r="C8" s="9" t="n">
        <v>2</v>
      </c>
      <c r="D8" s="9" t="s">
        <v>40</v>
      </c>
      <c r="E8" s="9" t="n">
        <v>40</v>
      </c>
      <c r="F8" s="9" t="s">
        <v>41</v>
      </c>
      <c r="G8" s="9" t="s">
        <v>42</v>
      </c>
      <c r="H8" s="9" t="s">
        <v>43</v>
      </c>
      <c r="I8" s="9" t="s">
        <v>24</v>
      </c>
      <c r="J8" s="9" t="n">
        <v>50</v>
      </c>
      <c r="K8" s="9" t="s">
        <v>44</v>
      </c>
      <c r="L8" s="10" t="n">
        <v>-4265.59215859533</v>
      </c>
      <c r="M8" s="10" t="n">
        <v>1105.40216508067</v>
      </c>
      <c r="N8" s="11" t="n">
        <v>64.86741</v>
      </c>
      <c r="O8" s="11" t="n">
        <v>-111.55074</v>
      </c>
      <c r="P8" s="12" t="s">
        <v>45</v>
      </c>
      <c r="Q8" s="12" t="s">
        <v>46</v>
      </c>
      <c r="R8" s="9"/>
      <c r="S8" s="9"/>
    </row>
    <row r="9" customFormat="false" ht="22" hidden="false" customHeight="true" outlineLevel="0" collapsed="false">
      <c r="A9" s="8"/>
      <c r="B9" s="8"/>
      <c r="C9" s="9" t="n">
        <v>2</v>
      </c>
      <c r="D9" s="9" t="s">
        <v>40</v>
      </c>
      <c r="E9" s="21" t="str">
        <f aca="false">"2-5"</f>
        <v>2-5</v>
      </c>
      <c r="F9" s="9" t="s">
        <v>31</v>
      </c>
      <c r="G9" s="9" t="s">
        <v>42</v>
      </c>
      <c r="H9" s="9" t="s">
        <v>23</v>
      </c>
      <c r="I9" s="9" t="s">
        <v>24</v>
      </c>
      <c r="J9" s="9" t="n">
        <v>100</v>
      </c>
      <c r="K9" s="9"/>
      <c r="L9" s="10"/>
      <c r="M9" s="10"/>
      <c r="N9" s="11"/>
      <c r="O9" s="11"/>
      <c r="P9" s="12" t="s">
        <v>47</v>
      </c>
      <c r="Q9" s="12" t="s">
        <v>48</v>
      </c>
      <c r="R9" s="9"/>
      <c r="S9" s="9"/>
    </row>
    <row r="10" customFormat="false" ht="22" hidden="false" customHeight="true" outlineLevel="0" collapsed="false">
      <c r="A10" s="8"/>
      <c r="B10" s="8"/>
      <c r="C10" s="9" t="n">
        <v>1</v>
      </c>
      <c r="D10" s="9" t="s">
        <v>40</v>
      </c>
      <c r="E10" s="21" t="n">
        <v>20</v>
      </c>
      <c r="F10" s="9" t="s">
        <v>31</v>
      </c>
      <c r="G10" s="9" t="s">
        <v>42</v>
      </c>
      <c r="H10" s="9" t="s">
        <v>23</v>
      </c>
      <c r="I10" s="9" t="s">
        <v>24</v>
      </c>
      <c r="J10" s="9" t="n">
        <v>50</v>
      </c>
      <c r="K10" s="9"/>
      <c r="L10" s="10"/>
      <c r="M10" s="10"/>
      <c r="N10" s="11"/>
      <c r="O10" s="11"/>
      <c r="P10" s="12" t="s">
        <v>49</v>
      </c>
      <c r="Q10" s="12" t="s">
        <v>50</v>
      </c>
      <c r="R10" s="9"/>
      <c r="S10" s="9"/>
    </row>
    <row r="11" customFormat="false" ht="22" hidden="false" customHeight="true" outlineLevel="0" collapsed="false">
      <c r="A11" s="8"/>
      <c r="B11" s="8"/>
      <c r="C11" s="9" t="n">
        <v>1</v>
      </c>
      <c r="D11" s="9" t="s">
        <v>40</v>
      </c>
      <c r="E11" s="9" t="n">
        <v>40</v>
      </c>
      <c r="F11" s="9" t="s">
        <v>31</v>
      </c>
      <c r="G11" s="9" t="s">
        <v>42</v>
      </c>
      <c r="H11" s="9" t="s">
        <v>43</v>
      </c>
      <c r="I11" s="9" t="s">
        <v>24</v>
      </c>
      <c r="J11" s="9" t="n">
        <v>50</v>
      </c>
      <c r="K11" s="9"/>
      <c r="L11" s="10"/>
      <c r="M11" s="10"/>
      <c r="N11" s="11"/>
      <c r="O11" s="11"/>
      <c r="P11" s="12" t="s">
        <v>49</v>
      </c>
      <c r="Q11" s="12" t="s">
        <v>50</v>
      </c>
      <c r="R11" s="9"/>
      <c r="S11" s="9"/>
    </row>
    <row r="12" customFormat="false" ht="8" hidden="false" customHeight="true" outlineLevel="0" collapsed="false">
      <c r="A12" s="16"/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8"/>
      <c r="N12" s="19"/>
      <c r="O12" s="19"/>
      <c r="P12" s="20"/>
      <c r="Q12" s="20"/>
      <c r="R12" s="17"/>
      <c r="S12" s="17"/>
    </row>
    <row r="13" customFormat="false" ht="22" hidden="false" customHeight="true" outlineLevel="0" collapsed="false">
      <c r="A13" s="16" t="s">
        <v>51</v>
      </c>
      <c r="B13" s="16" t="s">
        <v>52</v>
      </c>
      <c r="C13" s="17" t="n">
        <v>2</v>
      </c>
      <c r="D13" s="17" t="s">
        <v>53</v>
      </c>
      <c r="E13" s="17" t="s">
        <v>54</v>
      </c>
      <c r="F13" s="17" t="s">
        <v>41</v>
      </c>
      <c r="G13" s="17" t="s">
        <v>55</v>
      </c>
      <c r="H13" s="17" t="s">
        <v>43</v>
      </c>
      <c r="I13" s="17" t="s">
        <v>24</v>
      </c>
      <c r="J13" s="17" t="n">
        <v>26</v>
      </c>
      <c r="K13" s="17" t="s">
        <v>56</v>
      </c>
      <c r="L13" s="18" t="n">
        <v>-3963.2504910123</v>
      </c>
      <c r="M13" s="18" t="n">
        <v>1027.63636052033</v>
      </c>
      <c r="N13" s="19" t="n">
        <v>61.09814</v>
      </c>
      <c r="O13" s="19" t="n">
        <v>-94.11963</v>
      </c>
      <c r="P13" s="20" t="s">
        <v>57</v>
      </c>
      <c r="Q13" s="20" t="s">
        <v>58</v>
      </c>
      <c r="R13" s="17" t="s">
        <v>59</v>
      </c>
      <c r="S13" s="17" t="s">
        <v>60</v>
      </c>
    </row>
    <row r="14" customFormat="false" ht="22" hidden="false" customHeight="true" outlineLevel="0" collapsed="false">
      <c r="A14" s="16"/>
      <c r="B14" s="16"/>
      <c r="C14" s="17" t="n">
        <v>1</v>
      </c>
      <c r="D14" s="17" t="s">
        <v>53</v>
      </c>
      <c r="E14" s="17" t="n">
        <v>143</v>
      </c>
      <c r="F14" s="17" t="s">
        <v>41</v>
      </c>
      <c r="G14" s="17" t="s">
        <v>55</v>
      </c>
      <c r="H14" s="17" t="s">
        <v>43</v>
      </c>
      <c r="I14" s="17" t="s">
        <v>24</v>
      </c>
      <c r="J14" s="17" t="n">
        <v>40</v>
      </c>
      <c r="K14" s="17"/>
      <c r="L14" s="18"/>
      <c r="M14" s="18"/>
      <c r="N14" s="19"/>
      <c r="O14" s="19"/>
      <c r="P14" s="20"/>
      <c r="Q14" s="20"/>
      <c r="R14" s="17" t="s">
        <v>61</v>
      </c>
      <c r="S14" s="17" t="s">
        <v>62</v>
      </c>
    </row>
    <row r="15" customFormat="false" ht="8" hidden="false" customHeight="true" outlineLevel="0" collapsed="false">
      <c r="A15" s="16"/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8"/>
      <c r="M15" s="18"/>
      <c r="N15" s="19"/>
      <c r="O15" s="19"/>
      <c r="P15" s="20"/>
      <c r="Q15" s="20"/>
      <c r="R15" s="17"/>
      <c r="S15" s="17"/>
    </row>
    <row r="16" customFormat="false" ht="22" hidden="false" customHeight="true" outlineLevel="0" collapsed="false">
      <c r="A16" s="8" t="s">
        <v>63</v>
      </c>
      <c r="B16" s="8" t="s">
        <v>64</v>
      </c>
      <c r="C16" s="9" t="n">
        <v>2</v>
      </c>
      <c r="D16" s="9" t="s">
        <v>53</v>
      </c>
      <c r="E16" s="9" t="s">
        <v>65</v>
      </c>
      <c r="F16" s="9" t="s">
        <v>66</v>
      </c>
      <c r="G16" s="9" t="s">
        <v>67</v>
      </c>
      <c r="H16" s="9" t="s">
        <v>43</v>
      </c>
      <c r="I16" s="9" t="s">
        <v>24</v>
      </c>
      <c r="J16" s="9" t="n">
        <v>40</v>
      </c>
      <c r="K16" s="9" t="s">
        <v>68</v>
      </c>
      <c r="L16" s="10" t="n">
        <v>-3498.8039735833</v>
      </c>
      <c r="M16" s="10" t="n">
        <v>1261.93057995627</v>
      </c>
      <c r="N16" s="11" t="n">
        <v>58.72716</v>
      </c>
      <c r="O16" s="11" t="n">
        <v>-93.83666</v>
      </c>
      <c r="P16" s="12" t="s">
        <v>69</v>
      </c>
      <c r="Q16" s="12" t="s">
        <v>70</v>
      </c>
      <c r="R16" s="9" t="s">
        <v>71</v>
      </c>
      <c r="S16" s="9" t="s">
        <v>72</v>
      </c>
    </row>
    <row r="17" customFormat="false" ht="22" hidden="false" customHeight="true" outlineLevel="0" collapsed="false">
      <c r="A17" s="8"/>
      <c r="B17" s="8"/>
      <c r="C17" s="9" t="n">
        <v>2</v>
      </c>
      <c r="D17" s="9" t="s">
        <v>53</v>
      </c>
      <c r="E17" s="9" t="s">
        <v>73</v>
      </c>
      <c r="F17" s="9" t="s">
        <v>66</v>
      </c>
      <c r="G17" s="9" t="s">
        <v>67</v>
      </c>
      <c r="H17" s="9" t="s">
        <v>43</v>
      </c>
      <c r="I17" s="9" t="s">
        <v>24</v>
      </c>
      <c r="J17" s="9" t="n">
        <v>40</v>
      </c>
      <c r="K17" s="9"/>
      <c r="L17" s="10"/>
      <c r="M17" s="10"/>
      <c r="N17" s="11"/>
      <c r="O17" s="11"/>
      <c r="P17" s="12"/>
      <c r="Q17" s="12"/>
      <c r="R17" s="9" t="s">
        <v>74</v>
      </c>
      <c r="S17" s="9"/>
    </row>
    <row r="18" customFormat="false" ht="8" hidden="false" customHeight="true" outlineLevel="0" collapsed="false">
      <c r="A18" s="16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  <c r="M18" s="18"/>
      <c r="N18" s="19"/>
      <c r="O18" s="19"/>
      <c r="P18" s="20"/>
      <c r="Q18" s="20"/>
      <c r="R18" s="17"/>
      <c r="S18" s="17"/>
    </row>
    <row r="19" customFormat="false" ht="22" hidden="false" customHeight="true" outlineLevel="0" collapsed="false">
      <c r="A19" s="16" t="s">
        <v>75</v>
      </c>
      <c r="B19" s="16" t="s">
        <v>76</v>
      </c>
      <c r="C19" s="17" t="n">
        <v>2</v>
      </c>
      <c r="D19" s="17" t="s">
        <v>77</v>
      </c>
      <c r="E19" s="17" t="s">
        <v>78</v>
      </c>
      <c r="F19" s="17" t="s">
        <v>66</v>
      </c>
      <c r="G19" s="17" t="s">
        <v>79</v>
      </c>
      <c r="H19" s="17" t="s">
        <v>43</v>
      </c>
      <c r="I19" s="17" t="s">
        <v>80</v>
      </c>
      <c r="J19" s="17" t="n">
        <v>60</v>
      </c>
      <c r="K19" s="17" t="s">
        <v>81</v>
      </c>
      <c r="L19" s="18" t="n">
        <v>-2665.65224312147</v>
      </c>
      <c r="M19" s="18" t="n">
        <v>1354.13604508503</v>
      </c>
      <c r="N19" s="19" t="n">
        <v>55.22615</v>
      </c>
      <c r="O19" s="19" t="n">
        <v>-77.69585</v>
      </c>
      <c r="P19" s="20" t="s">
        <v>82</v>
      </c>
      <c r="Q19" s="20" t="s">
        <v>83</v>
      </c>
      <c r="R19" s="17" t="s">
        <v>84</v>
      </c>
      <c r="S19" s="17"/>
    </row>
    <row r="20" customFormat="false" ht="8" hidden="false" customHeight="true" outlineLevel="0" collapsed="false">
      <c r="A20" s="16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8"/>
      <c r="M20" s="18"/>
      <c r="N20" s="19"/>
      <c r="O20" s="19"/>
      <c r="P20" s="20"/>
      <c r="Q20" s="20"/>
      <c r="R20" s="17"/>
      <c r="S20" s="17"/>
    </row>
    <row r="21" customFormat="false" ht="22" hidden="false" customHeight="true" outlineLevel="0" collapsed="false">
      <c r="A21" s="8" t="s">
        <v>85</v>
      </c>
      <c r="B21" s="8" t="s">
        <v>86</v>
      </c>
      <c r="C21" s="9" t="n">
        <v>1</v>
      </c>
      <c r="D21" s="9" t="s">
        <v>77</v>
      </c>
      <c r="E21" s="9" t="n">
        <v>50</v>
      </c>
      <c r="F21" s="9" t="s">
        <v>41</v>
      </c>
      <c r="G21" s="9" t="s">
        <v>87</v>
      </c>
      <c r="H21" s="9" t="s">
        <v>43</v>
      </c>
      <c r="I21" s="9" t="s">
        <v>88</v>
      </c>
      <c r="J21" s="9" t="n">
        <v>70</v>
      </c>
      <c r="K21" s="9" t="s">
        <v>89</v>
      </c>
      <c r="L21" s="10" t="n">
        <v>-2576.50678395123</v>
      </c>
      <c r="M21" s="10" t="n">
        <v>1109.52637205926</v>
      </c>
      <c r="N21" s="11" t="n">
        <v>56.61656</v>
      </c>
      <c r="O21" s="11" t="n">
        <v>-76.221</v>
      </c>
      <c r="P21" s="12" t="s">
        <v>90</v>
      </c>
      <c r="Q21" s="12" t="s">
        <v>91</v>
      </c>
      <c r="R21" s="9" t="s">
        <v>92</v>
      </c>
      <c r="S21" s="9"/>
    </row>
    <row r="22" customFormat="false" ht="22" hidden="false" customHeight="true" outlineLevel="0" collapsed="false">
      <c r="A22" s="8"/>
      <c r="B22" s="9"/>
      <c r="C22" s="9" t="n">
        <v>1</v>
      </c>
      <c r="D22" s="9" t="s">
        <v>77</v>
      </c>
      <c r="E22" s="9" t="n">
        <v>50</v>
      </c>
      <c r="F22" s="9" t="s">
        <v>87</v>
      </c>
      <c r="G22" s="9" t="s">
        <v>87</v>
      </c>
      <c r="H22" s="9" t="s">
        <v>23</v>
      </c>
      <c r="I22" s="9" t="s">
        <v>88</v>
      </c>
      <c r="J22" s="9" t="n">
        <v>70</v>
      </c>
      <c r="K22" s="9"/>
      <c r="L22" s="8"/>
      <c r="M22" s="8"/>
      <c r="N22" s="11"/>
      <c r="O22" s="11"/>
      <c r="P22" s="12"/>
      <c r="Q22" s="12"/>
      <c r="R22" s="9"/>
      <c r="S22" s="9"/>
    </row>
    <row r="23" customFormat="false" ht="8" hidden="false" customHeight="true" outlineLevel="0" collapsed="false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6"/>
      <c r="M23" s="16"/>
      <c r="N23" s="19"/>
      <c r="O23" s="19"/>
      <c r="P23" s="20"/>
      <c r="Q23" s="22"/>
      <c r="R23" s="17"/>
      <c r="S23" s="17"/>
    </row>
    <row r="24" customFormat="false" ht="22" hidden="false" customHeight="true" outlineLevel="0" collapsed="false">
      <c r="A24" s="16" t="s">
        <v>93</v>
      </c>
      <c r="B24" s="16" t="s">
        <v>94</v>
      </c>
      <c r="C24" s="17" t="n">
        <v>2</v>
      </c>
      <c r="D24" s="17" t="s">
        <v>77</v>
      </c>
      <c r="E24" s="17" t="n">
        <v>3</v>
      </c>
      <c r="F24" s="17" t="s">
        <v>22</v>
      </c>
      <c r="G24" s="17" t="s">
        <v>22</v>
      </c>
      <c r="H24" s="17" t="s">
        <v>23</v>
      </c>
      <c r="I24" s="17" t="s">
        <v>88</v>
      </c>
      <c r="J24" s="17" t="n">
        <v>140</v>
      </c>
      <c r="K24" s="17" t="s">
        <v>95</v>
      </c>
      <c r="L24" s="18" t="n">
        <v>-2443.53606365865</v>
      </c>
      <c r="M24" s="18" t="n">
        <v>1042.938869765</v>
      </c>
      <c r="N24" s="19" t="n">
        <v>56.54794</v>
      </c>
      <c r="O24" s="19" t="n">
        <v>-76.4621</v>
      </c>
      <c r="P24" s="20" t="s">
        <v>96</v>
      </c>
      <c r="Q24" s="20" t="s">
        <v>97</v>
      </c>
      <c r="R24" s="17"/>
      <c r="S24" s="17"/>
    </row>
    <row r="25" customFormat="false" ht="8" hidden="false" customHeight="true" outlineLevel="0" collapsed="false">
      <c r="A25" s="16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18"/>
      <c r="N25" s="19"/>
      <c r="O25" s="19"/>
      <c r="P25" s="20"/>
      <c r="Q25" s="20"/>
      <c r="R25" s="17"/>
      <c r="S25" s="17"/>
    </row>
    <row r="26" customFormat="false" ht="22" hidden="false" customHeight="true" outlineLevel="0" collapsed="false">
      <c r="A26" s="8" t="s">
        <v>98</v>
      </c>
      <c r="B26" s="8" t="s">
        <v>99</v>
      </c>
      <c r="C26" s="9" t="n">
        <v>2</v>
      </c>
      <c r="D26" s="9" t="s">
        <v>77</v>
      </c>
      <c r="E26" s="9" t="n">
        <v>30</v>
      </c>
      <c r="F26" s="9" t="s">
        <v>100</v>
      </c>
      <c r="G26" s="9" t="s">
        <v>101</v>
      </c>
      <c r="H26" s="9" t="s">
        <v>43</v>
      </c>
      <c r="I26" s="9" t="s">
        <v>80</v>
      </c>
      <c r="J26" s="9" t="n">
        <v>50</v>
      </c>
      <c r="K26" s="9" t="s">
        <v>102</v>
      </c>
      <c r="L26" s="10" t="n">
        <v>-2554.40962182973</v>
      </c>
      <c r="M26" s="10" t="n">
        <v>1258.36772298153</v>
      </c>
      <c r="N26" s="11" t="n">
        <v>62.33626</v>
      </c>
      <c r="O26" s="11" t="n">
        <v>-140.83208</v>
      </c>
      <c r="P26" s="23" t="s">
        <v>103</v>
      </c>
      <c r="Q26" s="12" t="s">
        <v>104</v>
      </c>
      <c r="R26" s="9" t="s">
        <v>105</v>
      </c>
      <c r="S26" s="9" t="s">
        <v>106</v>
      </c>
    </row>
    <row r="27" customFormat="false" ht="22" hidden="false" customHeight="true" outlineLevel="0" collapsed="false">
      <c r="A27" s="8"/>
      <c r="B27" s="8"/>
      <c r="C27" s="9" t="n">
        <v>1</v>
      </c>
      <c r="D27" s="9" t="s">
        <v>77</v>
      </c>
      <c r="E27" s="9" t="n">
        <v>30</v>
      </c>
      <c r="F27" s="9" t="s">
        <v>107</v>
      </c>
      <c r="G27" s="9" t="s">
        <v>108</v>
      </c>
      <c r="H27" s="9" t="s">
        <v>23</v>
      </c>
      <c r="I27" s="9" t="s">
        <v>80</v>
      </c>
      <c r="J27" s="9" t="n">
        <v>50</v>
      </c>
      <c r="K27" s="9"/>
      <c r="L27" s="10"/>
      <c r="M27" s="10"/>
      <c r="N27" s="11"/>
      <c r="O27" s="11"/>
      <c r="P27" s="12"/>
      <c r="Q27" s="12"/>
      <c r="R27" s="9" t="s">
        <v>109</v>
      </c>
      <c r="S27" s="9" t="s">
        <v>110</v>
      </c>
    </row>
  </sheetData>
  <mergeCells count="3">
    <mergeCell ref="F1:G1"/>
    <mergeCell ref="R2:S2"/>
    <mergeCell ref="Q21:Q2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312</TotalTime>
  <Application>LibreOffice/6.4.5.2$Linux_X86_64 LibreOffice_project/1ed6aca320d7f4d82924e6cec66e4f7527376448</Application>
  <Company>CEN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2016-05-27T15:48:52Z</dcterms:created>
  <dc:creator>Julien Fouché</dc:creator>
  <dc:description/>
  <dc:language>en-GB</dc:language>
  <cp:lastModifiedBy>Julien Fouche</cp:lastModifiedBy>
  <cp:lastPrinted>2019-07-12T13:44:57Z</cp:lastPrinted>
  <dcterms:modified xsi:type="dcterms:W3CDTF">2020-08-17T14:47:18Z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CEN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