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04"/>
  <workbookPr showInkAnnotation="0" autoCompressPictures="0"/>
  <bookViews>
    <workbookView xWindow="0" yWindow="0" windowWidth="25600" windowHeight="15600" tabRatio="500"/>
  </bookViews>
  <sheets>
    <sheet name="Supplementary Data 1" sheetId="6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3" i="6" l="1"/>
  <c r="J22" i="6"/>
</calcChain>
</file>

<file path=xl/sharedStrings.xml><?xml version="1.0" encoding="utf-8"?>
<sst xmlns="http://schemas.openxmlformats.org/spreadsheetml/2006/main" count="376" uniqueCount="126">
  <si>
    <t>SNP</t>
  </si>
  <si>
    <t>G</t>
  </si>
  <si>
    <t>A</t>
  </si>
  <si>
    <t>C</t>
  </si>
  <si>
    <t>T</t>
  </si>
  <si>
    <t>rs2565060</t>
  </si>
  <si>
    <t>rs3133388</t>
  </si>
  <si>
    <t>DRD2(dist=61113),TMPRSS5(dist=151154)</t>
  </si>
  <si>
    <t>NPAS3</t>
  </si>
  <si>
    <t>SEMA6D</t>
  </si>
  <si>
    <t>rs112270518</t>
  </si>
  <si>
    <t>FAM163B(dist=26292),DBH(dist=29825)</t>
  </si>
  <si>
    <t>rs12459249</t>
  </si>
  <si>
    <t>RAB4B-EGLN2(dist=25550),CYP2A6(dist=9547)</t>
  </si>
  <si>
    <t>rs1004787</t>
  </si>
  <si>
    <t>CAMKMT(dist=159360),SIX3-AS1(dist=8202)</t>
  </si>
  <si>
    <t>rs7126748</t>
  </si>
  <si>
    <t>NCAM1</t>
  </si>
  <si>
    <t>Effect_allele</t>
  </si>
  <si>
    <t>intronic</t>
  </si>
  <si>
    <t>intergenic</t>
  </si>
  <si>
    <t>rs11581459</t>
  </si>
  <si>
    <t>LINC01360(dist=44071),LRRIQ3(dist=643071)</t>
  </si>
  <si>
    <t>rs6438208</t>
  </si>
  <si>
    <t>ZBTB20</t>
  </si>
  <si>
    <t>rs2237235</t>
  </si>
  <si>
    <t>BTN2A2</t>
  </si>
  <si>
    <t>UTR5</t>
  </si>
  <si>
    <t>upstream</t>
  </si>
  <si>
    <t>SPATS2</t>
  </si>
  <si>
    <t>WWP2</t>
  </si>
  <si>
    <t>rs56113850</t>
  </si>
  <si>
    <t>CYP2A6</t>
  </si>
  <si>
    <t>rs6011779</t>
  </si>
  <si>
    <t>CHRNA4</t>
  </si>
  <si>
    <t>PHACTR4</t>
  </si>
  <si>
    <t>No</t>
  </si>
  <si>
    <t>rs61783804</t>
  </si>
  <si>
    <t>rs28608075</t>
  </si>
  <si>
    <t>Yes</t>
  </si>
  <si>
    <t>DRD2</t>
  </si>
  <si>
    <t>CHRNA2</t>
  </si>
  <si>
    <t>EPHX2</t>
  </si>
  <si>
    <t>rs4985459</t>
  </si>
  <si>
    <t>rs72838268</t>
  </si>
  <si>
    <t>rs78875955</t>
  </si>
  <si>
    <t>rs889398</t>
  </si>
  <si>
    <t>rs2565059</t>
  </si>
  <si>
    <t>rs61902807</t>
  </si>
  <si>
    <t>rs7515828</t>
  </si>
  <si>
    <t>LINC01360(dist=43771),LRRIQ3(dist=643371)</t>
  </si>
  <si>
    <t>rs1474011</t>
  </si>
  <si>
    <t>TEX41(dist=283778),PABPC1P2(dist=1226556)</t>
  </si>
  <si>
    <t>rs6969783</t>
  </si>
  <si>
    <t>CTTNBP2(dist=79747),LSM8(dist=230778)</t>
  </si>
  <si>
    <t>CHRNA2(NM_000742:c.-8192T&gt;A,NM_001282455:c.-8192T&gt;A)</t>
  </si>
  <si>
    <t>rs28505872</t>
  </si>
  <si>
    <t>rs76509406</t>
  </si>
  <si>
    <t>NEGR1(dist=806134),LINC01360(dist=217442)</t>
  </si>
  <si>
    <t>rs12477780</t>
  </si>
  <si>
    <t>TMEM182(dist=1062228),LOC100287010(dist=498942)</t>
  </si>
  <si>
    <t>GATB</t>
  </si>
  <si>
    <t>LINC00240(dist=29420),HIST1H2BJ(dist=78922)</t>
  </si>
  <si>
    <t>rs2212450</t>
  </si>
  <si>
    <t>LOC387810(dist=400342),LOC101928847(dist=3136)</t>
  </si>
  <si>
    <t>rs11850899</t>
  </si>
  <si>
    <t>CYB5B(dist=56548),MIR1538(dist=42996)</t>
  </si>
  <si>
    <t>rs112030805</t>
  </si>
  <si>
    <t>CTNND2</t>
  </si>
  <si>
    <t>rs12044362</t>
  </si>
  <si>
    <t>NEGR1(dist=534524),LINC01360(dist=489052)</t>
  </si>
  <si>
    <t>rs11724738</t>
  </si>
  <si>
    <t>LOC101928622(dist=1479572),ARAP2(dist=546533)</t>
  </si>
  <si>
    <t>rs28620668</t>
  </si>
  <si>
    <t>PTCH1</t>
  </si>
  <si>
    <t>GRIK4</t>
  </si>
  <si>
    <t>FMNL3</t>
  </si>
  <si>
    <t>Population</t>
  </si>
  <si>
    <t>EA</t>
  </si>
  <si>
    <t>AA</t>
  </si>
  <si>
    <t>HA</t>
  </si>
  <si>
    <t>rs4478781</t>
  </si>
  <si>
    <t>rs1334346</t>
  </si>
  <si>
    <t>LINC01346(dist=74184),LOC284661(dist=385284)</t>
  </si>
  <si>
    <t>RIMS1(dist=80306),KCNQ5(dist=138420)</t>
  </si>
  <si>
    <t>Smoking status</t>
  </si>
  <si>
    <t>Smoking trajectory</t>
  </si>
  <si>
    <t>rs11210228</t>
  </si>
  <si>
    <t>LINC01360(dist=54730),LRRIQ3(dist=632412)</t>
  </si>
  <si>
    <t>rs34735365</t>
  </si>
  <si>
    <t>NR5A2(dist=37683),LINC00862(dist=127439)</t>
  </si>
  <si>
    <t>rs77648866</t>
  </si>
  <si>
    <t>NICN1(dist=2692),DAG1(dist=36687)</t>
  </si>
  <si>
    <t>Phenotype</t>
  </si>
  <si>
    <t>Contrast I (current vs. never)</t>
  </si>
  <si>
    <t>Smoking initiation (ever vs. never)</t>
  </si>
  <si>
    <t>Smoking cessation (current vs. past)</t>
  </si>
  <si>
    <t>Contrast II (current vs. mixed)</t>
  </si>
  <si>
    <t>rs4935755</t>
  </si>
  <si>
    <t>rs73297209</t>
  </si>
  <si>
    <t>rs11615488</t>
  </si>
  <si>
    <t>Chromosome</t>
  </si>
  <si>
    <t>Position</t>
  </si>
  <si>
    <t>Reference_allele</t>
  </si>
  <si>
    <t>Alternative_allele</t>
  </si>
  <si>
    <t>Odds_ratio</t>
  </si>
  <si>
    <t>Test_statistic</t>
  </si>
  <si>
    <t>P_value</t>
  </si>
  <si>
    <t>P_value_adjusted</t>
  </si>
  <si>
    <t>EA: European American, AA: African American, and HA: Hispanic American.</t>
  </si>
  <si>
    <t>Consequences_annotation</t>
  </si>
  <si>
    <t>P_value_adjusted is the P-value derived from the adjusted test statistic, which is the ratio between the test statistic and the intercept from the LD score regression. P-values that reached genome-wide significance (&lt;5E-08) after the adjustment were colored in red.</t>
  </si>
  <si>
    <t>Nearest_genes</t>
  </si>
  <si>
    <t>Smoking genes previously reported in GWAS?</t>
  </si>
  <si>
    <t>If yes, associated smoking phenotypes</t>
  </si>
  <si>
    <t>Smoking initiation, age of smoking initiation, smoking cessation, cigarettes smoked per day</t>
  </si>
  <si>
    <t>Smoking initiation</t>
  </si>
  <si>
    <t>Smoking initiation, age of smoking initiation</t>
  </si>
  <si>
    <t>Smoking initiation, smoking cessation</t>
  </si>
  <si>
    <t>Smoking initiation, smoking cessation, cigarettes smoked per day, nicotine dependence</t>
  </si>
  <si>
    <t>Smoking cessation, cigarettes smoked per day</t>
  </si>
  <si>
    <t>Smoking cessation, cigarettes smoked per day, cigarette pack-years, nicotine metabolite ratio in current smokers</t>
  </si>
  <si>
    <t>Smoking initiation, age of smoking initiation, smoking cessation</t>
  </si>
  <si>
    <t>Smoking initiation, age of smoking initiation, smoking cessation, heavy vs never smokers</t>
  </si>
  <si>
    <t>3-hydroxypropyl mercapturic acid levels in smokers</t>
  </si>
  <si>
    <t>Supplementary Data 1. Genome-wide significant associations for smoking phenpotypes in the Million Veteran Program (N=286,118)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</si>
</sst>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"/>
  </numFmts>
  <fonts count="1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61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6600"/>
      <name val="Calibri"/>
      <family val="2"/>
      <scheme val="minor"/>
    </font>
    <font>
      <i/>
      <sz val="12"/>
      <name val="Calibri"/>
      <family val="2"/>
      <scheme val="minor"/>
    </font>
    <font>
      <i/>
      <sz val="11"/>
      <name val="Calibri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7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1" fontId="0" fillId="0" borderId="0" xfId="0" applyNumberFormat="1" applyAlignment="1">
      <alignment horizontal="center"/>
    </xf>
    <xf numFmtId="0" fontId="8" fillId="0" borderId="0" xfId="0" applyFont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1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10" fillId="0" borderId="0" xfId="0" applyFont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2" fontId="0" fillId="0" borderId="7" xfId="0" applyNumberFormat="1" applyFill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2" xfId="0" applyBorder="1"/>
    <xf numFmtId="0" fontId="2" fillId="0" borderId="1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1" xfId="0" applyFont="1" applyBorder="1"/>
    <xf numFmtId="0" fontId="12" fillId="0" borderId="0" xfId="225" applyFont="1" applyFill="1" applyBorder="1"/>
    <xf numFmtId="0" fontId="12" fillId="0" borderId="0" xfId="0" applyFont="1" applyFill="1" applyBorder="1"/>
    <xf numFmtId="0" fontId="9" fillId="0" borderId="0" xfId="0" applyFont="1" applyBorder="1"/>
    <xf numFmtId="0" fontId="12" fillId="0" borderId="7" xfId="0" applyFont="1" applyFill="1" applyBorder="1"/>
    <xf numFmtId="0" fontId="9" fillId="0" borderId="2" xfId="0" applyFont="1" applyBorder="1"/>
    <xf numFmtId="0" fontId="2" fillId="0" borderId="15" xfId="0" applyFont="1" applyBorder="1"/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1" fontId="2" fillId="0" borderId="11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11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1" fontId="0" fillId="0" borderId="0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1" fontId="0" fillId="0" borderId="7" xfId="0" applyNumberFormat="1" applyBorder="1" applyAlignment="1">
      <alignment horizontal="center"/>
    </xf>
    <xf numFmtId="11" fontId="0" fillId="0" borderId="2" xfId="0" applyNumberFormat="1" applyFill="1" applyBorder="1" applyAlignment="1">
      <alignment horizontal="center"/>
    </xf>
    <xf numFmtId="11" fontId="0" fillId="0" borderId="0" xfId="0" applyNumberFormat="1" applyFill="1" applyBorder="1" applyAlignment="1">
      <alignment horizontal="center"/>
    </xf>
    <xf numFmtId="11" fontId="0" fillId="0" borderId="7" xfId="0" applyNumberFormat="1" applyFill="1" applyBorder="1" applyAlignment="1">
      <alignment horizontal="center"/>
    </xf>
    <xf numFmtId="11" fontId="6" fillId="0" borderId="5" xfId="0" applyNumberFormat="1" applyFont="1" applyFill="1" applyBorder="1"/>
    <xf numFmtId="11" fontId="6" fillId="0" borderId="5" xfId="0" applyNumberFormat="1" applyFont="1" applyBorder="1"/>
    <xf numFmtId="165" fontId="5" fillId="0" borderId="11" xfId="0" applyNumberFormat="1" applyFont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12" fillId="0" borderId="2" xfId="0" applyFont="1" applyFill="1" applyBorder="1"/>
    <xf numFmtId="0" fontId="9" fillId="0" borderId="7" xfId="0" applyFont="1" applyBorder="1"/>
    <xf numFmtId="0" fontId="13" fillId="0" borderId="2" xfId="225" applyFont="1" applyFill="1" applyBorder="1" applyAlignment="1">
      <alignment horizontal="left"/>
    </xf>
    <xf numFmtId="0" fontId="13" fillId="0" borderId="0" xfId="225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7" xfId="0" applyFont="1" applyFill="1" applyBorder="1" applyAlignment="1">
      <alignment horizontal="left"/>
    </xf>
    <xf numFmtId="0" fontId="12" fillId="0" borderId="0" xfId="0" applyFont="1" applyBorder="1"/>
    <xf numFmtId="0" fontId="0" fillId="0" borderId="7" xfId="0" applyFill="1" applyBorder="1"/>
    <xf numFmtId="0" fontId="0" fillId="0" borderId="11" xfId="0" applyFill="1" applyBorder="1" applyAlignment="1">
      <alignment horizontal="center"/>
    </xf>
    <xf numFmtId="0" fontId="0" fillId="0" borderId="11" xfId="0" applyFill="1" applyBorder="1"/>
    <xf numFmtId="165" fontId="0" fillId="0" borderId="11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11" fontId="0" fillId="0" borderId="11" xfId="0" applyNumberFormat="1" applyFill="1" applyBorder="1" applyAlignment="1">
      <alignment horizontal="center"/>
    </xf>
    <xf numFmtId="0" fontId="12" fillId="0" borderId="11" xfId="0" applyFont="1" applyFill="1" applyBorder="1"/>
    <xf numFmtId="0" fontId="0" fillId="0" borderId="4" xfId="0" applyBorder="1" applyAlignment="1">
      <alignment horizontal="center"/>
    </xf>
    <xf numFmtId="0" fontId="0" fillId="0" borderId="9" xfId="0" applyFill="1" applyBorder="1" applyAlignment="1">
      <alignment horizontal="center" vertical="center"/>
    </xf>
    <xf numFmtId="0" fontId="5" fillId="0" borderId="12" xfId="0" applyFont="1" applyFill="1" applyBorder="1" applyAlignment="1">
      <alignment horizontal="right"/>
    </xf>
    <xf numFmtId="11" fontId="1" fillId="0" borderId="3" xfId="0" applyNumberFormat="1" applyFont="1" applyFill="1" applyBorder="1"/>
    <xf numFmtId="11" fontId="1" fillId="0" borderId="5" xfId="0" applyNumberFormat="1" applyFont="1" applyFill="1" applyBorder="1"/>
    <xf numFmtId="11" fontId="1" fillId="0" borderId="8" xfId="0" applyNumberFormat="1" applyFont="1" applyFill="1" applyBorder="1"/>
    <xf numFmtId="11" fontId="1" fillId="0" borderId="12" xfId="0" applyNumberFormat="1" applyFont="1" applyFill="1" applyBorder="1"/>
    <xf numFmtId="11" fontId="1" fillId="0" borderId="3" xfId="0" applyNumberFormat="1" applyFont="1" applyBorder="1"/>
    <xf numFmtId="11" fontId="1" fillId="0" borderId="5" xfId="0" applyNumberFormat="1" applyFont="1" applyBorder="1"/>
    <xf numFmtId="11" fontId="1" fillId="0" borderId="8" xfId="0" applyNumberFormat="1" applyFont="1" applyBorder="1"/>
    <xf numFmtId="0" fontId="0" fillId="0" borderId="15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8" xfId="0" applyBorder="1"/>
    <xf numFmtId="0" fontId="2" fillId="0" borderId="3" xfId="0" applyFont="1" applyBorder="1"/>
    <xf numFmtId="0" fontId="10" fillId="0" borderId="5" xfId="0" applyFont="1" applyBorder="1"/>
    <xf numFmtId="0" fontId="0" fillId="0" borderId="3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0" xfId="0" applyAlignment="1"/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67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29" builtinId="9" hidden="1"/>
    <cellStyle name="Followed Hyperlink" xfId="430" builtinId="9" hidden="1"/>
    <cellStyle name="Followed Hyperlink" xfId="431" builtinId="9" hidden="1"/>
    <cellStyle name="Followed Hyperlink" xfId="432" builtinId="9" hidden="1"/>
    <cellStyle name="Followed Hyperlink" xfId="433" builtinId="9" hidden="1"/>
    <cellStyle name="Followed Hyperlink" xfId="434" builtinId="9" hidden="1"/>
    <cellStyle name="Followed Hyperlink" xfId="435" builtinId="9" hidden="1"/>
    <cellStyle name="Followed Hyperlink" xfId="436" builtinId="9" hidden="1"/>
    <cellStyle name="Followed Hyperlink" xfId="437" builtinId="9" hidden="1"/>
    <cellStyle name="Followed Hyperlink" xfId="438" builtinId="9" hidden="1"/>
    <cellStyle name="Followed Hyperlink" xfId="439" builtinId="9" hidden="1"/>
    <cellStyle name="Followed Hyperlink" xfId="440" builtinId="9" hidden="1"/>
    <cellStyle name="Followed Hyperlink" xfId="441" builtinId="9" hidden="1"/>
    <cellStyle name="Followed Hyperlink" xfId="442" builtinId="9" hidden="1"/>
    <cellStyle name="Followed Hyperlink" xfId="443" builtinId="9" hidden="1"/>
    <cellStyle name="Followed Hyperlink" xfId="444" builtinId="9" hidden="1"/>
    <cellStyle name="Followed Hyperlink" xfId="445" builtinId="9" hidden="1"/>
    <cellStyle name="Followed Hyperlink" xfId="446" builtinId="9" hidden="1"/>
    <cellStyle name="Followed Hyperlink" xfId="447" builtinId="9" hidden="1"/>
    <cellStyle name="Followed Hyperlink" xfId="448" builtinId="9" hidden="1"/>
    <cellStyle name="Followed Hyperlink" xfId="449" builtinId="9" hidden="1"/>
    <cellStyle name="Followed Hyperlink" xfId="450" builtinId="9" hidden="1"/>
    <cellStyle name="Followed Hyperlink" xfId="451" builtinId="9" hidden="1"/>
    <cellStyle name="Followed Hyperlink" xfId="452" builtinId="9" hidden="1"/>
    <cellStyle name="Followed Hyperlink" xfId="453" builtinId="9" hidden="1"/>
    <cellStyle name="Followed Hyperlink" xfId="454" builtinId="9" hidden="1"/>
    <cellStyle name="Followed Hyperlink" xfId="455" builtinId="9" hidden="1"/>
    <cellStyle name="Followed Hyperlink" xfId="456" builtinId="9" hidden="1"/>
    <cellStyle name="Followed Hyperlink" xfId="457" builtinId="9" hidden="1"/>
    <cellStyle name="Followed Hyperlink" xfId="458" builtinId="9" hidden="1"/>
    <cellStyle name="Followed Hyperlink" xfId="459" builtinId="9" hidden="1"/>
    <cellStyle name="Followed Hyperlink" xfId="460" builtinId="9" hidden="1"/>
    <cellStyle name="Followed Hyperlink" xfId="461" builtinId="9" hidden="1"/>
    <cellStyle name="Followed Hyperlink" xfId="462" builtinId="9" hidden="1"/>
    <cellStyle name="Followed Hyperlink" xfId="463" builtinId="9" hidden="1"/>
    <cellStyle name="Followed Hyperlink" xfId="464" builtinId="9" hidden="1"/>
    <cellStyle name="Followed Hyperlink" xfId="465" builtinId="9" hidden="1"/>
    <cellStyle name="Followed Hyperlink" xfId="466" builtinId="9" hidden="1"/>
    <cellStyle name="Followed Hyperlink" xfId="467" builtinId="9" hidden="1"/>
    <cellStyle name="Followed Hyperlink" xfId="468" builtinId="9" hidden="1"/>
    <cellStyle name="Followed Hyperlink" xfId="469" builtinId="9" hidden="1"/>
    <cellStyle name="Followed Hyperlink" xfId="470" builtinId="9" hidden="1"/>
    <cellStyle name="Followed Hyperlink" xfId="471" builtinId="9" hidden="1"/>
    <cellStyle name="Followed Hyperlink" xfId="472" builtinId="9" hidden="1"/>
    <cellStyle name="Followed Hyperlink" xfId="473" builtinId="9" hidden="1"/>
    <cellStyle name="Followed Hyperlink" xfId="474" builtinId="9" hidden="1"/>
    <cellStyle name="Followed Hyperlink" xfId="475" builtinId="9" hidden="1"/>
    <cellStyle name="Followed Hyperlink" xfId="476" builtinId="9" hidden="1"/>
    <cellStyle name="Followed Hyperlink" xfId="477" builtinId="9" hidden="1"/>
    <cellStyle name="Followed Hyperlink" xfId="478" builtinId="9" hidden="1"/>
    <cellStyle name="Followed Hyperlink" xfId="479" builtinId="9" hidden="1"/>
    <cellStyle name="Followed Hyperlink" xfId="480" builtinId="9" hidden="1"/>
    <cellStyle name="Followed Hyperlink" xfId="481" builtinId="9" hidden="1"/>
    <cellStyle name="Followed Hyperlink" xfId="482" builtinId="9" hidden="1"/>
    <cellStyle name="Followed Hyperlink" xfId="483" builtinId="9" hidden="1"/>
    <cellStyle name="Followed Hyperlink" xfId="484" builtinId="9" hidden="1"/>
    <cellStyle name="Followed Hyperlink" xfId="485" builtinId="9" hidden="1"/>
    <cellStyle name="Followed Hyperlink" xfId="486" builtinId="9" hidden="1"/>
    <cellStyle name="Followed Hyperlink" xfId="487" builtinId="9" hidden="1"/>
    <cellStyle name="Followed Hyperlink" xfId="488" builtinId="9" hidden="1"/>
    <cellStyle name="Followed Hyperlink" xfId="489" builtinId="9" hidden="1"/>
    <cellStyle name="Followed Hyperlink" xfId="490" builtinId="9" hidden="1"/>
    <cellStyle name="Followed Hyperlink" xfId="491" builtinId="9" hidden="1"/>
    <cellStyle name="Followed Hyperlink" xfId="492" builtinId="9" hidden="1"/>
    <cellStyle name="Followed Hyperlink" xfId="493" builtinId="9" hidden="1"/>
    <cellStyle name="Followed Hyperlink" xfId="494" builtinId="9" hidden="1"/>
    <cellStyle name="Followed Hyperlink" xfId="495" builtinId="9" hidden="1"/>
    <cellStyle name="Followed Hyperlink" xfId="496" builtinId="9" hidden="1"/>
    <cellStyle name="Followed Hyperlink" xfId="497" builtinId="9" hidden="1"/>
    <cellStyle name="Followed Hyperlink" xfId="498" builtinId="9" hidden="1"/>
    <cellStyle name="Followed Hyperlink" xfId="499" builtinId="9" hidden="1"/>
    <cellStyle name="Followed Hyperlink" xfId="500" builtinId="9" hidden="1"/>
    <cellStyle name="Followed Hyperlink" xfId="501" builtinId="9" hidden="1"/>
    <cellStyle name="Followed Hyperlink" xfId="502" builtinId="9" hidden="1"/>
    <cellStyle name="Followed Hyperlink" xfId="503" builtinId="9" hidden="1"/>
    <cellStyle name="Followed Hyperlink" xfId="504" builtinId="9" hidden="1"/>
    <cellStyle name="Followed Hyperlink" xfId="505" builtinId="9" hidden="1"/>
    <cellStyle name="Followed Hyperlink" xfId="506" builtinId="9" hidden="1"/>
    <cellStyle name="Followed Hyperlink" xfId="507" builtinId="9" hidden="1"/>
    <cellStyle name="Followed Hyperlink" xfId="508" builtinId="9" hidden="1"/>
    <cellStyle name="Followed Hyperlink" xfId="509" builtinId="9" hidden="1"/>
    <cellStyle name="Followed Hyperlink" xfId="510" builtinId="9" hidden="1"/>
    <cellStyle name="Followed Hyperlink" xfId="511" builtinId="9" hidden="1"/>
    <cellStyle name="Followed Hyperlink" xfId="512" builtinId="9" hidden="1"/>
    <cellStyle name="Followed Hyperlink" xfId="513" builtinId="9" hidden="1"/>
    <cellStyle name="Followed Hyperlink" xfId="514" builtinId="9" hidden="1"/>
    <cellStyle name="Followed Hyperlink" xfId="515" builtinId="9" hidden="1"/>
    <cellStyle name="Followed Hyperlink" xfId="516" builtinId="9" hidden="1"/>
    <cellStyle name="Followed Hyperlink" xfId="517" builtinId="9" hidden="1"/>
    <cellStyle name="Followed Hyperlink" xfId="518" builtinId="9" hidden="1"/>
    <cellStyle name="Followed Hyperlink" xfId="519" builtinId="9" hidden="1"/>
    <cellStyle name="Followed Hyperlink" xfId="520" builtinId="9" hidden="1"/>
    <cellStyle name="Followed Hyperlink" xfId="521" builtinId="9" hidden="1"/>
    <cellStyle name="Followed Hyperlink" xfId="522" builtinId="9" hidden="1"/>
    <cellStyle name="Followed Hyperlink" xfId="523" builtinId="9" hidden="1"/>
    <cellStyle name="Followed Hyperlink" xfId="524" builtinId="9" hidden="1"/>
    <cellStyle name="Followed Hyperlink" xfId="525" builtinId="9" hidden="1"/>
    <cellStyle name="Followed Hyperlink" xfId="526" builtinId="9" hidden="1"/>
    <cellStyle name="Followed Hyperlink" xfId="527" builtinId="9" hidden="1"/>
    <cellStyle name="Followed Hyperlink" xfId="528" builtinId="9" hidden="1"/>
    <cellStyle name="Followed Hyperlink" xfId="529" builtinId="9" hidden="1"/>
    <cellStyle name="Followed Hyperlink" xfId="530" builtinId="9" hidden="1"/>
    <cellStyle name="Followed Hyperlink" xfId="531" builtinId="9" hidden="1"/>
    <cellStyle name="Followed Hyperlink" xfId="532" builtinId="9" hidden="1"/>
    <cellStyle name="Followed Hyperlink" xfId="533" builtinId="9" hidden="1"/>
    <cellStyle name="Followed Hyperlink" xfId="534" builtinId="9" hidden="1"/>
    <cellStyle name="Followed Hyperlink" xfId="535" builtinId="9" hidden="1"/>
    <cellStyle name="Followed Hyperlink" xfId="536" builtinId="9" hidden="1"/>
    <cellStyle name="Followed Hyperlink" xfId="537" builtinId="9" hidden="1"/>
    <cellStyle name="Followed Hyperlink" xfId="538" builtinId="9" hidden="1"/>
    <cellStyle name="Followed Hyperlink" xfId="539" builtinId="9" hidden="1"/>
    <cellStyle name="Followed Hyperlink" xfId="540" builtinId="9" hidden="1"/>
    <cellStyle name="Followed Hyperlink" xfId="541" builtinId="9" hidden="1"/>
    <cellStyle name="Followed Hyperlink" xfId="542" builtinId="9" hidden="1"/>
    <cellStyle name="Followed Hyperlink" xfId="543" builtinId="9" hidden="1"/>
    <cellStyle name="Followed Hyperlink" xfId="544" builtinId="9" hidden="1"/>
    <cellStyle name="Followed Hyperlink" xfId="545" builtinId="9" hidden="1"/>
    <cellStyle name="Followed Hyperlink" xfId="546" builtinId="9" hidden="1"/>
    <cellStyle name="Followed Hyperlink" xfId="547" builtinId="9" hidden="1"/>
    <cellStyle name="Followed Hyperlink" xfId="548" builtinId="9" hidden="1"/>
    <cellStyle name="Followed Hyperlink" xfId="549" builtinId="9" hidden="1"/>
    <cellStyle name="Followed Hyperlink" xfId="550" builtinId="9" hidden="1"/>
    <cellStyle name="Followed Hyperlink" xfId="551" builtinId="9" hidden="1"/>
    <cellStyle name="Followed Hyperlink" xfId="552" builtinId="9" hidden="1"/>
    <cellStyle name="Followed Hyperlink" xfId="553" builtinId="9" hidden="1"/>
    <cellStyle name="Followed Hyperlink" xfId="554" builtinId="9" hidden="1"/>
    <cellStyle name="Followed Hyperlink" xfId="555" builtinId="9" hidden="1"/>
    <cellStyle name="Followed Hyperlink" xfId="556" builtinId="9" hidden="1"/>
    <cellStyle name="Followed Hyperlink" xfId="557" builtinId="9" hidden="1"/>
    <cellStyle name="Followed Hyperlink" xfId="558" builtinId="9" hidden="1"/>
    <cellStyle name="Followed Hyperlink" xfId="559" builtinId="9" hidden="1"/>
    <cellStyle name="Followed Hyperlink" xfId="560" builtinId="9" hidden="1"/>
    <cellStyle name="Followed Hyperlink" xfId="561" builtinId="9" hidden="1"/>
    <cellStyle name="Followed Hyperlink" xfId="562" builtinId="9" hidden="1"/>
    <cellStyle name="Followed Hyperlink" xfId="563" builtinId="9" hidden="1"/>
    <cellStyle name="Followed Hyperlink" xfId="564" builtinId="9" hidden="1"/>
    <cellStyle name="Followed Hyperlink" xfId="565" builtinId="9" hidden="1"/>
    <cellStyle name="Followed Hyperlink" xfId="566" builtinId="9" hidden="1"/>
    <cellStyle name="Followed Hyperlink" xfId="567" builtinId="9" hidden="1"/>
    <cellStyle name="Followed Hyperlink" xfId="568" builtinId="9" hidden="1"/>
    <cellStyle name="Followed Hyperlink" xfId="569" builtinId="9" hidden="1"/>
    <cellStyle name="Followed Hyperlink" xfId="570" builtinId="9" hidden="1"/>
    <cellStyle name="Followed Hyperlink" xfId="571" builtinId="9" hidden="1"/>
    <cellStyle name="Followed Hyperlink" xfId="572" builtinId="9" hidden="1"/>
    <cellStyle name="Followed Hyperlink" xfId="573" builtinId="9" hidden="1"/>
    <cellStyle name="Followed Hyperlink" xfId="574" builtinId="9" hidden="1"/>
    <cellStyle name="Followed Hyperlink" xfId="575" builtinId="9" hidden="1"/>
    <cellStyle name="Followed Hyperlink" xfId="576" builtinId="9" hidden="1"/>
    <cellStyle name="Followed Hyperlink" xfId="577" builtinId="9" hidden="1"/>
    <cellStyle name="Followed Hyperlink" xfId="578" builtinId="9" hidden="1"/>
    <cellStyle name="Followed Hyperlink" xfId="579" builtinId="9" hidden="1"/>
    <cellStyle name="Followed Hyperlink" xfId="580" builtinId="9" hidden="1"/>
    <cellStyle name="Followed Hyperlink" xfId="581" builtinId="9" hidden="1"/>
    <cellStyle name="Followed Hyperlink" xfId="582" builtinId="9" hidden="1"/>
    <cellStyle name="Followed Hyperlink" xfId="583" builtinId="9" hidden="1"/>
    <cellStyle name="Followed Hyperlink" xfId="584" builtinId="9" hidden="1"/>
    <cellStyle name="Followed Hyperlink" xfId="585" builtinId="9" hidden="1"/>
    <cellStyle name="Followed Hyperlink" xfId="586" builtinId="9" hidden="1"/>
    <cellStyle name="Followed Hyperlink" xfId="587" builtinId="9" hidden="1"/>
    <cellStyle name="Followed Hyperlink" xfId="588" builtinId="9" hidden="1"/>
    <cellStyle name="Followed Hyperlink" xfId="589" builtinId="9" hidden="1"/>
    <cellStyle name="Followed Hyperlink" xfId="590" builtinId="9" hidden="1"/>
    <cellStyle name="Followed Hyperlink" xfId="591" builtinId="9" hidden="1"/>
    <cellStyle name="Followed Hyperlink" xfId="592" builtinId="9" hidden="1"/>
    <cellStyle name="Followed Hyperlink" xfId="593" builtinId="9" hidden="1"/>
    <cellStyle name="Followed Hyperlink" xfId="594" builtinId="9" hidden="1"/>
    <cellStyle name="Followed Hyperlink" xfId="595" builtinId="9" hidden="1"/>
    <cellStyle name="Followed Hyperlink" xfId="596" builtinId="9" hidden="1"/>
    <cellStyle name="Followed Hyperlink" xfId="597" builtinId="9" hidden="1"/>
    <cellStyle name="Followed Hyperlink" xfId="598" builtinId="9" hidden="1"/>
    <cellStyle name="Followed Hyperlink" xfId="599" builtinId="9" hidden="1"/>
    <cellStyle name="Followed Hyperlink" xfId="600" builtinId="9" hidden="1"/>
    <cellStyle name="Followed Hyperlink" xfId="601" builtinId="9" hidden="1"/>
    <cellStyle name="Followed Hyperlink" xfId="602" builtinId="9" hidden="1"/>
    <cellStyle name="Followed Hyperlink" xfId="603" builtinId="9" hidden="1"/>
    <cellStyle name="Followed Hyperlink" xfId="604" builtinId="9" hidden="1"/>
    <cellStyle name="Followed Hyperlink" xfId="605" builtinId="9" hidden="1"/>
    <cellStyle name="Followed Hyperlink" xfId="606" builtinId="9" hidden="1"/>
    <cellStyle name="Followed Hyperlink" xfId="607" builtinId="9" hidden="1"/>
    <cellStyle name="Followed Hyperlink" xfId="608" builtinId="9" hidden="1"/>
    <cellStyle name="Followed Hyperlink" xfId="609" builtinId="9" hidden="1"/>
    <cellStyle name="Followed Hyperlink" xfId="610" builtinId="9" hidden="1"/>
    <cellStyle name="Followed Hyperlink" xfId="611" builtinId="9" hidden="1"/>
    <cellStyle name="Followed Hyperlink" xfId="612" builtinId="9" hidden="1"/>
    <cellStyle name="Followed Hyperlink" xfId="613" builtinId="9" hidden="1"/>
    <cellStyle name="Followed Hyperlink" xfId="614" builtinId="9" hidden="1"/>
    <cellStyle name="Followed Hyperlink" xfId="615" builtinId="9" hidden="1"/>
    <cellStyle name="Followed Hyperlink" xfId="616" builtinId="9" hidden="1"/>
    <cellStyle name="Followed Hyperlink" xfId="617" builtinId="9" hidden="1"/>
    <cellStyle name="Followed Hyperlink" xfId="618" builtinId="9" hidden="1"/>
    <cellStyle name="Followed Hyperlink" xfId="619" builtinId="9" hidden="1"/>
    <cellStyle name="Followed Hyperlink" xfId="620" builtinId="9" hidden="1"/>
    <cellStyle name="Followed Hyperlink" xfId="621" builtinId="9" hidden="1"/>
    <cellStyle name="Followed Hyperlink" xfId="622" builtinId="9" hidden="1"/>
    <cellStyle name="Followed Hyperlink" xfId="623" builtinId="9" hidden="1"/>
    <cellStyle name="Followed Hyperlink" xfId="624" builtinId="9" hidden="1"/>
    <cellStyle name="Followed Hyperlink" xfId="625" builtinId="9" hidden="1"/>
    <cellStyle name="Followed Hyperlink" xfId="626" builtinId="9" hidden="1"/>
    <cellStyle name="Followed Hyperlink" xfId="627" builtinId="9" hidden="1"/>
    <cellStyle name="Followed Hyperlink" xfId="628" builtinId="9" hidden="1"/>
    <cellStyle name="Followed Hyperlink" xfId="629" builtinId="9" hidden="1"/>
    <cellStyle name="Followed Hyperlink" xfId="630" builtinId="9" hidden="1"/>
    <cellStyle name="Followed Hyperlink" xfId="631" builtinId="9" hidden="1"/>
    <cellStyle name="Followed Hyperlink" xfId="632" builtinId="9" hidden="1"/>
    <cellStyle name="Followed Hyperlink" xfId="633" builtinId="9" hidden="1"/>
    <cellStyle name="Followed Hyperlink" xfId="634" builtinId="9" hidden="1"/>
    <cellStyle name="Followed Hyperlink" xfId="635" builtinId="9" hidden="1"/>
    <cellStyle name="Followed Hyperlink" xfId="636" builtinId="9" hidden="1"/>
    <cellStyle name="Followed Hyperlink" xfId="637" builtinId="9" hidden="1"/>
    <cellStyle name="Followed Hyperlink" xfId="638" builtinId="9" hidden="1"/>
    <cellStyle name="Followed Hyperlink" xfId="639" builtinId="9" hidden="1"/>
    <cellStyle name="Followed Hyperlink" xfId="640" builtinId="9" hidden="1"/>
    <cellStyle name="Followed Hyperlink" xfId="641" builtinId="9" hidden="1"/>
    <cellStyle name="Followed Hyperlink" xfId="642" builtinId="9" hidden="1"/>
    <cellStyle name="Followed Hyperlink" xfId="643" builtinId="9" hidden="1"/>
    <cellStyle name="Followed Hyperlink" xfId="644" builtinId="9" hidden="1"/>
    <cellStyle name="Followed Hyperlink" xfId="645" builtinId="9" hidden="1"/>
    <cellStyle name="Followed Hyperlink" xfId="646" builtinId="9" hidden="1"/>
    <cellStyle name="Followed Hyperlink" xfId="647" builtinId="9" hidden="1"/>
    <cellStyle name="Followed Hyperlink" xfId="648" builtinId="9" hidden="1"/>
    <cellStyle name="Followed Hyperlink" xfId="649" builtinId="9" hidden="1"/>
    <cellStyle name="Followed Hyperlink" xfId="650" builtinId="9" hidden="1"/>
    <cellStyle name="Followed Hyperlink" xfId="651" builtinId="9" hidden="1"/>
    <cellStyle name="Followed Hyperlink" xfId="652" builtinId="9" hidden="1"/>
    <cellStyle name="Followed Hyperlink" xfId="653" builtinId="9" hidden="1"/>
    <cellStyle name="Followed Hyperlink" xfId="654" builtinId="9" hidden="1"/>
    <cellStyle name="Followed Hyperlink" xfId="655" builtinId="9" hidden="1"/>
    <cellStyle name="Followed Hyperlink" xfId="656" builtinId="9" hidden="1"/>
    <cellStyle name="Followed Hyperlink" xfId="657" builtinId="9" hidden="1"/>
    <cellStyle name="Followed Hyperlink" xfId="658" builtinId="9" hidden="1"/>
    <cellStyle name="Followed Hyperlink" xfId="659" builtinId="9" hidden="1"/>
    <cellStyle name="Followed Hyperlink" xfId="660" builtinId="9" hidden="1"/>
    <cellStyle name="Followed Hyperlink" xfId="661" builtinId="9" hidden="1"/>
    <cellStyle name="Followed Hyperlink" xfId="662" builtinId="9" hidden="1"/>
    <cellStyle name="Followed Hyperlink" xfId="663" builtinId="9" hidden="1"/>
    <cellStyle name="Followed Hyperlink" xfId="664" builtinId="9" hidden="1"/>
    <cellStyle name="Followed Hyperlink" xfId="665" builtinId="9" hidden="1"/>
    <cellStyle name="Followed Hyperlink" xfId="666" builtinId="9" hidden="1"/>
    <cellStyle name="Followed Hyperlink" xfId="667" builtinId="9" hidden="1"/>
    <cellStyle name="Followed Hyperlink" xfId="668" builtinId="9" hidden="1"/>
    <cellStyle name="Followed Hyperlink" xfId="669" builtinId="9" hidden="1"/>
    <cellStyle name="Followed Hyperlink" xfId="670" builtinId="9" hidden="1"/>
    <cellStyle name="Followed Hyperlink" xfId="671" builtinId="9" hidden="1"/>
    <cellStyle name="Followed Hyperlink" xfId="672" builtinId="9" hidden="1"/>
    <cellStyle name="Followed Hyperlink" xfId="673" builtinId="9" hidden="1"/>
    <cellStyle name="Followed Hyperlink" xfId="674" builtinId="9" hidden="1"/>
    <cellStyle name="Followed Hyperlink" xfId="675" builtinId="9" hidden="1"/>
    <cellStyle name="Followed Hyperlink" xfId="676" builtinId="9" hidden="1"/>
    <cellStyle name="Followed Hyperlink" xfId="677" builtinId="9" hidden="1"/>
    <cellStyle name="Followed Hyperlink" xfId="678" builtinId="9" hidden="1"/>
    <cellStyle name="Good" xfId="225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Y117"/>
  <sheetViews>
    <sheetView tabSelected="1" workbookViewId="0">
      <selection activeCell="B1" sqref="B1"/>
    </sheetView>
  </sheetViews>
  <sheetFormatPr baseColWidth="10" defaultColWidth="11" defaultRowHeight="15" x14ac:dyDescent="0"/>
  <cols>
    <col min="1" max="1" width="17.83203125" customWidth="1"/>
    <col min="2" max="2" width="30" customWidth="1"/>
    <col min="4" max="4" width="13.83203125" customWidth="1"/>
    <col min="5" max="5" width="14.1640625" customWidth="1"/>
    <col min="6" max="6" width="11" style="30"/>
    <col min="7" max="7" width="18.1640625" style="30" customWidth="1"/>
    <col min="8" max="8" width="18.33203125" style="30" customWidth="1"/>
    <col min="9" max="9" width="11.83203125" style="30" customWidth="1"/>
    <col min="10" max="10" width="11" style="16"/>
    <col min="11" max="11" width="15.33203125" style="30" customWidth="1"/>
    <col min="12" max="12" width="13.83203125" style="30" customWidth="1"/>
    <col min="13" max="13" width="24.5" customWidth="1"/>
    <col min="14" max="14" width="52.1640625" customWidth="1"/>
    <col min="15" max="15" width="17.1640625" customWidth="1"/>
    <col min="16" max="16" width="41.5" style="3" customWidth="1"/>
    <col min="17" max="17" width="92.83203125" customWidth="1"/>
  </cols>
  <sheetData>
    <row r="1" spans="1:17">
      <c r="A1" s="1" t="s">
        <v>125</v>
      </c>
    </row>
    <row r="3" spans="1:17">
      <c r="A3" s="114" t="s">
        <v>93</v>
      </c>
      <c r="B3" s="115"/>
      <c r="C3" s="37" t="s">
        <v>77</v>
      </c>
      <c r="D3" s="28" t="s">
        <v>101</v>
      </c>
      <c r="E3" s="31" t="s">
        <v>0</v>
      </c>
      <c r="F3" s="28" t="s">
        <v>102</v>
      </c>
      <c r="G3" s="28" t="s">
        <v>103</v>
      </c>
      <c r="H3" s="28" t="s">
        <v>104</v>
      </c>
      <c r="I3" s="28" t="s">
        <v>18</v>
      </c>
      <c r="J3" s="58" t="s">
        <v>105</v>
      </c>
      <c r="K3" s="28" t="s">
        <v>106</v>
      </c>
      <c r="L3" s="44" t="s">
        <v>107</v>
      </c>
      <c r="M3" s="31" t="s">
        <v>110</v>
      </c>
      <c r="N3" s="31" t="s">
        <v>112</v>
      </c>
      <c r="O3" s="78" t="s">
        <v>108</v>
      </c>
      <c r="P3" s="88" t="s">
        <v>113</v>
      </c>
      <c r="Q3" s="90" t="s">
        <v>114</v>
      </c>
    </row>
    <row r="4" spans="1:17">
      <c r="A4" s="110" t="s">
        <v>86</v>
      </c>
      <c r="B4" s="113" t="s">
        <v>94</v>
      </c>
      <c r="C4" s="109" t="s">
        <v>78</v>
      </c>
      <c r="D4" s="38">
        <v>1</v>
      </c>
      <c r="E4" s="27" t="s">
        <v>37</v>
      </c>
      <c r="F4" s="38">
        <v>28717871</v>
      </c>
      <c r="G4" s="38" t="s">
        <v>3</v>
      </c>
      <c r="H4" s="38" t="s">
        <v>4</v>
      </c>
      <c r="I4" s="38" t="s">
        <v>4</v>
      </c>
      <c r="J4" s="45">
        <v>0.94</v>
      </c>
      <c r="K4" s="46">
        <v>-6.12</v>
      </c>
      <c r="L4" s="47">
        <v>9.0699999999999997E-10</v>
      </c>
      <c r="M4" s="27" t="s">
        <v>19</v>
      </c>
      <c r="N4" s="62" t="s">
        <v>35</v>
      </c>
      <c r="O4" s="79">
        <v>1.5353118551002899E-9</v>
      </c>
      <c r="P4" s="87" t="s">
        <v>36</v>
      </c>
      <c r="Q4" s="92"/>
    </row>
    <row r="5" spans="1:17">
      <c r="A5" s="111"/>
      <c r="B5" s="105"/>
      <c r="C5" s="107"/>
      <c r="D5" s="29">
        <v>1</v>
      </c>
      <c r="E5" s="20" t="s">
        <v>57</v>
      </c>
      <c r="F5" s="29">
        <v>73554411</v>
      </c>
      <c r="G5" s="29" t="s">
        <v>3</v>
      </c>
      <c r="H5" s="29" t="s">
        <v>4</v>
      </c>
      <c r="I5" s="29" t="s">
        <v>4</v>
      </c>
      <c r="J5" s="48">
        <v>0.89500000000000002</v>
      </c>
      <c r="K5" s="49">
        <v>-5.65</v>
      </c>
      <c r="L5" s="50">
        <v>1.6199999999999999E-8</v>
      </c>
      <c r="M5" s="20" t="s">
        <v>20</v>
      </c>
      <c r="N5" s="32" t="s">
        <v>58</v>
      </c>
      <c r="O5" s="80">
        <v>2.53720261000614E-8</v>
      </c>
      <c r="P5" s="76" t="s">
        <v>39</v>
      </c>
      <c r="Q5" s="24" t="s">
        <v>115</v>
      </c>
    </row>
    <row r="6" spans="1:17">
      <c r="A6" s="111"/>
      <c r="B6" s="105"/>
      <c r="C6" s="107"/>
      <c r="D6" s="29">
        <v>1</v>
      </c>
      <c r="E6" s="20" t="s">
        <v>49</v>
      </c>
      <c r="F6" s="29">
        <v>73848331</v>
      </c>
      <c r="G6" s="29" t="s">
        <v>4</v>
      </c>
      <c r="H6" s="29" t="s">
        <v>3</v>
      </c>
      <c r="I6" s="29" t="s">
        <v>3</v>
      </c>
      <c r="J6" s="48">
        <v>0.92600000000000005</v>
      </c>
      <c r="K6" s="49">
        <v>-8.24</v>
      </c>
      <c r="L6" s="50">
        <v>1.79E-16</v>
      </c>
      <c r="M6" s="20" t="s">
        <v>20</v>
      </c>
      <c r="N6" s="32" t="s">
        <v>50</v>
      </c>
      <c r="O6" s="80">
        <v>4.5793029019335698E-16</v>
      </c>
      <c r="P6" s="76" t="s">
        <v>39</v>
      </c>
      <c r="Q6" s="24" t="s">
        <v>115</v>
      </c>
    </row>
    <row r="7" spans="1:17">
      <c r="A7" s="111"/>
      <c r="B7" s="105"/>
      <c r="C7" s="107"/>
      <c r="D7" s="29">
        <v>2</v>
      </c>
      <c r="E7" s="20" t="s">
        <v>14</v>
      </c>
      <c r="F7" s="29">
        <v>45159091</v>
      </c>
      <c r="G7" s="29" t="s">
        <v>1</v>
      </c>
      <c r="H7" s="29" t="s">
        <v>2</v>
      </c>
      <c r="I7" s="29" t="s">
        <v>2</v>
      </c>
      <c r="J7" s="48">
        <v>1.0660000000000001</v>
      </c>
      <c r="K7" s="49">
        <v>6.88</v>
      </c>
      <c r="L7" s="50">
        <v>5.8699999999999998E-12</v>
      </c>
      <c r="M7" s="20" t="s">
        <v>20</v>
      </c>
      <c r="N7" s="32" t="s">
        <v>15</v>
      </c>
      <c r="O7" s="80">
        <v>1.13679006324153E-11</v>
      </c>
      <c r="P7" s="76" t="s">
        <v>39</v>
      </c>
      <c r="Q7" s="24" t="s">
        <v>116</v>
      </c>
    </row>
    <row r="8" spans="1:17">
      <c r="A8" s="111"/>
      <c r="B8" s="105"/>
      <c r="C8" s="107"/>
      <c r="D8" s="29">
        <v>2</v>
      </c>
      <c r="E8" s="20" t="s">
        <v>59</v>
      </c>
      <c r="F8" s="29">
        <v>104496366</v>
      </c>
      <c r="G8" s="29" t="s">
        <v>2</v>
      </c>
      <c r="H8" s="29" t="s">
        <v>4</v>
      </c>
      <c r="I8" s="29" t="s">
        <v>4</v>
      </c>
      <c r="J8" s="48">
        <v>1.0569999999999999</v>
      </c>
      <c r="K8" s="49">
        <v>5.64</v>
      </c>
      <c r="L8" s="50">
        <v>1.7E-8</v>
      </c>
      <c r="M8" s="20" t="s">
        <v>20</v>
      </c>
      <c r="N8" s="33" t="s">
        <v>60</v>
      </c>
      <c r="O8" s="80">
        <v>2.6649925208775999E-8</v>
      </c>
      <c r="P8" s="76" t="s">
        <v>36</v>
      </c>
      <c r="Q8" s="24"/>
    </row>
    <row r="9" spans="1:17">
      <c r="A9" s="111"/>
      <c r="B9" s="105"/>
      <c r="C9" s="107"/>
      <c r="D9" s="29">
        <v>2</v>
      </c>
      <c r="E9" s="20" t="s">
        <v>51</v>
      </c>
      <c r="F9" s="29">
        <v>146118069</v>
      </c>
      <c r="G9" s="29" t="s">
        <v>1</v>
      </c>
      <c r="H9" s="29" t="s">
        <v>2</v>
      </c>
      <c r="I9" s="29" t="s">
        <v>2</v>
      </c>
      <c r="J9" s="48">
        <v>0.94</v>
      </c>
      <c r="K9" s="49">
        <v>-6.75</v>
      </c>
      <c r="L9" s="50">
        <v>1.45E-11</v>
      </c>
      <c r="M9" s="20" t="s">
        <v>20</v>
      </c>
      <c r="N9" s="32" t="s">
        <v>52</v>
      </c>
      <c r="O9" s="80">
        <v>2.7364894902149601E-11</v>
      </c>
      <c r="P9" s="76" t="s">
        <v>39</v>
      </c>
      <c r="Q9" s="24" t="s">
        <v>117</v>
      </c>
    </row>
    <row r="10" spans="1:17">
      <c r="A10" s="111"/>
      <c r="B10" s="105"/>
      <c r="C10" s="107"/>
      <c r="D10" s="29">
        <v>4</v>
      </c>
      <c r="E10" s="20" t="s">
        <v>38</v>
      </c>
      <c r="F10" s="29">
        <v>152634121</v>
      </c>
      <c r="G10" s="29" t="s">
        <v>4</v>
      </c>
      <c r="H10" s="29" t="s">
        <v>3</v>
      </c>
      <c r="I10" s="29" t="s">
        <v>3</v>
      </c>
      <c r="J10" s="48">
        <v>0.92300000000000004</v>
      </c>
      <c r="K10" s="49">
        <v>-5.7</v>
      </c>
      <c r="L10" s="50">
        <v>1.2299999999999999E-8</v>
      </c>
      <c r="M10" s="20" t="s">
        <v>19</v>
      </c>
      <c r="N10" s="33" t="s">
        <v>61</v>
      </c>
      <c r="O10" s="80">
        <v>1.9431964377861801E-8</v>
      </c>
      <c r="P10" s="76" t="s">
        <v>36</v>
      </c>
      <c r="Q10" s="24"/>
    </row>
    <row r="11" spans="1:17">
      <c r="A11" s="111"/>
      <c r="B11" s="105"/>
      <c r="C11" s="107"/>
      <c r="D11" s="29">
        <v>6</v>
      </c>
      <c r="E11" s="20" t="s">
        <v>25</v>
      </c>
      <c r="F11" s="29">
        <v>26391395</v>
      </c>
      <c r="G11" s="29" t="s">
        <v>1</v>
      </c>
      <c r="H11" s="29" t="s">
        <v>2</v>
      </c>
      <c r="I11" s="29" t="s">
        <v>2</v>
      </c>
      <c r="J11" s="48">
        <v>1.0660000000000001</v>
      </c>
      <c r="K11" s="49">
        <v>5.66</v>
      </c>
      <c r="L11" s="50">
        <v>1.4699999999999999E-8</v>
      </c>
      <c r="M11" s="20" t="s">
        <v>19</v>
      </c>
      <c r="N11" s="33" t="s">
        <v>26</v>
      </c>
      <c r="O11" s="80">
        <v>2.3149608426360701E-8</v>
      </c>
      <c r="P11" s="76" t="s">
        <v>36</v>
      </c>
      <c r="Q11" s="24"/>
    </row>
    <row r="12" spans="1:17">
      <c r="A12" s="111"/>
      <c r="B12" s="105"/>
      <c r="C12" s="107"/>
      <c r="D12" s="29">
        <v>6</v>
      </c>
      <c r="E12" s="20" t="s">
        <v>44</v>
      </c>
      <c r="F12" s="29">
        <v>27021173</v>
      </c>
      <c r="G12" s="29" t="s">
        <v>1</v>
      </c>
      <c r="H12" s="29" t="s">
        <v>2</v>
      </c>
      <c r="I12" s="29" t="s">
        <v>2</v>
      </c>
      <c r="J12" s="48">
        <v>1.0649999999999999</v>
      </c>
      <c r="K12" s="49">
        <v>5.47</v>
      </c>
      <c r="L12" s="50">
        <v>4.6199999999999997E-8</v>
      </c>
      <c r="M12" s="20" t="s">
        <v>20</v>
      </c>
      <c r="N12" s="33" t="s">
        <v>62</v>
      </c>
      <c r="O12" s="56">
        <v>7.0338485276684599E-8</v>
      </c>
      <c r="P12" s="76" t="s">
        <v>36</v>
      </c>
      <c r="Q12" s="24"/>
    </row>
    <row r="13" spans="1:17">
      <c r="A13" s="111"/>
      <c r="B13" s="105"/>
      <c r="C13" s="107"/>
      <c r="D13" s="29">
        <v>7</v>
      </c>
      <c r="E13" s="20" t="s">
        <v>53</v>
      </c>
      <c r="F13" s="29">
        <v>117593308</v>
      </c>
      <c r="G13" s="29" t="s">
        <v>2</v>
      </c>
      <c r="H13" s="29" t="s">
        <v>4</v>
      </c>
      <c r="I13" s="29" t="s">
        <v>4</v>
      </c>
      <c r="J13" s="48">
        <v>0.94</v>
      </c>
      <c r="K13" s="49">
        <v>-6.65</v>
      </c>
      <c r="L13" s="50">
        <v>2.96E-11</v>
      </c>
      <c r="M13" s="20" t="s">
        <v>20</v>
      </c>
      <c r="N13" s="33" t="s">
        <v>54</v>
      </c>
      <c r="O13" s="80">
        <v>5.4908787123595697E-11</v>
      </c>
      <c r="P13" s="76" t="s">
        <v>39</v>
      </c>
      <c r="Q13" s="24" t="s">
        <v>118</v>
      </c>
    </row>
    <row r="14" spans="1:17">
      <c r="A14" s="111"/>
      <c r="B14" s="105"/>
      <c r="C14" s="107"/>
      <c r="D14" s="29">
        <v>8</v>
      </c>
      <c r="E14" s="20" t="s">
        <v>5</v>
      </c>
      <c r="F14" s="29">
        <v>27336767</v>
      </c>
      <c r="G14" s="29" t="s">
        <v>4</v>
      </c>
      <c r="H14" s="29" t="s">
        <v>2</v>
      </c>
      <c r="I14" s="29" t="s">
        <v>2</v>
      </c>
      <c r="J14" s="48">
        <v>1.087</v>
      </c>
      <c r="K14" s="49">
        <v>7.13</v>
      </c>
      <c r="L14" s="50">
        <v>1.0200000000000001E-12</v>
      </c>
      <c r="M14" s="20" t="s">
        <v>27</v>
      </c>
      <c r="N14" s="33" t="s">
        <v>55</v>
      </c>
      <c r="O14" s="80">
        <v>2.0742358446814499E-12</v>
      </c>
      <c r="P14" s="76" t="s">
        <v>39</v>
      </c>
      <c r="Q14" s="24" t="s">
        <v>115</v>
      </c>
    </row>
    <row r="15" spans="1:17">
      <c r="A15" s="111"/>
      <c r="B15" s="105"/>
      <c r="C15" s="107"/>
      <c r="D15" s="29">
        <v>9</v>
      </c>
      <c r="E15" s="20" t="s">
        <v>10</v>
      </c>
      <c r="F15" s="29">
        <v>136471660</v>
      </c>
      <c r="G15" s="29" t="s">
        <v>2</v>
      </c>
      <c r="H15" s="29" t="s">
        <v>1</v>
      </c>
      <c r="I15" s="29" t="s">
        <v>1</v>
      </c>
      <c r="J15" s="48">
        <v>0.91800000000000004</v>
      </c>
      <c r="K15" s="49">
        <v>-5.9</v>
      </c>
      <c r="L15" s="50">
        <v>3.6199999999999999E-9</v>
      </c>
      <c r="M15" s="20" t="s">
        <v>20</v>
      </c>
      <c r="N15" s="33" t="s">
        <v>11</v>
      </c>
      <c r="O15" s="80">
        <v>5.9047414383157497E-9</v>
      </c>
      <c r="P15" s="76" t="s">
        <v>39</v>
      </c>
      <c r="Q15" s="24" t="s">
        <v>119</v>
      </c>
    </row>
    <row r="16" spans="1:17">
      <c r="A16" s="111"/>
      <c r="B16" s="105"/>
      <c r="C16" s="107"/>
      <c r="D16" s="29">
        <v>11</v>
      </c>
      <c r="E16" s="20" t="s">
        <v>63</v>
      </c>
      <c r="F16" s="29">
        <v>112826867</v>
      </c>
      <c r="G16" s="29" t="s">
        <v>3</v>
      </c>
      <c r="H16" s="29" t="s">
        <v>4</v>
      </c>
      <c r="I16" s="29" t="s">
        <v>4</v>
      </c>
      <c r="J16" s="48">
        <v>0.94499999999999995</v>
      </c>
      <c r="K16" s="49">
        <v>-6.08</v>
      </c>
      <c r="L16" s="50">
        <v>1.1700000000000001E-9</v>
      </c>
      <c r="M16" s="20" t="s">
        <v>20</v>
      </c>
      <c r="N16" s="33" t="s">
        <v>64</v>
      </c>
      <c r="O16" s="80">
        <v>1.9656425444830699E-9</v>
      </c>
      <c r="P16" s="76" t="s">
        <v>36</v>
      </c>
      <c r="Q16" s="24"/>
    </row>
    <row r="17" spans="1:25">
      <c r="A17" s="111"/>
      <c r="B17" s="105"/>
      <c r="C17" s="107"/>
      <c r="D17" s="29">
        <v>11</v>
      </c>
      <c r="E17" s="20" t="s">
        <v>6</v>
      </c>
      <c r="F17" s="29">
        <v>113407114</v>
      </c>
      <c r="G17" s="29" t="s">
        <v>2</v>
      </c>
      <c r="H17" s="29" t="s">
        <v>1</v>
      </c>
      <c r="I17" s="29" t="s">
        <v>1</v>
      </c>
      <c r="J17" s="48">
        <v>1.0720000000000001</v>
      </c>
      <c r="K17" s="49">
        <v>6.95</v>
      </c>
      <c r="L17" s="50">
        <v>3.7600000000000001E-12</v>
      </c>
      <c r="M17" s="20" t="s">
        <v>20</v>
      </c>
      <c r="N17" s="33" t="s">
        <v>7</v>
      </c>
      <c r="O17" s="80">
        <v>7.3769148858207906E-12</v>
      </c>
      <c r="P17" s="76" t="s">
        <v>39</v>
      </c>
      <c r="Q17" s="24" t="s">
        <v>120</v>
      </c>
    </row>
    <row r="18" spans="1:25">
      <c r="A18" s="111"/>
      <c r="B18" s="105"/>
      <c r="C18" s="107"/>
      <c r="D18" s="29">
        <v>14</v>
      </c>
      <c r="E18" s="20" t="s">
        <v>65</v>
      </c>
      <c r="F18" s="29">
        <v>33797853</v>
      </c>
      <c r="G18" s="29" t="s">
        <v>4</v>
      </c>
      <c r="H18" s="29" t="s">
        <v>3</v>
      </c>
      <c r="I18" s="29" t="s">
        <v>3</v>
      </c>
      <c r="J18" s="48">
        <v>0.94</v>
      </c>
      <c r="K18" s="49">
        <v>-5.74</v>
      </c>
      <c r="L18" s="50">
        <v>9.2300000000000006E-9</v>
      </c>
      <c r="M18" s="20" t="s">
        <v>19</v>
      </c>
      <c r="N18" s="33" t="s">
        <v>8</v>
      </c>
      <c r="O18" s="80">
        <v>1.4678900573899199E-8</v>
      </c>
      <c r="P18" s="76" t="s">
        <v>39</v>
      </c>
      <c r="Q18" s="24" t="s">
        <v>117</v>
      </c>
    </row>
    <row r="19" spans="1:25">
      <c r="A19" s="111"/>
      <c r="B19" s="105"/>
      <c r="C19" s="107"/>
      <c r="D19" s="29">
        <v>15</v>
      </c>
      <c r="E19" s="20" t="s">
        <v>56</v>
      </c>
      <c r="F19" s="29">
        <v>47844059</v>
      </c>
      <c r="G19" s="29" t="s">
        <v>4</v>
      </c>
      <c r="H19" s="29" t="s">
        <v>3</v>
      </c>
      <c r="I19" s="29" t="s">
        <v>3</v>
      </c>
      <c r="J19" s="48">
        <v>0.94799999999999995</v>
      </c>
      <c r="K19" s="49">
        <v>-5.78</v>
      </c>
      <c r="L19" s="50">
        <v>7.3399999999999999E-9</v>
      </c>
      <c r="M19" s="20" t="s">
        <v>19</v>
      </c>
      <c r="N19" s="33" t="s">
        <v>9</v>
      </c>
      <c r="O19" s="80">
        <v>1.17453044714059E-8</v>
      </c>
      <c r="P19" s="76" t="s">
        <v>39</v>
      </c>
      <c r="Q19" s="24" t="s">
        <v>115</v>
      </c>
    </row>
    <row r="20" spans="1:25">
      <c r="A20" s="111"/>
      <c r="B20" s="105"/>
      <c r="C20" s="107"/>
      <c r="D20" s="29">
        <v>16</v>
      </c>
      <c r="E20" s="20" t="s">
        <v>46</v>
      </c>
      <c r="F20" s="29">
        <v>69556715</v>
      </c>
      <c r="G20" s="29" t="s">
        <v>4</v>
      </c>
      <c r="H20" s="29" t="s">
        <v>3</v>
      </c>
      <c r="I20" s="29" t="s">
        <v>3</v>
      </c>
      <c r="J20" s="48">
        <v>1.054</v>
      </c>
      <c r="K20" s="49">
        <v>5.64</v>
      </c>
      <c r="L20" s="50">
        <v>1.6899999999999999E-8</v>
      </c>
      <c r="M20" s="20" t="s">
        <v>20</v>
      </c>
      <c r="N20" s="33" t="s">
        <v>66</v>
      </c>
      <c r="O20" s="80">
        <v>2.6471389903465301E-8</v>
      </c>
      <c r="P20" s="76" t="s">
        <v>39</v>
      </c>
      <c r="Q20" s="24" t="s">
        <v>115</v>
      </c>
    </row>
    <row r="21" spans="1:25">
      <c r="A21" s="111"/>
      <c r="B21" s="105"/>
      <c r="C21" s="108"/>
      <c r="D21" s="22">
        <v>16</v>
      </c>
      <c r="E21" s="21" t="s">
        <v>43</v>
      </c>
      <c r="F21" s="22">
        <v>69953508</v>
      </c>
      <c r="G21" s="22" t="s">
        <v>1</v>
      </c>
      <c r="H21" s="22" t="s">
        <v>2</v>
      </c>
      <c r="I21" s="22" t="s">
        <v>2</v>
      </c>
      <c r="J21" s="51">
        <v>1.0589999999999999</v>
      </c>
      <c r="K21" s="26">
        <v>5.77</v>
      </c>
      <c r="L21" s="52">
        <v>7.9500000000000001E-9</v>
      </c>
      <c r="M21" s="21" t="s">
        <v>19</v>
      </c>
      <c r="N21" s="35" t="s">
        <v>30</v>
      </c>
      <c r="O21" s="81">
        <v>1.26887381256579E-8</v>
      </c>
      <c r="P21" s="23" t="s">
        <v>36</v>
      </c>
      <c r="Q21" s="89"/>
    </row>
    <row r="22" spans="1:25" s="4" customFormat="1">
      <c r="A22" s="111"/>
      <c r="B22" s="105"/>
      <c r="C22" s="86" t="s">
        <v>79</v>
      </c>
      <c r="D22" s="70">
        <v>1</v>
      </c>
      <c r="E22" s="71" t="s">
        <v>81</v>
      </c>
      <c r="F22" s="70">
        <v>4086827</v>
      </c>
      <c r="G22" s="70" t="s">
        <v>4</v>
      </c>
      <c r="H22" s="70" t="s">
        <v>3</v>
      </c>
      <c r="I22" s="70" t="s">
        <v>3</v>
      </c>
      <c r="J22" s="72">
        <f>1/0.904</f>
        <v>1.1061946902654867</v>
      </c>
      <c r="K22" s="73">
        <v>5.72</v>
      </c>
      <c r="L22" s="74">
        <v>1.06464E-8</v>
      </c>
      <c r="M22" s="71" t="s">
        <v>20</v>
      </c>
      <c r="N22" s="75" t="s">
        <v>83</v>
      </c>
      <c r="O22" s="82">
        <v>1.5207560000000002E-8</v>
      </c>
      <c r="P22" s="76" t="s">
        <v>36</v>
      </c>
      <c r="Q22" s="24"/>
      <c r="R22" s="11"/>
    </row>
    <row r="23" spans="1:25" s="4" customFormat="1">
      <c r="A23" s="111"/>
      <c r="B23" s="106"/>
      <c r="C23" s="77" t="s">
        <v>80</v>
      </c>
      <c r="D23" s="43">
        <v>6</v>
      </c>
      <c r="E23" s="69" t="s">
        <v>82</v>
      </c>
      <c r="F23" s="43">
        <v>73193151</v>
      </c>
      <c r="G23" s="43" t="s">
        <v>3</v>
      </c>
      <c r="H23" s="43" t="s">
        <v>2</v>
      </c>
      <c r="I23" s="43" t="s">
        <v>2</v>
      </c>
      <c r="J23" s="61">
        <f>1/1.204</f>
        <v>0.83056478405315615</v>
      </c>
      <c r="K23" s="25">
        <v>-5.76</v>
      </c>
      <c r="L23" s="55">
        <v>8.2242899999999995E-9</v>
      </c>
      <c r="M23" s="69" t="s">
        <v>20</v>
      </c>
      <c r="N23" s="35" t="s">
        <v>84</v>
      </c>
      <c r="O23" s="81">
        <v>1.708172E-8</v>
      </c>
      <c r="P23" s="93" t="s">
        <v>36</v>
      </c>
      <c r="Q23" s="94"/>
      <c r="R23" s="11"/>
    </row>
    <row r="24" spans="1:25">
      <c r="A24" s="111"/>
      <c r="B24" s="113" t="s">
        <v>97</v>
      </c>
      <c r="C24" s="109" t="s">
        <v>78</v>
      </c>
      <c r="D24" s="38">
        <v>5</v>
      </c>
      <c r="E24" s="27" t="s">
        <v>67</v>
      </c>
      <c r="F24" s="38">
        <v>11232831</v>
      </c>
      <c r="G24" s="38" t="s">
        <v>1</v>
      </c>
      <c r="H24" s="38" t="s">
        <v>2</v>
      </c>
      <c r="I24" s="38" t="s">
        <v>2</v>
      </c>
      <c r="J24" s="45">
        <v>0.91500000000000004</v>
      </c>
      <c r="K24" s="46">
        <v>-5.6</v>
      </c>
      <c r="L24" s="47">
        <v>2.10339E-8</v>
      </c>
      <c r="M24" s="27" t="s">
        <v>19</v>
      </c>
      <c r="N24" s="36" t="s">
        <v>68</v>
      </c>
      <c r="O24" s="83">
        <v>3.0541445831534899E-8</v>
      </c>
      <c r="P24" s="87" t="s">
        <v>36</v>
      </c>
      <c r="Q24" s="92"/>
      <c r="R24" s="12"/>
    </row>
    <row r="25" spans="1:25">
      <c r="A25" s="111"/>
      <c r="B25" s="105"/>
      <c r="C25" s="107"/>
      <c r="D25" s="29">
        <v>8</v>
      </c>
      <c r="E25" s="20" t="s">
        <v>47</v>
      </c>
      <c r="F25" s="29">
        <v>27336978</v>
      </c>
      <c r="G25" s="29" t="s">
        <v>2</v>
      </c>
      <c r="H25" s="29" t="s">
        <v>1</v>
      </c>
      <c r="I25" s="29" t="s">
        <v>1</v>
      </c>
      <c r="J25" s="48">
        <v>1.0780000000000001</v>
      </c>
      <c r="K25" s="49">
        <v>7.14</v>
      </c>
      <c r="L25" s="50">
        <v>9.37726E-13</v>
      </c>
      <c r="M25" s="20" t="s">
        <v>28</v>
      </c>
      <c r="N25" s="33" t="s">
        <v>41</v>
      </c>
      <c r="O25" s="84">
        <v>1.7066384791736301E-12</v>
      </c>
      <c r="P25" s="76" t="s">
        <v>39</v>
      </c>
      <c r="Q25" s="91" t="s">
        <v>115</v>
      </c>
      <c r="R25" s="12"/>
    </row>
    <row r="26" spans="1:25">
      <c r="A26" s="111"/>
      <c r="B26" s="105"/>
      <c r="C26" s="107"/>
      <c r="D26" s="29">
        <v>9</v>
      </c>
      <c r="E26" s="20" t="s">
        <v>10</v>
      </c>
      <c r="F26" s="29">
        <v>136471660</v>
      </c>
      <c r="G26" s="29" t="s">
        <v>2</v>
      </c>
      <c r="H26" s="29" t="s">
        <v>1</v>
      </c>
      <c r="I26" s="29" t="s">
        <v>1</v>
      </c>
      <c r="J26" s="48">
        <v>0.92900000000000005</v>
      </c>
      <c r="K26" s="49">
        <v>-5.64</v>
      </c>
      <c r="L26" s="50">
        <v>1.71157E-8</v>
      </c>
      <c r="M26" s="20" t="s">
        <v>20</v>
      </c>
      <c r="N26" s="33" t="s">
        <v>11</v>
      </c>
      <c r="O26" s="84">
        <v>2.4967308634286799E-8</v>
      </c>
      <c r="P26" s="76" t="s">
        <v>39</v>
      </c>
      <c r="Q26" s="24" t="s">
        <v>119</v>
      </c>
      <c r="R26" s="12"/>
    </row>
    <row r="27" spans="1:25">
      <c r="A27" s="111"/>
      <c r="B27" s="105"/>
      <c r="C27" s="107"/>
      <c r="D27" s="29">
        <v>11</v>
      </c>
      <c r="E27" s="20" t="s">
        <v>48</v>
      </c>
      <c r="F27" s="29">
        <v>113344912</v>
      </c>
      <c r="G27" s="29" t="s">
        <v>3</v>
      </c>
      <c r="H27" s="29" t="s">
        <v>4</v>
      </c>
      <c r="I27" s="29" t="s">
        <v>4</v>
      </c>
      <c r="J27" s="48">
        <v>1.056</v>
      </c>
      <c r="K27" s="49">
        <v>6.34</v>
      </c>
      <c r="L27" s="50">
        <v>2.3088900000000001E-10</v>
      </c>
      <c r="M27" s="20" t="s">
        <v>19</v>
      </c>
      <c r="N27" s="33" t="s">
        <v>40</v>
      </c>
      <c r="O27" s="84">
        <v>3.7105046015070001E-10</v>
      </c>
      <c r="P27" s="76" t="s">
        <v>39</v>
      </c>
      <c r="Q27" s="24" t="s">
        <v>120</v>
      </c>
      <c r="R27" s="12"/>
    </row>
    <row r="28" spans="1:25" s="4" customFormat="1">
      <c r="A28" s="112"/>
      <c r="B28" s="106"/>
      <c r="C28" s="108"/>
      <c r="D28" s="22">
        <v>19</v>
      </c>
      <c r="E28" s="21" t="s">
        <v>12</v>
      </c>
      <c r="F28" s="22">
        <v>41339896</v>
      </c>
      <c r="G28" s="22" t="s">
        <v>4</v>
      </c>
      <c r="H28" s="22" t="s">
        <v>3</v>
      </c>
      <c r="I28" s="22" t="s">
        <v>3</v>
      </c>
      <c r="J28" s="51">
        <v>0.93500000000000005</v>
      </c>
      <c r="K28" s="26">
        <v>-7.68</v>
      </c>
      <c r="L28" s="52">
        <v>1.6357299999999999E-14</v>
      </c>
      <c r="M28" s="21" t="s">
        <v>20</v>
      </c>
      <c r="N28" s="35" t="s">
        <v>13</v>
      </c>
      <c r="O28" s="85">
        <v>3.2631640146617698E-14</v>
      </c>
      <c r="P28" s="23" t="s">
        <v>39</v>
      </c>
      <c r="Q28" s="89" t="s">
        <v>121</v>
      </c>
      <c r="R28" s="11"/>
    </row>
    <row r="29" spans="1:25" s="4" customFormat="1">
      <c r="A29" s="96" t="s">
        <v>85</v>
      </c>
      <c r="B29" s="99" t="s">
        <v>95</v>
      </c>
      <c r="C29" s="102" t="s">
        <v>78</v>
      </c>
      <c r="D29" s="42">
        <v>1</v>
      </c>
      <c r="E29" s="39" t="s">
        <v>69</v>
      </c>
      <c r="F29" s="42">
        <v>73282801</v>
      </c>
      <c r="G29" s="42" t="s">
        <v>2</v>
      </c>
      <c r="H29" s="42" t="s">
        <v>3</v>
      </c>
      <c r="I29" s="42" t="s">
        <v>3</v>
      </c>
      <c r="J29" s="59">
        <v>0.96440000000000003</v>
      </c>
      <c r="K29" s="42">
        <v>-5.5579999999999998</v>
      </c>
      <c r="L29" s="53">
        <v>2.7290000000000002E-8</v>
      </c>
      <c r="M29" s="39" t="s">
        <v>20</v>
      </c>
      <c r="N29" s="64" t="s">
        <v>70</v>
      </c>
      <c r="O29" s="83">
        <v>3.3229208779966102E-8</v>
      </c>
      <c r="P29" s="76" t="s">
        <v>39</v>
      </c>
      <c r="Q29" s="24" t="s">
        <v>115</v>
      </c>
      <c r="R29" s="11"/>
      <c r="S29" s="10"/>
      <c r="Y29" s="13"/>
    </row>
    <row r="30" spans="1:25" s="4" customFormat="1">
      <c r="A30" s="97"/>
      <c r="B30" s="100"/>
      <c r="C30" s="103"/>
      <c r="D30" s="6">
        <v>1</v>
      </c>
      <c r="E30" s="40" t="s">
        <v>21</v>
      </c>
      <c r="F30" s="6">
        <v>73848631</v>
      </c>
      <c r="G30" s="6" t="s">
        <v>2</v>
      </c>
      <c r="H30" s="6" t="s">
        <v>4</v>
      </c>
      <c r="I30" s="6" t="s">
        <v>2</v>
      </c>
      <c r="J30" s="60">
        <v>1.048</v>
      </c>
      <c r="K30" s="6">
        <v>7.1360000000000001</v>
      </c>
      <c r="L30" s="54">
        <v>9.5749999999999991E-13</v>
      </c>
      <c r="M30" s="40" t="s">
        <v>20</v>
      </c>
      <c r="N30" s="65" t="s">
        <v>22</v>
      </c>
      <c r="O30" s="84">
        <v>1.31976287414317E-12</v>
      </c>
      <c r="P30" s="76" t="s">
        <v>39</v>
      </c>
      <c r="Q30" s="24" t="s">
        <v>115</v>
      </c>
      <c r="R30" s="11"/>
      <c r="S30" s="10"/>
      <c r="Y30" s="13"/>
    </row>
    <row r="31" spans="1:25" s="4" customFormat="1">
      <c r="A31" s="97"/>
      <c r="B31" s="100"/>
      <c r="C31" s="103"/>
      <c r="D31" s="6">
        <v>2</v>
      </c>
      <c r="E31" s="40" t="s">
        <v>14</v>
      </c>
      <c r="F31" s="6">
        <v>45159091</v>
      </c>
      <c r="G31" s="6" t="s">
        <v>1</v>
      </c>
      <c r="H31" s="6" t="s">
        <v>2</v>
      </c>
      <c r="I31" s="6" t="s">
        <v>1</v>
      </c>
      <c r="J31" s="60">
        <v>0.95499999999999996</v>
      </c>
      <c r="K31" s="6">
        <v>-7.0229999999999997</v>
      </c>
      <c r="L31" s="54">
        <v>2.1659999999999999E-12</v>
      </c>
      <c r="M31" s="40" t="s">
        <v>20</v>
      </c>
      <c r="N31" s="65" t="s">
        <v>15</v>
      </c>
      <c r="O31" s="84">
        <v>2.9599613922333301E-12</v>
      </c>
      <c r="P31" s="76" t="s">
        <v>39</v>
      </c>
      <c r="Q31" s="24" t="s">
        <v>116</v>
      </c>
      <c r="R31" s="11"/>
      <c r="S31" s="10"/>
      <c r="Y31" s="13"/>
    </row>
    <row r="32" spans="1:25" s="4" customFormat="1">
      <c r="A32" s="97"/>
      <c r="B32" s="100"/>
      <c r="C32" s="103"/>
      <c r="D32" s="6">
        <v>2</v>
      </c>
      <c r="E32" s="40" t="s">
        <v>51</v>
      </c>
      <c r="F32" s="6">
        <v>146118069</v>
      </c>
      <c r="G32" s="6" t="s">
        <v>1</v>
      </c>
      <c r="H32" s="6" t="s">
        <v>2</v>
      </c>
      <c r="I32" s="6" t="s">
        <v>1</v>
      </c>
      <c r="J32" s="60">
        <v>1.0509999999999999</v>
      </c>
      <c r="K32" s="6">
        <v>7.625</v>
      </c>
      <c r="L32" s="54">
        <v>2.4349999999999998E-14</v>
      </c>
      <c r="M32" s="40" t="s">
        <v>20</v>
      </c>
      <c r="N32" s="65" t="s">
        <v>52</v>
      </c>
      <c r="O32" s="84">
        <v>3.5145282799175203E-14</v>
      </c>
      <c r="P32" s="76" t="s">
        <v>39</v>
      </c>
      <c r="Q32" s="24" t="s">
        <v>117</v>
      </c>
      <c r="R32" s="12"/>
      <c r="S32" s="10"/>
      <c r="Y32" s="13"/>
    </row>
    <row r="33" spans="1:25" s="4" customFormat="1">
      <c r="A33" s="97"/>
      <c r="B33" s="100"/>
      <c r="C33" s="103"/>
      <c r="D33" s="6">
        <v>3</v>
      </c>
      <c r="E33" s="40" t="s">
        <v>23</v>
      </c>
      <c r="F33" s="6">
        <v>114170272</v>
      </c>
      <c r="G33" s="6" t="s">
        <v>1</v>
      </c>
      <c r="H33" s="6" t="s">
        <v>2</v>
      </c>
      <c r="I33" s="6" t="s">
        <v>2</v>
      </c>
      <c r="J33" s="60">
        <v>0.95269999999999999</v>
      </c>
      <c r="K33" s="6">
        <v>-6.5510000000000002</v>
      </c>
      <c r="L33" s="54">
        <v>5.698E-11</v>
      </c>
      <c r="M33" s="40" t="s">
        <v>19</v>
      </c>
      <c r="N33" s="66" t="s">
        <v>24</v>
      </c>
      <c r="O33" s="84">
        <v>7.4734666538173402E-11</v>
      </c>
      <c r="P33" s="76" t="s">
        <v>39</v>
      </c>
      <c r="Q33" s="24" t="s">
        <v>117</v>
      </c>
      <c r="R33" s="11"/>
      <c r="S33" s="10"/>
      <c r="Y33" s="13"/>
    </row>
    <row r="34" spans="1:25" s="4" customFormat="1">
      <c r="A34" s="97"/>
      <c r="B34" s="100"/>
      <c r="C34" s="103"/>
      <c r="D34" s="6">
        <v>4</v>
      </c>
      <c r="E34" s="40" t="s">
        <v>71</v>
      </c>
      <c r="F34" s="6">
        <v>35521087</v>
      </c>
      <c r="G34" s="6" t="s">
        <v>1</v>
      </c>
      <c r="H34" s="6" t="s">
        <v>4</v>
      </c>
      <c r="I34" s="6" t="s">
        <v>1</v>
      </c>
      <c r="J34" s="60">
        <v>1.0369999999999999</v>
      </c>
      <c r="K34" s="6">
        <v>5.5279999999999996</v>
      </c>
      <c r="L34" s="54">
        <v>3.236E-8</v>
      </c>
      <c r="M34" s="40" t="s">
        <v>20</v>
      </c>
      <c r="N34" s="66" t="s">
        <v>72</v>
      </c>
      <c r="O34" s="84">
        <v>3.9355911531542E-8</v>
      </c>
      <c r="P34" s="76" t="s">
        <v>39</v>
      </c>
      <c r="Q34" s="24" t="s">
        <v>116</v>
      </c>
      <c r="R34" s="12"/>
      <c r="S34" s="10"/>
    </row>
    <row r="35" spans="1:25" s="4" customFormat="1">
      <c r="A35" s="97"/>
      <c r="B35" s="100"/>
      <c r="C35" s="103"/>
      <c r="D35" s="6">
        <v>8</v>
      </c>
      <c r="E35" s="40" t="s">
        <v>45</v>
      </c>
      <c r="F35" s="6">
        <v>27389456</v>
      </c>
      <c r="G35" s="6" t="s">
        <v>3</v>
      </c>
      <c r="H35" s="6" t="s">
        <v>4</v>
      </c>
      <c r="I35" s="6" t="s">
        <v>4</v>
      </c>
      <c r="J35" s="60">
        <v>0.92130000000000001</v>
      </c>
      <c r="K35" s="6">
        <v>-6.2050000000000001</v>
      </c>
      <c r="L35" s="54">
        <v>5.4550000000000003E-10</v>
      </c>
      <c r="M35" s="40" t="s">
        <v>19</v>
      </c>
      <c r="N35" s="65" t="s">
        <v>42</v>
      </c>
      <c r="O35" s="84">
        <v>6.9661269955637298E-10</v>
      </c>
      <c r="P35" s="76" t="s">
        <v>39</v>
      </c>
      <c r="Q35" s="24" t="s">
        <v>122</v>
      </c>
      <c r="R35" s="11"/>
      <c r="S35" s="10"/>
      <c r="Y35" s="13"/>
    </row>
    <row r="36" spans="1:25" s="4" customFormat="1">
      <c r="A36" s="97"/>
      <c r="B36" s="100"/>
      <c r="C36" s="103"/>
      <c r="D36" s="6">
        <v>9</v>
      </c>
      <c r="E36" s="40" t="s">
        <v>73</v>
      </c>
      <c r="F36" s="6">
        <v>98267746</v>
      </c>
      <c r="G36" s="6" t="s">
        <v>4</v>
      </c>
      <c r="H36" s="6" t="s">
        <v>1</v>
      </c>
      <c r="I36" s="6" t="s">
        <v>1</v>
      </c>
      <c r="J36" s="60">
        <v>1.0389999999999999</v>
      </c>
      <c r="K36" s="6">
        <v>5.4550000000000001</v>
      </c>
      <c r="L36" s="54">
        <v>4.8849999999999997E-8</v>
      </c>
      <c r="M36" s="40" t="s">
        <v>19</v>
      </c>
      <c r="N36" s="66" t="s">
        <v>74</v>
      </c>
      <c r="O36" s="57">
        <v>5.9105808238417803E-8</v>
      </c>
      <c r="P36" s="76" t="s">
        <v>36</v>
      </c>
      <c r="Q36" s="24"/>
      <c r="R36" s="11"/>
      <c r="S36" s="10"/>
      <c r="Y36" s="13"/>
    </row>
    <row r="37" spans="1:25" s="4" customFormat="1">
      <c r="A37" s="97"/>
      <c r="B37" s="100"/>
      <c r="C37" s="103"/>
      <c r="D37" s="6">
        <v>11</v>
      </c>
      <c r="E37" s="40" t="s">
        <v>16</v>
      </c>
      <c r="F37" s="6">
        <v>112842976</v>
      </c>
      <c r="G37" s="6" t="s">
        <v>4</v>
      </c>
      <c r="H37" s="6" t="s">
        <v>3</v>
      </c>
      <c r="I37" s="6" t="s">
        <v>3</v>
      </c>
      <c r="J37" s="60">
        <v>1.048</v>
      </c>
      <c r="K37" s="6">
        <v>7.0990000000000002</v>
      </c>
      <c r="L37" s="54">
        <v>1.2600000000000001E-12</v>
      </c>
      <c r="M37" s="40" t="s">
        <v>19</v>
      </c>
      <c r="N37" s="66" t="s">
        <v>17</v>
      </c>
      <c r="O37" s="84">
        <v>1.7300482972726099E-12</v>
      </c>
      <c r="P37" s="76" t="s">
        <v>39</v>
      </c>
      <c r="Q37" s="24" t="s">
        <v>123</v>
      </c>
      <c r="R37" s="11"/>
      <c r="S37" s="10"/>
      <c r="Y37" s="13"/>
    </row>
    <row r="38" spans="1:25" s="4" customFormat="1">
      <c r="A38" s="97"/>
      <c r="B38" s="100"/>
      <c r="C38" s="103"/>
      <c r="D38" s="6">
        <v>11</v>
      </c>
      <c r="E38" s="40" t="s">
        <v>98</v>
      </c>
      <c r="F38" s="6">
        <v>120735982</v>
      </c>
      <c r="G38" s="6" t="s">
        <v>3</v>
      </c>
      <c r="H38" s="6" t="s">
        <v>4</v>
      </c>
      <c r="I38" s="6" t="s">
        <v>4</v>
      </c>
      <c r="J38" s="60">
        <v>1.0389999999999999</v>
      </c>
      <c r="K38" s="6">
        <v>5.7549999999999999</v>
      </c>
      <c r="L38" s="54">
        <v>8.6819999999999996E-9</v>
      </c>
      <c r="M38" s="40" t="s">
        <v>19</v>
      </c>
      <c r="N38" s="66" t="s">
        <v>75</v>
      </c>
      <c r="O38" s="84">
        <v>1.07115787581067E-8</v>
      </c>
      <c r="P38" s="76" t="s">
        <v>36</v>
      </c>
      <c r="Q38" s="24"/>
      <c r="R38" s="11"/>
      <c r="S38" s="10"/>
    </row>
    <row r="39" spans="1:25" s="4" customFormat="1">
      <c r="A39" s="97"/>
      <c r="B39" s="100"/>
      <c r="C39" s="103"/>
      <c r="D39" s="6">
        <v>12</v>
      </c>
      <c r="E39" s="40" t="s">
        <v>99</v>
      </c>
      <c r="F39" s="6">
        <v>49807309</v>
      </c>
      <c r="G39" s="6" t="s">
        <v>1</v>
      </c>
      <c r="H39" s="6" t="s">
        <v>2</v>
      </c>
      <c r="I39" s="6" t="s">
        <v>2</v>
      </c>
      <c r="J39" s="60">
        <v>0.94640000000000002</v>
      </c>
      <c r="K39" s="6">
        <v>-6.6829999999999998</v>
      </c>
      <c r="L39" s="54">
        <v>2.3400000000000001E-11</v>
      </c>
      <c r="M39" s="40" t="s">
        <v>19</v>
      </c>
      <c r="N39" s="65" t="s">
        <v>29</v>
      </c>
      <c r="O39" s="84">
        <v>3.1012616407459201E-11</v>
      </c>
      <c r="P39" s="76" t="s">
        <v>36</v>
      </c>
      <c r="Q39" s="24"/>
      <c r="R39" s="11"/>
      <c r="S39" s="10"/>
    </row>
    <row r="40" spans="1:25" s="4" customFormat="1">
      <c r="A40" s="97"/>
      <c r="B40" s="101"/>
      <c r="C40" s="104"/>
      <c r="D40" s="43">
        <v>12</v>
      </c>
      <c r="E40" s="41" t="s">
        <v>100</v>
      </c>
      <c r="F40" s="43">
        <v>50087630</v>
      </c>
      <c r="G40" s="43" t="s">
        <v>4</v>
      </c>
      <c r="H40" s="43" t="s">
        <v>3</v>
      </c>
      <c r="I40" s="43" t="s">
        <v>3</v>
      </c>
      <c r="J40" s="61">
        <v>0.9486</v>
      </c>
      <c r="K40" s="43">
        <v>-6.22</v>
      </c>
      <c r="L40" s="55">
        <v>4.9749999999999999E-10</v>
      </c>
      <c r="M40" s="41" t="s">
        <v>19</v>
      </c>
      <c r="N40" s="67" t="s">
        <v>76</v>
      </c>
      <c r="O40" s="85">
        <v>6.3607757343438005E-10</v>
      </c>
      <c r="P40" s="76" t="s">
        <v>36</v>
      </c>
      <c r="Q40" s="24"/>
      <c r="R40" s="11"/>
      <c r="S40" s="10"/>
    </row>
    <row r="41" spans="1:25">
      <c r="A41" s="97"/>
      <c r="B41" s="105" t="s">
        <v>96</v>
      </c>
      <c r="C41" s="107" t="s">
        <v>78</v>
      </c>
      <c r="D41" s="29">
        <v>1</v>
      </c>
      <c r="E41" s="20" t="s">
        <v>87</v>
      </c>
      <c r="F41" s="29">
        <v>73859290</v>
      </c>
      <c r="G41" s="29" t="s">
        <v>4</v>
      </c>
      <c r="H41" s="29" t="s">
        <v>1</v>
      </c>
      <c r="I41" s="29" t="s">
        <v>4</v>
      </c>
      <c r="J41" s="48">
        <v>1.051303616</v>
      </c>
      <c r="K41" s="29">
        <v>6.048</v>
      </c>
      <c r="L41" s="29">
        <v>1.465E-9</v>
      </c>
      <c r="M41" s="20" t="s">
        <v>20</v>
      </c>
      <c r="N41" s="68" t="s">
        <v>88</v>
      </c>
      <c r="O41" s="84">
        <v>4.10137110779657E-9</v>
      </c>
      <c r="P41" s="87" t="s">
        <v>39</v>
      </c>
      <c r="Q41" s="92" t="s">
        <v>115</v>
      </c>
      <c r="R41" s="12"/>
    </row>
    <row r="42" spans="1:25">
      <c r="A42" s="97"/>
      <c r="B42" s="105"/>
      <c r="C42" s="107"/>
      <c r="D42" s="29">
        <v>1</v>
      </c>
      <c r="E42" s="20" t="s">
        <v>89</v>
      </c>
      <c r="F42" s="29">
        <v>200184233</v>
      </c>
      <c r="G42" s="29" t="s">
        <v>1</v>
      </c>
      <c r="H42" s="29" t="s">
        <v>2</v>
      </c>
      <c r="I42" s="29" t="s">
        <v>2</v>
      </c>
      <c r="J42" s="48">
        <v>0.94966761600000005</v>
      </c>
      <c r="K42" s="29">
        <v>-5.8170000000000002</v>
      </c>
      <c r="L42" s="29">
        <v>5.9779999999999998E-9</v>
      </c>
      <c r="M42" s="20" t="s">
        <v>20</v>
      </c>
      <c r="N42" s="68" t="s">
        <v>90</v>
      </c>
      <c r="O42" s="84">
        <v>1.5524016342272699E-8</v>
      </c>
      <c r="P42" s="76" t="s">
        <v>36</v>
      </c>
      <c r="Q42" s="24"/>
      <c r="R42" s="12"/>
    </row>
    <row r="43" spans="1:25">
      <c r="A43" s="97"/>
      <c r="B43" s="105"/>
      <c r="C43" s="107"/>
      <c r="D43" s="29">
        <v>3</v>
      </c>
      <c r="E43" s="20" t="s">
        <v>91</v>
      </c>
      <c r="F43" s="29">
        <v>49469449</v>
      </c>
      <c r="G43" s="29" t="s">
        <v>1</v>
      </c>
      <c r="H43" s="29" t="s">
        <v>2</v>
      </c>
      <c r="I43" s="29" t="s">
        <v>2</v>
      </c>
      <c r="J43" s="48">
        <v>1.052964094</v>
      </c>
      <c r="K43" s="29">
        <v>5.5979999999999999</v>
      </c>
      <c r="L43" s="29">
        <v>2.166E-8</v>
      </c>
      <c r="M43" s="20" t="s">
        <v>20</v>
      </c>
      <c r="N43" s="68" t="s">
        <v>92</v>
      </c>
      <c r="O43" s="57">
        <v>5.2514144592030498E-8</v>
      </c>
      <c r="P43" s="76" t="s">
        <v>39</v>
      </c>
      <c r="Q43" s="24" t="s">
        <v>124</v>
      </c>
      <c r="R43" s="12"/>
    </row>
    <row r="44" spans="1:25">
      <c r="A44" s="97"/>
      <c r="B44" s="105"/>
      <c r="C44" s="107"/>
      <c r="D44" s="29">
        <v>8</v>
      </c>
      <c r="E44" s="20" t="s">
        <v>5</v>
      </c>
      <c r="F44" s="29">
        <v>27336767</v>
      </c>
      <c r="G44" s="29" t="s">
        <v>2</v>
      </c>
      <c r="H44" s="29" t="s">
        <v>4</v>
      </c>
      <c r="I44" s="29" t="s">
        <v>4</v>
      </c>
      <c r="J44" s="48">
        <v>0.93984962400000005</v>
      </c>
      <c r="K44" s="29">
        <v>-6.0330000000000004</v>
      </c>
      <c r="L44" s="29">
        <v>1.6049999999999999E-9</v>
      </c>
      <c r="M44" s="20" t="s">
        <v>27</v>
      </c>
      <c r="N44" s="68" t="s">
        <v>55</v>
      </c>
      <c r="O44" s="84">
        <v>4.4714267589380996E-9</v>
      </c>
      <c r="P44" s="76" t="s">
        <v>39</v>
      </c>
      <c r="Q44" s="91" t="s">
        <v>115</v>
      </c>
      <c r="R44" s="12"/>
    </row>
    <row r="45" spans="1:25">
      <c r="A45" s="97"/>
      <c r="B45" s="105"/>
      <c r="C45" s="107"/>
      <c r="D45" s="29">
        <v>9</v>
      </c>
      <c r="E45" s="20" t="s">
        <v>10</v>
      </c>
      <c r="F45" s="29">
        <v>136471660</v>
      </c>
      <c r="G45" s="29" t="s">
        <v>1</v>
      </c>
      <c r="H45" s="29" t="s">
        <v>2</v>
      </c>
      <c r="I45" s="29" t="s">
        <v>2</v>
      </c>
      <c r="J45" s="48">
        <v>1.0773540189999999</v>
      </c>
      <c r="K45" s="29">
        <v>5.7930000000000001</v>
      </c>
      <c r="L45" s="29">
        <v>6.9299999999999999E-9</v>
      </c>
      <c r="M45" s="20" t="s">
        <v>20</v>
      </c>
      <c r="N45" s="68" t="s">
        <v>11</v>
      </c>
      <c r="O45" s="84">
        <v>1.7854781467911601E-8</v>
      </c>
      <c r="P45" s="76" t="s">
        <v>39</v>
      </c>
      <c r="Q45" s="24" t="s">
        <v>119</v>
      </c>
      <c r="R45" s="12"/>
    </row>
    <row r="46" spans="1:25">
      <c r="A46" s="97"/>
      <c r="B46" s="105"/>
      <c r="C46" s="107"/>
      <c r="D46" s="29">
        <v>11</v>
      </c>
      <c r="E46" s="20" t="s">
        <v>48</v>
      </c>
      <c r="F46" s="29">
        <v>113344912</v>
      </c>
      <c r="G46" s="29" t="s">
        <v>4</v>
      </c>
      <c r="H46" s="29" t="s">
        <v>3</v>
      </c>
      <c r="I46" s="29" t="s">
        <v>3</v>
      </c>
      <c r="J46" s="48">
        <v>0.94517958400000002</v>
      </c>
      <c r="K46" s="29">
        <v>-6.6520000000000001</v>
      </c>
      <c r="L46" s="29">
        <v>2.8959999999999999E-11</v>
      </c>
      <c r="M46" s="20" t="s">
        <v>19</v>
      </c>
      <c r="N46" s="34" t="s">
        <v>40</v>
      </c>
      <c r="O46" s="84">
        <v>1.00054688958671E-10</v>
      </c>
      <c r="P46" s="76" t="s">
        <v>39</v>
      </c>
      <c r="Q46" s="24" t="s">
        <v>120</v>
      </c>
      <c r="R46" s="12"/>
    </row>
    <row r="47" spans="1:25">
      <c r="A47" s="97"/>
      <c r="B47" s="105"/>
      <c r="C47" s="107"/>
      <c r="D47" s="29">
        <v>19</v>
      </c>
      <c r="E47" s="20" t="s">
        <v>31</v>
      </c>
      <c r="F47" s="29">
        <v>41353107</v>
      </c>
      <c r="G47" s="29" t="s">
        <v>4</v>
      </c>
      <c r="H47" s="29" t="s">
        <v>3</v>
      </c>
      <c r="I47" s="29" t="s">
        <v>4</v>
      </c>
      <c r="J47" s="48">
        <v>1.0589854919999999</v>
      </c>
      <c r="K47" s="29">
        <v>6.9390000000000001</v>
      </c>
      <c r="L47" s="29">
        <v>3.9440000000000002E-12</v>
      </c>
      <c r="M47" s="20" t="s">
        <v>19</v>
      </c>
      <c r="N47" s="34" t="s">
        <v>32</v>
      </c>
      <c r="O47" s="84">
        <v>1.5167465665411099E-11</v>
      </c>
      <c r="P47" s="76" t="s">
        <v>39</v>
      </c>
      <c r="Q47" s="24" t="s">
        <v>121</v>
      </c>
    </row>
    <row r="48" spans="1:25">
      <c r="A48" s="98"/>
      <c r="B48" s="106"/>
      <c r="C48" s="108"/>
      <c r="D48" s="22">
        <v>20</v>
      </c>
      <c r="E48" s="21" t="s">
        <v>33</v>
      </c>
      <c r="F48" s="22">
        <v>61984317</v>
      </c>
      <c r="G48" s="22" t="s">
        <v>3</v>
      </c>
      <c r="H48" s="22" t="s">
        <v>4</v>
      </c>
      <c r="I48" s="22" t="s">
        <v>3</v>
      </c>
      <c r="J48" s="51">
        <v>1.062586335</v>
      </c>
      <c r="K48" s="22">
        <v>5.9089999999999998</v>
      </c>
      <c r="L48" s="22">
        <v>3.4499999999999999E-9</v>
      </c>
      <c r="M48" s="21" t="s">
        <v>19</v>
      </c>
      <c r="N48" s="63" t="s">
        <v>34</v>
      </c>
      <c r="O48" s="85">
        <v>9.2261605821693403E-9</v>
      </c>
      <c r="P48" s="23" t="s">
        <v>39</v>
      </c>
      <c r="Q48" s="89" t="s">
        <v>115</v>
      </c>
    </row>
    <row r="50" spans="1:18">
      <c r="A50" t="s">
        <v>109</v>
      </c>
      <c r="D50" s="8"/>
    </row>
    <row r="51" spans="1:18">
      <c r="A51" t="s">
        <v>111</v>
      </c>
      <c r="O51" s="3"/>
      <c r="P51" s="95"/>
      <c r="Q51" s="95"/>
      <c r="R51" s="95"/>
    </row>
    <row r="52" spans="1:18">
      <c r="O52" s="3"/>
      <c r="P52" s="14"/>
      <c r="Q52" s="15"/>
    </row>
    <row r="53" spans="1:18">
      <c r="O53" s="16"/>
      <c r="P53" s="15"/>
      <c r="Q53" s="15"/>
    </row>
    <row r="54" spans="1:18">
      <c r="O54" s="16"/>
      <c r="P54" s="15"/>
      <c r="Q54" s="17"/>
    </row>
    <row r="55" spans="1:18">
      <c r="O55" s="7"/>
      <c r="P55" s="15"/>
      <c r="Q55" s="15"/>
    </row>
    <row r="56" spans="1:18">
      <c r="O56" s="7"/>
      <c r="P56" s="15"/>
      <c r="Q56" s="15"/>
    </row>
    <row r="57" spans="1:18">
      <c r="O57" s="7"/>
      <c r="P57" s="15"/>
      <c r="Q57" s="17"/>
    </row>
    <row r="58" spans="1:18">
      <c r="C58" s="3"/>
      <c r="D58" s="15"/>
      <c r="E58" s="15"/>
      <c r="F58"/>
      <c r="G58"/>
      <c r="H58"/>
      <c r="I58"/>
      <c r="J58"/>
      <c r="K58"/>
      <c r="L58"/>
      <c r="P58"/>
    </row>
    <row r="59" spans="1:18">
      <c r="C59" s="16"/>
      <c r="D59" s="15"/>
      <c r="E59" s="15"/>
      <c r="F59"/>
      <c r="G59"/>
      <c r="H59"/>
      <c r="I59"/>
      <c r="J59"/>
      <c r="K59"/>
      <c r="L59"/>
      <c r="P59"/>
    </row>
    <row r="60" spans="1:18">
      <c r="C60" s="16"/>
      <c r="D60" s="15"/>
      <c r="E60" s="15"/>
      <c r="F60"/>
      <c r="G60"/>
      <c r="H60"/>
      <c r="I60"/>
      <c r="J60"/>
      <c r="K60"/>
      <c r="L60"/>
      <c r="P60"/>
    </row>
    <row r="61" spans="1:18">
      <c r="B61" s="7"/>
      <c r="C61" s="2"/>
      <c r="D61" s="17"/>
      <c r="F61"/>
      <c r="G61"/>
      <c r="H61"/>
      <c r="I61"/>
      <c r="J61"/>
      <c r="K61"/>
      <c r="L61"/>
      <c r="P61"/>
    </row>
    <row r="62" spans="1:18">
      <c r="B62" s="16"/>
      <c r="C62" s="18"/>
      <c r="D62" s="17"/>
      <c r="F62"/>
      <c r="G62"/>
      <c r="H62"/>
      <c r="I62"/>
      <c r="J62"/>
      <c r="K62"/>
      <c r="L62"/>
      <c r="P62"/>
    </row>
    <row r="63" spans="1:18">
      <c r="B63" s="16"/>
      <c r="C63" s="15"/>
      <c r="D63" s="15"/>
      <c r="F63"/>
      <c r="G63"/>
      <c r="H63"/>
      <c r="I63"/>
      <c r="J63"/>
      <c r="K63"/>
      <c r="L63"/>
      <c r="P63"/>
    </row>
    <row r="64" spans="1:18">
      <c r="B64" s="3"/>
      <c r="C64" s="15"/>
      <c r="D64" s="15"/>
      <c r="F64"/>
      <c r="G64"/>
      <c r="H64"/>
      <c r="I64"/>
      <c r="J64"/>
      <c r="K64"/>
      <c r="L64"/>
      <c r="P64"/>
    </row>
    <row r="65" spans="1:16">
      <c r="B65" s="3"/>
      <c r="F65"/>
      <c r="G65"/>
      <c r="H65"/>
      <c r="I65"/>
      <c r="J65"/>
      <c r="K65"/>
      <c r="L65"/>
      <c r="P65"/>
    </row>
    <row r="66" spans="1:16">
      <c r="B66" s="3"/>
      <c r="F66"/>
      <c r="G66"/>
      <c r="H66"/>
      <c r="I66"/>
      <c r="J66"/>
      <c r="K66"/>
      <c r="L66"/>
      <c r="P66"/>
    </row>
    <row r="67" spans="1:16">
      <c r="A67" s="4"/>
      <c r="C67" s="19"/>
      <c r="F67"/>
      <c r="G67"/>
      <c r="H67"/>
      <c r="I67"/>
      <c r="J67"/>
      <c r="K67"/>
      <c r="L67"/>
      <c r="P67"/>
    </row>
    <row r="68" spans="1:16">
      <c r="C68" s="3"/>
      <c r="F68"/>
      <c r="G68"/>
      <c r="H68"/>
      <c r="I68"/>
      <c r="J68"/>
      <c r="K68"/>
      <c r="L68"/>
      <c r="P68"/>
    </row>
    <row r="69" spans="1:16">
      <c r="C69" s="3"/>
      <c r="F69"/>
      <c r="G69"/>
      <c r="H69"/>
      <c r="I69"/>
      <c r="J69"/>
      <c r="K69"/>
      <c r="L69"/>
      <c r="P69"/>
    </row>
    <row r="70" spans="1:16">
      <c r="C70" s="3"/>
      <c r="F70"/>
      <c r="G70"/>
      <c r="H70"/>
      <c r="I70"/>
      <c r="J70"/>
      <c r="K70"/>
      <c r="L70"/>
      <c r="P70"/>
    </row>
    <row r="71" spans="1:16">
      <c r="C71" s="19"/>
      <c r="F71"/>
      <c r="G71"/>
      <c r="H71"/>
      <c r="I71"/>
      <c r="J71"/>
      <c r="K71"/>
      <c r="L71"/>
      <c r="P71"/>
    </row>
    <row r="72" spans="1:16">
      <c r="C72" s="19"/>
      <c r="F72"/>
      <c r="G72"/>
      <c r="H72"/>
      <c r="I72"/>
      <c r="J72"/>
      <c r="K72"/>
      <c r="L72"/>
      <c r="P72"/>
    </row>
    <row r="73" spans="1:16">
      <c r="C73" s="19"/>
      <c r="F73"/>
      <c r="G73"/>
      <c r="H73"/>
      <c r="I73"/>
      <c r="J73"/>
      <c r="K73"/>
      <c r="L73"/>
      <c r="P73"/>
    </row>
    <row r="74" spans="1:16">
      <c r="C74" s="3"/>
      <c r="F74"/>
      <c r="G74"/>
      <c r="H74"/>
      <c r="I74"/>
      <c r="J74"/>
      <c r="K74"/>
      <c r="L74"/>
      <c r="P74"/>
    </row>
    <row r="75" spans="1:16">
      <c r="C75" s="3"/>
      <c r="F75"/>
      <c r="G75"/>
      <c r="H75"/>
      <c r="I75"/>
      <c r="J75"/>
      <c r="K75"/>
      <c r="L75"/>
      <c r="P75"/>
    </row>
    <row r="76" spans="1:16">
      <c r="C76" s="3"/>
      <c r="F76"/>
      <c r="G76"/>
      <c r="H76"/>
      <c r="I76"/>
      <c r="J76"/>
      <c r="K76"/>
      <c r="L76"/>
      <c r="P76"/>
    </row>
    <row r="77" spans="1:16">
      <c r="C77" s="3"/>
      <c r="F77"/>
      <c r="G77"/>
      <c r="H77"/>
      <c r="I77"/>
      <c r="J77"/>
      <c r="K77"/>
      <c r="L77"/>
      <c r="P77"/>
    </row>
    <row r="78" spans="1:16">
      <c r="C78" s="3"/>
      <c r="F78"/>
      <c r="G78"/>
      <c r="H78"/>
      <c r="I78"/>
      <c r="J78"/>
      <c r="K78"/>
      <c r="L78"/>
      <c r="P78"/>
    </row>
    <row r="79" spans="1:16">
      <c r="C79" s="3"/>
      <c r="F79"/>
      <c r="G79"/>
      <c r="H79"/>
      <c r="I79"/>
      <c r="J79"/>
      <c r="K79"/>
      <c r="L79"/>
      <c r="P79"/>
    </row>
    <row r="80" spans="1:16">
      <c r="C80" s="3"/>
      <c r="F80"/>
      <c r="G80"/>
      <c r="H80"/>
      <c r="I80"/>
      <c r="J80"/>
      <c r="K80"/>
      <c r="L80"/>
      <c r="P80"/>
    </row>
    <row r="81" spans="1:16">
      <c r="C81" s="3"/>
      <c r="F81"/>
      <c r="G81"/>
      <c r="H81"/>
      <c r="I81"/>
      <c r="J81"/>
      <c r="K81"/>
      <c r="L81"/>
      <c r="P81"/>
    </row>
    <row r="82" spans="1:16">
      <c r="C82" s="3"/>
      <c r="F82"/>
      <c r="G82"/>
      <c r="H82"/>
      <c r="I82"/>
      <c r="J82"/>
      <c r="K82"/>
      <c r="L82"/>
      <c r="P82"/>
    </row>
    <row r="83" spans="1:16">
      <c r="C83" s="3"/>
      <c r="F83"/>
      <c r="G83"/>
      <c r="H83"/>
      <c r="I83"/>
      <c r="J83"/>
      <c r="K83"/>
      <c r="L83"/>
      <c r="P83"/>
    </row>
    <row r="84" spans="1:16">
      <c r="C84" s="3"/>
      <c r="F84"/>
      <c r="G84"/>
      <c r="H84"/>
      <c r="I84"/>
      <c r="J84"/>
      <c r="K84"/>
      <c r="L84"/>
      <c r="P84"/>
    </row>
    <row r="85" spans="1:16">
      <c r="C85" s="3"/>
      <c r="F85"/>
      <c r="G85"/>
      <c r="H85"/>
      <c r="I85"/>
      <c r="J85"/>
      <c r="K85"/>
      <c r="L85"/>
      <c r="P85"/>
    </row>
    <row r="86" spans="1:16">
      <c r="C86" s="3"/>
      <c r="F86"/>
      <c r="G86"/>
      <c r="H86"/>
      <c r="I86"/>
      <c r="J86"/>
      <c r="K86"/>
      <c r="L86"/>
      <c r="P86"/>
    </row>
    <row r="87" spans="1:16">
      <c r="C87" s="3"/>
      <c r="F87"/>
      <c r="G87"/>
      <c r="H87"/>
      <c r="I87"/>
      <c r="J87"/>
      <c r="K87"/>
      <c r="L87"/>
      <c r="P87"/>
    </row>
    <row r="88" spans="1:16">
      <c r="B88" s="4"/>
      <c r="C88" s="3"/>
      <c r="F88"/>
      <c r="G88"/>
      <c r="H88"/>
      <c r="I88"/>
      <c r="J88"/>
      <c r="K88"/>
      <c r="L88"/>
      <c r="P88"/>
    </row>
    <row r="89" spans="1:16">
      <c r="A89" s="4"/>
      <c r="B89" s="4"/>
      <c r="C89" s="5"/>
      <c r="D89" s="4"/>
      <c r="E89" s="4"/>
      <c r="F89"/>
      <c r="G89"/>
      <c r="H89"/>
      <c r="I89"/>
      <c r="J89"/>
      <c r="K89"/>
      <c r="L89"/>
      <c r="P89"/>
    </row>
    <row r="90" spans="1:16">
      <c r="A90" s="4"/>
      <c r="B90" s="4"/>
      <c r="C90" s="5"/>
      <c r="D90" s="4"/>
      <c r="E90" s="4"/>
      <c r="F90"/>
      <c r="G90"/>
      <c r="H90"/>
      <c r="I90"/>
      <c r="J90"/>
      <c r="K90"/>
      <c r="L90"/>
      <c r="P90"/>
    </row>
    <row r="91" spans="1:16">
      <c r="A91" s="4"/>
      <c r="B91" s="4"/>
      <c r="C91" s="5"/>
      <c r="D91" s="4"/>
      <c r="E91" s="4"/>
      <c r="F91"/>
      <c r="G91"/>
      <c r="H91"/>
      <c r="I91"/>
      <c r="J91"/>
      <c r="K91"/>
      <c r="L91"/>
      <c r="P91"/>
    </row>
    <row r="92" spans="1:16">
      <c r="A92" s="4"/>
      <c r="B92" s="4"/>
      <c r="C92" s="5"/>
      <c r="D92" s="4"/>
      <c r="E92" s="4"/>
      <c r="F92"/>
      <c r="G92"/>
      <c r="H92"/>
      <c r="I92"/>
      <c r="J92"/>
      <c r="K92"/>
      <c r="L92"/>
      <c r="P92"/>
    </row>
    <row r="93" spans="1:16">
      <c r="A93" s="4"/>
      <c r="B93" s="4"/>
      <c r="C93" s="5"/>
      <c r="D93" s="4"/>
      <c r="E93" s="4"/>
      <c r="F93"/>
      <c r="G93"/>
      <c r="H93"/>
      <c r="I93"/>
      <c r="J93"/>
      <c r="K93"/>
      <c r="L93"/>
      <c r="P93"/>
    </row>
    <row r="94" spans="1:16">
      <c r="A94" s="4"/>
      <c r="B94" s="4"/>
      <c r="C94" s="5"/>
      <c r="D94" s="4"/>
      <c r="E94" s="4"/>
      <c r="F94"/>
      <c r="G94"/>
      <c r="H94"/>
      <c r="I94"/>
      <c r="J94"/>
      <c r="K94"/>
      <c r="L94"/>
      <c r="P94"/>
    </row>
    <row r="95" spans="1:16">
      <c r="A95" s="4"/>
      <c r="B95" s="4"/>
      <c r="C95" s="5"/>
      <c r="D95" s="4"/>
      <c r="E95" s="4"/>
      <c r="F95"/>
      <c r="G95"/>
      <c r="H95"/>
      <c r="I95"/>
      <c r="J95"/>
      <c r="K95"/>
      <c r="L95"/>
      <c r="P95"/>
    </row>
    <row r="96" spans="1:16">
      <c r="A96" s="4"/>
      <c r="B96" s="4"/>
      <c r="C96" s="5"/>
      <c r="D96" s="4"/>
      <c r="E96" s="4"/>
      <c r="F96"/>
      <c r="G96"/>
      <c r="H96"/>
      <c r="I96"/>
      <c r="J96"/>
      <c r="K96"/>
      <c r="L96"/>
      <c r="P96"/>
    </row>
    <row r="97" spans="1:16">
      <c r="A97" s="4"/>
      <c r="B97" s="4"/>
      <c r="C97" s="5"/>
      <c r="D97" s="4"/>
      <c r="E97" s="4"/>
      <c r="F97"/>
      <c r="G97"/>
      <c r="H97"/>
      <c r="I97"/>
      <c r="J97"/>
      <c r="K97"/>
      <c r="L97"/>
      <c r="P97"/>
    </row>
    <row r="98" spans="1:16">
      <c r="A98" s="4"/>
      <c r="B98" s="4"/>
      <c r="C98" s="5"/>
      <c r="D98" s="4"/>
      <c r="E98" s="4"/>
      <c r="F98"/>
      <c r="G98"/>
      <c r="H98"/>
      <c r="I98"/>
      <c r="J98"/>
      <c r="K98"/>
      <c r="L98"/>
      <c r="P98"/>
    </row>
    <row r="99" spans="1:16">
      <c r="A99" s="4"/>
      <c r="B99" s="9"/>
      <c r="C99" s="5"/>
      <c r="D99" s="4"/>
      <c r="E99" s="4"/>
      <c r="F99"/>
      <c r="G99"/>
      <c r="H99"/>
      <c r="I99"/>
      <c r="J99"/>
      <c r="K99"/>
      <c r="L99"/>
      <c r="P99"/>
    </row>
    <row r="100" spans="1:16">
      <c r="A100" s="4"/>
      <c r="B100" s="9"/>
      <c r="C100" s="5"/>
      <c r="D100" s="4"/>
      <c r="E100" s="4"/>
      <c r="F100"/>
      <c r="G100"/>
      <c r="H100"/>
      <c r="I100"/>
      <c r="J100"/>
      <c r="K100"/>
      <c r="L100"/>
      <c r="P100"/>
    </row>
    <row r="101" spans="1:16">
      <c r="A101" s="4"/>
      <c r="B101" s="9"/>
      <c r="C101" s="5"/>
      <c r="D101" s="4"/>
      <c r="E101" s="4"/>
      <c r="F101"/>
      <c r="G101"/>
      <c r="H101"/>
      <c r="I101"/>
      <c r="J101"/>
      <c r="K101"/>
      <c r="L101"/>
      <c r="P101"/>
    </row>
    <row r="102" spans="1:16">
      <c r="A102" s="4"/>
      <c r="B102" s="4"/>
      <c r="C102" s="5"/>
      <c r="D102" s="4"/>
      <c r="E102" s="4"/>
      <c r="F102"/>
      <c r="G102"/>
      <c r="H102"/>
      <c r="I102"/>
      <c r="J102"/>
      <c r="K102"/>
      <c r="L102"/>
      <c r="P102"/>
    </row>
    <row r="103" spans="1:16">
      <c r="A103" s="4"/>
      <c r="B103" s="9"/>
      <c r="C103" s="5"/>
      <c r="D103" s="4"/>
      <c r="E103" s="4"/>
      <c r="F103"/>
      <c r="G103"/>
      <c r="H103"/>
      <c r="I103"/>
      <c r="J103"/>
      <c r="K103"/>
      <c r="L103"/>
      <c r="P103"/>
    </row>
    <row r="104" spans="1:16">
      <c r="A104" s="4"/>
      <c r="B104" s="9"/>
      <c r="C104" s="5"/>
      <c r="D104" s="4"/>
      <c r="E104" s="4"/>
      <c r="F104"/>
      <c r="G104"/>
      <c r="H104"/>
      <c r="I104"/>
      <c r="J104"/>
      <c r="K104"/>
      <c r="L104"/>
      <c r="P104"/>
    </row>
    <row r="105" spans="1:16">
      <c r="A105" s="4"/>
      <c r="B105" s="9"/>
      <c r="C105" s="5"/>
      <c r="D105" s="4"/>
      <c r="E105" s="4"/>
      <c r="F105"/>
      <c r="G105"/>
      <c r="H105"/>
      <c r="I105"/>
      <c r="J105"/>
      <c r="K105"/>
      <c r="L105"/>
      <c r="P105"/>
    </row>
    <row r="106" spans="1:16">
      <c r="A106" s="4"/>
      <c r="B106" s="9"/>
      <c r="C106" s="5"/>
      <c r="D106" s="4"/>
      <c r="E106" s="4"/>
      <c r="F106"/>
      <c r="G106"/>
      <c r="H106"/>
      <c r="I106"/>
      <c r="J106"/>
      <c r="K106"/>
      <c r="L106"/>
      <c r="P106"/>
    </row>
    <row r="107" spans="1:16">
      <c r="D107" s="3"/>
      <c r="F107"/>
      <c r="G107"/>
      <c r="H107"/>
      <c r="I107"/>
      <c r="J107"/>
      <c r="K107"/>
      <c r="L107"/>
      <c r="P107"/>
    </row>
    <row r="108" spans="1:16">
      <c r="D108" s="3"/>
      <c r="F108"/>
      <c r="G108"/>
      <c r="H108"/>
      <c r="I108"/>
      <c r="J108"/>
      <c r="K108"/>
      <c r="L108"/>
      <c r="P108"/>
    </row>
    <row r="109" spans="1:16">
      <c r="D109" s="3"/>
      <c r="F109"/>
      <c r="G109"/>
      <c r="H109"/>
      <c r="I109"/>
      <c r="J109"/>
      <c r="K109"/>
      <c r="L109"/>
      <c r="P109"/>
    </row>
    <row r="110" spans="1:16">
      <c r="D110" s="3"/>
      <c r="F110"/>
      <c r="G110"/>
      <c r="H110"/>
      <c r="I110"/>
      <c r="J110"/>
      <c r="K110"/>
      <c r="L110"/>
      <c r="P110"/>
    </row>
    <row r="111" spans="1:16">
      <c r="D111" s="3"/>
      <c r="F111"/>
      <c r="G111"/>
      <c r="H111"/>
      <c r="I111"/>
      <c r="J111"/>
      <c r="K111"/>
      <c r="L111"/>
      <c r="P111"/>
    </row>
    <row r="112" spans="1:16">
      <c r="D112" s="3"/>
      <c r="F112"/>
      <c r="G112"/>
      <c r="H112"/>
      <c r="I112"/>
      <c r="J112"/>
      <c r="K112"/>
      <c r="L112"/>
      <c r="P112"/>
    </row>
    <row r="113" spans="4:16">
      <c r="D113" s="3"/>
      <c r="F113"/>
      <c r="G113"/>
      <c r="H113"/>
      <c r="I113"/>
      <c r="J113"/>
      <c r="K113"/>
      <c r="L113"/>
      <c r="P113"/>
    </row>
    <row r="114" spans="4:16">
      <c r="D114" s="3"/>
      <c r="F114"/>
      <c r="G114"/>
      <c r="H114"/>
      <c r="I114"/>
      <c r="J114"/>
      <c r="K114"/>
      <c r="L114"/>
      <c r="P114"/>
    </row>
    <row r="115" spans="4:16">
      <c r="D115" s="3"/>
      <c r="F115"/>
      <c r="G115"/>
      <c r="H115"/>
      <c r="I115"/>
      <c r="J115"/>
      <c r="K115"/>
      <c r="L115"/>
      <c r="P115"/>
    </row>
    <row r="116" spans="4:16">
      <c r="D116" s="3"/>
      <c r="F116"/>
      <c r="G116"/>
      <c r="H116"/>
      <c r="I116"/>
      <c r="J116"/>
      <c r="K116"/>
      <c r="L116"/>
      <c r="P116"/>
    </row>
    <row r="117" spans="4:16">
      <c r="D117" s="3"/>
      <c r="F117"/>
      <c r="G117"/>
      <c r="H117"/>
      <c r="I117"/>
      <c r="J117"/>
      <c r="K117"/>
      <c r="L117"/>
      <c r="P117"/>
    </row>
  </sheetData>
  <mergeCells count="11">
    <mergeCell ref="C24:C28"/>
    <mergeCell ref="A4:A28"/>
    <mergeCell ref="B4:B23"/>
    <mergeCell ref="A3:B3"/>
    <mergeCell ref="B24:B28"/>
    <mergeCell ref="C4:C21"/>
    <mergeCell ref="A29:A48"/>
    <mergeCell ref="B29:B40"/>
    <mergeCell ref="C29:C40"/>
    <mergeCell ref="B41:B48"/>
    <mergeCell ref="C41:C48"/>
  </mergeCells>
  <phoneticPr fontId="14" type="noConversion"/>
  <pageMargins left="0.75" right="0.75" top="1" bottom="1" header="0.5" footer="0.5"/>
  <pageSetup scale="2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>Yale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Li</dc:creator>
  <cp:lastModifiedBy>Boyang Li</cp:lastModifiedBy>
  <cp:lastPrinted>2020-07-26T21:11:05Z</cp:lastPrinted>
  <dcterms:created xsi:type="dcterms:W3CDTF">2019-11-05T20:30:59Z</dcterms:created>
  <dcterms:modified xsi:type="dcterms:W3CDTF">2020-08-04T16:11:30Z</dcterms:modified>
</cp:coreProperties>
</file>