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f/Desktop/Project - PsA blood SF Nature paper data submission/New_submission/post_resubmission_final_updates/New Supplementary Data Aug21_2020/"/>
    </mc:Choice>
  </mc:AlternateContent>
  <bookViews>
    <workbookView xWindow="0" yWindow="460" windowWidth="38400" windowHeight="22460"/>
  </bookViews>
  <sheets>
    <sheet name="Supplementary Dat 2" sheetId="2" r:id="rId1"/>
  </sheets>
  <definedNames>
    <definedName name="_xlnm.Print_Area" localSheetId="0">'Supplementary Dat 2'!$A$1:$M$57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C6" i="2"/>
  <c r="C53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E53" i="2"/>
  <c r="F53" i="2"/>
  <c r="G53" i="2"/>
  <c r="H53" i="2"/>
  <c r="I53" i="2"/>
  <c r="K53" i="2"/>
  <c r="L53" i="2"/>
  <c r="M53" i="2"/>
</calcChain>
</file>

<file path=xl/sharedStrings.xml><?xml version="1.0" encoding="utf-8"?>
<sst xmlns="http://schemas.openxmlformats.org/spreadsheetml/2006/main" count="227" uniqueCount="39">
  <si>
    <t>‡ CD4+CD8+ cells were excluded by FACS for samples originating from PBMC/SFMC but not for samples originating from synovial tissue.</t>
  </si>
  <si>
    <t>* Yellow bars indicate proportion of cells originating from indicated sample type within cluster</t>
  </si>
  <si>
    <t>-</t>
  </si>
  <si>
    <t>Synovial tissue</t>
  </si>
  <si>
    <t>[16] Cycling</t>
  </si>
  <si>
    <t>SFMC</t>
  </si>
  <si>
    <t>PBMC</t>
  </si>
  <si>
    <t>[15] IFN Signature</t>
  </si>
  <si>
    <t>[14] MAIT</t>
  </si>
  <si>
    <t>[13] Transitional CD8</t>
  </si>
  <si>
    <t>[12] CRIP2+ Central Memory</t>
  </si>
  <si>
    <t>[11] Effector CD4</t>
  </si>
  <si>
    <t>[10] TPT1+</t>
  </si>
  <si>
    <t>[9] Humanin+</t>
  </si>
  <si>
    <t>[8] ZNF683+ CD8</t>
  </si>
  <si>
    <t>[7] Central Memory CD8</t>
  </si>
  <si>
    <t>[6] ITGB1+ Central Memory</t>
  </si>
  <si>
    <t>[5] HLA-DR high CD8</t>
  </si>
  <si>
    <t>[4] Treg</t>
  </si>
  <si>
    <t>[3] Central Memory CD4</t>
  </si>
  <si>
    <t>[2] HLA-DR low CD8</t>
  </si>
  <si>
    <t>[1] Th17</t>
  </si>
  <si>
    <t>CD4+CD8+</t>
  </si>
  <si>
    <t>CD8+</t>
  </si>
  <si>
    <t>CD4+</t>
  </si>
  <si>
    <t>PSA1801</t>
  </si>
  <si>
    <t>PSA1607</t>
  </si>
  <si>
    <t>PSA1505</t>
  </si>
  <si>
    <t>Cell number</t>
  </si>
  <si>
    <t>Breakdown by cell type ‡</t>
  </si>
  <si>
    <t>Breakdown by patient †</t>
  </si>
  <si>
    <t>Distribution by sample origin *</t>
  </si>
  <si>
    <t>Sample origin</t>
  </si>
  <si>
    <t>Cluster name</t>
  </si>
  <si>
    <t>† PBMC and SFMC samples available from patients PSA1505, PSA1607 and PSA1801 only; synovial tissue samples available from patients PSA-ST1 and PSA-ST2 only</t>
  </si>
  <si>
    <t>PSA-ST1</t>
  </si>
  <si>
    <t>PSA-ST2</t>
  </si>
  <si>
    <t>Column cell totals:</t>
  </si>
  <si>
    <t>Supplementary Data 2: 10x integrated dataset cluster distribution by sample origin, patient and cell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</si>
</sst>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57"/>
  <sheetViews>
    <sheetView tabSelected="1" workbookViewId="0">
      <selection activeCell="A2" sqref="A2"/>
    </sheetView>
  </sheetViews>
  <sheetFormatPr baseColWidth="10" defaultRowHeight="16" x14ac:dyDescent="0.2"/>
  <cols>
    <col min="1" max="1" width="24.6640625" bestFit="1" customWidth="1"/>
    <col min="2" max="2" width="13.1640625" bestFit="1" customWidth="1"/>
    <col min="3" max="3" width="25.33203125" bestFit="1" customWidth="1"/>
    <col min="4" max="4" width="3.83203125" customWidth="1"/>
    <col min="5" max="9" width="8.6640625" customWidth="1"/>
    <col min="10" max="10" width="3.6640625" customWidth="1"/>
    <col min="11" max="11" width="6" customWidth="1"/>
    <col min="12" max="12" width="6.1640625" bestFit="1" customWidth="1"/>
    <col min="13" max="13" width="9.6640625" customWidth="1"/>
  </cols>
  <sheetData>
    <row r="1" spans="1:13" ht="21" x14ac:dyDescent="0.25">
      <c r="A1" s="9" t="s">
        <v>38</v>
      </c>
    </row>
    <row r="3" spans="1:13" x14ac:dyDescent="0.2">
      <c r="A3" s="8" t="s">
        <v>33</v>
      </c>
      <c r="B3" s="8" t="s">
        <v>32</v>
      </c>
      <c r="C3" s="8" t="s">
        <v>31</v>
      </c>
      <c r="D3" s="8"/>
      <c r="E3" s="8" t="s">
        <v>30</v>
      </c>
      <c r="K3" s="8" t="s">
        <v>29</v>
      </c>
    </row>
    <row r="4" spans="1:13" x14ac:dyDescent="0.2">
      <c r="C4" t="s">
        <v>28</v>
      </c>
      <c r="E4" s="6" t="s">
        <v>27</v>
      </c>
      <c r="F4" s="6" t="s">
        <v>26</v>
      </c>
      <c r="G4" s="6" t="s">
        <v>25</v>
      </c>
      <c r="H4" s="6" t="s">
        <v>35</v>
      </c>
      <c r="I4" s="6" t="s">
        <v>36</v>
      </c>
      <c r="K4" s="6" t="s">
        <v>24</v>
      </c>
      <c r="L4" s="6" t="s">
        <v>23</v>
      </c>
      <c r="M4" s="6" t="s">
        <v>22</v>
      </c>
    </row>
    <row r="5" spans="1:13" x14ac:dyDescent="0.2">
      <c r="A5" t="s">
        <v>21</v>
      </c>
      <c r="B5" t="s">
        <v>6</v>
      </c>
      <c r="C5">
        <f t="shared" ref="C5:C52" si="0">SUM(K5:M5)</f>
        <v>2819</v>
      </c>
      <c r="E5" s="6">
        <v>667</v>
      </c>
      <c r="F5" s="6">
        <v>586</v>
      </c>
      <c r="G5" s="6">
        <v>1566</v>
      </c>
      <c r="H5" s="6" t="s">
        <v>2</v>
      </c>
      <c r="I5" s="6" t="s">
        <v>2</v>
      </c>
      <c r="K5" s="6">
        <v>2595</v>
      </c>
      <c r="L5" s="6">
        <v>224</v>
      </c>
      <c r="M5" s="6">
        <v>0</v>
      </c>
    </row>
    <row r="6" spans="1:13" x14ac:dyDescent="0.2">
      <c r="A6" t="s">
        <v>21</v>
      </c>
      <c r="B6" t="s">
        <v>5</v>
      </c>
      <c r="C6">
        <f t="shared" si="0"/>
        <v>2601</v>
      </c>
      <c r="E6" s="6">
        <v>944</v>
      </c>
      <c r="F6" s="6">
        <v>906</v>
      </c>
      <c r="G6" s="6">
        <v>751</v>
      </c>
      <c r="H6" s="6" t="s">
        <v>2</v>
      </c>
      <c r="I6" s="6" t="s">
        <v>2</v>
      </c>
      <c r="K6" s="6">
        <v>2364</v>
      </c>
      <c r="L6" s="6">
        <v>237</v>
      </c>
      <c r="M6" s="6">
        <v>0</v>
      </c>
    </row>
    <row r="7" spans="1:13" x14ac:dyDescent="0.2">
      <c r="A7" t="s">
        <v>21</v>
      </c>
      <c r="B7" t="s">
        <v>3</v>
      </c>
      <c r="C7">
        <f t="shared" si="0"/>
        <v>91</v>
      </c>
      <c r="E7" s="6" t="s">
        <v>2</v>
      </c>
      <c r="F7" s="6" t="s">
        <v>2</v>
      </c>
      <c r="G7" s="6" t="s">
        <v>2</v>
      </c>
      <c r="H7" s="6">
        <v>24</v>
      </c>
      <c r="I7" s="6">
        <v>67</v>
      </c>
      <c r="K7" s="6">
        <v>83</v>
      </c>
      <c r="L7" s="6">
        <v>6</v>
      </c>
      <c r="M7" s="6">
        <v>2</v>
      </c>
    </row>
    <row r="8" spans="1:13" x14ac:dyDescent="0.2">
      <c r="A8" t="s">
        <v>20</v>
      </c>
      <c r="B8" t="s">
        <v>6</v>
      </c>
      <c r="C8">
        <f t="shared" si="0"/>
        <v>2448</v>
      </c>
      <c r="E8" s="6">
        <v>1151</v>
      </c>
      <c r="F8" s="6">
        <v>1144</v>
      </c>
      <c r="G8" s="6">
        <v>153</v>
      </c>
      <c r="H8" s="6" t="s">
        <v>2</v>
      </c>
      <c r="I8" s="6" t="s">
        <v>2</v>
      </c>
      <c r="K8" s="6">
        <v>92</v>
      </c>
      <c r="L8" s="6">
        <v>2356</v>
      </c>
      <c r="M8" s="6">
        <v>0</v>
      </c>
    </row>
    <row r="9" spans="1:13" x14ac:dyDescent="0.2">
      <c r="A9" t="s">
        <v>20</v>
      </c>
      <c r="B9" t="s">
        <v>5</v>
      </c>
      <c r="C9">
        <f t="shared" si="0"/>
        <v>2671</v>
      </c>
      <c r="E9" s="6">
        <v>983</v>
      </c>
      <c r="F9" s="6">
        <v>1341</v>
      </c>
      <c r="G9" s="6">
        <v>347</v>
      </c>
      <c r="H9" s="6" t="s">
        <v>2</v>
      </c>
      <c r="I9" s="6" t="s">
        <v>2</v>
      </c>
      <c r="K9" s="6">
        <v>216</v>
      </c>
      <c r="L9" s="6">
        <v>2455</v>
      </c>
      <c r="M9" s="6">
        <v>0</v>
      </c>
    </row>
    <row r="10" spans="1:13" x14ac:dyDescent="0.2">
      <c r="A10" t="s">
        <v>20</v>
      </c>
      <c r="B10" t="s">
        <v>3</v>
      </c>
      <c r="C10">
        <f t="shared" si="0"/>
        <v>76</v>
      </c>
      <c r="E10" s="6" t="s">
        <v>2</v>
      </c>
      <c r="F10" s="6" t="s">
        <v>2</v>
      </c>
      <c r="G10" s="6" t="s">
        <v>2</v>
      </c>
      <c r="H10" s="6">
        <v>11</v>
      </c>
      <c r="I10" s="6">
        <v>65</v>
      </c>
      <c r="K10" s="6">
        <v>24</v>
      </c>
      <c r="L10" s="6">
        <v>52</v>
      </c>
      <c r="M10" s="6">
        <v>0</v>
      </c>
    </row>
    <row r="11" spans="1:13" x14ac:dyDescent="0.2">
      <c r="A11" t="s">
        <v>19</v>
      </c>
      <c r="B11" t="s">
        <v>6</v>
      </c>
      <c r="C11">
        <f t="shared" si="0"/>
        <v>2422</v>
      </c>
      <c r="E11" s="6">
        <v>1115</v>
      </c>
      <c r="F11" s="6">
        <v>1271</v>
      </c>
      <c r="G11" s="6">
        <v>36</v>
      </c>
      <c r="H11" s="6" t="s">
        <v>2</v>
      </c>
      <c r="I11" s="6" t="s">
        <v>2</v>
      </c>
      <c r="K11" s="6">
        <v>2211</v>
      </c>
      <c r="L11" s="6">
        <v>211</v>
      </c>
      <c r="M11" s="6">
        <v>0</v>
      </c>
    </row>
    <row r="12" spans="1:13" x14ac:dyDescent="0.2">
      <c r="A12" t="s">
        <v>19</v>
      </c>
      <c r="B12" t="s">
        <v>5</v>
      </c>
      <c r="C12">
        <f t="shared" si="0"/>
        <v>1966</v>
      </c>
      <c r="E12" s="6">
        <v>652</v>
      </c>
      <c r="F12" s="6">
        <v>784</v>
      </c>
      <c r="G12" s="6">
        <v>530</v>
      </c>
      <c r="H12" s="6" t="s">
        <v>2</v>
      </c>
      <c r="I12" s="6" t="s">
        <v>2</v>
      </c>
      <c r="K12" s="6">
        <v>1790</v>
      </c>
      <c r="L12" s="6">
        <v>176</v>
      </c>
      <c r="M12" s="6">
        <v>0</v>
      </c>
    </row>
    <row r="13" spans="1:13" x14ac:dyDescent="0.2">
      <c r="A13" t="s">
        <v>19</v>
      </c>
      <c r="B13" t="s">
        <v>3</v>
      </c>
      <c r="C13">
        <f t="shared" si="0"/>
        <v>11</v>
      </c>
      <c r="E13" s="6" t="s">
        <v>2</v>
      </c>
      <c r="F13" s="6" t="s">
        <v>2</v>
      </c>
      <c r="G13" s="6" t="s">
        <v>2</v>
      </c>
      <c r="H13" s="6">
        <v>0</v>
      </c>
      <c r="I13" s="6">
        <v>11</v>
      </c>
      <c r="K13" s="6">
        <v>10</v>
      </c>
      <c r="L13" s="6">
        <v>1</v>
      </c>
      <c r="M13" s="6">
        <v>0</v>
      </c>
    </row>
    <row r="14" spans="1:13" x14ac:dyDescent="0.2">
      <c r="A14" t="s">
        <v>18</v>
      </c>
      <c r="B14" t="s">
        <v>6</v>
      </c>
      <c r="C14">
        <f t="shared" si="0"/>
        <v>1276</v>
      </c>
      <c r="E14" s="6">
        <v>539</v>
      </c>
      <c r="F14" s="6">
        <v>404</v>
      </c>
      <c r="G14" s="6">
        <v>333</v>
      </c>
      <c r="H14" s="6" t="s">
        <v>2</v>
      </c>
      <c r="I14" s="6" t="s">
        <v>2</v>
      </c>
      <c r="K14" s="6">
        <v>1083</v>
      </c>
      <c r="L14" s="6">
        <v>193</v>
      </c>
      <c r="M14" s="6">
        <v>0</v>
      </c>
    </row>
    <row r="15" spans="1:13" x14ac:dyDescent="0.2">
      <c r="A15" t="s">
        <v>18</v>
      </c>
      <c r="B15" t="s">
        <v>5</v>
      </c>
      <c r="C15">
        <f t="shared" si="0"/>
        <v>2700</v>
      </c>
      <c r="E15" s="6">
        <v>1082</v>
      </c>
      <c r="F15" s="6">
        <v>689</v>
      </c>
      <c r="G15" s="6">
        <v>929</v>
      </c>
      <c r="H15" s="6" t="s">
        <v>2</v>
      </c>
      <c r="I15" s="6" t="s">
        <v>2</v>
      </c>
      <c r="K15" s="6">
        <v>2432</v>
      </c>
      <c r="L15" s="6">
        <v>268</v>
      </c>
      <c r="M15" s="6">
        <v>0</v>
      </c>
    </row>
    <row r="16" spans="1:13" x14ac:dyDescent="0.2">
      <c r="A16" t="s">
        <v>18</v>
      </c>
      <c r="B16" t="s">
        <v>3</v>
      </c>
      <c r="C16">
        <f t="shared" si="0"/>
        <v>31</v>
      </c>
      <c r="E16" s="6" t="s">
        <v>2</v>
      </c>
      <c r="F16" s="6" t="s">
        <v>2</v>
      </c>
      <c r="G16" s="6" t="s">
        <v>2</v>
      </c>
      <c r="H16" s="6">
        <v>2</v>
      </c>
      <c r="I16" s="6">
        <v>29</v>
      </c>
      <c r="K16" s="6">
        <v>30</v>
      </c>
      <c r="L16" s="6">
        <v>1</v>
      </c>
      <c r="M16" s="6">
        <v>0</v>
      </c>
    </row>
    <row r="17" spans="1:13" x14ac:dyDescent="0.2">
      <c r="A17" t="s">
        <v>17</v>
      </c>
      <c r="B17" t="s">
        <v>6</v>
      </c>
      <c r="C17">
        <f t="shared" si="0"/>
        <v>1100</v>
      </c>
      <c r="E17" s="6">
        <v>504</v>
      </c>
      <c r="F17" s="6">
        <v>281</v>
      </c>
      <c r="G17" s="6">
        <v>315</v>
      </c>
      <c r="H17" s="6" t="s">
        <v>2</v>
      </c>
      <c r="I17" s="6" t="s">
        <v>2</v>
      </c>
      <c r="K17" s="6">
        <v>34</v>
      </c>
      <c r="L17" s="6">
        <v>1066</v>
      </c>
      <c r="M17" s="6">
        <v>0</v>
      </c>
    </row>
    <row r="18" spans="1:13" x14ac:dyDescent="0.2">
      <c r="A18" t="s">
        <v>17</v>
      </c>
      <c r="B18" t="s">
        <v>5</v>
      </c>
      <c r="C18">
        <f t="shared" si="0"/>
        <v>2138</v>
      </c>
      <c r="E18" s="6">
        <v>928</v>
      </c>
      <c r="F18" s="6">
        <v>317</v>
      </c>
      <c r="G18" s="6">
        <v>893</v>
      </c>
      <c r="H18" s="6" t="s">
        <v>2</v>
      </c>
      <c r="I18" s="6" t="s">
        <v>2</v>
      </c>
      <c r="K18" s="6">
        <v>124</v>
      </c>
      <c r="L18" s="6">
        <v>2014</v>
      </c>
      <c r="M18" s="6">
        <v>0</v>
      </c>
    </row>
    <row r="19" spans="1:13" x14ac:dyDescent="0.2">
      <c r="A19" t="s">
        <v>17</v>
      </c>
      <c r="B19" t="s">
        <v>3</v>
      </c>
      <c r="C19">
        <f t="shared" si="0"/>
        <v>0</v>
      </c>
      <c r="E19" s="6" t="s">
        <v>2</v>
      </c>
      <c r="F19" s="6" t="s">
        <v>2</v>
      </c>
      <c r="G19" s="6" t="s">
        <v>2</v>
      </c>
      <c r="H19" s="6">
        <v>0</v>
      </c>
      <c r="I19" s="6">
        <v>0</v>
      </c>
      <c r="K19" s="6">
        <v>0</v>
      </c>
      <c r="L19" s="6">
        <v>0</v>
      </c>
      <c r="M19" s="6">
        <v>0</v>
      </c>
    </row>
    <row r="20" spans="1:13" x14ac:dyDescent="0.2">
      <c r="A20" t="s">
        <v>16</v>
      </c>
      <c r="B20" t="s">
        <v>6</v>
      </c>
      <c r="C20">
        <f t="shared" si="0"/>
        <v>2355</v>
      </c>
      <c r="E20" s="6">
        <v>371</v>
      </c>
      <c r="F20" s="6">
        <v>647</v>
      </c>
      <c r="G20" s="6">
        <v>1337</v>
      </c>
      <c r="H20" s="6" t="s">
        <v>2</v>
      </c>
      <c r="I20" s="6" t="s">
        <v>2</v>
      </c>
      <c r="K20" s="6">
        <v>1419</v>
      </c>
      <c r="L20" s="6">
        <v>936</v>
      </c>
      <c r="M20" s="6">
        <v>0</v>
      </c>
    </row>
    <row r="21" spans="1:13" x14ac:dyDescent="0.2">
      <c r="A21" t="s">
        <v>16</v>
      </c>
      <c r="B21" t="s">
        <v>5</v>
      </c>
      <c r="C21">
        <f t="shared" si="0"/>
        <v>759</v>
      </c>
      <c r="E21" s="6">
        <v>72</v>
      </c>
      <c r="F21" s="6">
        <v>336</v>
      </c>
      <c r="G21" s="6">
        <v>351</v>
      </c>
      <c r="H21" s="6" t="s">
        <v>2</v>
      </c>
      <c r="I21" s="6" t="s">
        <v>2</v>
      </c>
      <c r="K21" s="6">
        <v>497</v>
      </c>
      <c r="L21" s="6">
        <v>262</v>
      </c>
      <c r="M21" s="6">
        <v>0</v>
      </c>
    </row>
    <row r="22" spans="1:13" x14ac:dyDescent="0.2">
      <c r="A22" t="s">
        <v>16</v>
      </c>
      <c r="B22" t="s">
        <v>3</v>
      </c>
      <c r="C22">
        <f t="shared" si="0"/>
        <v>11</v>
      </c>
      <c r="E22" s="6" t="s">
        <v>2</v>
      </c>
      <c r="F22" s="6" t="s">
        <v>2</v>
      </c>
      <c r="G22" s="6" t="s">
        <v>2</v>
      </c>
      <c r="H22" s="6">
        <v>2</v>
      </c>
      <c r="I22" s="6">
        <v>9</v>
      </c>
      <c r="K22" s="6">
        <v>7</v>
      </c>
      <c r="L22" s="6">
        <v>4</v>
      </c>
      <c r="M22" s="6">
        <v>0</v>
      </c>
    </row>
    <row r="23" spans="1:13" x14ac:dyDescent="0.2">
      <c r="A23" t="s">
        <v>15</v>
      </c>
      <c r="B23" t="s">
        <v>6</v>
      </c>
      <c r="C23">
        <f t="shared" si="0"/>
        <v>2269</v>
      </c>
      <c r="E23" s="6">
        <v>295</v>
      </c>
      <c r="F23" s="6">
        <v>306</v>
      </c>
      <c r="G23" s="6">
        <v>1668</v>
      </c>
      <c r="H23" s="6" t="s">
        <v>2</v>
      </c>
      <c r="I23" s="6" t="s">
        <v>2</v>
      </c>
      <c r="K23" s="6">
        <v>112</v>
      </c>
      <c r="L23" s="6">
        <v>2157</v>
      </c>
      <c r="M23" s="6">
        <v>0</v>
      </c>
    </row>
    <row r="24" spans="1:13" x14ac:dyDescent="0.2">
      <c r="A24" t="s">
        <v>15</v>
      </c>
      <c r="B24" t="s">
        <v>5</v>
      </c>
      <c r="C24">
        <f t="shared" si="0"/>
        <v>592</v>
      </c>
      <c r="E24" s="6">
        <v>114</v>
      </c>
      <c r="F24" s="6">
        <v>222</v>
      </c>
      <c r="G24" s="6">
        <v>256</v>
      </c>
      <c r="H24" s="6" t="s">
        <v>2</v>
      </c>
      <c r="I24" s="6" t="s">
        <v>2</v>
      </c>
      <c r="K24" s="6">
        <v>17</v>
      </c>
      <c r="L24" s="6">
        <v>575</v>
      </c>
      <c r="M24" s="6">
        <v>0</v>
      </c>
    </row>
    <row r="25" spans="1:13" x14ac:dyDescent="0.2">
      <c r="A25" t="s">
        <v>15</v>
      </c>
      <c r="B25" t="s">
        <v>3</v>
      </c>
      <c r="C25">
        <f t="shared" si="0"/>
        <v>13</v>
      </c>
      <c r="E25" s="6" t="s">
        <v>2</v>
      </c>
      <c r="F25" s="6" t="s">
        <v>2</v>
      </c>
      <c r="G25" s="6" t="s">
        <v>2</v>
      </c>
      <c r="H25" s="6">
        <v>2</v>
      </c>
      <c r="I25" s="6">
        <v>11</v>
      </c>
      <c r="K25" s="6">
        <v>2</v>
      </c>
      <c r="L25" s="6">
        <v>11</v>
      </c>
      <c r="M25" s="6">
        <v>0</v>
      </c>
    </row>
    <row r="26" spans="1:13" x14ac:dyDescent="0.2">
      <c r="A26" t="s">
        <v>14</v>
      </c>
      <c r="B26" t="s">
        <v>6</v>
      </c>
      <c r="C26">
        <f t="shared" si="0"/>
        <v>656</v>
      </c>
      <c r="E26" s="6">
        <v>273</v>
      </c>
      <c r="F26" s="6">
        <v>261</v>
      </c>
      <c r="G26" s="6">
        <v>122</v>
      </c>
      <c r="H26" s="6" t="s">
        <v>2</v>
      </c>
      <c r="I26" s="6" t="s">
        <v>2</v>
      </c>
      <c r="K26" s="6">
        <v>42</v>
      </c>
      <c r="L26" s="6">
        <v>614</v>
      </c>
      <c r="M26" s="6">
        <v>0</v>
      </c>
    </row>
    <row r="27" spans="1:13" x14ac:dyDescent="0.2">
      <c r="A27" t="s">
        <v>14</v>
      </c>
      <c r="B27" t="s">
        <v>5</v>
      </c>
      <c r="C27">
        <f t="shared" si="0"/>
        <v>1395</v>
      </c>
      <c r="E27" s="6">
        <v>487</v>
      </c>
      <c r="F27" s="6">
        <v>566</v>
      </c>
      <c r="G27" s="6">
        <v>342</v>
      </c>
      <c r="H27" s="6" t="s">
        <v>2</v>
      </c>
      <c r="I27" s="6" t="s">
        <v>2</v>
      </c>
      <c r="K27" s="6">
        <v>135</v>
      </c>
      <c r="L27" s="6">
        <v>1260</v>
      </c>
      <c r="M27" s="6">
        <v>0</v>
      </c>
    </row>
    <row r="28" spans="1:13" x14ac:dyDescent="0.2">
      <c r="A28" t="s">
        <v>14</v>
      </c>
      <c r="B28" t="s">
        <v>3</v>
      </c>
      <c r="C28">
        <f t="shared" si="0"/>
        <v>3</v>
      </c>
      <c r="E28" s="6" t="s">
        <v>2</v>
      </c>
      <c r="F28" s="6" t="s">
        <v>2</v>
      </c>
      <c r="G28" s="6" t="s">
        <v>2</v>
      </c>
      <c r="H28" s="6">
        <v>0</v>
      </c>
      <c r="I28" s="6">
        <v>3</v>
      </c>
      <c r="K28" s="6">
        <v>1</v>
      </c>
      <c r="L28" s="6">
        <v>2</v>
      </c>
      <c r="M28" s="6">
        <v>0</v>
      </c>
    </row>
    <row r="29" spans="1:13" x14ac:dyDescent="0.2">
      <c r="A29" t="s">
        <v>13</v>
      </c>
      <c r="B29" t="s">
        <v>6</v>
      </c>
      <c r="C29">
        <f t="shared" si="0"/>
        <v>1095</v>
      </c>
      <c r="E29" s="6">
        <v>293</v>
      </c>
      <c r="F29" s="6">
        <v>412</v>
      </c>
      <c r="G29" s="6">
        <v>390</v>
      </c>
      <c r="H29" s="6" t="s">
        <v>2</v>
      </c>
      <c r="I29" s="6" t="s">
        <v>2</v>
      </c>
      <c r="K29" s="6">
        <v>586</v>
      </c>
      <c r="L29" s="6">
        <v>509</v>
      </c>
      <c r="M29" s="6">
        <v>0</v>
      </c>
    </row>
    <row r="30" spans="1:13" x14ac:dyDescent="0.2">
      <c r="A30" t="s">
        <v>13</v>
      </c>
      <c r="B30" t="s">
        <v>5</v>
      </c>
      <c r="C30">
        <f t="shared" si="0"/>
        <v>874</v>
      </c>
      <c r="E30" s="6">
        <v>220</v>
      </c>
      <c r="F30" s="6">
        <v>414</v>
      </c>
      <c r="G30" s="6">
        <v>240</v>
      </c>
      <c r="H30" s="6" t="s">
        <v>2</v>
      </c>
      <c r="I30" s="6" t="s">
        <v>2</v>
      </c>
      <c r="K30" s="6">
        <v>477</v>
      </c>
      <c r="L30" s="6">
        <v>397</v>
      </c>
      <c r="M30" s="6">
        <v>0</v>
      </c>
    </row>
    <row r="31" spans="1:13" x14ac:dyDescent="0.2">
      <c r="A31" t="s">
        <v>13</v>
      </c>
      <c r="B31" t="s">
        <v>3</v>
      </c>
      <c r="C31">
        <f t="shared" si="0"/>
        <v>1</v>
      </c>
      <c r="E31" s="6" t="s">
        <v>2</v>
      </c>
      <c r="F31" s="6" t="s">
        <v>2</v>
      </c>
      <c r="G31" s="6" t="s">
        <v>2</v>
      </c>
      <c r="H31" s="6">
        <v>0</v>
      </c>
      <c r="I31" s="6">
        <v>1</v>
      </c>
      <c r="K31" s="6">
        <v>1</v>
      </c>
      <c r="L31" s="6">
        <v>0</v>
      </c>
      <c r="M31" s="6">
        <v>0</v>
      </c>
    </row>
    <row r="32" spans="1:13" x14ac:dyDescent="0.2">
      <c r="A32" t="s">
        <v>12</v>
      </c>
      <c r="B32" t="s">
        <v>6</v>
      </c>
      <c r="C32">
        <f t="shared" si="0"/>
        <v>1099</v>
      </c>
      <c r="E32" s="6">
        <v>327</v>
      </c>
      <c r="F32" s="6">
        <v>289</v>
      </c>
      <c r="G32" s="6">
        <v>483</v>
      </c>
      <c r="H32" s="6" t="s">
        <v>2</v>
      </c>
      <c r="I32" s="6" t="s">
        <v>2</v>
      </c>
      <c r="K32" s="6">
        <v>720</v>
      </c>
      <c r="L32" s="6">
        <v>379</v>
      </c>
      <c r="M32" s="6">
        <v>0</v>
      </c>
    </row>
    <row r="33" spans="1:13" x14ac:dyDescent="0.2">
      <c r="A33" t="s">
        <v>12</v>
      </c>
      <c r="B33" t="s">
        <v>5</v>
      </c>
      <c r="C33">
        <f t="shared" si="0"/>
        <v>771</v>
      </c>
      <c r="E33" s="6">
        <v>101</v>
      </c>
      <c r="F33" s="6">
        <v>386</v>
      </c>
      <c r="G33" s="6">
        <v>284</v>
      </c>
      <c r="H33" s="6" t="s">
        <v>2</v>
      </c>
      <c r="I33" s="6" t="s">
        <v>2</v>
      </c>
      <c r="K33" s="6">
        <v>517</v>
      </c>
      <c r="L33" s="6">
        <v>254</v>
      </c>
      <c r="M33" s="6">
        <v>0</v>
      </c>
    </row>
    <row r="34" spans="1:13" x14ac:dyDescent="0.2">
      <c r="A34" t="s">
        <v>12</v>
      </c>
      <c r="B34" t="s">
        <v>3</v>
      </c>
      <c r="C34">
        <f t="shared" si="0"/>
        <v>2</v>
      </c>
      <c r="E34" s="6" t="s">
        <v>2</v>
      </c>
      <c r="F34" s="6" t="s">
        <v>2</v>
      </c>
      <c r="G34" s="6" t="s">
        <v>2</v>
      </c>
      <c r="H34" s="6">
        <v>0</v>
      </c>
      <c r="I34" s="6">
        <v>2</v>
      </c>
      <c r="K34" s="6">
        <v>2</v>
      </c>
      <c r="L34" s="6">
        <v>0</v>
      </c>
      <c r="M34" s="6">
        <v>0</v>
      </c>
    </row>
    <row r="35" spans="1:13" x14ac:dyDescent="0.2">
      <c r="A35" t="s">
        <v>11</v>
      </c>
      <c r="B35" t="s">
        <v>6</v>
      </c>
      <c r="C35">
        <f t="shared" si="0"/>
        <v>776</v>
      </c>
      <c r="E35" s="6">
        <v>395</v>
      </c>
      <c r="F35" s="6">
        <v>241</v>
      </c>
      <c r="G35" s="6">
        <v>140</v>
      </c>
      <c r="H35" s="6" t="s">
        <v>2</v>
      </c>
      <c r="I35" s="6" t="s">
        <v>2</v>
      </c>
      <c r="K35" s="6">
        <v>636</v>
      </c>
      <c r="L35" s="6">
        <v>140</v>
      </c>
      <c r="M35" s="6">
        <v>0</v>
      </c>
    </row>
    <row r="36" spans="1:13" x14ac:dyDescent="0.2">
      <c r="A36" t="s">
        <v>11</v>
      </c>
      <c r="B36" t="s">
        <v>5</v>
      </c>
      <c r="C36">
        <f t="shared" si="0"/>
        <v>1056</v>
      </c>
      <c r="E36" s="6">
        <v>430</v>
      </c>
      <c r="F36" s="6">
        <v>198</v>
      </c>
      <c r="G36" s="6">
        <v>428</v>
      </c>
      <c r="H36" s="6" t="s">
        <v>2</v>
      </c>
      <c r="I36" s="6" t="s">
        <v>2</v>
      </c>
      <c r="K36" s="6">
        <v>830</v>
      </c>
      <c r="L36" s="6">
        <v>226</v>
      </c>
      <c r="M36" s="6">
        <v>0</v>
      </c>
    </row>
    <row r="37" spans="1:13" x14ac:dyDescent="0.2">
      <c r="A37" t="s">
        <v>11</v>
      </c>
      <c r="B37" t="s">
        <v>3</v>
      </c>
      <c r="C37">
        <f t="shared" si="0"/>
        <v>8</v>
      </c>
      <c r="E37" s="6" t="s">
        <v>2</v>
      </c>
      <c r="F37" s="6" t="s">
        <v>2</v>
      </c>
      <c r="G37" s="6" t="s">
        <v>2</v>
      </c>
      <c r="H37" s="6">
        <v>0</v>
      </c>
      <c r="I37" s="6">
        <v>8</v>
      </c>
      <c r="K37" s="6">
        <v>8</v>
      </c>
      <c r="L37" s="6">
        <v>0</v>
      </c>
      <c r="M37" s="6">
        <v>0</v>
      </c>
    </row>
    <row r="38" spans="1:13" x14ac:dyDescent="0.2">
      <c r="A38" t="s">
        <v>10</v>
      </c>
      <c r="B38" t="s">
        <v>6</v>
      </c>
      <c r="C38">
        <f t="shared" si="0"/>
        <v>137</v>
      </c>
      <c r="E38" s="6">
        <v>43</v>
      </c>
      <c r="F38" s="6">
        <v>70</v>
      </c>
      <c r="G38" s="6">
        <v>24</v>
      </c>
      <c r="H38" s="6" t="s">
        <v>2</v>
      </c>
      <c r="I38" s="6" t="s">
        <v>2</v>
      </c>
      <c r="K38" s="6">
        <v>96</v>
      </c>
      <c r="L38" s="6">
        <v>41</v>
      </c>
      <c r="M38" s="6">
        <v>0</v>
      </c>
    </row>
    <row r="39" spans="1:13" x14ac:dyDescent="0.2">
      <c r="A39" t="s">
        <v>10</v>
      </c>
      <c r="B39" t="s">
        <v>5</v>
      </c>
      <c r="C39">
        <f t="shared" si="0"/>
        <v>1680</v>
      </c>
      <c r="E39" s="6">
        <v>238</v>
      </c>
      <c r="F39" s="6">
        <v>175</v>
      </c>
      <c r="G39" s="6">
        <v>1267</v>
      </c>
      <c r="H39" s="6" t="s">
        <v>2</v>
      </c>
      <c r="I39" s="6" t="s">
        <v>2</v>
      </c>
      <c r="K39" s="6">
        <v>471</v>
      </c>
      <c r="L39" s="6">
        <v>1209</v>
      </c>
      <c r="M39" s="6">
        <v>0</v>
      </c>
    </row>
    <row r="40" spans="1:13" x14ac:dyDescent="0.2">
      <c r="A40" t="s">
        <v>10</v>
      </c>
      <c r="B40" t="s">
        <v>3</v>
      </c>
      <c r="C40">
        <f t="shared" si="0"/>
        <v>0</v>
      </c>
      <c r="E40" s="6" t="s">
        <v>2</v>
      </c>
      <c r="F40" s="6" t="s">
        <v>2</v>
      </c>
      <c r="G40" s="6" t="s">
        <v>2</v>
      </c>
      <c r="H40" s="6">
        <v>0</v>
      </c>
      <c r="I40" s="6">
        <v>0</v>
      </c>
      <c r="K40" s="6">
        <v>0</v>
      </c>
      <c r="L40" s="6">
        <v>0</v>
      </c>
      <c r="M40" s="6">
        <v>0</v>
      </c>
    </row>
    <row r="41" spans="1:13" x14ac:dyDescent="0.2">
      <c r="A41" t="s">
        <v>9</v>
      </c>
      <c r="B41" t="s">
        <v>6</v>
      </c>
      <c r="C41">
        <f t="shared" si="0"/>
        <v>1234</v>
      </c>
      <c r="E41" s="6">
        <v>470</v>
      </c>
      <c r="F41" s="6">
        <v>684</v>
      </c>
      <c r="G41" s="6">
        <v>80</v>
      </c>
      <c r="H41" s="6" t="s">
        <v>2</v>
      </c>
      <c r="I41" s="6" t="s">
        <v>2</v>
      </c>
      <c r="K41" s="6">
        <v>38</v>
      </c>
      <c r="L41" s="6">
        <v>1196</v>
      </c>
      <c r="M41" s="6">
        <v>0</v>
      </c>
    </row>
    <row r="42" spans="1:13" x14ac:dyDescent="0.2">
      <c r="A42" t="s">
        <v>9</v>
      </c>
      <c r="B42" t="s">
        <v>5</v>
      </c>
      <c r="C42">
        <f t="shared" si="0"/>
        <v>420</v>
      </c>
      <c r="E42" s="6">
        <v>63</v>
      </c>
      <c r="F42" s="6">
        <v>270</v>
      </c>
      <c r="G42" s="6">
        <v>87</v>
      </c>
      <c r="H42" s="6" t="s">
        <v>2</v>
      </c>
      <c r="I42" s="6" t="s">
        <v>2</v>
      </c>
      <c r="K42" s="6">
        <v>33</v>
      </c>
      <c r="L42" s="6">
        <v>387</v>
      </c>
      <c r="M42" s="6">
        <v>0</v>
      </c>
    </row>
    <row r="43" spans="1:13" x14ac:dyDescent="0.2">
      <c r="A43" t="s">
        <v>9</v>
      </c>
      <c r="B43" t="s">
        <v>3</v>
      </c>
      <c r="C43">
        <f t="shared" si="0"/>
        <v>0</v>
      </c>
      <c r="E43" s="6" t="s">
        <v>2</v>
      </c>
      <c r="F43" s="6" t="s">
        <v>2</v>
      </c>
      <c r="G43" s="6" t="s">
        <v>2</v>
      </c>
      <c r="H43" s="6">
        <v>0</v>
      </c>
      <c r="I43" s="6">
        <v>0</v>
      </c>
      <c r="K43" s="6">
        <v>0</v>
      </c>
      <c r="L43" s="6">
        <v>0</v>
      </c>
      <c r="M43" s="6">
        <v>0</v>
      </c>
    </row>
    <row r="44" spans="1:13" x14ac:dyDescent="0.2">
      <c r="A44" t="s">
        <v>8</v>
      </c>
      <c r="B44" t="s">
        <v>6</v>
      </c>
      <c r="C44">
        <f t="shared" si="0"/>
        <v>546</v>
      </c>
      <c r="E44" s="6">
        <v>299</v>
      </c>
      <c r="F44" s="6">
        <v>187</v>
      </c>
      <c r="G44" s="6">
        <v>60</v>
      </c>
      <c r="H44" s="6" t="s">
        <v>2</v>
      </c>
      <c r="I44" s="6" t="s">
        <v>2</v>
      </c>
      <c r="K44" s="6">
        <v>62</v>
      </c>
      <c r="L44" s="6">
        <v>484</v>
      </c>
      <c r="M44" s="6">
        <v>0</v>
      </c>
    </row>
    <row r="45" spans="1:13" x14ac:dyDescent="0.2">
      <c r="A45" t="s">
        <v>8</v>
      </c>
      <c r="B45" t="s">
        <v>5</v>
      </c>
      <c r="C45">
        <f t="shared" si="0"/>
        <v>345</v>
      </c>
      <c r="E45" s="6">
        <v>242</v>
      </c>
      <c r="F45" s="6">
        <v>66</v>
      </c>
      <c r="G45" s="6">
        <v>37</v>
      </c>
      <c r="H45" s="6" t="s">
        <v>2</v>
      </c>
      <c r="I45" s="6" t="s">
        <v>2</v>
      </c>
      <c r="K45" s="6">
        <v>53</v>
      </c>
      <c r="L45" s="6">
        <v>292</v>
      </c>
      <c r="M45" s="6">
        <v>0</v>
      </c>
    </row>
    <row r="46" spans="1:13" x14ac:dyDescent="0.2">
      <c r="A46" t="s">
        <v>8</v>
      </c>
      <c r="B46" t="s">
        <v>3</v>
      </c>
      <c r="C46">
        <f t="shared" si="0"/>
        <v>1</v>
      </c>
      <c r="E46" s="6" t="s">
        <v>2</v>
      </c>
      <c r="F46" s="6" t="s">
        <v>2</v>
      </c>
      <c r="G46" s="6" t="s">
        <v>2</v>
      </c>
      <c r="H46" s="6">
        <v>0</v>
      </c>
      <c r="I46" s="6">
        <v>1</v>
      </c>
      <c r="K46" s="6">
        <v>1</v>
      </c>
      <c r="L46" s="6">
        <v>0</v>
      </c>
      <c r="M46" s="6">
        <v>0</v>
      </c>
    </row>
    <row r="47" spans="1:13" x14ac:dyDescent="0.2">
      <c r="A47" t="s">
        <v>7</v>
      </c>
      <c r="B47" t="s">
        <v>6</v>
      </c>
      <c r="C47">
        <f t="shared" si="0"/>
        <v>306</v>
      </c>
      <c r="E47" s="6">
        <v>101</v>
      </c>
      <c r="F47" s="6">
        <v>62</v>
      </c>
      <c r="G47" s="6">
        <v>143</v>
      </c>
      <c r="H47" s="6" t="s">
        <v>2</v>
      </c>
      <c r="I47" s="6" t="s">
        <v>2</v>
      </c>
      <c r="K47" s="6">
        <v>179</v>
      </c>
      <c r="L47" s="6">
        <v>127</v>
      </c>
      <c r="M47" s="6">
        <v>0</v>
      </c>
    </row>
    <row r="48" spans="1:13" x14ac:dyDescent="0.2">
      <c r="A48" t="s">
        <v>7</v>
      </c>
      <c r="B48" t="s">
        <v>5</v>
      </c>
      <c r="C48">
        <f t="shared" si="0"/>
        <v>417</v>
      </c>
      <c r="E48" s="6">
        <v>199</v>
      </c>
      <c r="F48" s="6">
        <v>161</v>
      </c>
      <c r="G48" s="6">
        <v>57</v>
      </c>
      <c r="H48" s="6" t="s">
        <v>2</v>
      </c>
      <c r="I48" s="6" t="s">
        <v>2</v>
      </c>
      <c r="K48" s="6">
        <v>315</v>
      </c>
      <c r="L48" s="6">
        <v>102</v>
      </c>
      <c r="M48" s="6">
        <v>0</v>
      </c>
    </row>
    <row r="49" spans="1:13" x14ac:dyDescent="0.2">
      <c r="A49" t="s">
        <v>7</v>
      </c>
      <c r="B49" t="s">
        <v>3</v>
      </c>
      <c r="C49">
        <f t="shared" si="0"/>
        <v>2</v>
      </c>
      <c r="E49" s="6" t="s">
        <v>2</v>
      </c>
      <c r="F49" s="6" t="s">
        <v>2</v>
      </c>
      <c r="G49" s="6" t="s">
        <v>2</v>
      </c>
      <c r="H49" s="6">
        <v>0</v>
      </c>
      <c r="I49" s="6">
        <v>2</v>
      </c>
      <c r="K49" s="6">
        <v>2</v>
      </c>
      <c r="L49" s="6">
        <v>0</v>
      </c>
      <c r="M49" s="6">
        <v>0</v>
      </c>
    </row>
    <row r="50" spans="1:13" x14ac:dyDescent="0.2">
      <c r="A50" t="s">
        <v>4</v>
      </c>
      <c r="B50" t="s">
        <v>6</v>
      </c>
      <c r="C50">
        <f t="shared" si="0"/>
        <v>63</v>
      </c>
      <c r="E50" s="6">
        <v>24</v>
      </c>
      <c r="F50" s="6">
        <v>22</v>
      </c>
      <c r="G50" s="6">
        <v>17</v>
      </c>
      <c r="H50" s="6" t="s">
        <v>2</v>
      </c>
      <c r="I50" s="6" t="s">
        <v>2</v>
      </c>
      <c r="K50" s="6">
        <v>25</v>
      </c>
      <c r="L50" s="6">
        <v>38</v>
      </c>
      <c r="M50" s="6">
        <v>0</v>
      </c>
    </row>
    <row r="51" spans="1:13" x14ac:dyDescent="0.2">
      <c r="A51" t="s">
        <v>4</v>
      </c>
      <c r="B51" t="s">
        <v>5</v>
      </c>
      <c r="C51">
        <f t="shared" si="0"/>
        <v>216</v>
      </c>
      <c r="E51" s="6">
        <v>112</v>
      </c>
      <c r="F51" s="6">
        <v>36</v>
      </c>
      <c r="G51" s="6">
        <v>68</v>
      </c>
      <c r="H51" s="6" t="s">
        <v>2</v>
      </c>
      <c r="I51" s="6" t="s">
        <v>2</v>
      </c>
      <c r="K51" s="6">
        <v>65</v>
      </c>
      <c r="L51" s="6">
        <v>151</v>
      </c>
      <c r="M51" s="6">
        <v>0</v>
      </c>
    </row>
    <row r="52" spans="1:13" x14ac:dyDescent="0.2">
      <c r="A52" t="s">
        <v>4</v>
      </c>
      <c r="B52" t="s">
        <v>3</v>
      </c>
      <c r="C52" s="7">
        <f t="shared" si="0"/>
        <v>1</v>
      </c>
      <c r="D52" s="2"/>
      <c r="E52" s="6" t="s">
        <v>2</v>
      </c>
      <c r="F52" s="6" t="s">
        <v>2</v>
      </c>
      <c r="G52" s="6" t="s">
        <v>2</v>
      </c>
      <c r="H52" s="6">
        <v>0</v>
      </c>
      <c r="I52" s="6">
        <v>1</v>
      </c>
      <c r="K52" s="5">
        <v>0</v>
      </c>
      <c r="L52" s="5">
        <v>1</v>
      </c>
      <c r="M52" s="5">
        <v>0</v>
      </c>
    </row>
    <row r="53" spans="1:13" ht="21" customHeight="1" thickBot="1" x14ac:dyDescent="0.25">
      <c r="A53" s="4" t="s">
        <v>37</v>
      </c>
      <c r="C53" s="3">
        <f>SUM(C5:C52)</f>
        <v>41453</v>
      </c>
      <c r="D53" s="2"/>
      <c r="E53" s="1">
        <f>SUM(E5:E52)</f>
        <v>13734</v>
      </c>
      <c r="F53" s="1">
        <f>SUM(F5:F52)</f>
        <v>13734</v>
      </c>
      <c r="G53" s="1">
        <f>SUM(G5:G52)</f>
        <v>13734</v>
      </c>
      <c r="H53" s="1">
        <f>SUM(H5:H52)</f>
        <v>41</v>
      </c>
      <c r="I53" s="1">
        <f>SUM(I5:I52)</f>
        <v>210</v>
      </c>
      <c r="K53" s="1">
        <f>SUM(K5:K52)</f>
        <v>20437</v>
      </c>
      <c r="L53" s="1">
        <f>SUM(L5:L52)</f>
        <v>21014</v>
      </c>
      <c r="M53" s="1">
        <f>SUM(M5:M52)</f>
        <v>2</v>
      </c>
    </row>
    <row r="54" spans="1:13" ht="17" thickTop="1" x14ac:dyDescent="0.2"/>
    <row r="55" spans="1:13" x14ac:dyDescent="0.2">
      <c r="A55" t="s">
        <v>1</v>
      </c>
    </row>
    <row r="56" spans="1:13" x14ac:dyDescent="0.2">
      <c r="A56" t="s">
        <v>34</v>
      </c>
    </row>
    <row r="57" spans="1:13" x14ac:dyDescent="0.2">
      <c r="A57" t="s">
        <v>0</v>
      </c>
    </row>
  </sheetData>
  <conditionalFormatting sqref="C11:D1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{987BA87E-DFEB-2941-93F1-2EC994563D82}</x14:id>
        </ext>
      </extLst>
    </cfRule>
  </conditionalFormatting>
  <conditionalFormatting sqref="C14:D16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{42056B61-9438-0543-841F-3189FA520D35}</x14:id>
        </ext>
      </extLst>
    </cfRule>
  </conditionalFormatting>
  <conditionalFormatting sqref="C17:D19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{21F508B3-BF72-6E4A-9336-BD708C6C6CE8}</x14:id>
        </ext>
      </extLst>
    </cfRule>
  </conditionalFormatting>
  <conditionalFormatting sqref="C20:D22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{D2FFE0DF-D47A-CF4C-A8A9-815C7BE4F294}</x14:id>
        </ext>
      </extLst>
    </cfRule>
  </conditionalFormatting>
  <conditionalFormatting sqref="C23:D25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{E2DB4FE7-1510-B342-B2DD-AC063162B043}</x14:id>
        </ext>
      </extLst>
    </cfRule>
  </conditionalFormatting>
  <conditionalFormatting sqref="C26:D28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{6DDC035D-2E7F-9E44-80F4-CE0B08EAEC7D}</x14:id>
        </ext>
      </extLst>
    </cfRule>
  </conditionalFormatting>
  <conditionalFormatting sqref="C29:D31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{4CA1C8C2-58C1-C24E-805A-01C2B6895EDA}</x14:id>
        </ext>
      </extLst>
    </cfRule>
  </conditionalFormatting>
  <conditionalFormatting sqref="C32:D34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{BE080E41-DC81-2747-84D8-829950CFB1E4}</x14:id>
        </ext>
      </extLst>
    </cfRule>
  </conditionalFormatting>
  <conditionalFormatting sqref="C35:D37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{193D2659-9E56-2E43-B33C-C0D43B120FFB}</x14:id>
        </ext>
      </extLst>
    </cfRule>
  </conditionalFormatting>
  <conditionalFormatting sqref="C38:D40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{A648523C-8C32-CB4B-A763-1D18FE2EE752}</x14:id>
        </ext>
      </extLst>
    </cfRule>
  </conditionalFormatting>
  <conditionalFormatting sqref="C41:D43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{7ED49FEA-AC5D-0D45-8019-26CDBC7B9DED}</x14:id>
        </ext>
      </extLst>
    </cfRule>
  </conditionalFormatting>
  <conditionalFormatting sqref="C44:D46">
    <cfRule type="dataBar" priority="1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{5B8B139D-CB41-944E-A893-55E1BE7578C1}</x14:id>
        </ext>
      </extLst>
    </cfRule>
  </conditionalFormatting>
  <conditionalFormatting sqref="C47:D49">
    <cfRule type="dataBar" priority="1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{9204885F-77EC-DD44-AE97-15B9646FBD6D}</x14:id>
        </ext>
      </extLst>
    </cfRule>
  </conditionalFormatting>
  <conditionalFormatting sqref="C50:D52">
    <cfRule type="dataBar" priority="1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{EF1A0EC4-78FA-2745-9202-65693F41E39F}</x14:id>
        </ext>
      </extLst>
    </cfRule>
  </conditionalFormatting>
  <conditionalFormatting sqref="C5:D7">
    <cfRule type="dataBar" priority="1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{634E383B-3067-DB47-92AB-46282B394085}</x14:id>
        </ext>
      </extLst>
    </cfRule>
  </conditionalFormatting>
  <conditionalFormatting sqref="C8:D10">
    <cfRule type="dataBar" priority="1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{717E26B7-4566-8444-8A10-A60ADBAE9148}</x14:id>
        </ext>
      </extLst>
    </cfRule>
  </conditionalFormatting>
  <pageMargins left="0.75" right="0.75" top="1" bottom="1" header="0.5" footer="0.5"/>
  <pageSetup paperSize="9" scale="5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87BA87E-DFEB-2941-93F1-2EC994563D8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C11:D13</xm:sqref>
        </x14:conditionalFormatting>
        <x14:conditionalFormatting xmlns:xm="http://schemas.microsoft.com/office/excel/2006/main">
          <x14:cfRule type="dataBar" id="{42056B61-9438-0543-841F-3189FA520D3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C14:D16</xm:sqref>
        </x14:conditionalFormatting>
        <x14:conditionalFormatting xmlns:xm="http://schemas.microsoft.com/office/excel/2006/main">
          <x14:cfRule type="dataBar" id="{21F508B3-BF72-6E4A-9336-BD708C6C6C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C17:D19</xm:sqref>
        </x14:conditionalFormatting>
        <x14:conditionalFormatting xmlns:xm="http://schemas.microsoft.com/office/excel/2006/main">
          <x14:cfRule type="dataBar" id="{D2FFE0DF-D47A-CF4C-A8A9-815C7BE4F2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C20:D22</xm:sqref>
        </x14:conditionalFormatting>
        <x14:conditionalFormatting xmlns:xm="http://schemas.microsoft.com/office/excel/2006/main">
          <x14:cfRule type="dataBar" id="{E2DB4FE7-1510-B342-B2DD-AC063162B0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C23:D25</xm:sqref>
        </x14:conditionalFormatting>
        <x14:conditionalFormatting xmlns:xm="http://schemas.microsoft.com/office/excel/2006/main">
          <x14:cfRule type="dataBar" id="{6DDC035D-2E7F-9E44-80F4-CE0B08EAEC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C26:D28</xm:sqref>
        </x14:conditionalFormatting>
        <x14:conditionalFormatting xmlns:xm="http://schemas.microsoft.com/office/excel/2006/main">
          <x14:cfRule type="dataBar" id="{4CA1C8C2-58C1-C24E-805A-01C2B6895E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C29:D31</xm:sqref>
        </x14:conditionalFormatting>
        <x14:conditionalFormatting xmlns:xm="http://schemas.microsoft.com/office/excel/2006/main">
          <x14:cfRule type="dataBar" id="{BE080E41-DC81-2747-84D8-829950CFB1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C32:D34</xm:sqref>
        </x14:conditionalFormatting>
        <x14:conditionalFormatting xmlns:xm="http://schemas.microsoft.com/office/excel/2006/main">
          <x14:cfRule type="dataBar" id="{193D2659-9E56-2E43-B33C-C0D43B120F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C35:D37</xm:sqref>
        </x14:conditionalFormatting>
        <x14:conditionalFormatting xmlns:xm="http://schemas.microsoft.com/office/excel/2006/main">
          <x14:cfRule type="dataBar" id="{A648523C-8C32-CB4B-A763-1D18FE2EE7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C38:D40</xm:sqref>
        </x14:conditionalFormatting>
        <x14:conditionalFormatting xmlns:xm="http://schemas.microsoft.com/office/excel/2006/main">
          <x14:cfRule type="dataBar" id="{7ED49FEA-AC5D-0D45-8019-26CDBC7B9D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C41:D43</xm:sqref>
        </x14:conditionalFormatting>
        <x14:conditionalFormatting xmlns:xm="http://schemas.microsoft.com/office/excel/2006/main">
          <x14:cfRule type="dataBar" id="{5B8B139D-CB41-944E-A893-55E1BE7578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C44:D46</xm:sqref>
        </x14:conditionalFormatting>
        <x14:conditionalFormatting xmlns:xm="http://schemas.microsoft.com/office/excel/2006/main">
          <x14:cfRule type="dataBar" id="{9204885F-77EC-DD44-AE97-15B9646FBD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C47:D49</xm:sqref>
        </x14:conditionalFormatting>
        <x14:conditionalFormatting xmlns:xm="http://schemas.microsoft.com/office/excel/2006/main">
          <x14:cfRule type="dataBar" id="{EF1A0EC4-78FA-2745-9202-65693F41E3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C50:D52</xm:sqref>
        </x14:conditionalFormatting>
        <x14:conditionalFormatting xmlns:xm="http://schemas.microsoft.com/office/excel/2006/main">
          <x14:cfRule type="dataBar" id="{634E383B-3067-DB47-92AB-46282B3940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C5:D7</xm:sqref>
        </x14:conditionalFormatting>
        <x14:conditionalFormatting xmlns:xm="http://schemas.microsoft.com/office/excel/2006/main">
          <x14:cfRule type="dataBar" id="{717E26B7-4566-8444-8A10-A60ADBAE91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C8:D10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FP</cp:lastModifiedBy>
  <cp:lastPrinted>2020-04-30T15:18:22Z</cp:lastPrinted>
  <dcterms:created xsi:type="dcterms:W3CDTF">2020-04-30T14:43:31Z</dcterms:created>
  <dcterms:modified xsi:type="dcterms:W3CDTF">2020-08-21T12:10:11Z</dcterms:modified>
</cp:coreProperties>
</file>