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江南工作\7.研究生\田荣臻\1.文章\2.Amber codon\NC DBPR\R2-20200913NC-Revision\"/>
    </mc:Choice>
  </mc:AlternateContent>
  <xr:revisionPtr revIDLastSave="0" documentId="13_ncr:1_{5D08224A-DAFA-4AA0-A65F-DBAC66DE047C}" xr6:coauthVersionLast="45" xr6:coauthVersionMax="45" xr10:uidLastSave="{00000000-0000-0000-0000-000000000000}"/>
  <bookViews>
    <workbookView xWindow="-108" yWindow="-108" windowWidth="23256" windowHeight="12576" activeTab="20" xr2:uid="{AA254706-0301-3345-97D0-397BA07ECDB6}"/>
  </bookViews>
  <sheets>
    <sheet name="Fig 2a" sheetId="1" r:id="rId1"/>
    <sheet name="Fig 2d" sheetId="2" r:id="rId2"/>
    <sheet name="Fig 3a" sheetId="3" r:id="rId3"/>
    <sheet name="Fig 3c" sheetId="4" r:id="rId4"/>
    <sheet name="Fig 3d" sheetId="5" r:id="rId5"/>
    <sheet name="Fig 4" sheetId="6" r:id="rId6"/>
    <sheet name="Fig 5b" sheetId="7" r:id="rId7"/>
    <sheet name="Fig 5d" sheetId="8" r:id="rId8"/>
    <sheet name="Fig 5e" sheetId="9" r:id="rId9"/>
    <sheet name="Fig 6b" sheetId="10" r:id="rId10"/>
    <sheet name="Supplementary Figure 1" sheetId="11" r:id="rId11"/>
    <sheet name="Supplementary Figure 2" sheetId="12" r:id="rId12"/>
    <sheet name="Supplementary Figure 3" sheetId="13" r:id="rId13"/>
    <sheet name="Supplementary Figure 4" sheetId="14" r:id="rId14"/>
    <sheet name="Supplementary Figure 5" sheetId="15" r:id="rId15"/>
    <sheet name="Supplementary Figure 6" sheetId="23" r:id="rId16"/>
    <sheet name="Supplementary Figure 7" sheetId="16" r:id="rId17"/>
    <sheet name="Supplementary Figure 8" sheetId="17" r:id="rId18"/>
    <sheet name="Supplementary Figure 9" sheetId="18" r:id="rId19"/>
    <sheet name="Supplementary Figure 10" sheetId="22" r:id="rId20"/>
    <sheet name="Supplementary Figure 11" sheetId="19" r:id="rId21"/>
    <sheet name="Supplementary Figure 12" sheetId="20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3" l="1"/>
  <c r="F6" i="13"/>
  <c r="F7" i="13"/>
  <c r="G5" i="13"/>
  <c r="G6" i="13"/>
  <c r="G7" i="13"/>
  <c r="G8" i="13"/>
  <c r="G4" i="13"/>
  <c r="F5" i="13"/>
  <c r="F8" i="13"/>
  <c r="F9" i="13"/>
  <c r="F4" i="13"/>
  <c r="P5" i="9" l="1"/>
  <c r="F5" i="9"/>
  <c r="R28" i="23" l="1"/>
  <c r="Q28" i="23"/>
  <c r="P28" i="23"/>
  <c r="O28" i="23"/>
  <c r="N28" i="23"/>
  <c r="M28" i="23"/>
  <c r="R27" i="23"/>
  <c r="Q27" i="23"/>
  <c r="P27" i="23"/>
  <c r="O27" i="23"/>
  <c r="N27" i="23"/>
  <c r="M27" i="23"/>
  <c r="R22" i="23"/>
  <c r="Q22" i="23"/>
  <c r="P22" i="23"/>
  <c r="O22" i="23"/>
  <c r="N22" i="23"/>
  <c r="M22" i="23"/>
  <c r="R21" i="23"/>
  <c r="Q21" i="23"/>
  <c r="P21" i="23"/>
  <c r="O21" i="23"/>
  <c r="N21" i="23"/>
  <c r="M21" i="23"/>
  <c r="R16" i="23"/>
  <c r="Q16" i="23"/>
  <c r="P16" i="23"/>
  <c r="O16" i="23"/>
  <c r="N16" i="23"/>
  <c r="M16" i="23"/>
  <c r="R15" i="23"/>
  <c r="Q15" i="23"/>
  <c r="P15" i="23"/>
  <c r="O15" i="23"/>
  <c r="N15" i="23"/>
  <c r="M15" i="23"/>
  <c r="R10" i="23"/>
  <c r="Q10" i="23"/>
  <c r="P10" i="23"/>
  <c r="O10" i="23"/>
  <c r="N10" i="23"/>
  <c r="M10" i="23"/>
  <c r="R9" i="23"/>
  <c r="Q9" i="23"/>
  <c r="P9" i="23"/>
  <c r="O9" i="23"/>
  <c r="N9" i="23"/>
  <c r="M9" i="23"/>
  <c r="I28" i="23"/>
  <c r="H28" i="23"/>
  <c r="G28" i="23"/>
  <c r="F28" i="23"/>
  <c r="E28" i="23"/>
  <c r="D28" i="23"/>
  <c r="I27" i="23"/>
  <c r="H27" i="23"/>
  <c r="G27" i="23"/>
  <c r="F27" i="23"/>
  <c r="E27" i="23"/>
  <c r="D27" i="23"/>
  <c r="I22" i="23"/>
  <c r="H22" i="23"/>
  <c r="G22" i="23"/>
  <c r="F22" i="23"/>
  <c r="E22" i="23"/>
  <c r="D22" i="23"/>
  <c r="I21" i="23"/>
  <c r="H21" i="23"/>
  <c r="G21" i="23"/>
  <c r="F21" i="23"/>
  <c r="E21" i="23"/>
  <c r="D21" i="23"/>
  <c r="I16" i="23"/>
  <c r="H16" i="23"/>
  <c r="G16" i="23"/>
  <c r="F16" i="23"/>
  <c r="E16" i="23"/>
  <c r="D16" i="23"/>
  <c r="I15" i="23"/>
  <c r="H15" i="23"/>
  <c r="G15" i="23"/>
  <c r="F15" i="23"/>
  <c r="E15" i="23"/>
  <c r="D15" i="23"/>
  <c r="E9" i="23"/>
  <c r="F9" i="23"/>
  <c r="G9" i="23"/>
  <c r="H9" i="23"/>
  <c r="I9" i="23"/>
  <c r="E10" i="23"/>
  <c r="F10" i="23"/>
  <c r="G10" i="23"/>
  <c r="H10" i="23"/>
  <c r="I10" i="23"/>
  <c r="D10" i="23"/>
  <c r="D9" i="23"/>
  <c r="D10" i="10" l="1"/>
  <c r="E10" i="10"/>
  <c r="H10" i="10"/>
  <c r="I10" i="10"/>
  <c r="J10" i="10"/>
  <c r="M10" i="10"/>
  <c r="N10" i="10"/>
  <c r="O10" i="10"/>
  <c r="D11" i="10"/>
  <c r="E11" i="10"/>
  <c r="H11" i="10"/>
  <c r="I11" i="10"/>
  <c r="J11" i="10"/>
  <c r="M11" i="10"/>
  <c r="N11" i="10"/>
  <c r="O11" i="10"/>
  <c r="D12" i="10"/>
  <c r="E12" i="10"/>
  <c r="H12" i="10"/>
  <c r="I12" i="10"/>
  <c r="J12" i="10"/>
  <c r="M12" i="10"/>
  <c r="N12" i="10"/>
  <c r="O12" i="10"/>
  <c r="C11" i="10"/>
  <c r="C12" i="10"/>
  <c r="C10" i="10"/>
  <c r="Q6" i="10"/>
  <c r="Q12" i="10" s="1"/>
  <c r="P6" i="10"/>
  <c r="P12" i="10" s="1"/>
  <c r="Q5" i="10"/>
  <c r="Q11" i="10" s="1"/>
  <c r="P5" i="10"/>
  <c r="P11" i="10" s="1"/>
  <c r="Q4" i="10"/>
  <c r="Q10" i="10" s="1"/>
  <c r="P4" i="10"/>
  <c r="P10" i="10" s="1"/>
  <c r="L6" i="10"/>
  <c r="L12" i="10" s="1"/>
  <c r="K6" i="10"/>
  <c r="K12" i="10" s="1"/>
  <c r="L5" i="10"/>
  <c r="L11" i="10" s="1"/>
  <c r="K5" i="10"/>
  <c r="K11" i="10" s="1"/>
  <c r="L4" i="10"/>
  <c r="L10" i="10" s="1"/>
  <c r="K4" i="10"/>
  <c r="K10" i="10" s="1"/>
  <c r="F5" i="10"/>
  <c r="F11" i="10" s="1"/>
  <c r="G5" i="10"/>
  <c r="G11" i="10" s="1"/>
  <c r="F6" i="10"/>
  <c r="F12" i="10" s="1"/>
  <c r="G6" i="10"/>
  <c r="G12" i="10" s="1"/>
  <c r="G4" i="10"/>
  <c r="G10" i="10" s="1"/>
  <c r="F4" i="10"/>
  <c r="F10" i="10" s="1"/>
  <c r="Q27" i="9"/>
  <c r="P27" i="9"/>
  <c r="Q26" i="9"/>
  <c r="P26" i="9"/>
  <c r="Q25" i="9"/>
  <c r="P25" i="9"/>
  <c r="Q24" i="9"/>
  <c r="P24" i="9"/>
  <c r="Q23" i="9"/>
  <c r="P23" i="9"/>
  <c r="Q22" i="9"/>
  <c r="P22" i="9"/>
  <c r="Q21" i="9"/>
  <c r="P21" i="9"/>
  <c r="Q20" i="9"/>
  <c r="P20" i="9"/>
  <c r="Q19" i="9"/>
  <c r="P19" i="9"/>
  <c r="Q18" i="9"/>
  <c r="P18" i="9"/>
  <c r="Q17" i="9"/>
  <c r="P17" i="9"/>
  <c r="Q16" i="9"/>
  <c r="P16" i="9"/>
  <c r="Q15" i="9"/>
  <c r="P15" i="9"/>
  <c r="Q14" i="9"/>
  <c r="P14" i="9"/>
  <c r="Q13" i="9"/>
  <c r="P13" i="9"/>
  <c r="Q12" i="9"/>
  <c r="P12" i="9"/>
  <c r="Q11" i="9"/>
  <c r="P11" i="9"/>
  <c r="Q10" i="9"/>
  <c r="P10" i="9"/>
  <c r="Q9" i="9"/>
  <c r="P9" i="9"/>
  <c r="Q8" i="9"/>
  <c r="P8" i="9"/>
  <c r="Q7" i="9"/>
  <c r="P7" i="9"/>
  <c r="Q6" i="9"/>
  <c r="P6" i="9"/>
  <c r="Q5" i="9"/>
  <c r="L27" i="9"/>
  <c r="K27" i="9"/>
  <c r="L26" i="9"/>
  <c r="K26" i="9"/>
  <c r="L25" i="9"/>
  <c r="K25" i="9"/>
  <c r="L24" i="9"/>
  <c r="K24" i="9"/>
  <c r="L23" i="9"/>
  <c r="K23" i="9"/>
  <c r="L22" i="9"/>
  <c r="K22" i="9"/>
  <c r="L21" i="9"/>
  <c r="K21" i="9"/>
  <c r="L20" i="9"/>
  <c r="K20" i="9"/>
  <c r="L19" i="9"/>
  <c r="K19" i="9"/>
  <c r="L18" i="9"/>
  <c r="K18" i="9"/>
  <c r="L17" i="9"/>
  <c r="K17" i="9"/>
  <c r="L16" i="9"/>
  <c r="K16" i="9"/>
  <c r="L15" i="9"/>
  <c r="K15" i="9"/>
  <c r="L14" i="9"/>
  <c r="K14" i="9"/>
  <c r="L13" i="9"/>
  <c r="K13" i="9"/>
  <c r="L12" i="9"/>
  <c r="K12" i="9"/>
  <c r="L11" i="9"/>
  <c r="K11" i="9"/>
  <c r="L10" i="9"/>
  <c r="K10" i="9"/>
  <c r="L9" i="9"/>
  <c r="K9" i="9"/>
  <c r="L8" i="9"/>
  <c r="K8" i="9"/>
  <c r="L7" i="9"/>
  <c r="K7" i="9"/>
  <c r="L6" i="9"/>
  <c r="K6" i="9"/>
  <c r="L5" i="9"/>
  <c r="K5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5" i="9"/>
  <c r="Q55" i="9"/>
  <c r="P55" i="9"/>
  <c r="Q54" i="9"/>
  <c r="P54" i="9"/>
  <c r="Q53" i="9"/>
  <c r="P53" i="9"/>
  <c r="Q52" i="9"/>
  <c r="P52" i="9"/>
  <c r="Q51" i="9"/>
  <c r="P51" i="9"/>
  <c r="Q50" i="9"/>
  <c r="P50" i="9"/>
  <c r="Q49" i="9"/>
  <c r="P49" i="9"/>
  <c r="Q48" i="9"/>
  <c r="P48" i="9"/>
  <c r="Q47" i="9"/>
  <c r="P47" i="9"/>
  <c r="Q46" i="9"/>
  <c r="P46" i="9"/>
  <c r="Q45" i="9"/>
  <c r="P45" i="9"/>
  <c r="Q44" i="9"/>
  <c r="P44" i="9"/>
  <c r="Q43" i="9"/>
  <c r="P43" i="9"/>
  <c r="Q42" i="9"/>
  <c r="P42" i="9"/>
  <c r="Q41" i="9"/>
  <c r="P41" i="9"/>
  <c r="Q40" i="9"/>
  <c r="P40" i="9"/>
  <c r="Q39" i="9"/>
  <c r="P39" i="9"/>
  <c r="Q38" i="9"/>
  <c r="P38" i="9"/>
  <c r="Q37" i="9"/>
  <c r="P37" i="9"/>
  <c r="Q36" i="9"/>
  <c r="P36" i="9"/>
  <c r="Q35" i="9"/>
  <c r="P35" i="9"/>
  <c r="Q34" i="9"/>
  <c r="P34" i="9"/>
  <c r="Q33" i="9"/>
  <c r="P33" i="9"/>
  <c r="L55" i="9"/>
  <c r="K55" i="9"/>
  <c r="L54" i="9"/>
  <c r="K54" i="9"/>
  <c r="L53" i="9"/>
  <c r="K53" i="9"/>
  <c r="L52" i="9"/>
  <c r="K52" i="9"/>
  <c r="L51" i="9"/>
  <c r="K51" i="9"/>
  <c r="L50" i="9"/>
  <c r="K50" i="9"/>
  <c r="L49" i="9"/>
  <c r="K49" i="9"/>
  <c r="L48" i="9"/>
  <c r="K48" i="9"/>
  <c r="L47" i="9"/>
  <c r="K47" i="9"/>
  <c r="L46" i="9"/>
  <c r="K46" i="9"/>
  <c r="L45" i="9"/>
  <c r="K45" i="9"/>
  <c r="L44" i="9"/>
  <c r="K44" i="9"/>
  <c r="L43" i="9"/>
  <c r="K43" i="9"/>
  <c r="L42" i="9"/>
  <c r="K42" i="9"/>
  <c r="L41" i="9"/>
  <c r="K41" i="9"/>
  <c r="L40" i="9"/>
  <c r="K40" i="9"/>
  <c r="L39" i="9"/>
  <c r="K39" i="9"/>
  <c r="L38" i="9"/>
  <c r="K38" i="9"/>
  <c r="L37" i="9"/>
  <c r="K37" i="9"/>
  <c r="L36" i="9"/>
  <c r="K36" i="9"/>
  <c r="L35" i="9"/>
  <c r="K35" i="9"/>
  <c r="L34" i="9"/>
  <c r="K34" i="9"/>
  <c r="L33" i="9"/>
  <c r="K33" i="9"/>
  <c r="F34" i="9"/>
  <c r="G34" i="9"/>
  <c r="F35" i="9"/>
  <c r="G35" i="9"/>
  <c r="F36" i="9"/>
  <c r="G36" i="9"/>
  <c r="F37" i="9"/>
  <c r="G37" i="9"/>
  <c r="F38" i="9"/>
  <c r="G38" i="9"/>
  <c r="F39" i="9"/>
  <c r="G39" i="9"/>
  <c r="F40" i="9"/>
  <c r="G40" i="9"/>
  <c r="F41" i="9"/>
  <c r="G41" i="9"/>
  <c r="F42" i="9"/>
  <c r="G42" i="9"/>
  <c r="F43" i="9"/>
  <c r="G43" i="9"/>
  <c r="F44" i="9"/>
  <c r="G44" i="9"/>
  <c r="F45" i="9"/>
  <c r="G45" i="9"/>
  <c r="F46" i="9"/>
  <c r="G46" i="9"/>
  <c r="F47" i="9"/>
  <c r="G47" i="9"/>
  <c r="F48" i="9"/>
  <c r="G48" i="9"/>
  <c r="F49" i="9"/>
  <c r="G49" i="9"/>
  <c r="F50" i="9"/>
  <c r="G50" i="9"/>
  <c r="F51" i="9"/>
  <c r="G51" i="9"/>
  <c r="F52" i="9"/>
  <c r="G52" i="9"/>
  <c r="F53" i="9"/>
  <c r="G53" i="9"/>
  <c r="F54" i="9"/>
  <c r="G54" i="9"/>
  <c r="F55" i="9"/>
  <c r="G55" i="9"/>
  <c r="G33" i="9"/>
  <c r="F33" i="9"/>
  <c r="D6" i="8"/>
  <c r="E6" i="8"/>
  <c r="F6" i="8"/>
  <c r="G6" i="8"/>
  <c r="H6" i="8"/>
  <c r="I6" i="8"/>
  <c r="D7" i="8"/>
  <c r="E7" i="8"/>
  <c r="F7" i="8"/>
  <c r="G7" i="8"/>
  <c r="H7" i="8"/>
  <c r="I7" i="8"/>
  <c r="C7" i="8"/>
  <c r="C6" i="8"/>
  <c r="R35" i="7"/>
  <c r="Q35" i="7"/>
  <c r="R34" i="7"/>
  <c r="Q34" i="7"/>
  <c r="R33" i="7"/>
  <c r="Q33" i="7"/>
  <c r="R32" i="7"/>
  <c r="Q32" i="7"/>
  <c r="R31" i="7"/>
  <c r="Q31" i="7"/>
  <c r="R30" i="7"/>
  <c r="Q30" i="7"/>
  <c r="R29" i="7"/>
  <c r="Q29" i="7"/>
  <c r="R28" i="7"/>
  <c r="Q28" i="7"/>
  <c r="R27" i="7"/>
  <c r="Q27" i="7"/>
  <c r="R26" i="7"/>
  <c r="Q26" i="7"/>
  <c r="R25" i="7"/>
  <c r="Q25" i="7"/>
  <c r="R24" i="7"/>
  <c r="Q24" i="7"/>
  <c r="R23" i="7"/>
  <c r="Q23" i="7"/>
  <c r="R22" i="7"/>
  <c r="Q22" i="7"/>
  <c r="R21" i="7"/>
  <c r="Q21" i="7"/>
  <c r="R20" i="7"/>
  <c r="Q20" i="7"/>
  <c r="R19" i="7"/>
  <c r="Q19" i="7"/>
  <c r="R18" i="7"/>
  <c r="Q18" i="7"/>
  <c r="R17" i="7"/>
  <c r="Q17" i="7"/>
  <c r="R16" i="7"/>
  <c r="Q16" i="7"/>
  <c r="R15" i="7"/>
  <c r="Q15" i="7"/>
  <c r="R14" i="7"/>
  <c r="Q14" i="7"/>
  <c r="R13" i="7"/>
  <c r="Q13" i="7"/>
  <c r="R12" i="7"/>
  <c r="Q12" i="7"/>
  <c r="R11" i="7"/>
  <c r="Q11" i="7"/>
  <c r="R10" i="7"/>
  <c r="Q10" i="7"/>
  <c r="R9" i="7"/>
  <c r="Q9" i="7"/>
  <c r="R8" i="7"/>
  <c r="Q8" i="7"/>
  <c r="R7" i="7"/>
  <c r="Q7" i="7"/>
  <c r="R6" i="7"/>
  <c r="Q6" i="7"/>
  <c r="R5" i="7"/>
  <c r="Q5" i="7"/>
  <c r="R4" i="7"/>
  <c r="Q4" i="7"/>
  <c r="M35" i="7"/>
  <c r="L35" i="7"/>
  <c r="M34" i="7"/>
  <c r="L34" i="7"/>
  <c r="M33" i="7"/>
  <c r="L33" i="7"/>
  <c r="M32" i="7"/>
  <c r="L32" i="7"/>
  <c r="M31" i="7"/>
  <c r="L31" i="7"/>
  <c r="M30" i="7"/>
  <c r="L30" i="7"/>
  <c r="M29" i="7"/>
  <c r="L29" i="7"/>
  <c r="M28" i="7"/>
  <c r="L28" i="7"/>
  <c r="M27" i="7"/>
  <c r="L27" i="7"/>
  <c r="M26" i="7"/>
  <c r="L26" i="7"/>
  <c r="M25" i="7"/>
  <c r="L25" i="7"/>
  <c r="M24" i="7"/>
  <c r="L24" i="7"/>
  <c r="M23" i="7"/>
  <c r="L23" i="7"/>
  <c r="M22" i="7"/>
  <c r="L22" i="7"/>
  <c r="M21" i="7"/>
  <c r="L21" i="7"/>
  <c r="M20" i="7"/>
  <c r="L20" i="7"/>
  <c r="M19" i="7"/>
  <c r="L19" i="7"/>
  <c r="M18" i="7"/>
  <c r="L18" i="7"/>
  <c r="M17" i="7"/>
  <c r="L17" i="7"/>
  <c r="M16" i="7"/>
  <c r="L16" i="7"/>
  <c r="M15" i="7"/>
  <c r="L15" i="7"/>
  <c r="M14" i="7"/>
  <c r="L14" i="7"/>
  <c r="M13" i="7"/>
  <c r="L13" i="7"/>
  <c r="M12" i="7"/>
  <c r="L12" i="7"/>
  <c r="M11" i="7"/>
  <c r="L11" i="7"/>
  <c r="M10" i="7"/>
  <c r="L10" i="7"/>
  <c r="M9" i="7"/>
  <c r="L9" i="7"/>
  <c r="M8" i="7"/>
  <c r="L8" i="7"/>
  <c r="M7" i="7"/>
  <c r="L7" i="7"/>
  <c r="M6" i="7"/>
  <c r="L6" i="7"/>
  <c r="M5" i="7"/>
  <c r="L5" i="7"/>
  <c r="M4" i="7"/>
  <c r="L4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G6" i="7"/>
  <c r="H6" i="7"/>
  <c r="G7" i="7"/>
  <c r="H7" i="7"/>
  <c r="G8" i="7"/>
  <c r="H8" i="7"/>
  <c r="G9" i="7"/>
  <c r="H9" i="7"/>
  <c r="G10" i="7"/>
  <c r="H10" i="7"/>
  <c r="G11" i="7"/>
  <c r="H11" i="7"/>
  <c r="H5" i="7"/>
  <c r="G5" i="7"/>
  <c r="H4" i="7"/>
  <c r="G4" i="7"/>
  <c r="G22" i="5"/>
  <c r="G23" i="5"/>
  <c r="G24" i="5"/>
  <c r="G25" i="5"/>
  <c r="G26" i="5"/>
  <c r="G27" i="5"/>
  <c r="G28" i="5"/>
  <c r="G29" i="5"/>
  <c r="G30" i="5"/>
  <c r="G31" i="5"/>
  <c r="G32" i="5"/>
  <c r="G21" i="5"/>
  <c r="F22" i="5"/>
  <c r="F23" i="5"/>
  <c r="F24" i="5"/>
  <c r="F25" i="5"/>
  <c r="F26" i="5"/>
  <c r="F27" i="5"/>
  <c r="F28" i="5"/>
  <c r="F29" i="5"/>
  <c r="F30" i="5"/>
  <c r="F31" i="5"/>
  <c r="F32" i="5"/>
  <c r="F21" i="5"/>
  <c r="K15" i="5"/>
  <c r="L15" i="5"/>
  <c r="L14" i="5"/>
  <c r="K14" i="5"/>
  <c r="L13" i="5"/>
  <c r="K13" i="5"/>
  <c r="L12" i="5"/>
  <c r="K12" i="5"/>
  <c r="L11" i="5"/>
  <c r="K11" i="5"/>
  <c r="L10" i="5"/>
  <c r="K10" i="5"/>
  <c r="L9" i="5"/>
  <c r="K9" i="5"/>
  <c r="L8" i="5"/>
  <c r="K8" i="5"/>
  <c r="L7" i="5"/>
  <c r="K7" i="5"/>
  <c r="L6" i="5"/>
  <c r="K6" i="5"/>
  <c r="L5" i="5"/>
  <c r="K5" i="5"/>
  <c r="L4" i="5"/>
  <c r="K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F5" i="4"/>
  <c r="G5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G4" i="4"/>
  <c r="F4" i="4"/>
  <c r="G5" i="3"/>
  <c r="H5" i="3"/>
  <c r="G6" i="3"/>
  <c r="H6" i="3"/>
  <c r="G7" i="3"/>
  <c r="H7" i="3"/>
  <c r="G8" i="3"/>
  <c r="H8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H4" i="3"/>
  <c r="G4" i="3"/>
  <c r="L5" i="2"/>
  <c r="M5" i="2"/>
  <c r="L6" i="2"/>
  <c r="M6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4" i="2"/>
  <c r="W27" i="2"/>
  <c r="V27" i="2"/>
  <c r="W26" i="2"/>
  <c r="V26" i="2"/>
  <c r="W25" i="2"/>
  <c r="V25" i="2"/>
  <c r="W24" i="2"/>
  <c r="V24" i="2"/>
  <c r="W23" i="2"/>
  <c r="V23" i="2"/>
  <c r="W22" i="2"/>
  <c r="V22" i="2"/>
  <c r="W21" i="2"/>
  <c r="V21" i="2"/>
  <c r="W20" i="2"/>
  <c r="V20" i="2"/>
  <c r="W19" i="2"/>
  <c r="V19" i="2"/>
  <c r="W18" i="2"/>
  <c r="V18" i="2"/>
  <c r="W17" i="2"/>
  <c r="V17" i="2"/>
  <c r="W16" i="2"/>
  <c r="V16" i="2"/>
  <c r="W15" i="2"/>
  <c r="V15" i="2"/>
  <c r="W14" i="2"/>
  <c r="V14" i="2"/>
  <c r="W13" i="2"/>
  <c r="V13" i="2"/>
  <c r="W12" i="2"/>
  <c r="V12" i="2"/>
  <c r="W11" i="2"/>
  <c r="V11" i="2"/>
  <c r="W10" i="2"/>
  <c r="V10" i="2"/>
  <c r="W9" i="2"/>
  <c r="V9" i="2"/>
  <c r="W8" i="2"/>
  <c r="V8" i="2"/>
  <c r="W7" i="2"/>
  <c r="V7" i="2"/>
  <c r="W6" i="2"/>
  <c r="V6" i="2"/>
  <c r="W5" i="2"/>
  <c r="V5" i="2"/>
  <c r="W4" i="2"/>
  <c r="V4" i="2"/>
  <c r="R27" i="2"/>
  <c r="Q27" i="2"/>
  <c r="R26" i="2"/>
  <c r="Q26" i="2"/>
  <c r="R25" i="2"/>
  <c r="Q25" i="2"/>
  <c r="R24" i="2"/>
  <c r="Q24" i="2"/>
  <c r="R23" i="2"/>
  <c r="Q23" i="2"/>
  <c r="R22" i="2"/>
  <c r="Q22" i="2"/>
  <c r="R21" i="2"/>
  <c r="Q21" i="2"/>
  <c r="R20" i="2"/>
  <c r="Q20" i="2"/>
  <c r="R19" i="2"/>
  <c r="Q19" i="2"/>
  <c r="R18" i="2"/>
  <c r="Q18" i="2"/>
  <c r="R17" i="2"/>
  <c r="Q17" i="2"/>
  <c r="R16" i="2"/>
  <c r="Q16" i="2"/>
  <c r="R15" i="2"/>
  <c r="Q15" i="2"/>
  <c r="R14" i="2"/>
  <c r="Q14" i="2"/>
  <c r="R13" i="2"/>
  <c r="Q13" i="2"/>
  <c r="R12" i="2"/>
  <c r="Q12" i="2"/>
  <c r="R11" i="2"/>
  <c r="Q11" i="2"/>
  <c r="R10" i="2"/>
  <c r="Q10" i="2"/>
  <c r="R9" i="2"/>
  <c r="Q9" i="2"/>
  <c r="R8" i="2"/>
  <c r="Q8" i="2"/>
  <c r="R7" i="2"/>
  <c r="Q7" i="2"/>
  <c r="R6" i="2"/>
  <c r="Q6" i="2"/>
  <c r="R5" i="2"/>
  <c r="Q5" i="2"/>
  <c r="R4" i="2"/>
  <c r="Q4" i="2"/>
  <c r="M4" i="2"/>
  <c r="I4" i="1"/>
  <c r="F21" i="1"/>
  <c r="G21" i="1" s="1"/>
  <c r="F22" i="1"/>
  <c r="G22" i="1"/>
  <c r="F23" i="1"/>
  <c r="G23" i="1" s="1"/>
  <c r="F24" i="1"/>
  <c r="G24" i="1"/>
  <c r="F25" i="1"/>
  <c r="G25" i="1" s="1"/>
  <c r="F26" i="1"/>
  <c r="G26" i="1"/>
  <c r="F27" i="1"/>
  <c r="G27" i="1"/>
  <c r="F28" i="1"/>
  <c r="G28" i="1" s="1"/>
  <c r="F29" i="1"/>
  <c r="G29" i="1" s="1"/>
  <c r="F30" i="1"/>
  <c r="G30" i="1"/>
  <c r="F31" i="1"/>
  <c r="G31" i="1"/>
  <c r="F32" i="1"/>
  <c r="G32" i="1" s="1"/>
  <c r="F33" i="1"/>
  <c r="G33" i="1" s="1"/>
  <c r="G20" i="1"/>
  <c r="F20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5" i="1"/>
  <c r="R4" i="1"/>
  <c r="Q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J4" i="1"/>
</calcChain>
</file>

<file path=xl/sharedStrings.xml><?xml version="1.0" encoding="utf-8"?>
<sst xmlns="http://schemas.openxmlformats.org/spreadsheetml/2006/main" count="1561" uniqueCount="141">
  <si>
    <t>1mM pAcF</t>
  </si>
  <si>
    <t>Parallel 1</t>
  </si>
  <si>
    <t>Parallel 2</t>
  </si>
  <si>
    <t>Parallel 3</t>
  </si>
  <si>
    <t>Parallel 4</t>
  </si>
  <si>
    <t>Parallel 5</t>
  </si>
  <si>
    <t>Parallel 6</t>
  </si>
  <si>
    <t>Mean value</t>
  </si>
  <si>
    <t>Error bar</t>
  </si>
  <si>
    <t>2TAG</t>
  </si>
  <si>
    <t>3TAG</t>
  </si>
  <si>
    <t>4TAG</t>
  </si>
  <si>
    <t>5TAG</t>
  </si>
  <si>
    <t>6TAG</t>
  </si>
  <si>
    <t>7TAG</t>
  </si>
  <si>
    <t>23TAG</t>
  </si>
  <si>
    <t>34TAG</t>
  </si>
  <si>
    <t>45TAG</t>
  </si>
  <si>
    <t>56TAG</t>
  </si>
  <si>
    <t>67TAG</t>
  </si>
  <si>
    <t>FL/OD600 (0mM pAcF)</t>
    <phoneticPr fontId="2" type="noConversion"/>
  </si>
  <si>
    <t>FL/OD600 (1mM pAcF)</t>
    <phoneticPr fontId="2" type="noConversion"/>
  </si>
  <si>
    <t>FL/OD600</t>
    <phoneticPr fontId="2" type="noConversion"/>
  </si>
  <si>
    <t>KS=15</t>
    <phoneticPr fontId="2" type="noConversion"/>
  </si>
  <si>
    <t>Maximum biomass</t>
    <phoneticPr fontId="2" type="noConversion"/>
  </si>
  <si>
    <t>GlcNAc</t>
    <phoneticPr fontId="2" type="noConversion"/>
  </si>
  <si>
    <t>Acetate</t>
    <phoneticPr fontId="2" type="noConversion"/>
  </si>
  <si>
    <t>KS=15</t>
  </si>
  <si>
    <t>GlcNAc</t>
  </si>
  <si>
    <t>Acetate</t>
  </si>
  <si>
    <t>OD600</t>
  </si>
  <si>
    <t>CK</t>
  </si>
  <si>
    <t>Ptac</t>
  </si>
  <si>
    <t>P224</t>
  </si>
  <si>
    <t>pAcF (mM)</t>
    <phoneticPr fontId="2" type="noConversion"/>
  </si>
  <si>
    <t>GNAM-pEVOL</t>
    <phoneticPr fontId="2" type="noConversion"/>
  </si>
  <si>
    <t>GNAMp224-pEVOL</t>
    <phoneticPr fontId="2" type="noConversion"/>
  </si>
  <si>
    <t>GNAMptac-pEVOL</t>
    <phoneticPr fontId="2" type="noConversion"/>
  </si>
  <si>
    <t>P1</t>
  </si>
  <si>
    <t>P2</t>
  </si>
  <si>
    <t>P3</t>
  </si>
  <si>
    <t>P4</t>
  </si>
  <si>
    <t>P5</t>
  </si>
  <si>
    <t>P1X2</t>
  </si>
  <si>
    <t>P2X2</t>
  </si>
  <si>
    <t>P1X3</t>
  </si>
  <si>
    <t>P1X4</t>
  </si>
  <si>
    <t>wtGFP</t>
  </si>
  <si>
    <t>pAcF</t>
    <phoneticPr fontId="2" type="noConversion"/>
  </si>
  <si>
    <t>P1X4</t>
    <phoneticPr fontId="2" type="noConversion"/>
  </si>
  <si>
    <t>pBUA-P1X1</t>
  </si>
  <si>
    <t>pBUA-P1X4</t>
  </si>
  <si>
    <t>pBUA-15N-2</t>
  </si>
  <si>
    <t>pBUA-20N-2</t>
  </si>
  <si>
    <t>pBUA-10N-2</t>
  </si>
  <si>
    <t>pBUA-20N-1</t>
  </si>
  <si>
    <t>pBUA-10N-1</t>
  </si>
  <si>
    <t>pBUA-15N-1</t>
  </si>
  <si>
    <t>pBUA-P566</t>
  </si>
  <si>
    <t>pBUA-P224</t>
  </si>
  <si>
    <t>0mM</t>
  </si>
  <si>
    <t>0.001mM</t>
  </si>
  <si>
    <t>0.005mM</t>
  </si>
  <si>
    <t>0.01mM</t>
  </si>
  <si>
    <t>0.025mM</t>
  </si>
  <si>
    <t>0.05mM</t>
  </si>
  <si>
    <t>0.1mM</t>
  </si>
  <si>
    <t>0.2mM</t>
  </si>
  <si>
    <t>0.3mM</t>
  </si>
  <si>
    <t>0.5mM</t>
  </si>
  <si>
    <t>1mM</t>
  </si>
  <si>
    <t>1.5mM</t>
  </si>
  <si>
    <t>2mM</t>
  </si>
  <si>
    <t>3mM</t>
  </si>
  <si>
    <t>5mM</t>
  </si>
  <si>
    <t>Time (h)</t>
  </si>
  <si>
    <t>Time (h)</t>
    <phoneticPr fontId="2" type="noConversion"/>
  </si>
  <si>
    <t>OMeY</t>
    <phoneticPr fontId="2" type="noConversion"/>
  </si>
  <si>
    <t>NAB</t>
    <phoneticPr fontId="2" type="noConversion"/>
  </si>
  <si>
    <t>NABd4</t>
  </si>
  <si>
    <t>NABd4</t>
    <phoneticPr fontId="2" type="noConversion"/>
  </si>
  <si>
    <t>NABd8</t>
  </si>
  <si>
    <t>NABd8</t>
    <phoneticPr fontId="2" type="noConversion"/>
  </si>
  <si>
    <t>NABd9</t>
  </si>
  <si>
    <t>NABd9</t>
    <phoneticPr fontId="2" type="noConversion"/>
  </si>
  <si>
    <t>OD600</t>
    <phoneticPr fontId="2" type="noConversion"/>
  </si>
  <si>
    <t>μ (h-1)</t>
  </si>
  <si>
    <t>μ (h-1)</t>
    <phoneticPr fontId="2" type="noConversion"/>
  </si>
  <si>
    <t>Maximum µ (h-1)</t>
  </si>
  <si>
    <t>Maximum µ (h-1)</t>
    <phoneticPr fontId="2" type="noConversion"/>
  </si>
  <si>
    <t>Acetoin</t>
  </si>
  <si>
    <t>0.25mM</t>
  </si>
  <si>
    <t>P43</t>
  </si>
  <si>
    <t>PsdhB</t>
  </si>
  <si>
    <t>PodhA</t>
  </si>
  <si>
    <t>P333</t>
  </si>
  <si>
    <t>PyvyD</t>
  </si>
  <si>
    <t>Pveg</t>
  </si>
  <si>
    <t>P566</t>
  </si>
  <si>
    <t>NeuAc (g/L)</t>
    <phoneticPr fontId="2" type="noConversion"/>
  </si>
  <si>
    <t>NeuAc</t>
  </si>
  <si>
    <t>NAB-SpP566</t>
    <phoneticPr fontId="2" type="noConversion"/>
  </si>
  <si>
    <t>NABd8-SpP566</t>
    <phoneticPr fontId="2" type="noConversion"/>
  </si>
  <si>
    <t>day1</t>
  </si>
  <si>
    <t>day7</t>
  </si>
  <si>
    <t>day15</t>
  </si>
  <si>
    <t>Escape frequency (escapees/c.f.u.)</t>
    <phoneticPr fontId="2" type="noConversion"/>
  </si>
  <si>
    <t>Escapees per 10000000000 cells</t>
    <phoneticPr fontId="2" type="noConversion"/>
  </si>
  <si>
    <t>PssrA</t>
  </si>
  <si>
    <t>PdnaKJ</t>
  </si>
  <si>
    <t>PgrpE</t>
  </si>
  <si>
    <t>PalsAR</t>
  </si>
  <si>
    <t>T7</t>
  </si>
  <si>
    <t>Ptrc</t>
  </si>
  <si>
    <t>Promoter</t>
    <phoneticPr fontId="2" type="noConversion"/>
  </si>
  <si>
    <r>
      <t xml:space="preserve">FL/OD600 in </t>
    </r>
    <r>
      <rPr>
        <b/>
        <i/>
        <sz val="12"/>
        <color theme="1"/>
        <rFont val="等线"/>
        <family val="4"/>
        <charset val="134"/>
        <scheme val="minor"/>
      </rPr>
      <t>Escherichia coli</t>
    </r>
    <r>
      <rPr>
        <b/>
        <sz val="12"/>
        <color theme="1"/>
        <rFont val="等线"/>
        <family val="2"/>
        <charset val="134"/>
        <scheme val="minor"/>
      </rPr>
      <t xml:space="preserve"> </t>
    </r>
    <r>
      <rPr>
        <b/>
        <sz val="12"/>
        <color theme="1"/>
        <rFont val="Cambria"/>
        <family val="1"/>
        <charset val="134"/>
      </rPr>
      <t>∆</t>
    </r>
    <r>
      <rPr>
        <b/>
        <sz val="12"/>
        <color theme="1"/>
        <rFont val="DengXian"/>
        <family val="4"/>
        <charset val="134"/>
      </rPr>
      <t>321 AM</t>
    </r>
    <phoneticPr fontId="2" type="noConversion"/>
  </si>
  <si>
    <r>
      <t xml:space="preserve">FL/OD600 in </t>
    </r>
    <r>
      <rPr>
        <b/>
        <i/>
        <sz val="12"/>
        <color theme="1"/>
        <rFont val="等线"/>
        <family val="4"/>
        <charset val="134"/>
        <scheme val="minor"/>
      </rPr>
      <t>Escherichia coli</t>
    </r>
    <r>
      <rPr>
        <b/>
        <sz val="12"/>
        <color theme="1"/>
        <rFont val="等线"/>
        <family val="2"/>
        <charset val="134"/>
        <scheme val="minor"/>
      </rPr>
      <t xml:space="preserve"> MG1655</t>
    </r>
    <phoneticPr fontId="2" type="noConversion"/>
  </si>
  <si>
    <t>GAMP-0</t>
  </si>
  <si>
    <t>GAMP-1</t>
  </si>
  <si>
    <t>GAMP-2</t>
  </si>
  <si>
    <t>GAMP-3</t>
  </si>
  <si>
    <t>GAMP</t>
  </si>
  <si>
    <t>GAMP-5</t>
  </si>
  <si>
    <t>Strain</t>
    <phoneticPr fontId="2" type="noConversion"/>
  </si>
  <si>
    <t>GlcNAc (g/L)</t>
    <phoneticPr fontId="2" type="noConversion"/>
  </si>
  <si>
    <t>KS=5</t>
    <phoneticPr fontId="2" type="noConversion"/>
  </si>
  <si>
    <t>KS=10</t>
    <phoneticPr fontId="2" type="noConversion"/>
  </si>
  <si>
    <t>KS=20</t>
    <phoneticPr fontId="2" type="noConversion"/>
  </si>
  <si>
    <t>pAcF (a.u.)</t>
    <phoneticPr fontId="2" type="noConversion"/>
  </si>
  <si>
    <t>Acetate (g/L)</t>
    <phoneticPr fontId="2" type="noConversion"/>
  </si>
  <si>
    <t>Acetoin (g/L)</t>
    <phoneticPr fontId="2" type="noConversion"/>
  </si>
  <si>
    <t>Ptac-TAG-pfkA-gfp</t>
    <phoneticPr fontId="2" type="noConversion"/>
  </si>
  <si>
    <r>
      <t>P224-TAG-</t>
    </r>
    <r>
      <rPr>
        <b/>
        <i/>
        <sz val="12"/>
        <color theme="1"/>
        <rFont val="等线"/>
        <family val="4"/>
        <charset val="134"/>
        <scheme val="minor"/>
      </rPr>
      <t>pfkA-gfp</t>
    </r>
    <phoneticPr fontId="2" type="noConversion"/>
  </si>
  <si>
    <t>0.75mM</t>
  </si>
  <si>
    <t>FL (a.u.)</t>
    <phoneticPr fontId="2" type="noConversion"/>
  </si>
  <si>
    <t>OMeY (mM)</t>
    <phoneticPr fontId="2" type="noConversion"/>
  </si>
  <si>
    <r>
      <t>NABd4-</t>
    </r>
    <r>
      <rPr>
        <b/>
        <i/>
        <sz val="12"/>
        <color theme="1"/>
        <rFont val="等线"/>
        <family val="4"/>
        <charset val="134"/>
        <scheme val="minor"/>
      </rPr>
      <t>gfp</t>
    </r>
    <phoneticPr fontId="2" type="noConversion"/>
  </si>
  <si>
    <r>
      <t>NABd9-</t>
    </r>
    <r>
      <rPr>
        <b/>
        <i/>
        <sz val="12"/>
        <color theme="1"/>
        <rFont val="等线"/>
        <family val="4"/>
        <charset val="134"/>
        <scheme val="minor"/>
      </rPr>
      <t>gfp</t>
    </r>
    <phoneticPr fontId="2" type="noConversion"/>
  </si>
  <si>
    <r>
      <t>NABd8-</t>
    </r>
    <r>
      <rPr>
        <b/>
        <i/>
        <sz val="12"/>
        <color theme="1"/>
        <rFont val="等线"/>
        <family val="4"/>
        <charset val="134"/>
        <scheme val="minor"/>
      </rPr>
      <t>gfp</t>
    </r>
    <phoneticPr fontId="2" type="noConversion"/>
  </si>
  <si>
    <t>Glucose (g/L)</t>
    <phoneticPr fontId="2" type="noConversion"/>
  </si>
  <si>
    <t>Residual glucose (g/L)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</si>
</sst>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_ "/>
    <numFmt numFmtId="178" formatCode="0.000_ "/>
    <numFmt numFmtId="179" formatCode="0.00000_ "/>
    <numFmt numFmtId="180" formatCode="0.00_);[Red]\(0.00\)"/>
  </numFmts>
  <fonts count="18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等线"/>
      <family val="4"/>
      <charset val="134"/>
      <scheme val="minor"/>
    </font>
    <font>
      <b/>
      <sz val="14"/>
      <color theme="1"/>
      <name val="等线"/>
      <family val="4"/>
      <charset val="134"/>
      <scheme val="minor"/>
    </font>
    <font>
      <b/>
      <sz val="16"/>
      <color theme="1"/>
      <name val="等线"/>
      <family val="4"/>
      <charset val="134"/>
      <scheme val="minor"/>
    </font>
    <font>
      <b/>
      <sz val="18"/>
      <color theme="1"/>
      <name val="等线"/>
      <family val="4"/>
      <charset val="134"/>
      <scheme val="minor"/>
    </font>
    <font>
      <b/>
      <sz val="18"/>
      <color rgb="FF000000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b/>
      <sz val="12"/>
      <name val="等线"/>
      <family val="4"/>
      <charset val="134"/>
      <scheme val="minor"/>
    </font>
    <font>
      <b/>
      <sz val="12"/>
      <name val="Arial"/>
      <family val="2"/>
    </font>
    <font>
      <b/>
      <i/>
      <sz val="12"/>
      <color theme="1"/>
      <name val="等线"/>
      <family val="4"/>
      <charset val="134"/>
      <scheme val="minor"/>
    </font>
    <font>
      <b/>
      <sz val="12"/>
      <color theme="1"/>
      <name val="Cambria"/>
      <family val="1"/>
      <charset val="134"/>
    </font>
    <font>
      <b/>
      <sz val="12"/>
      <color theme="1"/>
      <name val="DengXian"/>
      <family val="4"/>
      <charset val="134"/>
    </font>
    <font>
      <b/>
      <sz val="12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0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0" xfId="0" applyNumberFormat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176" fontId="0" fillId="0" borderId="4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9" xfId="0" applyNumberFormat="1" applyFont="1" applyBorder="1">
      <alignment vertical="center"/>
    </xf>
    <xf numFmtId="176" fontId="0" fillId="0" borderId="9" xfId="0" applyNumberFormat="1" applyBorder="1">
      <alignment vertical="center"/>
    </xf>
    <xf numFmtId="176" fontId="3" fillId="0" borderId="10" xfId="0" applyNumberFormat="1" applyFont="1" applyBorder="1">
      <alignment vertical="center"/>
    </xf>
    <xf numFmtId="176" fontId="0" fillId="0" borderId="10" xfId="0" applyNumberFormat="1" applyBorder="1">
      <alignment vertical="center"/>
    </xf>
    <xf numFmtId="176" fontId="3" fillId="0" borderId="3" xfId="0" applyNumberFormat="1" applyFon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3" fillId="0" borderId="1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176" fontId="6" fillId="0" borderId="0" xfId="0" applyNumberFormat="1" applyFont="1" applyFill="1" applyBorder="1">
      <alignment vertical="center"/>
    </xf>
    <xf numFmtId="179" fontId="0" fillId="0" borderId="0" xfId="0" applyNumberFormat="1">
      <alignment vertical="center"/>
    </xf>
    <xf numFmtId="179" fontId="3" fillId="0" borderId="0" xfId="0" applyNumberFormat="1" applyFont="1" applyBorder="1">
      <alignment vertical="center"/>
    </xf>
    <xf numFmtId="179" fontId="3" fillId="0" borderId="5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0" fillId="0" borderId="5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8" xfId="0" applyNumberFormat="1" applyBorder="1">
      <alignment vertical="center"/>
    </xf>
    <xf numFmtId="180" fontId="3" fillId="0" borderId="1" xfId="0" applyNumberFormat="1" applyFont="1" applyBorder="1">
      <alignment vertical="center"/>
    </xf>
    <xf numFmtId="180" fontId="3" fillId="0" borderId="0" xfId="0" applyNumberFormat="1" applyFont="1" applyBorder="1">
      <alignment vertical="center"/>
    </xf>
    <xf numFmtId="180" fontId="3" fillId="0" borderId="5" xfId="0" applyNumberFormat="1" applyFont="1" applyBorder="1">
      <alignment vertical="center"/>
    </xf>
    <xf numFmtId="180" fontId="12" fillId="0" borderId="4" xfId="0" applyNumberFormat="1" applyFont="1" applyBorder="1" applyAlignment="1"/>
    <xf numFmtId="180" fontId="11" fillId="0" borderId="0" xfId="0" applyNumberFormat="1" applyFont="1" applyBorder="1" applyAlignment="1"/>
    <xf numFmtId="180" fontId="11" fillId="0" borderId="5" xfId="0" applyNumberFormat="1" applyFont="1" applyBorder="1" applyAlignment="1"/>
    <xf numFmtId="180" fontId="12" fillId="0" borderId="6" xfId="0" applyNumberFormat="1" applyFont="1" applyBorder="1" applyAlignment="1"/>
    <xf numFmtId="180" fontId="11" fillId="0" borderId="7" xfId="0" applyNumberFormat="1" applyFont="1" applyBorder="1" applyAlignment="1"/>
    <xf numFmtId="180" fontId="11" fillId="0" borderId="8" xfId="0" applyNumberFormat="1" applyFont="1" applyBorder="1" applyAlignment="1"/>
    <xf numFmtId="180" fontId="12" fillId="0" borderId="4" xfId="0" applyNumberFormat="1" applyFont="1" applyBorder="1" applyAlignment="1">
      <alignment horizontal="center"/>
    </xf>
    <xf numFmtId="0" fontId="1" fillId="0" borderId="0" xfId="0" applyFont="1">
      <alignment vertical="center"/>
    </xf>
    <xf numFmtId="180" fontId="1" fillId="0" borderId="1" xfId="0" applyNumberFormat="1" applyFont="1" applyBorder="1">
      <alignment vertical="center"/>
    </xf>
    <xf numFmtId="180" fontId="3" fillId="0" borderId="4" xfId="0" applyNumberFormat="1" applyFont="1" applyBorder="1">
      <alignment vertical="center"/>
    </xf>
    <xf numFmtId="180" fontId="0" fillId="0" borderId="0" xfId="0" applyNumberFormat="1" applyBorder="1">
      <alignment vertical="center"/>
    </xf>
    <xf numFmtId="180" fontId="0" fillId="0" borderId="5" xfId="0" applyNumberFormat="1" applyBorder="1">
      <alignment vertical="center"/>
    </xf>
    <xf numFmtId="180" fontId="3" fillId="0" borderId="6" xfId="0" applyNumberFormat="1" applyFont="1" applyBorder="1">
      <alignment vertical="center"/>
    </xf>
    <xf numFmtId="180" fontId="0" fillId="0" borderId="7" xfId="0" applyNumberFormat="1" applyBorder="1">
      <alignment vertical="center"/>
    </xf>
    <xf numFmtId="180" fontId="0" fillId="0" borderId="8" xfId="0" applyNumberFormat="1" applyBorder="1">
      <alignment vertical="center"/>
    </xf>
    <xf numFmtId="0" fontId="13" fillId="0" borderId="4" xfId="0" applyFont="1" applyBorder="1" applyAlignment="1"/>
    <xf numFmtId="0" fontId="4" fillId="0" borderId="0" xfId="0" applyFont="1" applyBorder="1" applyAlignment="1"/>
    <xf numFmtId="0" fontId="13" fillId="0" borderId="6" xfId="0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6" xfId="0" applyFont="1" applyBorder="1" applyAlignment="1"/>
    <xf numFmtId="178" fontId="0" fillId="0" borderId="0" xfId="0" applyNumberFormat="1">
      <alignment vertical="center"/>
    </xf>
    <xf numFmtId="178" fontId="0" fillId="0" borderId="0" xfId="0" applyNumberFormat="1" applyBorder="1">
      <alignment vertical="center"/>
    </xf>
    <xf numFmtId="178" fontId="0" fillId="0" borderId="5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8" xfId="0" applyNumberForma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0" xfId="0" applyNumberFormat="1" applyFont="1" applyBorder="1">
      <alignment vertical="center"/>
    </xf>
    <xf numFmtId="49" fontId="3" fillId="0" borderId="10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 applyAlignment="1"/>
    <xf numFmtId="0" fontId="0" fillId="0" borderId="3" xfId="0" applyBorder="1">
      <alignment vertical="center"/>
    </xf>
    <xf numFmtId="176" fontId="4" fillId="0" borderId="0" xfId="0" applyNumberFormat="1" applyFont="1" applyBorder="1" applyAlignment="1"/>
    <xf numFmtId="176" fontId="4" fillId="0" borderId="5" xfId="0" applyNumberFormat="1" applyFont="1" applyBorder="1" applyAlignment="1"/>
    <xf numFmtId="176" fontId="4" fillId="0" borderId="7" xfId="0" applyNumberFormat="1" applyFont="1" applyBorder="1" applyAlignment="1"/>
    <xf numFmtId="176" fontId="4" fillId="0" borderId="8" xfId="0" applyNumberFormat="1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0" fontId="12" fillId="0" borderId="2" xfId="0" applyNumberFormat="1" applyFont="1" applyBorder="1" applyAlignment="1">
      <alignment horizontal="center"/>
    </xf>
    <xf numFmtId="180" fontId="12" fillId="0" borderId="3" xfId="0" applyNumberFormat="1" applyFont="1" applyBorder="1" applyAlignment="1">
      <alignment horizontal="center"/>
    </xf>
    <xf numFmtId="180" fontId="1" fillId="0" borderId="2" xfId="0" applyNumberFormat="1" applyFont="1" applyBorder="1" applyAlignment="1">
      <alignment horizontal="center" vertical="center"/>
    </xf>
    <xf numFmtId="180" fontId="1" fillId="0" borderId="3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F58D-284A-F741-AA77-1CD3B903AE24}">
  <dimension ref="B1:R35"/>
  <sheetViews>
    <sheetView workbookViewId="0">
      <selection activeCell="H31" sqref="H31"/>
    </sheetView>
  </sheetViews>
  <sheetFormatPr defaultColWidth="10.90625" defaultRowHeight="15.6"/>
  <sheetData>
    <row r="1" spans="2:18" ht="16.2" thickBot="1"/>
    <row r="2" spans="2:18" ht="16.2" thickTop="1">
      <c r="B2" s="1"/>
      <c r="C2" s="97" t="s">
        <v>20</v>
      </c>
      <c r="D2" s="97"/>
      <c r="E2" s="97"/>
      <c r="F2" s="97"/>
      <c r="G2" s="97"/>
      <c r="H2" s="97"/>
      <c r="I2" s="97"/>
      <c r="J2" s="97"/>
      <c r="K2" s="97" t="s">
        <v>21</v>
      </c>
      <c r="L2" s="97"/>
      <c r="M2" s="97"/>
      <c r="N2" s="97"/>
      <c r="O2" s="97"/>
      <c r="P2" s="97"/>
      <c r="Q2" s="97"/>
      <c r="R2" s="98"/>
    </row>
    <row r="3" spans="2:18">
      <c r="B3" s="2"/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1</v>
      </c>
      <c r="L3" s="12" t="s">
        <v>2</v>
      </c>
      <c r="M3" s="12" t="s">
        <v>3</v>
      </c>
      <c r="N3" s="12" t="s">
        <v>4</v>
      </c>
      <c r="O3" s="12" t="s">
        <v>5</v>
      </c>
      <c r="P3" s="12" t="s">
        <v>6</v>
      </c>
      <c r="Q3" s="12" t="s">
        <v>7</v>
      </c>
      <c r="R3" s="13" t="s">
        <v>8</v>
      </c>
    </row>
    <row r="4" spans="2:18">
      <c r="B4" s="14" t="s">
        <v>9</v>
      </c>
      <c r="C4" s="7">
        <v>10.0637914826402</v>
      </c>
      <c r="D4" s="7">
        <v>9.6004603197880538</v>
      </c>
      <c r="E4" s="7">
        <v>10.064024613465872</v>
      </c>
      <c r="F4" s="7">
        <v>8.8662002962060154</v>
      </c>
      <c r="G4" s="7">
        <v>10.114960901305455</v>
      </c>
      <c r="H4" s="7">
        <v>9.8699291811983105</v>
      </c>
      <c r="I4" s="7">
        <f>AVERAGE(C4:H4)</f>
        <v>9.7632277991006511</v>
      </c>
      <c r="J4" s="7">
        <f>_xlfn.STDEV.P(C4:H4)</f>
        <v>0.43723948525464001</v>
      </c>
      <c r="K4" s="7">
        <v>59.083355383816652</v>
      </c>
      <c r="L4" s="7">
        <v>59.940509044773066</v>
      </c>
      <c r="M4" s="7">
        <v>66.3091881307802</v>
      </c>
      <c r="N4" s="7">
        <v>63.90963366165478</v>
      </c>
      <c r="O4" s="7">
        <v>65.164887119410807</v>
      </c>
      <c r="P4" s="7">
        <v>64.993973013947411</v>
      </c>
      <c r="Q4" s="7">
        <f>AVERAGE(K4:P4)</f>
        <v>63.233591059063826</v>
      </c>
      <c r="R4" s="8">
        <f>_xlfn.STDEV.P(K4:P4)</f>
        <v>2.7329479004913195</v>
      </c>
    </row>
    <row r="5" spans="2:18">
      <c r="B5" s="14" t="s">
        <v>10</v>
      </c>
      <c r="C5" s="7">
        <v>9.1054253653249155</v>
      </c>
      <c r="D5" s="7">
        <v>13.440285516624751</v>
      </c>
      <c r="E5" s="7">
        <v>9.3870387171484015</v>
      </c>
      <c r="F5" s="7">
        <v>9.0771409376194132</v>
      </c>
      <c r="G5" s="7">
        <v>8.9197186078531345</v>
      </c>
      <c r="H5" s="7">
        <v>8.9899526126393798</v>
      </c>
      <c r="I5" s="7">
        <f t="shared" ref="I5:I14" si="0">AVERAGE(C5:H5)</f>
        <v>9.8199269595349978</v>
      </c>
      <c r="J5" s="7">
        <f t="shared" ref="J5:J14" si="1">_xlfn.STDEV.P(C5:H5)</f>
        <v>1.6256211329680639</v>
      </c>
      <c r="K5" s="7">
        <v>62.000964043187139</v>
      </c>
      <c r="L5" s="7">
        <v>62.906315481884235</v>
      </c>
      <c r="M5" s="7">
        <v>66.468493914756777</v>
      </c>
      <c r="N5" s="7">
        <v>58.111074758302394</v>
      </c>
      <c r="O5" s="7">
        <v>59.763809419151492</v>
      </c>
      <c r="P5" s="7">
        <v>62.338129406563986</v>
      </c>
      <c r="Q5" s="7">
        <f t="shared" ref="Q5:Q14" si="2">AVERAGE(K5:P5)</f>
        <v>61.931464503974333</v>
      </c>
      <c r="R5" s="8">
        <f t="shared" ref="R5:R14" si="3">_xlfn.STDEV.P(K5:P5)</f>
        <v>2.6140416729647935</v>
      </c>
    </row>
    <row r="6" spans="2:18">
      <c r="B6" s="14" t="s">
        <v>11</v>
      </c>
      <c r="C6" s="7">
        <v>9.813722295200602</v>
      </c>
      <c r="D6" s="7">
        <v>9.8576912414428683</v>
      </c>
      <c r="E6" s="7">
        <v>10.739341203855174</v>
      </c>
      <c r="F6" s="7">
        <v>10.864217264365118</v>
      </c>
      <c r="G6" s="7">
        <v>11.906932369623149</v>
      </c>
      <c r="H6" s="7">
        <v>11.688635995599014</v>
      </c>
      <c r="I6" s="7">
        <f t="shared" si="0"/>
        <v>10.811756728347655</v>
      </c>
      <c r="J6" s="7">
        <f t="shared" si="1"/>
        <v>0.80442906603122966</v>
      </c>
      <c r="K6" s="7">
        <v>79.833265484007114</v>
      </c>
      <c r="L6" s="7">
        <v>78.449499386879978</v>
      </c>
      <c r="M6" s="7">
        <v>85.452688206954591</v>
      </c>
      <c r="N6" s="7">
        <v>82.571110672657397</v>
      </c>
      <c r="O6" s="7">
        <v>87.007255164719879</v>
      </c>
      <c r="P6" s="7">
        <v>82.113624179221645</v>
      </c>
      <c r="Q6" s="7">
        <f t="shared" si="2"/>
        <v>82.571240515740101</v>
      </c>
      <c r="R6" s="8">
        <f t="shared" si="3"/>
        <v>2.9629837635736567</v>
      </c>
    </row>
    <row r="7" spans="2:18">
      <c r="B7" s="14" t="s">
        <v>12</v>
      </c>
      <c r="C7" s="7">
        <v>9.94106043317983</v>
      </c>
      <c r="D7" s="7">
        <v>9.1221962202514</v>
      </c>
      <c r="E7" s="7">
        <v>9.1407026274170633</v>
      </c>
      <c r="F7" s="7">
        <v>10.327587707038601</v>
      </c>
      <c r="G7" s="7">
        <v>9.72784511372463</v>
      </c>
      <c r="H7" s="7">
        <v>10.514564294937276</v>
      </c>
      <c r="I7" s="7">
        <f t="shared" si="0"/>
        <v>9.7956593994247996</v>
      </c>
      <c r="J7" s="7">
        <f t="shared" si="1"/>
        <v>0.53354681739216991</v>
      </c>
      <c r="K7" s="7">
        <v>71.847441414396215</v>
      </c>
      <c r="L7" s="7">
        <v>67.772925245111963</v>
      </c>
      <c r="M7" s="7">
        <v>74.403027242158188</v>
      </c>
      <c r="N7" s="7">
        <v>74.944367715042816</v>
      </c>
      <c r="O7" s="7">
        <v>72.321970444333999</v>
      </c>
      <c r="P7" s="7">
        <v>69.084887382907809</v>
      </c>
      <c r="Q7" s="7">
        <f t="shared" si="2"/>
        <v>71.729103240658503</v>
      </c>
      <c r="R7" s="8">
        <f t="shared" si="3"/>
        <v>2.5979643468626987</v>
      </c>
    </row>
    <row r="8" spans="2:18">
      <c r="B8" s="14" t="s">
        <v>13</v>
      </c>
      <c r="C8" s="7">
        <v>9.5123230514447528</v>
      </c>
      <c r="D8" s="7">
        <v>10.298903338436602</v>
      </c>
      <c r="E8" s="7">
        <v>9.0955728629915313</v>
      </c>
      <c r="F8" s="7">
        <v>9.1783904474808757</v>
      </c>
      <c r="G8" s="7">
        <v>10.852659886304378</v>
      </c>
      <c r="H8" s="7">
        <v>9.3114937867476026</v>
      </c>
      <c r="I8" s="7">
        <f t="shared" si="0"/>
        <v>9.7082238955676257</v>
      </c>
      <c r="J8" s="7">
        <f t="shared" si="1"/>
        <v>0.64684782233047522</v>
      </c>
      <c r="K8" s="7">
        <v>62.367077947864018</v>
      </c>
      <c r="L8" s="7">
        <v>73.517993213164502</v>
      </c>
      <c r="M8" s="7">
        <v>60.195968232758581</v>
      </c>
      <c r="N8" s="7">
        <v>65.732572921375549</v>
      </c>
      <c r="O8" s="7">
        <v>68.582949522146791</v>
      </c>
      <c r="P8" s="7">
        <v>70.495658059376069</v>
      </c>
      <c r="Q8" s="7">
        <f t="shared" si="2"/>
        <v>66.815369982780922</v>
      </c>
      <c r="R8" s="8">
        <f t="shared" si="3"/>
        <v>4.5893036319156124</v>
      </c>
    </row>
    <row r="9" spans="2:18">
      <c r="B9" s="14" t="s">
        <v>14</v>
      </c>
      <c r="C9" s="7">
        <v>10.92665529462009</v>
      </c>
      <c r="D9" s="7">
        <v>11.067610714092016</v>
      </c>
      <c r="E9" s="7">
        <v>9.8048815231362703</v>
      </c>
      <c r="F9" s="7">
        <v>10.141867897768924</v>
      </c>
      <c r="G9" s="7">
        <v>11.238845445894949</v>
      </c>
      <c r="H9" s="7">
        <v>11.426159536659865</v>
      </c>
      <c r="I9" s="7">
        <f t="shared" si="0"/>
        <v>10.767670068695352</v>
      </c>
      <c r="J9" s="7">
        <f t="shared" si="1"/>
        <v>0.59011940160709286</v>
      </c>
      <c r="K9" s="7">
        <v>63.886592556887294</v>
      </c>
      <c r="L9" s="7">
        <v>67.270733796706779</v>
      </c>
      <c r="M9" s="7">
        <v>63.470632739894299</v>
      </c>
      <c r="N9" s="7">
        <v>63.355869299720034</v>
      </c>
      <c r="O9" s="7">
        <v>71.903635641625684</v>
      </c>
      <c r="P9" s="7">
        <v>70.064593311229928</v>
      </c>
      <c r="Q9" s="7">
        <f t="shared" si="2"/>
        <v>66.658676224344006</v>
      </c>
      <c r="R9" s="8">
        <f t="shared" si="3"/>
        <v>3.3724641748289037</v>
      </c>
    </row>
    <row r="10" spans="2:18">
      <c r="B10" s="14" t="s">
        <v>15</v>
      </c>
      <c r="C10" s="7">
        <v>5.6505004755630726</v>
      </c>
      <c r="D10" s="7">
        <v>6.5039614848929101</v>
      </c>
      <c r="E10" s="7">
        <v>6.4826370210080153</v>
      </c>
      <c r="F10" s="7">
        <v>5.9940509044773069</v>
      </c>
      <c r="G10" s="7">
        <v>6.6184312070270259</v>
      </c>
      <c r="H10" s="7">
        <v>6.8547718179682802</v>
      </c>
      <c r="I10" s="7">
        <f t="shared" si="0"/>
        <v>6.3507254851561017</v>
      </c>
      <c r="J10" s="7">
        <f t="shared" si="1"/>
        <v>0.40499851946477117</v>
      </c>
      <c r="K10" s="7">
        <v>33.023474201854661</v>
      </c>
      <c r="L10" s="7">
        <v>34.826545764439899</v>
      </c>
      <c r="M10" s="7">
        <v>33.528942255752874</v>
      </c>
      <c r="N10" s="7">
        <v>31.96486190527574</v>
      </c>
      <c r="O10" s="7">
        <v>37.547671648233411</v>
      </c>
      <c r="P10" s="7">
        <v>36.139131911577756</v>
      </c>
      <c r="Q10" s="7">
        <f t="shared" si="2"/>
        <v>34.505104614522388</v>
      </c>
      <c r="R10" s="8">
        <f t="shared" si="3"/>
        <v>1.8987512750624911</v>
      </c>
    </row>
    <row r="11" spans="2:18">
      <c r="B11" s="14" t="s">
        <v>16</v>
      </c>
      <c r="C11" s="7">
        <v>4.7056783206784258</v>
      </c>
      <c r="D11" s="7">
        <v>5.9316128742223304</v>
      </c>
      <c r="E11" s="7">
        <v>5.2031691879143285</v>
      </c>
      <c r="F11" s="7">
        <v>5.4321086321825591</v>
      </c>
      <c r="G11" s="7">
        <v>6.4615284403345541</v>
      </c>
      <c r="H11" s="7">
        <v>6.3062410557521664</v>
      </c>
      <c r="I11" s="7">
        <f t="shared" si="0"/>
        <v>5.6733897518473944</v>
      </c>
      <c r="J11" s="7">
        <f t="shared" si="1"/>
        <v>0.61969507522391531</v>
      </c>
      <c r="K11" s="7">
        <v>27.734973039258538</v>
      </c>
      <c r="L11" s="7">
        <v>31.924564869367156</v>
      </c>
      <c r="M11" s="7">
        <v>27.08155529131313</v>
      </c>
      <c r="N11" s="7">
        <v>28.393453051929843</v>
      </c>
      <c r="O11" s="7">
        <v>26.289696949461874</v>
      </c>
      <c r="P11" s="7">
        <v>30.335124551962586</v>
      </c>
      <c r="Q11" s="7">
        <f t="shared" si="2"/>
        <v>28.626561292215523</v>
      </c>
      <c r="R11" s="8">
        <f t="shared" si="3"/>
        <v>1.9362017616638125</v>
      </c>
    </row>
    <row r="12" spans="2:18">
      <c r="B12" s="14" t="s">
        <v>17</v>
      </c>
      <c r="C12" s="7">
        <v>7.6527711767262296</v>
      </c>
      <c r="D12" s="7">
        <v>7.4925636305966332</v>
      </c>
      <c r="E12" s="7">
        <v>7.2636486430578406</v>
      </c>
      <c r="F12" s="7">
        <v>6.680869237281998</v>
      </c>
      <c r="G12" s="7">
        <v>6.8222075813033483</v>
      </c>
      <c r="H12" s="7">
        <v>6.5762277236139433</v>
      </c>
      <c r="I12" s="7">
        <f t="shared" si="0"/>
        <v>7.0813813320966643</v>
      </c>
      <c r="J12" s="7">
        <f t="shared" si="1"/>
        <v>0.41059707523450062</v>
      </c>
      <c r="K12" s="7">
        <v>45.086542634881276</v>
      </c>
      <c r="L12" s="7">
        <v>43.744083996633343</v>
      </c>
      <c r="M12" s="7">
        <v>39.354036886764057</v>
      </c>
      <c r="N12" s="7">
        <v>35.868655678388137</v>
      </c>
      <c r="O12" s="7">
        <v>38.249537334195814</v>
      </c>
      <c r="P12" s="7">
        <v>39.20360194580612</v>
      </c>
      <c r="Q12" s="7">
        <f t="shared" si="2"/>
        <v>40.251076412778126</v>
      </c>
      <c r="R12" s="8">
        <f t="shared" si="3"/>
        <v>3.1805787841330551</v>
      </c>
    </row>
    <row r="13" spans="2:18">
      <c r="B13" s="14" t="s">
        <v>18</v>
      </c>
      <c r="C13" s="7">
        <v>7.0554974188118296</v>
      </c>
      <c r="D13" s="7">
        <v>7.2997924134643704</v>
      </c>
      <c r="E13" s="7">
        <v>6.0742880112303022</v>
      </c>
      <c r="F13" s="7">
        <v>6.680869237281998</v>
      </c>
      <c r="G13" s="7">
        <v>6.0564889347322781</v>
      </c>
      <c r="H13" s="7">
        <v>6.2438030254971943</v>
      </c>
      <c r="I13" s="7">
        <f t="shared" si="0"/>
        <v>6.5684565068363279</v>
      </c>
      <c r="J13" s="7">
        <f t="shared" si="1"/>
        <v>0.48242630872650688</v>
      </c>
      <c r="K13" s="7">
        <v>35.259122967513569</v>
      </c>
      <c r="L13" s="7">
        <v>35.424316251964676</v>
      </c>
      <c r="M13" s="7">
        <v>35.074563495730487</v>
      </c>
      <c r="N13" s="7">
        <v>43.744083996633343</v>
      </c>
      <c r="O13" s="7">
        <v>39.783523702283013</v>
      </c>
      <c r="P13" s="7">
        <v>40.273880986973239</v>
      </c>
      <c r="Q13" s="7">
        <f t="shared" si="2"/>
        <v>38.259915233516388</v>
      </c>
      <c r="R13" s="8">
        <f t="shared" si="3"/>
        <v>3.2569256809102773</v>
      </c>
    </row>
    <row r="14" spans="2:18" ht="16.2" thickBot="1">
      <c r="B14" s="15" t="s">
        <v>19</v>
      </c>
      <c r="C14" s="9">
        <v>6.6184312070270259</v>
      </c>
      <c r="D14" s="9">
        <v>6.5570860244427953</v>
      </c>
      <c r="E14" s="9">
        <v>5.9316128742223349</v>
      </c>
      <c r="F14" s="9">
        <v>6.1002673237616269</v>
      </c>
      <c r="G14" s="9">
        <v>6.1813649952422223</v>
      </c>
      <c r="H14" s="9">
        <v>6.5559931767720538</v>
      </c>
      <c r="I14" s="9">
        <f t="shared" si="0"/>
        <v>6.32412593357801</v>
      </c>
      <c r="J14" s="9">
        <f t="shared" si="1"/>
        <v>0.26432564538532927</v>
      </c>
      <c r="K14" s="9">
        <v>36.81153711177484</v>
      </c>
      <c r="L14" s="9">
        <v>38.826407319471059</v>
      </c>
      <c r="M14" s="9">
        <v>35.577189639283013</v>
      </c>
      <c r="N14" s="9">
        <v>37.247514600379816</v>
      </c>
      <c r="O14" s="9">
        <v>36.4887848810056</v>
      </c>
      <c r="P14" s="9">
        <v>41.433876877199381</v>
      </c>
      <c r="Q14" s="9">
        <f t="shared" si="2"/>
        <v>37.730885071518948</v>
      </c>
      <c r="R14" s="10">
        <f t="shared" si="3"/>
        <v>1.9223415361765033</v>
      </c>
    </row>
    <row r="15" spans="2:18" ht="16.2" thickTop="1"/>
    <row r="17" spans="2:7" ht="16.2" thickBot="1"/>
    <row r="18" spans="2:7" ht="16.2" thickTop="1">
      <c r="B18" s="16"/>
      <c r="C18" s="97" t="s">
        <v>22</v>
      </c>
      <c r="D18" s="97"/>
      <c r="E18" s="97"/>
      <c r="F18" s="97"/>
      <c r="G18" s="98"/>
    </row>
    <row r="19" spans="2:7">
      <c r="B19" s="14" t="s">
        <v>34</v>
      </c>
      <c r="C19" s="12" t="s">
        <v>1</v>
      </c>
      <c r="D19" s="12" t="s">
        <v>2</v>
      </c>
      <c r="E19" s="12" t="s">
        <v>3</v>
      </c>
      <c r="F19" s="12" t="s">
        <v>7</v>
      </c>
      <c r="G19" s="13" t="s">
        <v>8</v>
      </c>
    </row>
    <row r="20" spans="2:7">
      <c r="B20" s="14">
        <v>0</v>
      </c>
      <c r="C20" s="3">
        <v>9.5</v>
      </c>
      <c r="D20" s="3">
        <v>9.6</v>
      </c>
      <c r="E20" s="3">
        <v>10.1</v>
      </c>
      <c r="F20" s="7">
        <f>AVERAGE(B20:E20)</f>
        <v>7.3000000000000007</v>
      </c>
      <c r="G20" s="8">
        <f>AVERAGE(C20:F20)</f>
        <v>9.125</v>
      </c>
    </row>
    <row r="21" spans="2:7">
      <c r="B21" s="14">
        <v>1E-3</v>
      </c>
      <c r="C21" s="3">
        <v>9.6</v>
      </c>
      <c r="D21" s="3">
        <v>9.1</v>
      </c>
      <c r="E21" s="3">
        <v>10.7</v>
      </c>
      <c r="F21" s="7">
        <f t="shared" ref="F21:G21" si="4">AVERAGE(B21:E21)</f>
        <v>7.35025</v>
      </c>
      <c r="G21" s="8">
        <f t="shared" si="4"/>
        <v>9.1875625000000003</v>
      </c>
    </row>
    <row r="22" spans="2:7">
      <c r="B22" s="14">
        <v>5.0000000000000001E-3</v>
      </c>
      <c r="C22" s="3">
        <v>9.1999999999999993</v>
      </c>
      <c r="D22" s="3">
        <v>12.2</v>
      </c>
      <c r="E22" s="3">
        <v>12.5</v>
      </c>
      <c r="F22" s="7">
        <f t="shared" ref="F22:G22" si="5">AVERAGE(B22:E22)</f>
        <v>8.4762500000000003</v>
      </c>
      <c r="G22" s="8">
        <f t="shared" si="5"/>
        <v>10.5940625</v>
      </c>
    </row>
    <row r="23" spans="2:7">
      <c r="B23" s="14">
        <v>0.01</v>
      </c>
      <c r="C23" s="3">
        <v>12.6</v>
      </c>
      <c r="D23" s="3">
        <v>13.1</v>
      </c>
      <c r="E23" s="3">
        <v>14</v>
      </c>
      <c r="F23" s="7">
        <f t="shared" ref="F23:G23" si="6">AVERAGE(B23:E23)</f>
        <v>9.9275000000000002</v>
      </c>
      <c r="G23" s="8">
        <f t="shared" si="6"/>
        <v>12.406875000000001</v>
      </c>
    </row>
    <row r="24" spans="2:7">
      <c r="B24" s="14">
        <v>0.05</v>
      </c>
      <c r="C24" s="3">
        <v>23</v>
      </c>
      <c r="D24" s="3">
        <v>22.7</v>
      </c>
      <c r="E24" s="3">
        <v>29.7</v>
      </c>
      <c r="F24" s="7">
        <f t="shared" ref="F24:G24" si="7">AVERAGE(B24:E24)</f>
        <v>18.862500000000001</v>
      </c>
      <c r="G24" s="8">
        <f t="shared" si="7"/>
        <v>23.565625000000001</v>
      </c>
    </row>
    <row r="25" spans="2:7">
      <c r="B25" s="14">
        <v>0.1</v>
      </c>
      <c r="C25" s="3">
        <v>32.5</v>
      </c>
      <c r="D25" s="3">
        <v>32.4</v>
      </c>
      <c r="E25" s="3">
        <v>37.5</v>
      </c>
      <c r="F25" s="7">
        <f t="shared" ref="F25:G25" si="8">AVERAGE(B25:E25)</f>
        <v>25.625</v>
      </c>
      <c r="G25" s="8">
        <f t="shared" si="8"/>
        <v>32.006250000000001</v>
      </c>
    </row>
    <row r="26" spans="2:7">
      <c r="B26" s="14">
        <v>0.2</v>
      </c>
      <c r="C26" s="3">
        <v>40.6</v>
      </c>
      <c r="D26" s="3">
        <v>45.2</v>
      </c>
      <c r="E26" s="3">
        <v>42.1</v>
      </c>
      <c r="F26" s="7">
        <f t="shared" ref="F26:G26" si="9">AVERAGE(B26:E26)</f>
        <v>32.024999999999999</v>
      </c>
      <c r="G26" s="8">
        <f t="shared" si="9"/>
        <v>39.981250000000003</v>
      </c>
    </row>
    <row r="27" spans="2:7">
      <c r="B27" s="14">
        <v>0.3</v>
      </c>
      <c r="C27" s="3">
        <v>44.6</v>
      </c>
      <c r="D27" s="3">
        <v>48.8</v>
      </c>
      <c r="E27" s="3">
        <v>49.8</v>
      </c>
      <c r="F27" s="7">
        <f t="shared" ref="F27:G27" si="10">AVERAGE(B27:E27)</f>
        <v>35.875</v>
      </c>
      <c r="G27" s="8">
        <f t="shared" si="10"/>
        <v>44.768749999999997</v>
      </c>
    </row>
    <row r="28" spans="2:7">
      <c r="B28" s="14">
        <v>0.5</v>
      </c>
      <c r="C28" s="3">
        <v>51.1</v>
      </c>
      <c r="D28" s="3">
        <v>52.2</v>
      </c>
      <c r="E28" s="3">
        <v>58.9</v>
      </c>
      <c r="F28" s="7">
        <f t="shared" ref="F28:G28" si="11">AVERAGE(B28:E28)</f>
        <v>40.675000000000004</v>
      </c>
      <c r="G28" s="8">
        <f t="shared" si="11"/>
        <v>50.718750000000007</v>
      </c>
    </row>
    <row r="29" spans="2:7">
      <c r="B29" s="14">
        <v>1</v>
      </c>
      <c r="C29" s="3">
        <v>63.5</v>
      </c>
      <c r="D29" s="3">
        <v>62.7</v>
      </c>
      <c r="E29" s="3">
        <v>63</v>
      </c>
      <c r="F29" s="7">
        <f t="shared" ref="F29:G29" si="12">AVERAGE(B29:E29)</f>
        <v>47.55</v>
      </c>
      <c r="G29" s="8">
        <f t="shared" si="12"/>
        <v>59.1875</v>
      </c>
    </row>
    <row r="30" spans="2:7">
      <c r="B30" s="14">
        <v>1.5</v>
      </c>
      <c r="C30" s="3">
        <v>70.7</v>
      </c>
      <c r="D30" s="3">
        <v>65.2</v>
      </c>
      <c r="E30" s="3">
        <v>71.2</v>
      </c>
      <c r="F30" s="7">
        <f t="shared" ref="F30:G30" si="13">AVERAGE(B30:E30)</f>
        <v>52.150000000000006</v>
      </c>
      <c r="G30" s="8">
        <f t="shared" si="13"/>
        <v>64.8125</v>
      </c>
    </row>
    <row r="31" spans="2:7">
      <c r="B31" s="14">
        <v>2</v>
      </c>
      <c r="C31" s="3">
        <v>74.7</v>
      </c>
      <c r="D31" s="3">
        <v>71</v>
      </c>
      <c r="E31" s="3">
        <v>73.900000000000006</v>
      </c>
      <c r="F31" s="7">
        <f t="shared" ref="F31:G31" si="14">AVERAGE(B31:E31)</f>
        <v>55.4</v>
      </c>
      <c r="G31" s="8">
        <f t="shared" si="14"/>
        <v>68.75</v>
      </c>
    </row>
    <row r="32" spans="2:7">
      <c r="B32" s="14">
        <v>3</v>
      </c>
      <c r="C32" s="3">
        <v>78.8</v>
      </c>
      <c r="D32" s="3">
        <v>77.2</v>
      </c>
      <c r="E32" s="3">
        <v>81.8</v>
      </c>
      <c r="F32" s="7">
        <f t="shared" ref="F32:G32" si="15">AVERAGE(B32:E32)</f>
        <v>60.2</v>
      </c>
      <c r="G32" s="8">
        <f t="shared" si="15"/>
        <v>74.5</v>
      </c>
    </row>
    <row r="33" spans="2:7" ht="16.2" thickBot="1">
      <c r="B33" s="15">
        <v>5</v>
      </c>
      <c r="C33" s="5">
        <v>84.6</v>
      </c>
      <c r="D33" s="5">
        <v>87.7</v>
      </c>
      <c r="E33" s="5">
        <v>90.5</v>
      </c>
      <c r="F33" s="9">
        <f t="shared" ref="F33:G33" si="16">AVERAGE(B33:E33)</f>
        <v>66.95</v>
      </c>
      <c r="G33" s="10">
        <f t="shared" si="16"/>
        <v>82.4375</v>
      </c>
    </row>
    <row r="34" spans="2:7" ht="16.2" thickTop="1">
      <c r="B34" s="17"/>
    </row>
    <row r="35" spans="2:7">
      <c r="B35" s="17"/>
    </row>
  </sheetData>
  <mergeCells count="3">
    <mergeCell ref="C2:J2"/>
    <mergeCell ref="K2:R2"/>
    <mergeCell ref="C18:G18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F0E8-99C5-144A-9CD7-6FB3313314F1}">
  <dimension ref="B1:Q13"/>
  <sheetViews>
    <sheetView workbookViewId="0">
      <selection activeCell="H17" sqref="H17"/>
    </sheetView>
  </sheetViews>
  <sheetFormatPr defaultColWidth="10.90625" defaultRowHeight="15.6"/>
  <cols>
    <col min="2" max="2" width="32.453125" customWidth="1"/>
  </cols>
  <sheetData>
    <row r="1" spans="2:17" ht="16.2" thickBot="1"/>
    <row r="2" spans="2:17" ht="16.2" thickTop="1">
      <c r="B2" s="16"/>
      <c r="C2" s="97" t="s">
        <v>103</v>
      </c>
      <c r="D2" s="97"/>
      <c r="E2" s="97"/>
      <c r="F2" s="97"/>
      <c r="G2" s="97"/>
      <c r="H2" s="97" t="s">
        <v>104</v>
      </c>
      <c r="I2" s="97"/>
      <c r="J2" s="97"/>
      <c r="K2" s="97"/>
      <c r="L2" s="97"/>
      <c r="M2" s="97" t="s">
        <v>105</v>
      </c>
      <c r="N2" s="97"/>
      <c r="O2" s="97"/>
      <c r="P2" s="97"/>
      <c r="Q2" s="98"/>
    </row>
    <row r="3" spans="2:17">
      <c r="B3" s="14" t="s">
        <v>107</v>
      </c>
      <c r="C3" s="12" t="s">
        <v>1</v>
      </c>
      <c r="D3" s="12" t="s">
        <v>2</v>
      </c>
      <c r="E3" s="12" t="s">
        <v>3</v>
      </c>
      <c r="F3" s="12" t="s">
        <v>7</v>
      </c>
      <c r="G3" s="12" t="s">
        <v>8</v>
      </c>
      <c r="H3" s="12" t="s">
        <v>1</v>
      </c>
      <c r="I3" s="12" t="s">
        <v>2</v>
      </c>
      <c r="J3" s="12" t="s">
        <v>3</v>
      </c>
      <c r="K3" s="12" t="s">
        <v>7</v>
      </c>
      <c r="L3" s="12" t="s">
        <v>8</v>
      </c>
      <c r="M3" s="12" t="s">
        <v>1</v>
      </c>
      <c r="N3" s="12" t="s">
        <v>2</v>
      </c>
      <c r="O3" s="12" t="s">
        <v>3</v>
      </c>
      <c r="P3" s="12" t="s">
        <v>7</v>
      </c>
      <c r="Q3" s="13" t="s">
        <v>8</v>
      </c>
    </row>
    <row r="4" spans="2:17">
      <c r="B4" s="14" t="s">
        <v>79</v>
      </c>
      <c r="C4" s="3">
        <v>0</v>
      </c>
      <c r="D4" s="3">
        <v>1</v>
      </c>
      <c r="E4" s="3">
        <v>0</v>
      </c>
      <c r="F4" s="3">
        <f>AVERAGE(C4:E4)</f>
        <v>0.33333333333333331</v>
      </c>
      <c r="G4" s="3">
        <f>_xlfn.STDEV.P(C4:E4)</f>
        <v>0.47140452079103168</v>
      </c>
      <c r="H4" s="3">
        <v>4</v>
      </c>
      <c r="I4" s="3">
        <v>3</v>
      </c>
      <c r="J4" s="3">
        <v>3</v>
      </c>
      <c r="K4" s="3">
        <f>AVERAGE(H4:J4)</f>
        <v>3.3333333333333335</v>
      </c>
      <c r="L4" s="3">
        <f>_xlfn.STDEV.P(H4:J4)</f>
        <v>0.47140452079103168</v>
      </c>
      <c r="M4" s="3">
        <v>4</v>
      </c>
      <c r="N4" s="3">
        <v>3</v>
      </c>
      <c r="O4" s="3">
        <v>4</v>
      </c>
      <c r="P4" s="3">
        <f>AVERAGE(M4:O4)</f>
        <v>3.6666666666666665</v>
      </c>
      <c r="Q4" s="4">
        <f>_xlfn.STDEV.P(M4:O4)</f>
        <v>0.47140452079103168</v>
      </c>
    </row>
    <row r="5" spans="2:17">
      <c r="B5" s="14" t="s">
        <v>81</v>
      </c>
      <c r="C5" s="3">
        <v>0</v>
      </c>
      <c r="D5" s="3">
        <v>0</v>
      </c>
      <c r="E5" s="3">
        <v>0</v>
      </c>
      <c r="F5" s="3">
        <f t="shared" ref="F5:F6" si="0">AVERAGE(C5:E5)</f>
        <v>0</v>
      </c>
      <c r="G5" s="3">
        <f t="shared" ref="G5:G6" si="1">_xlfn.STDEV.P(C5:E5)</f>
        <v>0</v>
      </c>
      <c r="H5" s="3">
        <v>1</v>
      </c>
      <c r="I5" s="3">
        <v>2</v>
      </c>
      <c r="J5" s="3">
        <v>0</v>
      </c>
      <c r="K5" s="3">
        <f t="shared" ref="K5:K6" si="2">AVERAGE(H5:J5)</f>
        <v>1</v>
      </c>
      <c r="L5" s="3">
        <f t="shared" ref="L5:L6" si="3">_xlfn.STDEV.P(H5:J5)</f>
        <v>0.81649658092772603</v>
      </c>
      <c r="M5" s="3">
        <v>1</v>
      </c>
      <c r="N5" s="3">
        <v>2</v>
      </c>
      <c r="O5" s="3">
        <v>0</v>
      </c>
      <c r="P5" s="3">
        <f t="shared" ref="P5:P6" si="4">AVERAGE(M5:O5)</f>
        <v>1</v>
      </c>
      <c r="Q5" s="4">
        <f t="shared" ref="Q5:Q6" si="5">_xlfn.STDEV.P(M5:O5)</f>
        <v>0.81649658092772603</v>
      </c>
    </row>
    <row r="6" spans="2:17" ht="16.2" thickBot="1">
      <c r="B6" s="15" t="s">
        <v>83</v>
      </c>
      <c r="C6" s="5">
        <v>0</v>
      </c>
      <c r="D6" s="5">
        <v>1</v>
      </c>
      <c r="E6" s="5">
        <v>0</v>
      </c>
      <c r="F6" s="5">
        <f t="shared" si="0"/>
        <v>0.33333333333333331</v>
      </c>
      <c r="G6" s="5">
        <f t="shared" si="1"/>
        <v>0.47140452079103168</v>
      </c>
      <c r="H6" s="5">
        <v>1</v>
      </c>
      <c r="I6" s="5">
        <v>2</v>
      </c>
      <c r="J6" s="5">
        <v>1</v>
      </c>
      <c r="K6" s="5">
        <f t="shared" si="2"/>
        <v>1.3333333333333333</v>
      </c>
      <c r="L6" s="5">
        <f t="shared" si="3"/>
        <v>0.47140452079103168</v>
      </c>
      <c r="M6" s="5">
        <v>2</v>
      </c>
      <c r="N6" s="5">
        <v>3</v>
      </c>
      <c r="O6" s="5">
        <v>1</v>
      </c>
      <c r="P6" s="5">
        <f t="shared" si="4"/>
        <v>2</v>
      </c>
      <c r="Q6" s="6">
        <f t="shared" si="5"/>
        <v>0.81649658092772603</v>
      </c>
    </row>
    <row r="7" spans="2:17" ht="16.8" thickTop="1" thickBot="1"/>
    <row r="8" spans="2:17" ht="16.2" thickTop="1">
      <c r="B8" s="16"/>
      <c r="C8" s="97" t="s">
        <v>103</v>
      </c>
      <c r="D8" s="97"/>
      <c r="E8" s="97"/>
      <c r="F8" s="97"/>
      <c r="G8" s="97"/>
      <c r="H8" s="97" t="s">
        <v>104</v>
      </c>
      <c r="I8" s="97"/>
      <c r="J8" s="97"/>
      <c r="K8" s="97"/>
      <c r="L8" s="97"/>
      <c r="M8" s="97" t="s">
        <v>105</v>
      </c>
      <c r="N8" s="97"/>
      <c r="O8" s="97"/>
      <c r="P8" s="97"/>
      <c r="Q8" s="98"/>
    </row>
    <row r="9" spans="2:17">
      <c r="B9" s="14" t="s">
        <v>106</v>
      </c>
      <c r="C9" s="12" t="s">
        <v>1</v>
      </c>
      <c r="D9" s="12" t="s">
        <v>2</v>
      </c>
      <c r="E9" s="12" t="s">
        <v>3</v>
      </c>
      <c r="F9" s="12" t="s">
        <v>7</v>
      </c>
      <c r="G9" s="12" t="s">
        <v>8</v>
      </c>
      <c r="H9" s="12" t="s">
        <v>1</v>
      </c>
      <c r="I9" s="12" t="s">
        <v>2</v>
      </c>
      <c r="J9" s="12" t="s">
        <v>3</v>
      </c>
      <c r="K9" s="12" t="s">
        <v>7</v>
      </c>
      <c r="L9" s="12" t="s">
        <v>8</v>
      </c>
      <c r="M9" s="12" t="s">
        <v>1</v>
      </c>
      <c r="N9" s="12" t="s">
        <v>2</v>
      </c>
      <c r="O9" s="12" t="s">
        <v>3</v>
      </c>
      <c r="P9" s="12" t="s">
        <v>7</v>
      </c>
      <c r="Q9" s="13" t="s">
        <v>8</v>
      </c>
    </row>
    <row r="10" spans="2:17">
      <c r="B10" s="14" t="s">
        <v>79</v>
      </c>
      <c r="C10" s="3">
        <f t="shared" ref="C10:Q10" si="6">C4/10000000000</f>
        <v>0</v>
      </c>
      <c r="D10" s="3">
        <f t="shared" si="6"/>
        <v>1E-10</v>
      </c>
      <c r="E10" s="3">
        <f t="shared" si="6"/>
        <v>0</v>
      </c>
      <c r="F10" s="3">
        <f t="shared" si="6"/>
        <v>3.3333333333333335E-11</v>
      </c>
      <c r="G10" s="3">
        <f t="shared" si="6"/>
        <v>4.7140452079103166E-11</v>
      </c>
      <c r="H10" s="3">
        <f t="shared" si="6"/>
        <v>4.0000000000000001E-10</v>
      </c>
      <c r="I10" s="3">
        <f t="shared" si="6"/>
        <v>3E-10</v>
      </c>
      <c r="J10" s="3">
        <f t="shared" si="6"/>
        <v>3E-10</v>
      </c>
      <c r="K10" s="3">
        <f t="shared" si="6"/>
        <v>3.3333333333333337E-10</v>
      </c>
      <c r="L10" s="3">
        <f t="shared" si="6"/>
        <v>4.7140452079103166E-11</v>
      </c>
      <c r="M10" s="3">
        <f t="shared" si="6"/>
        <v>4.0000000000000001E-10</v>
      </c>
      <c r="N10" s="3">
        <f t="shared" si="6"/>
        <v>3E-10</v>
      </c>
      <c r="O10" s="3">
        <f t="shared" si="6"/>
        <v>4.0000000000000001E-10</v>
      </c>
      <c r="P10" s="3">
        <f t="shared" si="6"/>
        <v>3.6666666666666664E-10</v>
      </c>
      <c r="Q10" s="4">
        <f t="shared" si="6"/>
        <v>4.7140452079103166E-11</v>
      </c>
    </row>
    <row r="11" spans="2:17">
      <c r="B11" s="14" t="s">
        <v>81</v>
      </c>
      <c r="C11" s="3">
        <f t="shared" ref="C11:Q11" si="7">C5/10000000000</f>
        <v>0</v>
      </c>
      <c r="D11" s="3">
        <f t="shared" si="7"/>
        <v>0</v>
      </c>
      <c r="E11" s="3">
        <f t="shared" si="7"/>
        <v>0</v>
      </c>
      <c r="F11" s="3">
        <f t="shared" si="7"/>
        <v>0</v>
      </c>
      <c r="G11" s="3">
        <f t="shared" si="7"/>
        <v>0</v>
      </c>
      <c r="H11" s="3">
        <f t="shared" si="7"/>
        <v>1E-10</v>
      </c>
      <c r="I11" s="3">
        <f t="shared" si="7"/>
        <v>2.0000000000000001E-10</v>
      </c>
      <c r="J11" s="3">
        <f t="shared" si="7"/>
        <v>0</v>
      </c>
      <c r="K11" s="3">
        <f t="shared" si="7"/>
        <v>1E-10</v>
      </c>
      <c r="L11" s="3">
        <f t="shared" si="7"/>
        <v>8.1649658092772603E-11</v>
      </c>
      <c r="M11" s="3">
        <f t="shared" si="7"/>
        <v>1E-10</v>
      </c>
      <c r="N11" s="3">
        <f t="shared" si="7"/>
        <v>2.0000000000000001E-10</v>
      </c>
      <c r="O11" s="3">
        <f t="shared" si="7"/>
        <v>0</v>
      </c>
      <c r="P11" s="3">
        <f t="shared" si="7"/>
        <v>1E-10</v>
      </c>
      <c r="Q11" s="4">
        <f t="shared" si="7"/>
        <v>8.1649658092772603E-11</v>
      </c>
    </row>
    <row r="12" spans="2:17" ht="16.2" thickBot="1">
      <c r="B12" s="15" t="s">
        <v>83</v>
      </c>
      <c r="C12" s="5">
        <f t="shared" ref="C12:Q12" si="8">C6/10000000000</f>
        <v>0</v>
      </c>
      <c r="D12" s="5">
        <f t="shared" si="8"/>
        <v>1E-10</v>
      </c>
      <c r="E12" s="5">
        <f t="shared" si="8"/>
        <v>0</v>
      </c>
      <c r="F12" s="5">
        <f t="shared" si="8"/>
        <v>3.3333333333333335E-11</v>
      </c>
      <c r="G12" s="5">
        <f t="shared" si="8"/>
        <v>4.7140452079103166E-11</v>
      </c>
      <c r="H12" s="5">
        <f t="shared" si="8"/>
        <v>1E-10</v>
      </c>
      <c r="I12" s="5">
        <f t="shared" si="8"/>
        <v>2.0000000000000001E-10</v>
      </c>
      <c r="J12" s="5">
        <f t="shared" si="8"/>
        <v>1E-10</v>
      </c>
      <c r="K12" s="5">
        <f t="shared" si="8"/>
        <v>1.3333333333333334E-10</v>
      </c>
      <c r="L12" s="5">
        <f t="shared" si="8"/>
        <v>4.7140452079103166E-11</v>
      </c>
      <c r="M12" s="5">
        <f t="shared" si="8"/>
        <v>2.0000000000000001E-10</v>
      </c>
      <c r="N12" s="5">
        <f t="shared" si="8"/>
        <v>3E-10</v>
      </c>
      <c r="O12" s="5">
        <f t="shared" si="8"/>
        <v>1E-10</v>
      </c>
      <c r="P12" s="5">
        <f t="shared" si="8"/>
        <v>2.0000000000000001E-10</v>
      </c>
      <c r="Q12" s="6">
        <f t="shared" si="8"/>
        <v>8.1649658092772603E-11</v>
      </c>
    </row>
    <row r="13" spans="2:17" ht="16.2" thickTop="1"/>
  </sheetData>
  <mergeCells count="6">
    <mergeCell ref="C2:G2"/>
    <mergeCell ref="H2:L2"/>
    <mergeCell ref="M2:Q2"/>
    <mergeCell ref="C8:G8"/>
    <mergeCell ref="H8:L8"/>
    <mergeCell ref="M8:Q8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A69F-9B72-4B4F-8B84-E14816569C70}">
  <dimension ref="B1:AD13"/>
  <sheetViews>
    <sheetView zoomScale="95" workbookViewId="0">
      <selection activeCell="E19" sqref="E19"/>
    </sheetView>
  </sheetViews>
  <sheetFormatPr defaultColWidth="10.90625" defaultRowHeight="15.6"/>
  <sheetData>
    <row r="1" spans="2:30" ht="16.2" thickBot="1"/>
    <row r="2" spans="2:30" s="40" customFormat="1" ht="16.2" thickTop="1">
      <c r="B2" s="53" t="s">
        <v>48</v>
      </c>
      <c r="C2" s="111" t="s">
        <v>60</v>
      </c>
      <c r="D2" s="111"/>
      <c r="E2" s="111" t="s">
        <v>61</v>
      </c>
      <c r="F2" s="111"/>
      <c r="G2" s="111" t="s">
        <v>62</v>
      </c>
      <c r="H2" s="111"/>
      <c r="I2" s="111" t="s">
        <v>63</v>
      </c>
      <c r="J2" s="111"/>
      <c r="K2" s="111" t="s">
        <v>65</v>
      </c>
      <c r="L2" s="111"/>
      <c r="M2" s="111" t="s">
        <v>66</v>
      </c>
      <c r="N2" s="111"/>
      <c r="O2" s="111" t="s">
        <v>67</v>
      </c>
      <c r="P2" s="111"/>
      <c r="Q2" s="111" t="s">
        <v>68</v>
      </c>
      <c r="R2" s="111"/>
      <c r="S2" s="111" t="s">
        <v>69</v>
      </c>
      <c r="T2" s="111"/>
      <c r="U2" s="111" t="s">
        <v>70</v>
      </c>
      <c r="V2" s="111"/>
      <c r="W2" s="111" t="s">
        <v>71</v>
      </c>
      <c r="X2" s="111"/>
      <c r="Y2" s="111" t="s">
        <v>72</v>
      </c>
      <c r="Z2" s="111"/>
      <c r="AA2" s="111" t="s">
        <v>73</v>
      </c>
      <c r="AB2" s="111"/>
      <c r="AC2" s="111" t="s">
        <v>74</v>
      </c>
      <c r="AD2" s="112"/>
    </row>
    <row r="3" spans="2:30">
      <c r="B3" s="62" t="s">
        <v>75</v>
      </c>
      <c r="C3" s="54" t="s">
        <v>7</v>
      </c>
      <c r="D3" s="54" t="s">
        <v>8</v>
      </c>
      <c r="E3" s="54" t="s">
        <v>7</v>
      </c>
      <c r="F3" s="54" t="s">
        <v>8</v>
      </c>
      <c r="G3" s="54" t="s">
        <v>7</v>
      </c>
      <c r="H3" s="54" t="s">
        <v>8</v>
      </c>
      <c r="I3" s="54" t="s">
        <v>7</v>
      </c>
      <c r="J3" s="54" t="s">
        <v>8</v>
      </c>
      <c r="K3" s="54" t="s">
        <v>7</v>
      </c>
      <c r="L3" s="54" t="s">
        <v>8</v>
      </c>
      <c r="M3" s="54" t="s">
        <v>7</v>
      </c>
      <c r="N3" s="54" t="s">
        <v>8</v>
      </c>
      <c r="O3" s="54" t="s">
        <v>7</v>
      </c>
      <c r="P3" s="54" t="s">
        <v>8</v>
      </c>
      <c r="Q3" s="54" t="s">
        <v>7</v>
      </c>
      <c r="R3" s="54" t="s">
        <v>8</v>
      </c>
      <c r="S3" s="54" t="s">
        <v>7</v>
      </c>
      <c r="T3" s="54" t="s">
        <v>8</v>
      </c>
      <c r="U3" s="54" t="s">
        <v>7</v>
      </c>
      <c r="V3" s="54" t="s">
        <v>8</v>
      </c>
      <c r="W3" s="54" t="s">
        <v>7</v>
      </c>
      <c r="X3" s="54" t="s">
        <v>8</v>
      </c>
      <c r="Y3" s="54" t="s">
        <v>7</v>
      </c>
      <c r="Z3" s="54" t="s">
        <v>8</v>
      </c>
      <c r="AA3" s="54" t="s">
        <v>7</v>
      </c>
      <c r="AB3" s="54" t="s">
        <v>8</v>
      </c>
      <c r="AC3" s="54" t="s">
        <v>7</v>
      </c>
      <c r="AD3" s="55" t="s">
        <v>8</v>
      </c>
    </row>
    <row r="4" spans="2:30">
      <c r="B4" s="56">
        <v>2</v>
      </c>
      <c r="C4" s="57">
        <v>0.34368199999999999</v>
      </c>
      <c r="D4" s="57">
        <v>1.8454000000000002E-2</v>
      </c>
      <c r="E4" s="57">
        <v>0.34151100000000001</v>
      </c>
      <c r="F4" s="57">
        <v>1.1941E-2</v>
      </c>
      <c r="G4" s="57">
        <v>0.34476800000000002</v>
      </c>
      <c r="H4" s="57">
        <v>1.0855E-2</v>
      </c>
      <c r="I4" s="57">
        <v>0.35345199999999999</v>
      </c>
      <c r="J4" s="57">
        <v>1.4112E-2</v>
      </c>
      <c r="K4" s="57">
        <v>0.35345199999999999</v>
      </c>
      <c r="L4" s="57">
        <v>9.7699999999999992E-3</v>
      </c>
      <c r="M4" s="57">
        <v>0.346939</v>
      </c>
      <c r="N4" s="57">
        <v>2.1710000000000002E-3</v>
      </c>
      <c r="O4" s="57">
        <v>0.35453800000000002</v>
      </c>
      <c r="P4" s="57">
        <v>5.4279999999999997E-3</v>
      </c>
      <c r="Q4" s="57">
        <v>0.357794</v>
      </c>
      <c r="R4" s="57">
        <v>8.6840000000000007E-3</v>
      </c>
      <c r="S4" s="57">
        <v>0.34585300000000002</v>
      </c>
      <c r="T4" s="57">
        <v>5.4279999999999997E-3</v>
      </c>
      <c r="U4" s="57">
        <v>0.35996499999999998</v>
      </c>
      <c r="V4" s="57">
        <v>0</v>
      </c>
      <c r="W4" s="57">
        <v>0.35562300000000002</v>
      </c>
      <c r="X4" s="57">
        <v>1.0855E-2</v>
      </c>
      <c r="Y4" s="57">
        <v>0.35345199999999999</v>
      </c>
      <c r="Z4" s="57">
        <v>6.5129999999999997E-3</v>
      </c>
      <c r="AA4" s="57">
        <v>0.346939</v>
      </c>
      <c r="AB4" s="57">
        <v>2.1710000000000002E-3</v>
      </c>
      <c r="AC4" s="57">
        <v>0.35453800000000002</v>
      </c>
      <c r="AD4" s="58">
        <v>5.4279999999999997E-3</v>
      </c>
    </row>
    <row r="5" spans="2:30">
      <c r="B5" s="56">
        <v>5</v>
      </c>
      <c r="C5" s="57">
        <v>1.374946</v>
      </c>
      <c r="D5" s="57">
        <v>4.6677999999999997E-2</v>
      </c>
      <c r="E5" s="57">
        <v>1.3488929999999999</v>
      </c>
      <c r="F5" s="57">
        <v>2.4967E-2</v>
      </c>
      <c r="G5" s="57">
        <v>1.3535969999999999</v>
      </c>
      <c r="H5" s="57">
        <v>3.1481000000000002E-2</v>
      </c>
      <c r="I5" s="57">
        <v>1.370965</v>
      </c>
      <c r="J5" s="57">
        <v>4.5593000000000002E-2</v>
      </c>
      <c r="K5" s="57">
        <v>1.3731359999999999</v>
      </c>
      <c r="L5" s="57">
        <v>3.5823000000000001E-2</v>
      </c>
      <c r="M5" s="57">
        <v>1.3825449999999999</v>
      </c>
      <c r="N5" s="57">
        <v>8.6840000000000007E-3</v>
      </c>
      <c r="O5" s="57">
        <v>1.3727750000000001</v>
      </c>
      <c r="P5" s="57">
        <v>2.4967E-2</v>
      </c>
      <c r="Q5" s="57">
        <v>1.386887</v>
      </c>
      <c r="R5" s="57">
        <v>3.0394999999999998E-2</v>
      </c>
      <c r="S5" s="57">
        <v>1.3662609999999999</v>
      </c>
      <c r="T5" s="57">
        <v>1.8454000000000002E-2</v>
      </c>
      <c r="U5" s="57">
        <v>1.4118539999999999</v>
      </c>
      <c r="V5" s="57">
        <v>7.5989999999999999E-3</v>
      </c>
      <c r="W5" s="57">
        <v>1.416196</v>
      </c>
      <c r="X5" s="57">
        <v>4.4506999999999998E-2</v>
      </c>
      <c r="Y5" s="57">
        <v>1.43465</v>
      </c>
      <c r="Z5" s="57">
        <v>1.0855E-2</v>
      </c>
      <c r="AA5" s="57">
        <v>1.3825449999999999</v>
      </c>
      <c r="AB5" s="57">
        <v>8.6840000000000007E-3</v>
      </c>
      <c r="AC5" s="57">
        <v>1.3727750000000001</v>
      </c>
      <c r="AD5" s="58">
        <v>2.4967E-2</v>
      </c>
    </row>
    <row r="6" spans="2:30">
      <c r="B6" s="56">
        <v>8</v>
      </c>
      <c r="C6" s="57">
        <v>3.0618759999999998</v>
      </c>
      <c r="D6" s="57">
        <v>3.2569999999999999E-3</v>
      </c>
      <c r="E6" s="57">
        <v>3.0369079999999999</v>
      </c>
      <c r="F6" s="57">
        <v>6.5129999999999997E-3</v>
      </c>
      <c r="G6" s="57">
        <v>3.0419740000000002</v>
      </c>
      <c r="H6" s="57">
        <v>9.7699999999999992E-3</v>
      </c>
      <c r="I6" s="57">
        <v>3.070198</v>
      </c>
      <c r="J6" s="57">
        <v>1.1941E-2</v>
      </c>
      <c r="K6" s="57">
        <v>3.0622379999999998</v>
      </c>
      <c r="L6" s="57">
        <v>8.6840000000000007E-3</v>
      </c>
      <c r="M6" s="57">
        <v>3.0944419999999999</v>
      </c>
      <c r="N6" s="57">
        <v>7.5989999999999999E-3</v>
      </c>
      <c r="O6" s="57">
        <v>3.0727310000000001</v>
      </c>
      <c r="P6" s="57">
        <v>1.1941E-2</v>
      </c>
      <c r="Q6" s="57">
        <v>3.0792440000000001</v>
      </c>
      <c r="R6" s="57">
        <v>5.4279999999999997E-3</v>
      </c>
      <c r="S6" s="57">
        <v>3.062961</v>
      </c>
      <c r="T6" s="57">
        <v>1.3025999999999999E-2</v>
      </c>
      <c r="U6" s="57">
        <v>3.08033</v>
      </c>
      <c r="V6" s="57">
        <v>2.3882E-2</v>
      </c>
      <c r="W6" s="57">
        <v>3.0423360000000002</v>
      </c>
      <c r="X6" s="57">
        <v>7.5989999999999999E-3</v>
      </c>
      <c r="Y6" s="57">
        <v>3.1291790000000002</v>
      </c>
      <c r="Z6" s="57">
        <v>1.8454000000000002E-2</v>
      </c>
      <c r="AA6" s="57">
        <v>3.0944419999999999</v>
      </c>
      <c r="AB6" s="57">
        <v>7.5989999999999999E-3</v>
      </c>
      <c r="AC6" s="57">
        <v>3.0727310000000001</v>
      </c>
      <c r="AD6" s="58">
        <v>1.1941E-2</v>
      </c>
    </row>
    <row r="7" spans="2:30">
      <c r="B7" s="56">
        <v>12</v>
      </c>
      <c r="C7" s="57">
        <v>3.46244</v>
      </c>
      <c r="D7" s="57">
        <v>6.5129999999999997E-3</v>
      </c>
      <c r="E7" s="57">
        <v>3.4353020000000001</v>
      </c>
      <c r="F7" s="57">
        <v>1.0859999999999999E-3</v>
      </c>
      <c r="G7" s="57">
        <v>3.439282</v>
      </c>
      <c r="H7" s="57">
        <v>1.0859999999999999E-3</v>
      </c>
      <c r="I7" s="57">
        <v>3.46244</v>
      </c>
      <c r="J7" s="57">
        <v>2.4967E-2</v>
      </c>
      <c r="K7" s="57">
        <v>3.4457949999999999</v>
      </c>
      <c r="L7" s="57">
        <v>0</v>
      </c>
      <c r="M7" s="57">
        <v>3.4678680000000002</v>
      </c>
      <c r="N7" s="57">
        <v>9.7699999999999992E-3</v>
      </c>
      <c r="O7" s="57">
        <v>3.4537559999999998</v>
      </c>
      <c r="P7" s="57">
        <v>1.0855E-2</v>
      </c>
      <c r="Q7" s="57">
        <v>3.4548420000000002</v>
      </c>
      <c r="R7" s="57">
        <v>7.5989999999999999E-3</v>
      </c>
      <c r="S7" s="57">
        <v>3.4374729999999998</v>
      </c>
      <c r="T7" s="57">
        <v>1.1941E-2</v>
      </c>
      <c r="U7" s="57">
        <v>3.438558</v>
      </c>
      <c r="V7" s="57">
        <v>2.3882E-2</v>
      </c>
      <c r="W7" s="57">
        <v>3.425532</v>
      </c>
      <c r="X7" s="57">
        <v>2.1710000000000002E-3</v>
      </c>
      <c r="Y7" s="57">
        <v>3.4906640000000002</v>
      </c>
      <c r="Z7" s="57">
        <v>1.0855E-2</v>
      </c>
      <c r="AA7" s="57">
        <v>3.4678680000000002</v>
      </c>
      <c r="AB7" s="57">
        <v>9.7699999999999992E-3</v>
      </c>
      <c r="AC7" s="57">
        <v>3.4537559999999998</v>
      </c>
      <c r="AD7" s="58">
        <v>1.0855E-2</v>
      </c>
    </row>
    <row r="8" spans="2:30">
      <c r="B8" s="56">
        <v>14</v>
      </c>
      <c r="C8" s="57">
        <v>3.465697</v>
      </c>
      <c r="D8" s="57">
        <v>1.1941E-2</v>
      </c>
      <c r="E8" s="57">
        <v>3.4342160000000002</v>
      </c>
      <c r="F8" s="57">
        <v>4.3420000000000004E-3</v>
      </c>
      <c r="G8" s="57">
        <v>3.442901</v>
      </c>
      <c r="H8" s="57">
        <v>4.3420000000000004E-3</v>
      </c>
      <c r="I8" s="57">
        <v>3.4667819999999998</v>
      </c>
      <c r="J8" s="57">
        <v>2.8223999999999999E-2</v>
      </c>
      <c r="K8" s="57">
        <v>3.4508610000000002</v>
      </c>
      <c r="L8" s="57">
        <v>6.5129999999999997E-3</v>
      </c>
      <c r="M8" s="57">
        <v>3.46244</v>
      </c>
      <c r="N8" s="57">
        <v>1.3025999999999999E-2</v>
      </c>
      <c r="O8" s="57">
        <v>3.4472429999999998</v>
      </c>
      <c r="P8" s="57">
        <v>1.3025999999999999E-2</v>
      </c>
      <c r="Q8" s="57">
        <v>3.449414</v>
      </c>
      <c r="R8" s="57">
        <v>4.3420000000000004E-3</v>
      </c>
      <c r="S8" s="57">
        <v>3.4396439999999999</v>
      </c>
      <c r="T8" s="57">
        <v>1.8454000000000002E-2</v>
      </c>
      <c r="U8" s="57">
        <v>3.4418150000000001</v>
      </c>
      <c r="V8" s="57">
        <v>3.1481000000000002E-2</v>
      </c>
      <c r="W8" s="57">
        <v>3.4287890000000001</v>
      </c>
      <c r="X8" s="57">
        <v>7.5989999999999999E-3</v>
      </c>
      <c r="Y8" s="57">
        <v>3.5004339999999998</v>
      </c>
      <c r="Z8" s="57">
        <v>1.6282999999999999E-2</v>
      </c>
      <c r="AA8" s="57">
        <v>3.46244</v>
      </c>
      <c r="AB8" s="57">
        <v>1.3025999999999999E-2</v>
      </c>
      <c r="AC8" s="57">
        <v>3.4472429999999998</v>
      </c>
      <c r="AD8" s="58">
        <v>1.3025999999999999E-2</v>
      </c>
    </row>
    <row r="9" spans="2:30">
      <c r="B9" s="56">
        <v>18</v>
      </c>
      <c r="C9" s="57">
        <v>3.4179330000000001</v>
      </c>
      <c r="D9" s="57">
        <v>3.2569999999999999E-3</v>
      </c>
      <c r="E9" s="57">
        <v>3.4005640000000001</v>
      </c>
      <c r="F9" s="57">
        <v>3.2569999999999999E-3</v>
      </c>
      <c r="G9" s="57">
        <v>3.4045450000000002</v>
      </c>
      <c r="H9" s="57">
        <v>1.0859999999999999E-3</v>
      </c>
      <c r="I9" s="57">
        <v>3.4248080000000001</v>
      </c>
      <c r="J9" s="57">
        <v>2.1711000000000001E-2</v>
      </c>
      <c r="K9" s="57">
        <v>3.4038210000000002</v>
      </c>
      <c r="L9" s="57">
        <v>5.4279999999999997E-3</v>
      </c>
      <c r="M9" s="57">
        <v>3.4103340000000002</v>
      </c>
      <c r="N9" s="57">
        <v>1.7368999999999999E-2</v>
      </c>
      <c r="O9" s="57">
        <v>3.3907949999999998</v>
      </c>
      <c r="P9" s="57">
        <v>2.3882E-2</v>
      </c>
      <c r="Q9" s="57">
        <v>3.3962219999999999</v>
      </c>
      <c r="R9" s="57">
        <v>7.5989999999999999E-3</v>
      </c>
      <c r="S9" s="57">
        <v>3.3875380000000002</v>
      </c>
      <c r="T9" s="57">
        <v>1.8454000000000002E-2</v>
      </c>
      <c r="U9" s="57">
        <v>3.39188</v>
      </c>
      <c r="V9" s="57">
        <v>3.1481000000000002E-2</v>
      </c>
      <c r="W9" s="57">
        <v>3.4135909999999998</v>
      </c>
      <c r="X9" s="57">
        <v>9.7699999999999992E-3</v>
      </c>
      <c r="Y9" s="57">
        <v>3.4504990000000002</v>
      </c>
      <c r="Z9" s="57">
        <v>2.0625000000000001E-2</v>
      </c>
      <c r="AA9" s="57">
        <v>3.4103340000000002</v>
      </c>
      <c r="AB9" s="57">
        <v>1.7368999999999999E-2</v>
      </c>
      <c r="AC9" s="57">
        <v>3.3907949999999998</v>
      </c>
      <c r="AD9" s="58">
        <v>2.3882E-2</v>
      </c>
    </row>
    <row r="10" spans="2:30">
      <c r="B10" s="56">
        <v>23</v>
      </c>
      <c r="C10" s="57">
        <v>3.3484590000000001</v>
      </c>
      <c r="D10" s="57">
        <v>3.2569999999999999E-3</v>
      </c>
      <c r="E10" s="57">
        <v>3.3148070000000001</v>
      </c>
      <c r="F10" s="57">
        <v>2.1710000000000002E-3</v>
      </c>
      <c r="G10" s="57">
        <v>3.3090169999999999</v>
      </c>
      <c r="H10" s="57">
        <v>3.2569999999999999E-3</v>
      </c>
      <c r="I10" s="57">
        <v>3.3343470000000002</v>
      </c>
      <c r="J10" s="57">
        <v>1.9539999999999998E-2</v>
      </c>
      <c r="K10" s="57">
        <v>3.3263859999999998</v>
      </c>
      <c r="L10" s="57">
        <v>0</v>
      </c>
      <c r="M10" s="57">
        <v>3.31155</v>
      </c>
      <c r="N10" s="57">
        <v>1.6282999999999999E-2</v>
      </c>
      <c r="O10" s="57">
        <v>3.281155</v>
      </c>
      <c r="P10" s="57">
        <v>2.4967E-2</v>
      </c>
      <c r="Q10" s="57">
        <v>3.2757269999999998</v>
      </c>
      <c r="R10" s="57">
        <v>8.6840000000000007E-3</v>
      </c>
      <c r="S10" s="57">
        <v>3.2789839999999999</v>
      </c>
      <c r="T10" s="57">
        <v>1.4112E-2</v>
      </c>
      <c r="U10" s="57">
        <v>3.2909250000000001</v>
      </c>
      <c r="V10" s="57">
        <v>3.0394999999999998E-2</v>
      </c>
      <c r="W10" s="57">
        <v>3.3343470000000002</v>
      </c>
      <c r="X10" s="57">
        <v>1.3025999999999999E-2</v>
      </c>
      <c r="Y10" s="57">
        <v>3.3669129999999998</v>
      </c>
      <c r="Z10" s="57">
        <v>2.1711000000000001E-2</v>
      </c>
      <c r="AA10" s="57">
        <v>3.31155</v>
      </c>
      <c r="AB10" s="57">
        <v>1.6282999999999999E-2</v>
      </c>
      <c r="AC10" s="57">
        <v>3.281155</v>
      </c>
      <c r="AD10" s="58">
        <v>2.4967E-2</v>
      </c>
    </row>
    <row r="11" spans="2:30">
      <c r="B11" s="56">
        <v>27</v>
      </c>
      <c r="C11" s="57">
        <v>3.2898390000000002</v>
      </c>
      <c r="D11" s="57">
        <v>3.2569999999999999E-3</v>
      </c>
      <c r="E11" s="57">
        <v>3.2529309999999998</v>
      </c>
      <c r="F11" s="57">
        <v>9.7699999999999992E-3</v>
      </c>
      <c r="G11" s="57">
        <v>3.2395429999999998</v>
      </c>
      <c r="H11" s="57">
        <v>1.1941E-2</v>
      </c>
      <c r="I11" s="57">
        <v>3.2634249999999998</v>
      </c>
      <c r="J11" s="57">
        <v>1.3025999999999999E-2</v>
      </c>
      <c r="K11" s="57">
        <v>3.2532930000000002</v>
      </c>
      <c r="L11" s="57">
        <v>4.3420000000000004E-3</v>
      </c>
      <c r="M11" s="57">
        <v>3.2333910000000001</v>
      </c>
      <c r="N11" s="57">
        <v>1.6282999999999999E-2</v>
      </c>
      <c r="O11" s="57">
        <v>3.1964830000000002</v>
      </c>
      <c r="P11" s="57">
        <v>2.4967E-2</v>
      </c>
      <c r="Q11" s="57">
        <v>3.1791140000000002</v>
      </c>
      <c r="R11" s="57">
        <v>1.1941E-2</v>
      </c>
      <c r="S11" s="57">
        <v>3.1888839999999998</v>
      </c>
      <c r="T11" s="57">
        <v>1.7368999999999999E-2</v>
      </c>
      <c r="U11" s="57">
        <v>3.2040820000000001</v>
      </c>
      <c r="V11" s="57">
        <v>3.2565999999999998E-2</v>
      </c>
      <c r="W11" s="57">
        <v>3.2627009999999999</v>
      </c>
      <c r="X11" s="57">
        <v>1.9539999999999998E-2</v>
      </c>
      <c r="Y11" s="57">
        <v>3.2854969999999999</v>
      </c>
      <c r="Z11" s="57">
        <v>2.2796E-2</v>
      </c>
      <c r="AA11" s="57">
        <v>3.2333910000000001</v>
      </c>
      <c r="AB11" s="57">
        <v>1.6282999999999999E-2</v>
      </c>
      <c r="AC11" s="57">
        <v>3.1964830000000002</v>
      </c>
      <c r="AD11" s="58">
        <v>2.4967E-2</v>
      </c>
    </row>
    <row r="12" spans="2:30" ht="16.2" thickBot="1">
      <c r="B12" s="59">
        <v>30</v>
      </c>
      <c r="C12" s="60">
        <v>3.2203650000000001</v>
      </c>
      <c r="D12" s="60">
        <v>9.7699999999999992E-3</v>
      </c>
      <c r="E12" s="60">
        <v>3.1812849999999999</v>
      </c>
      <c r="F12" s="60">
        <v>1.6282999999999999E-2</v>
      </c>
      <c r="G12" s="60">
        <v>3.1563180000000002</v>
      </c>
      <c r="H12" s="60">
        <v>1.8454000000000002E-2</v>
      </c>
      <c r="I12" s="60">
        <v>3.177305</v>
      </c>
      <c r="J12" s="60">
        <v>6.5129999999999997E-3</v>
      </c>
      <c r="K12" s="60">
        <v>3.167173</v>
      </c>
      <c r="L12" s="60">
        <v>8.6840000000000007E-3</v>
      </c>
      <c r="M12" s="60">
        <v>3.137864</v>
      </c>
      <c r="N12" s="60">
        <v>1.6282999999999999E-2</v>
      </c>
      <c r="O12" s="60">
        <v>3.0922710000000002</v>
      </c>
      <c r="P12" s="60">
        <v>2.7139E-2</v>
      </c>
      <c r="Q12" s="60">
        <v>3.067304</v>
      </c>
      <c r="R12" s="60">
        <v>1.9539999999999998E-2</v>
      </c>
      <c r="S12" s="60">
        <v>3.0792440000000001</v>
      </c>
      <c r="T12" s="60">
        <v>1.8454000000000002E-2</v>
      </c>
      <c r="U12" s="60">
        <v>3.0911849999999998</v>
      </c>
      <c r="V12" s="60">
        <v>2.8223999999999999E-2</v>
      </c>
      <c r="W12" s="60">
        <v>3.1584889999999999</v>
      </c>
      <c r="X12" s="60">
        <v>2.3882E-2</v>
      </c>
      <c r="Y12" s="60">
        <v>3.2095090000000002</v>
      </c>
      <c r="Z12" s="60">
        <v>5.3191000000000002E-2</v>
      </c>
      <c r="AA12" s="60">
        <v>3.137864</v>
      </c>
      <c r="AB12" s="60">
        <v>1.6282999999999999E-2</v>
      </c>
      <c r="AC12" s="60">
        <v>3.0922710000000002</v>
      </c>
      <c r="AD12" s="61">
        <v>2.7139E-2</v>
      </c>
    </row>
    <row r="13" spans="2:30" ht="16.2" thickTop="1"/>
  </sheetData>
  <mergeCells count="14">
    <mergeCell ref="AA2:AB2"/>
    <mergeCell ref="AC2:AD2"/>
    <mergeCell ref="O2:P2"/>
    <mergeCell ref="Q2:R2"/>
    <mergeCell ref="S2:T2"/>
    <mergeCell ref="U2:V2"/>
    <mergeCell ref="W2:X2"/>
    <mergeCell ref="Y2:Z2"/>
    <mergeCell ref="M2:N2"/>
    <mergeCell ref="C2:D2"/>
    <mergeCell ref="E2:F2"/>
    <mergeCell ref="G2:H2"/>
    <mergeCell ref="I2:J2"/>
    <mergeCell ref="K2:L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6F8D-2BF0-7A46-959C-06B2777D0008}">
  <dimension ref="B2:F15"/>
  <sheetViews>
    <sheetView workbookViewId="0">
      <selection activeCell="J25" sqref="J25"/>
    </sheetView>
  </sheetViews>
  <sheetFormatPr defaultColWidth="10.90625" defaultRowHeight="15.6"/>
  <cols>
    <col min="3" max="3" width="19" customWidth="1"/>
    <col min="4" max="4" width="22.36328125" customWidth="1"/>
    <col min="5" max="5" width="19.1796875" customWidth="1"/>
    <col min="6" max="6" width="18" customWidth="1"/>
  </cols>
  <sheetData>
    <row r="2" spans="2:6" ht="16.2" thickBot="1"/>
    <row r="3" spans="2:6" ht="16.2" thickTop="1">
      <c r="B3" s="64"/>
      <c r="C3" s="113" t="s">
        <v>115</v>
      </c>
      <c r="D3" s="113"/>
      <c r="E3" s="113" t="s">
        <v>116</v>
      </c>
      <c r="F3" s="114"/>
    </row>
    <row r="4" spans="2:6">
      <c r="B4" s="65" t="s">
        <v>114</v>
      </c>
      <c r="C4" s="54" t="s">
        <v>7</v>
      </c>
      <c r="D4" s="54" t="s">
        <v>8</v>
      </c>
      <c r="E4" s="54" t="s">
        <v>7</v>
      </c>
      <c r="F4" s="55" t="s">
        <v>8</v>
      </c>
    </row>
    <row r="5" spans="2:6">
      <c r="B5" s="65" t="s">
        <v>32</v>
      </c>
      <c r="C5" s="66">
        <v>25705.472000000002</v>
      </c>
      <c r="D5" s="66">
        <v>833.91130542615656</v>
      </c>
      <c r="E5" s="66">
        <v>31158.577370793242</v>
      </c>
      <c r="F5" s="67">
        <v>137.82507868147871</v>
      </c>
    </row>
    <row r="6" spans="2:6">
      <c r="B6" s="65" t="s">
        <v>108</v>
      </c>
      <c r="C6" s="66">
        <v>11251.734666666665</v>
      </c>
      <c r="D6" s="66">
        <v>892.83600000000115</v>
      </c>
      <c r="E6" s="66">
        <v>14590.180999999999</v>
      </c>
      <c r="F6" s="67">
        <v>147.5638849706823</v>
      </c>
    </row>
    <row r="7" spans="2:6">
      <c r="B7" s="65" t="s">
        <v>109</v>
      </c>
      <c r="C7" s="66">
        <v>6935.3184999999994</v>
      </c>
      <c r="D7" s="66">
        <v>262.62147905218171</v>
      </c>
      <c r="E7" s="66">
        <v>12590.225333333334</v>
      </c>
      <c r="F7" s="67">
        <v>616.61349403712063</v>
      </c>
    </row>
    <row r="8" spans="2:6">
      <c r="B8" s="65" t="s">
        <v>110</v>
      </c>
      <c r="C8" s="66">
        <v>2766.4166666666665</v>
      </c>
      <c r="D8" s="66">
        <v>167.94550000000027</v>
      </c>
      <c r="E8" s="66">
        <v>4232.6303333333335</v>
      </c>
      <c r="F8" s="67">
        <v>196.97938758887685</v>
      </c>
    </row>
    <row r="9" spans="2:6">
      <c r="B9" s="65" t="s">
        <v>111</v>
      </c>
      <c r="C9" s="66">
        <v>2139.8973333333333</v>
      </c>
      <c r="D9" s="66">
        <v>281.46081880708658</v>
      </c>
      <c r="E9" s="66">
        <v>2541.5319999999997</v>
      </c>
      <c r="F9" s="67">
        <v>344.00307459511021</v>
      </c>
    </row>
    <row r="10" spans="2:6">
      <c r="B10" s="65" t="s">
        <v>112</v>
      </c>
      <c r="C10" s="66">
        <v>6457.8116666666674</v>
      </c>
      <c r="D10" s="66">
        <v>440.0888696678843</v>
      </c>
      <c r="E10" s="66">
        <v>31970.19633333333</v>
      </c>
      <c r="F10" s="67">
        <v>367.80510089539018</v>
      </c>
    </row>
    <row r="11" spans="2:6">
      <c r="B11" s="65" t="s">
        <v>98</v>
      </c>
      <c r="C11" s="66">
        <v>17578.215</v>
      </c>
      <c r="D11" s="66">
        <v>1068.1035574064038</v>
      </c>
      <c r="E11" s="66">
        <v>24318.951333333331</v>
      </c>
      <c r="F11" s="67">
        <v>901.86652090071186</v>
      </c>
    </row>
    <row r="12" spans="2:6">
      <c r="B12" s="65" t="s">
        <v>33</v>
      </c>
      <c r="C12" s="66">
        <v>25572.43421303435</v>
      </c>
      <c r="D12" s="66">
        <v>483.88095326295706</v>
      </c>
      <c r="E12" s="66">
        <v>29091.508333333331</v>
      </c>
      <c r="F12" s="67">
        <v>635.23318304295765</v>
      </c>
    </row>
    <row r="13" spans="2:6">
      <c r="B13" s="65" t="s">
        <v>95</v>
      </c>
      <c r="C13" s="66">
        <v>21808.964500000002</v>
      </c>
      <c r="D13" s="66">
        <v>121.13778696564987</v>
      </c>
      <c r="E13" s="66">
        <v>27814.056</v>
      </c>
      <c r="F13" s="67">
        <v>1373.1485982957397</v>
      </c>
    </row>
    <row r="14" spans="2:6" ht="16.2" thickBot="1">
      <c r="B14" s="68" t="s">
        <v>113</v>
      </c>
      <c r="C14" s="69">
        <v>22322.476500000001</v>
      </c>
      <c r="D14" s="69">
        <v>771.27050000000054</v>
      </c>
      <c r="E14" s="69">
        <v>27402.970333333335</v>
      </c>
      <c r="F14" s="70">
        <v>359.17238886733361</v>
      </c>
    </row>
    <row r="15" spans="2:6" ht="16.2" thickTop="1"/>
  </sheetData>
  <mergeCells count="2">
    <mergeCell ref="C3:D3"/>
    <mergeCell ref="E3:F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1D42-4DCB-1A4E-AC1D-4ECFD1A2412C}">
  <dimension ref="B1:L17"/>
  <sheetViews>
    <sheetView workbookViewId="0">
      <selection activeCell="J10" sqref="J10"/>
    </sheetView>
  </sheetViews>
  <sheetFormatPr defaultColWidth="10.90625" defaultRowHeight="15.6"/>
  <cols>
    <col min="3" max="3" width="11.81640625" customWidth="1"/>
    <col min="4" max="4" width="9.6328125" customWidth="1"/>
  </cols>
  <sheetData>
    <row r="1" spans="2:12" ht="16.2" thickBot="1"/>
    <row r="2" spans="2:12" ht="16.2" thickTop="1">
      <c r="B2" s="53"/>
      <c r="C2" s="115" t="s">
        <v>124</v>
      </c>
      <c r="D2" s="115"/>
      <c r="E2" s="115"/>
      <c r="F2" s="115"/>
      <c r="G2" s="92"/>
    </row>
    <row r="3" spans="2:12">
      <c r="B3" s="65" t="s">
        <v>123</v>
      </c>
      <c r="C3" s="12" t="s">
        <v>1</v>
      </c>
      <c r="D3" s="12" t="s">
        <v>2</v>
      </c>
      <c r="E3" s="12" t="s">
        <v>3</v>
      </c>
      <c r="F3" s="12" t="s">
        <v>7</v>
      </c>
      <c r="G3" s="13" t="s">
        <v>8</v>
      </c>
    </row>
    <row r="4" spans="2:12">
      <c r="B4" s="65" t="s">
        <v>117</v>
      </c>
      <c r="C4" s="93">
        <v>0.66</v>
      </c>
      <c r="D4" s="93">
        <v>0.62</v>
      </c>
      <c r="E4" s="93">
        <v>0.67</v>
      </c>
      <c r="F4" s="93">
        <f>AVERAGE(C4:E4)</f>
        <v>0.65</v>
      </c>
      <c r="G4" s="94">
        <f>_xlfn.STDEV.P(C4:E4)</f>
        <v>2.1602468994692887E-2</v>
      </c>
    </row>
    <row r="5" spans="2:12">
      <c r="B5" s="65" t="s">
        <v>118</v>
      </c>
      <c r="C5" s="93">
        <v>1.48</v>
      </c>
      <c r="D5" s="93">
        <v>1.52</v>
      </c>
      <c r="E5" s="93">
        <v>1.32</v>
      </c>
      <c r="F5" s="93">
        <f t="shared" ref="F5:F9" si="0">AVERAGE(C5:E5)</f>
        <v>1.4400000000000002</v>
      </c>
      <c r="G5" s="94">
        <f t="shared" ref="G5:G8" si="1">_xlfn.STDEV.P(C5:E5)</f>
        <v>8.640987597877145E-2</v>
      </c>
      <c r="H5" s="91"/>
      <c r="I5" s="91"/>
      <c r="J5" s="91"/>
      <c r="K5" s="91"/>
      <c r="L5" s="91"/>
    </row>
    <row r="6" spans="2:12">
      <c r="B6" s="65" t="s">
        <v>119</v>
      </c>
      <c r="C6" s="93">
        <v>0.68</v>
      </c>
      <c r="D6" s="93">
        <v>0.74</v>
      </c>
      <c r="E6" s="93">
        <v>0.8</v>
      </c>
      <c r="F6" s="93">
        <f>AVERAGE(C6:E6)</f>
        <v>0.73999999999999988</v>
      </c>
      <c r="G6" s="94">
        <f t="shared" si="1"/>
        <v>4.8989794855663557E-2</v>
      </c>
      <c r="H6" s="91"/>
      <c r="I6" s="91"/>
      <c r="J6" s="91"/>
      <c r="K6" s="91"/>
      <c r="L6" s="91"/>
    </row>
    <row r="7" spans="2:12">
      <c r="B7" s="65" t="s">
        <v>120</v>
      </c>
      <c r="C7" s="93">
        <v>0.28000000000000003</v>
      </c>
      <c r="D7" s="93">
        <v>0.28000000000000003</v>
      </c>
      <c r="E7" s="93">
        <v>0.3</v>
      </c>
      <c r="F7" s="93">
        <f>AVERAGE(C7:E7)</f>
        <v>0.28666666666666668</v>
      </c>
      <c r="G7" s="94">
        <f t="shared" si="1"/>
        <v>9.4280904158206159E-3</v>
      </c>
      <c r="H7" s="91"/>
      <c r="I7" s="91"/>
      <c r="J7" s="91"/>
      <c r="K7" s="91"/>
      <c r="L7" s="91"/>
    </row>
    <row r="8" spans="2:12">
      <c r="B8" s="65" t="s">
        <v>121</v>
      </c>
      <c r="C8" s="93">
        <v>2.82</v>
      </c>
      <c r="D8" s="93">
        <v>2.66</v>
      </c>
      <c r="E8" s="93">
        <v>2.62</v>
      </c>
      <c r="F8" s="93">
        <f t="shared" si="0"/>
        <v>2.7000000000000006</v>
      </c>
      <c r="G8" s="94">
        <f t="shared" si="1"/>
        <v>8.6409875978771339E-2</v>
      </c>
    </row>
    <row r="9" spans="2:12" ht="16.2" thickBot="1">
      <c r="B9" s="68" t="s">
        <v>122</v>
      </c>
      <c r="C9" s="95">
        <v>0.98</v>
      </c>
      <c r="D9" s="95">
        <v>1.01</v>
      </c>
      <c r="E9" s="95">
        <v>0.98</v>
      </c>
      <c r="F9" s="95">
        <f t="shared" si="0"/>
        <v>0.98999999999999988</v>
      </c>
      <c r="G9" s="96">
        <f>_xlfn.STDEV.P(C9:E9)</f>
        <v>1.4142135623730965E-2</v>
      </c>
    </row>
    <row r="10" spans="2:12" ht="16.2" thickTop="1"/>
    <row r="12" spans="2:12">
      <c r="F12" s="91"/>
      <c r="G12" s="91"/>
      <c r="H12" s="91"/>
    </row>
    <row r="13" spans="2:12">
      <c r="F13" s="91"/>
      <c r="G13" s="91"/>
      <c r="H13" s="91"/>
    </row>
    <row r="14" spans="2:12">
      <c r="F14" s="91"/>
      <c r="G14" s="91"/>
      <c r="H14" s="91"/>
    </row>
    <row r="15" spans="2:12">
      <c r="F15" s="91"/>
      <c r="G15" s="91"/>
      <c r="H15" s="91"/>
    </row>
    <row r="16" spans="2:12">
      <c r="F16" s="91"/>
      <c r="G16" s="91"/>
      <c r="H16" s="91"/>
    </row>
    <row r="17" spans="6:8">
      <c r="F17" s="91"/>
      <c r="G17" s="91"/>
      <c r="H17" s="91"/>
    </row>
  </sheetData>
  <mergeCells count="1">
    <mergeCell ref="C2:F2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037B-C9C2-0C4B-9443-9E5D415D2A1D}">
  <dimension ref="B1:Q104"/>
  <sheetViews>
    <sheetView zoomScale="82" workbookViewId="0">
      <selection activeCell="T8" sqref="T8"/>
    </sheetView>
  </sheetViews>
  <sheetFormatPr defaultColWidth="10.90625" defaultRowHeight="15.6"/>
  <cols>
    <col min="2" max="2" width="10.81640625" style="63"/>
    <col min="3" max="3" width="18.81640625" bestFit="1" customWidth="1"/>
    <col min="7" max="7" width="18.81640625" bestFit="1" customWidth="1"/>
    <col min="11" max="11" width="18.81640625" bestFit="1" customWidth="1"/>
    <col min="15" max="15" width="18.81640625" bestFit="1" customWidth="1"/>
  </cols>
  <sheetData>
    <row r="1" spans="2:17" ht="16.2" thickBot="1"/>
    <row r="2" spans="2:17" ht="16.2" thickTop="1">
      <c r="B2" s="116" t="s">
        <v>125</v>
      </c>
      <c r="C2" s="97"/>
      <c r="D2" s="97"/>
      <c r="E2" s="98"/>
      <c r="F2" s="117" t="s">
        <v>126</v>
      </c>
      <c r="G2" s="117"/>
      <c r="H2" s="117"/>
      <c r="I2" s="117"/>
      <c r="J2" s="118" t="s">
        <v>23</v>
      </c>
      <c r="K2" s="117"/>
      <c r="L2" s="117"/>
      <c r="M2" s="119"/>
      <c r="N2" s="117" t="s">
        <v>127</v>
      </c>
      <c r="O2" s="117"/>
      <c r="P2" s="117"/>
      <c r="Q2" s="119"/>
    </row>
    <row r="3" spans="2:17">
      <c r="B3" s="14" t="s">
        <v>128</v>
      </c>
      <c r="C3" s="12" t="s">
        <v>24</v>
      </c>
      <c r="D3" s="12" t="s">
        <v>25</v>
      </c>
      <c r="E3" s="13" t="s">
        <v>26</v>
      </c>
      <c r="F3" s="12" t="s">
        <v>128</v>
      </c>
      <c r="G3" s="12" t="s">
        <v>24</v>
      </c>
      <c r="H3" s="12" t="s">
        <v>25</v>
      </c>
      <c r="I3" s="12" t="s">
        <v>26</v>
      </c>
      <c r="J3" s="14" t="s">
        <v>128</v>
      </c>
      <c r="K3" s="12" t="s">
        <v>24</v>
      </c>
      <c r="L3" s="12" t="s">
        <v>25</v>
      </c>
      <c r="M3" s="13" t="s">
        <v>26</v>
      </c>
      <c r="N3" s="12" t="s">
        <v>128</v>
      </c>
      <c r="O3" s="12" t="s">
        <v>24</v>
      </c>
      <c r="P3" s="12" t="s">
        <v>25</v>
      </c>
      <c r="Q3" s="13" t="s">
        <v>26</v>
      </c>
    </row>
    <row r="4" spans="2:17">
      <c r="B4" s="71">
        <v>0.1</v>
      </c>
      <c r="C4" s="3">
        <v>1.0435076844850799</v>
      </c>
      <c r="D4" s="3">
        <v>0.15206269388001201</v>
      </c>
      <c r="E4" s="4">
        <v>0</v>
      </c>
      <c r="F4" s="72">
        <v>0.1</v>
      </c>
      <c r="G4" s="3">
        <v>0.85675291751205396</v>
      </c>
      <c r="H4" s="3">
        <v>0.13777163454729499</v>
      </c>
      <c r="I4" s="3">
        <v>0</v>
      </c>
      <c r="J4" s="75">
        <v>0.1</v>
      </c>
      <c r="K4" s="3">
        <v>0.72547637134158205</v>
      </c>
      <c r="L4" s="3">
        <v>0.126610367319692</v>
      </c>
      <c r="M4" s="4">
        <v>0</v>
      </c>
      <c r="N4" s="72">
        <v>0.1</v>
      </c>
      <c r="O4" s="3">
        <v>0.62928527121080002</v>
      </c>
      <c r="P4" s="3">
        <v>0.117703532330466</v>
      </c>
      <c r="Q4" s="4">
        <v>0</v>
      </c>
    </row>
    <row r="5" spans="2:17">
      <c r="B5" s="71">
        <v>0.2</v>
      </c>
      <c r="C5" s="3">
        <v>7.01698254021517</v>
      </c>
      <c r="D5" s="3">
        <v>0.45912796684531598</v>
      </c>
      <c r="E5" s="4">
        <v>0</v>
      </c>
      <c r="F5" s="72">
        <v>0.2</v>
      </c>
      <c r="G5" s="3">
        <v>4.8883481656444498</v>
      </c>
      <c r="H5" s="3">
        <v>0.34373159952737598</v>
      </c>
      <c r="I5" s="3">
        <v>0</v>
      </c>
      <c r="J5" s="75">
        <v>0.2</v>
      </c>
      <c r="K5" s="3">
        <v>3.6159910387121799</v>
      </c>
      <c r="L5" s="3">
        <v>0.28370884399470098</v>
      </c>
      <c r="M5" s="4">
        <v>0</v>
      </c>
      <c r="N5" s="72">
        <v>0.2</v>
      </c>
      <c r="O5" s="3">
        <v>2.7968678644473099</v>
      </c>
      <c r="P5" s="3">
        <v>0.246804734752333</v>
      </c>
      <c r="Q5" s="4">
        <v>0</v>
      </c>
    </row>
    <row r="6" spans="2:17">
      <c r="B6" s="71">
        <v>0.3</v>
      </c>
      <c r="C6" s="3">
        <v>20.218010324217602</v>
      </c>
      <c r="D6" s="3">
        <v>1.5888245093448601</v>
      </c>
      <c r="E6" s="4">
        <v>0</v>
      </c>
      <c r="F6" s="72">
        <v>0.3</v>
      </c>
      <c r="G6" s="3">
        <v>12.9552770942396</v>
      </c>
      <c r="H6" s="3">
        <v>0.90953630270066999</v>
      </c>
      <c r="I6" s="3">
        <v>0</v>
      </c>
      <c r="J6" s="75">
        <v>0.3</v>
      </c>
      <c r="K6" s="3">
        <v>8.9472463675550102</v>
      </c>
      <c r="L6" s="3">
        <v>0.59441026053238899</v>
      </c>
      <c r="M6" s="4">
        <v>0</v>
      </c>
      <c r="N6" s="72">
        <v>0.3</v>
      </c>
      <c r="O6" s="3">
        <v>6.5210330423866001</v>
      </c>
      <c r="P6" s="3">
        <v>0.43598478705548299</v>
      </c>
      <c r="Q6" s="4">
        <v>0</v>
      </c>
    </row>
    <row r="7" spans="2:17">
      <c r="B7" s="71">
        <v>0.4</v>
      </c>
      <c r="C7" s="3">
        <v>30.609294971990298</v>
      </c>
      <c r="D7" s="3">
        <v>3.6991739258618002</v>
      </c>
      <c r="E7" s="4">
        <v>0</v>
      </c>
      <c r="F7" s="72">
        <v>0.4</v>
      </c>
      <c r="G7" s="3">
        <v>23.525321794102901</v>
      </c>
      <c r="H7" s="3">
        <v>2.0845263524657298</v>
      </c>
      <c r="I7" s="3">
        <v>0</v>
      </c>
      <c r="J7" s="75">
        <v>0.4</v>
      </c>
      <c r="K7" s="3">
        <v>16.153345538145199</v>
      </c>
      <c r="L7" s="3">
        <v>1.2395312636092599</v>
      </c>
      <c r="M7" s="4">
        <v>0</v>
      </c>
      <c r="N7" s="72">
        <v>0.4</v>
      </c>
      <c r="O7" s="3">
        <v>11.4976234562341</v>
      </c>
      <c r="P7" s="3">
        <v>0.80377451494843899</v>
      </c>
      <c r="Q7" s="4">
        <v>0</v>
      </c>
    </row>
    <row r="8" spans="2:17">
      <c r="B8" s="71">
        <v>0.5</v>
      </c>
      <c r="C8" s="3">
        <v>31.058720752436201</v>
      </c>
      <c r="D8" s="3">
        <v>5.5147239114130198</v>
      </c>
      <c r="E8" s="4">
        <v>0</v>
      </c>
      <c r="F8" s="72">
        <v>0.5</v>
      </c>
      <c r="G8" s="3">
        <v>29.8335322903588</v>
      </c>
      <c r="H8" s="3">
        <v>3.59788041725957</v>
      </c>
      <c r="I8" s="3">
        <v>0</v>
      </c>
      <c r="J8" s="75">
        <v>0.5</v>
      </c>
      <c r="K8" s="3">
        <v>23.542700159263401</v>
      </c>
      <c r="L8" s="3">
        <v>2.18799966209466</v>
      </c>
      <c r="M8" s="4">
        <v>0</v>
      </c>
      <c r="N8" s="72">
        <v>0.5</v>
      </c>
      <c r="O8" s="3">
        <v>17.096294691146099</v>
      </c>
      <c r="P8" s="3">
        <v>1.3699172884442701</v>
      </c>
      <c r="Q8" s="4">
        <v>0</v>
      </c>
    </row>
    <row r="9" spans="2:17">
      <c r="B9" s="71">
        <v>0.6</v>
      </c>
      <c r="C9" s="3">
        <v>31.359302917311801</v>
      </c>
      <c r="D9" s="3">
        <v>6.8796791648094899</v>
      </c>
      <c r="E9" s="4">
        <v>0</v>
      </c>
      <c r="F9" s="72">
        <v>0.6</v>
      </c>
      <c r="G9" s="3">
        <v>30.290683449646501</v>
      </c>
      <c r="H9" s="3">
        <v>4.9213490059328802</v>
      </c>
      <c r="I9" s="3">
        <v>0</v>
      </c>
      <c r="J9" s="75">
        <v>0.6</v>
      </c>
      <c r="K9" s="3">
        <v>28.402777677317701</v>
      </c>
      <c r="L9" s="3">
        <v>3.2672075812613302</v>
      </c>
      <c r="M9" s="4">
        <v>0</v>
      </c>
      <c r="N9" s="72">
        <v>0.6</v>
      </c>
      <c r="O9" s="3">
        <v>22.3932437197012</v>
      </c>
      <c r="P9" s="3">
        <v>2.0832198419707399</v>
      </c>
      <c r="Q9" s="4">
        <v>0</v>
      </c>
    </row>
    <row r="10" spans="2:17">
      <c r="B10" s="71">
        <v>0.7</v>
      </c>
      <c r="C10" s="3">
        <v>31.6296227066365</v>
      </c>
      <c r="D10" s="3">
        <v>7.9541803750568301</v>
      </c>
      <c r="E10" s="4">
        <v>0</v>
      </c>
      <c r="F10" s="72">
        <v>0.7</v>
      </c>
      <c r="G10" s="3">
        <v>30.575844013430899</v>
      </c>
      <c r="H10" s="3">
        <v>5.9821661329011899</v>
      </c>
      <c r="I10" s="3">
        <v>0</v>
      </c>
      <c r="J10" s="75">
        <v>0.7</v>
      </c>
      <c r="K10" s="3">
        <v>29.660439281710499</v>
      </c>
      <c r="L10" s="3">
        <v>4.2744236966530602</v>
      </c>
      <c r="M10" s="4">
        <v>0</v>
      </c>
      <c r="N10" s="72">
        <v>0.7</v>
      </c>
      <c r="O10" s="3">
        <v>26.393329789348101</v>
      </c>
      <c r="P10" s="3">
        <v>2.8622118277505102</v>
      </c>
      <c r="Q10" s="4">
        <v>0</v>
      </c>
    </row>
    <row r="11" spans="2:17">
      <c r="B11" s="71">
        <v>0.8</v>
      </c>
      <c r="C11" s="3">
        <v>28.996932617833401</v>
      </c>
      <c r="D11" s="3">
        <v>5.27515248402909</v>
      </c>
      <c r="E11" s="4">
        <v>0.52568226131159401</v>
      </c>
      <c r="F11" s="72">
        <v>0.8</v>
      </c>
      <c r="G11" s="3">
        <v>25.172497156157601</v>
      </c>
      <c r="H11" s="3">
        <v>3.6643706352196799</v>
      </c>
      <c r="I11" s="3">
        <v>0.44196432478257103</v>
      </c>
      <c r="J11" s="75">
        <v>0.8</v>
      </c>
      <c r="K11" s="3">
        <v>20.293046685841102</v>
      </c>
      <c r="L11" s="3">
        <v>2.56002750735977</v>
      </c>
      <c r="M11" s="4">
        <v>0.37186740278727498</v>
      </c>
      <c r="N11" s="72">
        <v>0.8</v>
      </c>
      <c r="O11" s="3">
        <v>16.327089598251199</v>
      </c>
      <c r="P11" s="3">
        <v>1.8228220360643801</v>
      </c>
      <c r="Q11" s="4">
        <v>0.314633263911962</v>
      </c>
    </row>
    <row r="12" spans="2:17">
      <c r="B12" s="71">
        <v>0.9</v>
      </c>
      <c r="C12" s="3">
        <v>23.195556625187201</v>
      </c>
      <c r="D12" s="3">
        <v>3.6693629182317502</v>
      </c>
      <c r="E12" s="4">
        <v>0.70147747648024095</v>
      </c>
      <c r="F12" s="72">
        <v>0.9</v>
      </c>
      <c r="G12" s="3">
        <v>18.2363823743033</v>
      </c>
      <c r="H12" s="3">
        <v>2.5996554409477901</v>
      </c>
      <c r="I12" s="3">
        <v>0.60318540658169895</v>
      </c>
      <c r="J12" s="75">
        <v>0.9</v>
      </c>
      <c r="K12" s="3">
        <v>14.70851529434</v>
      </c>
      <c r="L12" s="3">
        <v>1.89693848851526</v>
      </c>
      <c r="M12" s="4">
        <v>0.52441878908091699</v>
      </c>
      <c r="N12" s="72">
        <v>0.9</v>
      </c>
      <c r="O12" s="3">
        <v>12.0517144005105</v>
      </c>
      <c r="P12" s="3">
        <v>1.41976743306514</v>
      </c>
      <c r="Q12" s="4">
        <v>0.45927041980102201</v>
      </c>
    </row>
    <row r="13" spans="2:17">
      <c r="B13" s="71">
        <v>1</v>
      </c>
      <c r="C13" s="3">
        <v>18.890010675007399</v>
      </c>
      <c r="D13" s="3">
        <v>2.9802423024620599</v>
      </c>
      <c r="E13" s="4">
        <v>0.797706846614889</v>
      </c>
      <c r="F13" s="72">
        <v>1</v>
      </c>
      <c r="G13" s="3">
        <v>14.979927709287001</v>
      </c>
      <c r="H13" s="3">
        <v>2.1673497499123</v>
      </c>
      <c r="I13" s="3">
        <v>0.69608272549927697</v>
      </c>
      <c r="J13" s="75">
        <v>1</v>
      </c>
      <c r="K13" s="3">
        <v>12.2086395628923</v>
      </c>
      <c r="L13" s="3">
        <v>1.62487786890174</v>
      </c>
      <c r="M13" s="4">
        <v>0.61419735307260503</v>
      </c>
      <c r="N13" s="72">
        <v>1</v>
      </c>
      <c r="O13" s="3">
        <v>10.120636644988901</v>
      </c>
      <c r="P13" s="3">
        <v>1.2508591099014099</v>
      </c>
      <c r="Q13" s="4">
        <v>0.54604663399187603</v>
      </c>
    </row>
    <row r="14" spans="2:17">
      <c r="B14" s="71">
        <v>1.1000000000000001</v>
      </c>
      <c r="C14" s="3">
        <v>16.436042585111501</v>
      </c>
      <c r="D14" s="3">
        <v>2.6145164251489201</v>
      </c>
      <c r="E14" s="4">
        <v>0.86733816296760502</v>
      </c>
      <c r="F14" s="72">
        <v>1.1000000000000001</v>
      </c>
      <c r="G14" s="3">
        <v>13.138617250119999</v>
      </c>
      <c r="H14" s="3">
        <v>1.9357570184237001</v>
      </c>
      <c r="I14" s="3">
        <v>0.76320873116117904</v>
      </c>
      <c r="J14" s="75">
        <v>1.1000000000000001</v>
      </c>
      <c r="K14" s="3">
        <v>10.785404973711399</v>
      </c>
      <c r="L14" s="3">
        <v>1.47784082622194</v>
      </c>
      <c r="M14" s="4">
        <v>0.67911768624236102</v>
      </c>
      <c r="N14" s="72">
        <v>1.1000000000000001</v>
      </c>
      <c r="O14" s="3">
        <v>9.0068876743680004</v>
      </c>
      <c r="P14" s="3">
        <v>1.15874826657222</v>
      </c>
      <c r="Q14" s="4">
        <v>0.60898256612208201</v>
      </c>
    </row>
    <row r="15" spans="2:17">
      <c r="B15" s="71">
        <v>1.2</v>
      </c>
      <c r="C15" s="3">
        <v>14.8701433737805</v>
      </c>
      <c r="D15" s="3">
        <v>2.3892539801210102</v>
      </c>
      <c r="E15" s="4">
        <v>0.92296925637379601</v>
      </c>
      <c r="F15" s="72">
        <v>1.2</v>
      </c>
      <c r="G15" s="3">
        <v>11.9545252525631</v>
      </c>
      <c r="H15" s="3">
        <v>1.79221916933999</v>
      </c>
      <c r="I15" s="3">
        <v>0.81649987651754197</v>
      </c>
      <c r="J15" s="75">
        <v>1.2</v>
      </c>
      <c r="K15" s="3">
        <v>9.8626725267877795</v>
      </c>
      <c r="L15" s="3">
        <v>1.3863291848076</v>
      </c>
      <c r="M15" s="4">
        <v>0.73049770668222502</v>
      </c>
      <c r="N15" s="72">
        <v>1.2</v>
      </c>
      <c r="O15" s="3">
        <v>8.2779173535478208</v>
      </c>
      <c r="P15" s="3">
        <v>1.1012354425652799</v>
      </c>
      <c r="Q15" s="4">
        <v>0.658747846667734</v>
      </c>
    </row>
    <row r="16" spans="2:17">
      <c r="B16" s="71">
        <v>1.3</v>
      </c>
      <c r="C16" s="3">
        <v>13.7860453755584</v>
      </c>
      <c r="D16" s="3">
        <v>2.2371974972319499</v>
      </c>
      <c r="E16" s="4">
        <v>0.96978197931330501</v>
      </c>
      <c r="F16" s="72">
        <v>1.3</v>
      </c>
      <c r="G16" s="3">
        <v>11.128262163250801</v>
      </c>
      <c r="H16" s="3">
        <v>1.69498741770932</v>
      </c>
      <c r="I16" s="3">
        <v>0.86104494044637603</v>
      </c>
      <c r="J16" s="75">
        <v>1.3</v>
      </c>
      <c r="K16" s="3">
        <v>9.2144146210795306</v>
      </c>
      <c r="L16" s="3">
        <v>1.32421877108111</v>
      </c>
      <c r="M16" s="4">
        <v>0.77327733167437895</v>
      </c>
      <c r="N16" s="72">
        <v>1.3</v>
      </c>
      <c r="O16" s="3">
        <v>7.7620766359317201</v>
      </c>
      <c r="P16" s="3">
        <v>1.0622751824790799</v>
      </c>
      <c r="Q16" s="4">
        <v>0.70008911421237396</v>
      </c>
    </row>
    <row r="17" spans="2:17">
      <c r="B17" s="71">
        <v>1.4</v>
      </c>
      <c r="C17" s="3">
        <v>12.9915889010377</v>
      </c>
      <c r="D17" s="3">
        <v>2.1280244396971599</v>
      </c>
      <c r="E17" s="4">
        <v>1.0104610629505</v>
      </c>
      <c r="F17" s="72">
        <v>1.4</v>
      </c>
      <c r="G17" s="3">
        <v>10.5186428630749</v>
      </c>
      <c r="H17" s="3">
        <v>1.62505020364588</v>
      </c>
      <c r="I17" s="3">
        <v>0.89951297126327701</v>
      </c>
      <c r="J17" s="75">
        <v>1.4</v>
      </c>
      <c r="K17" s="3">
        <v>8.7334440756760205</v>
      </c>
      <c r="L17" s="3">
        <v>1.2795482523747299</v>
      </c>
      <c r="M17" s="4">
        <v>0.81007068765067503</v>
      </c>
      <c r="N17" s="72">
        <v>1.4</v>
      </c>
      <c r="O17" s="3">
        <v>7.37725121354962</v>
      </c>
      <c r="P17" s="3">
        <v>1.03421166813865</v>
      </c>
      <c r="Q17" s="4">
        <v>0.73555807270597395</v>
      </c>
    </row>
    <row r="18" spans="2:17">
      <c r="B18" s="71">
        <v>1.5</v>
      </c>
      <c r="C18" s="3">
        <v>12.3847624657657</v>
      </c>
      <c r="D18" s="3">
        <v>2.0461081067608502</v>
      </c>
      <c r="E18" s="4">
        <v>1.0465896693732</v>
      </c>
      <c r="F18" s="72">
        <v>1.5</v>
      </c>
      <c r="G18" s="3">
        <v>10.0503131251743</v>
      </c>
      <c r="H18" s="3">
        <v>1.57253171135097</v>
      </c>
      <c r="I18" s="3">
        <v>0.93348528526716801</v>
      </c>
      <c r="J18" s="75">
        <v>1.5</v>
      </c>
      <c r="K18" s="3">
        <v>8.3622214685436393</v>
      </c>
      <c r="L18" s="3">
        <v>1.24603492313461</v>
      </c>
      <c r="M18" s="4">
        <v>0.84243860386451097</v>
      </c>
      <c r="N18" s="72">
        <v>1.5</v>
      </c>
      <c r="O18" s="3">
        <v>7.0788629841378503</v>
      </c>
      <c r="P18" s="3">
        <v>1.0132881524083099</v>
      </c>
      <c r="Q18" s="4">
        <v>0.76667533591845805</v>
      </c>
    </row>
    <row r="19" spans="2:17">
      <c r="B19" s="71">
        <v>1.6</v>
      </c>
      <c r="C19" s="3">
        <v>11.906541725227999</v>
      </c>
      <c r="D19" s="3">
        <v>1.9825118004995701</v>
      </c>
      <c r="E19" s="4">
        <v>1.0791953245522601</v>
      </c>
      <c r="F19" s="72">
        <v>1.6</v>
      </c>
      <c r="G19" s="3">
        <v>9.6793535858911497</v>
      </c>
      <c r="H19" s="3">
        <v>1.53178534307957</v>
      </c>
      <c r="I19" s="3">
        <v>0.96398309174202801</v>
      </c>
      <c r="J19" s="75">
        <v>1.6</v>
      </c>
      <c r="K19" s="3">
        <v>8.0670082865214798</v>
      </c>
      <c r="L19" s="3">
        <v>1.2200739303042001</v>
      </c>
      <c r="M19" s="4">
        <v>0.87139139880852701</v>
      </c>
      <c r="N19" s="72">
        <v>1.6</v>
      </c>
      <c r="O19" s="3">
        <v>6.8406368188500499</v>
      </c>
      <c r="P19" s="3">
        <v>0.99718904658231</v>
      </c>
      <c r="Q19" s="4">
        <v>0.79443275102882704</v>
      </c>
    </row>
    <row r="20" spans="2:17">
      <c r="B20" s="71">
        <v>1.7</v>
      </c>
      <c r="C20" s="3">
        <v>11.520277043348599</v>
      </c>
      <c r="D20" s="3">
        <v>1.9318851318750601</v>
      </c>
      <c r="E20" s="4">
        <v>1.1089728141042099</v>
      </c>
      <c r="F20" s="72">
        <v>1.7</v>
      </c>
      <c r="G20" s="3">
        <v>9.3783878206793698</v>
      </c>
      <c r="H20" s="3">
        <v>1.4993709268889901</v>
      </c>
      <c r="I20" s="3">
        <v>0.99170497740551999</v>
      </c>
      <c r="J20" s="75">
        <v>1.7</v>
      </c>
      <c r="K20" s="3">
        <v>7.82663267635722</v>
      </c>
      <c r="L20" s="3">
        <v>1.19950077855444</v>
      </c>
      <c r="M20" s="4">
        <v>0.89761719912904203</v>
      </c>
      <c r="N20" s="72">
        <v>1.7</v>
      </c>
      <c r="O20" s="3">
        <v>6.6460550879960199</v>
      </c>
      <c r="P20" s="3">
        <v>0.98445751595653996</v>
      </c>
      <c r="Q20" s="4">
        <v>0.81951654432633803</v>
      </c>
    </row>
    <row r="21" spans="2:17">
      <c r="B21" s="71">
        <v>1.8</v>
      </c>
      <c r="C21" s="3">
        <v>11.202094599190699</v>
      </c>
      <c r="D21" s="3">
        <v>1.8907302839965701</v>
      </c>
      <c r="E21" s="4">
        <v>1.13642664209859</v>
      </c>
      <c r="F21" s="72">
        <v>1.8</v>
      </c>
      <c r="G21" s="3">
        <v>9.1294979737945603</v>
      </c>
      <c r="H21" s="3">
        <v>1.47302573834621</v>
      </c>
      <c r="I21" s="3">
        <v>1.01715775065387</v>
      </c>
      <c r="J21" s="75">
        <v>1.8</v>
      </c>
      <c r="K21" s="3">
        <v>7.6271435443060698</v>
      </c>
      <c r="L21" s="3">
        <v>1.1829059428533799</v>
      </c>
      <c r="M21" s="4">
        <v>0.92160971187123897</v>
      </c>
      <c r="N21" s="72">
        <v>1.8</v>
      </c>
      <c r="O21" s="3">
        <v>6.4841634472940299</v>
      </c>
      <c r="P21" s="3">
        <v>0.97419941867674398</v>
      </c>
      <c r="Q21" s="4">
        <v>0.84241823701386498</v>
      </c>
    </row>
    <row r="22" spans="2:17">
      <c r="B22" s="71">
        <v>1.9</v>
      </c>
      <c r="C22" s="3">
        <v>10.9357500759702</v>
      </c>
      <c r="D22" s="3">
        <v>1.8566915409795901</v>
      </c>
      <c r="E22" s="4">
        <v>1.16193374795452</v>
      </c>
      <c r="F22" s="72">
        <v>1.9</v>
      </c>
      <c r="G22" s="3">
        <v>8.9203754816034593</v>
      </c>
      <c r="H22" s="3">
        <v>1.4512781083064701</v>
      </c>
      <c r="I22" s="3">
        <v>1.0407116991399401</v>
      </c>
      <c r="J22" s="75">
        <v>1.9</v>
      </c>
      <c r="K22" s="3">
        <v>7.4591296237690301</v>
      </c>
      <c r="L22" s="3">
        <v>1.1691628659633</v>
      </c>
      <c r="M22" s="4">
        <v>0.94375843481766697</v>
      </c>
      <c r="N22" s="72">
        <v>1.9</v>
      </c>
      <c r="O22" s="3">
        <v>6.3473748371327297</v>
      </c>
      <c r="P22" s="3">
        <v>0.965841875318037</v>
      </c>
      <c r="Q22" s="4">
        <v>0.86349841370591096</v>
      </c>
    </row>
    <row r="23" spans="2:17">
      <c r="B23" s="71">
        <v>2</v>
      </c>
      <c r="C23" s="3">
        <v>10.7097493258154</v>
      </c>
      <c r="D23" s="3">
        <v>1.8281787641777201</v>
      </c>
      <c r="E23" s="4">
        <v>1.18577717099953</v>
      </c>
      <c r="F23" s="72">
        <v>2</v>
      </c>
      <c r="G23" s="3">
        <v>8.7423184315106699</v>
      </c>
      <c r="H23" s="3">
        <v>1.43309232643745</v>
      </c>
      <c r="I23" s="3">
        <v>1.0626508294922501</v>
      </c>
      <c r="J23" s="75">
        <v>2</v>
      </c>
      <c r="K23" s="3">
        <v>7.3156839655717798</v>
      </c>
      <c r="L23" s="3">
        <v>1.15772846155873</v>
      </c>
      <c r="M23" s="4">
        <v>0.964331032839295</v>
      </c>
      <c r="N23" s="72">
        <v>2</v>
      </c>
      <c r="O23" s="3">
        <v>6.23031244301571</v>
      </c>
      <c r="P23" s="3">
        <v>0.95894595360345902</v>
      </c>
      <c r="Q23" s="4">
        <v>0.88303663754599004</v>
      </c>
    </row>
    <row r="24" spans="2:17">
      <c r="B24" s="71">
        <v>2.1</v>
      </c>
      <c r="C24" s="3">
        <v>10.5158538203754</v>
      </c>
      <c r="D24" s="3">
        <v>1.8039586546995601</v>
      </c>
      <c r="E24" s="4">
        <v>1.2081917245327001</v>
      </c>
      <c r="F24" s="72">
        <v>2.1</v>
      </c>
      <c r="G24" s="3">
        <v>8.5890124759267703</v>
      </c>
      <c r="H24" s="3">
        <v>1.41770548591912</v>
      </c>
      <c r="I24" s="3">
        <v>1.08320026355497</v>
      </c>
      <c r="J24" s="75">
        <v>2.1</v>
      </c>
      <c r="K24" s="3">
        <v>7.1918562428102399</v>
      </c>
      <c r="L24" s="3">
        <v>1.14810667655459</v>
      </c>
      <c r="M24" s="4">
        <v>0.98354931477797203</v>
      </c>
      <c r="N24" s="72">
        <v>2.1</v>
      </c>
      <c r="O24" s="3">
        <v>6.1290401227766997</v>
      </c>
      <c r="P24" s="3">
        <v>0.95319642133836702</v>
      </c>
      <c r="Q24" s="4">
        <v>0.90125190948226996</v>
      </c>
    </row>
    <row r="25" spans="2:17">
      <c r="B25" s="71">
        <v>2.2000000000000002</v>
      </c>
      <c r="C25" s="3">
        <v>10.3478427720596</v>
      </c>
      <c r="D25" s="3">
        <v>1.7832047884245099</v>
      </c>
      <c r="E25" s="4">
        <v>1.22935278147671</v>
      </c>
      <c r="F25" s="72">
        <v>2.2000000000000002</v>
      </c>
      <c r="G25" s="3">
        <v>8.4557191639634492</v>
      </c>
      <c r="H25" s="3">
        <v>1.4045841964704799</v>
      </c>
      <c r="I25" s="3">
        <v>1.1025354827754701</v>
      </c>
      <c r="J25" s="75">
        <v>2.2000000000000002</v>
      </c>
      <c r="K25" s="3">
        <v>7.0839492484075297</v>
      </c>
      <c r="L25" s="3">
        <v>1.13993224426353</v>
      </c>
      <c r="M25" s="4">
        <v>1.00159083883488</v>
      </c>
      <c r="N25" s="72">
        <v>2.2000000000000002</v>
      </c>
      <c r="O25" s="3">
        <v>6.04060825709462</v>
      </c>
      <c r="P25" s="3">
        <v>0.94836121615403202</v>
      </c>
      <c r="Q25" s="4">
        <v>0.91831909849374305</v>
      </c>
    </row>
    <row r="26" spans="2:17">
      <c r="B26" s="71">
        <v>2.2999999999999998</v>
      </c>
      <c r="C26" s="3">
        <v>10.2010254463259</v>
      </c>
      <c r="D26" s="3">
        <v>1.7652815366469501</v>
      </c>
      <c r="E26" s="4">
        <v>1.2494068862219601</v>
      </c>
      <c r="F26" s="72">
        <v>2.2999999999999998</v>
      </c>
      <c r="G26" s="3">
        <v>8.3389652496449909</v>
      </c>
      <c r="H26" s="3">
        <v>1.3932052070134799</v>
      </c>
      <c r="I26" s="3">
        <v>1.12081869575605</v>
      </c>
      <c r="J26" s="75">
        <v>2.2999999999999998</v>
      </c>
      <c r="K26" s="3">
        <v>6.9891436045958297</v>
      </c>
      <c r="L26" s="3">
        <v>1.1329312186831599</v>
      </c>
      <c r="M26" s="4">
        <v>1.01859990789122</v>
      </c>
      <c r="N26" s="72">
        <v>2.2999999999999998</v>
      </c>
      <c r="O26" s="3">
        <v>5.9627617250354703</v>
      </c>
      <c r="P26" s="3">
        <v>0.94426583901405203</v>
      </c>
      <c r="Q26" s="4">
        <v>0.93438013152766397</v>
      </c>
    </row>
    <row r="27" spans="2:17">
      <c r="B27" s="71">
        <v>2.4</v>
      </c>
      <c r="C27" s="3">
        <v>10.071848900075199</v>
      </c>
      <c r="D27" s="3">
        <v>1.7496292583211699</v>
      </c>
      <c r="E27" s="4">
        <v>1.26848549822</v>
      </c>
      <c r="F27" s="72">
        <v>2.4</v>
      </c>
      <c r="G27" s="3">
        <v>8.2358790563095496</v>
      </c>
      <c r="H27" s="3">
        <v>1.38333152502033</v>
      </c>
      <c r="I27" s="3">
        <v>1.13815678875568</v>
      </c>
      <c r="J27" s="75">
        <v>2.4</v>
      </c>
      <c r="K27" s="3">
        <v>6.9052493136006303</v>
      </c>
      <c r="L27" s="3">
        <v>1.12689356872799</v>
      </c>
      <c r="M27" s="4">
        <v>1.0346952002821601</v>
      </c>
      <c r="N27" s="72">
        <v>2.4</v>
      </c>
      <c r="O27" s="3">
        <v>5.8937468603584797</v>
      </c>
      <c r="P27" s="3">
        <v>0.94077533167849203</v>
      </c>
      <c r="Q27" s="4">
        <v>0.94955196095336902</v>
      </c>
    </row>
    <row r="28" spans="2:17">
      <c r="B28" s="71">
        <v>2.5</v>
      </c>
      <c r="C28" s="3">
        <v>9.9574163619410605</v>
      </c>
      <c r="D28" s="3">
        <v>1.73591222838741</v>
      </c>
      <c r="E28" s="4">
        <v>1.28668309618251</v>
      </c>
      <c r="F28" s="72">
        <v>2.5</v>
      </c>
      <c r="G28" s="3">
        <v>8.1442812998916292</v>
      </c>
      <c r="H28" s="3">
        <v>1.3747091145260499</v>
      </c>
      <c r="I28" s="3">
        <v>1.15465096777788</v>
      </c>
      <c r="J28" s="75">
        <v>2.5</v>
      </c>
      <c r="K28" s="3">
        <v>6.8305397135166999</v>
      </c>
      <c r="L28" s="3">
        <v>1.1216558244911901</v>
      </c>
      <c r="M28" s="4">
        <v>1.0499756826103901</v>
      </c>
      <c r="N28" s="72">
        <v>2.5</v>
      </c>
      <c r="O28" s="3">
        <v>5.8321233661099301</v>
      </c>
      <c r="P28" s="3">
        <v>0.93783518880330596</v>
      </c>
      <c r="Q28" s="4">
        <v>0.96392242550862095</v>
      </c>
    </row>
    <row r="29" spans="2:17">
      <c r="B29" s="71">
        <v>2.6</v>
      </c>
      <c r="C29" s="3">
        <v>9.8554697765364292</v>
      </c>
      <c r="D29" s="3">
        <v>1.7238208509041399</v>
      </c>
      <c r="E29" s="4">
        <v>1.3040865890270099</v>
      </c>
      <c r="F29" s="72">
        <v>2.6</v>
      </c>
      <c r="G29" s="3">
        <v>8.0624309856038607</v>
      </c>
      <c r="H29" s="3">
        <v>1.36713712286892</v>
      </c>
      <c r="I29" s="3">
        <v>1.17038634097543</v>
      </c>
      <c r="J29" s="75">
        <v>2.6</v>
      </c>
      <c r="K29" s="3">
        <v>6.76363490649294</v>
      </c>
      <c r="L29" s="3">
        <v>1.1170881754898601</v>
      </c>
      <c r="M29" s="4">
        <v>1.0645248167149</v>
      </c>
      <c r="N29" s="72">
        <v>2.6</v>
      </c>
      <c r="O29" s="3">
        <v>5.77692667720794</v>
      </c>
      <c r="P29" s="3">
        <v>0.93523278621436201</v>
      </c>
      <c r="Q29" s="4">
        <v>0.97759881985680297</v>
      </c>
    </row>
    <row r="30" spans="2:17">
      <c r="B30" s="71">
        <v>2.7</v>
      </c>
      <c r="C30" s="3">
        <v>9.7641886705560399</v>
      </c>
      <c r="D30" s="3">
        <v>1.71310754808306</v>
      </c>
      <c r="E30" s="4">
        <v>1.32077018265118</v>
      </c>
      <c r="F30" s="72">
        <v>2.7</v>
      </c>
      <c r="G30" s="3">
        <v>7.9889217748657497</v>
      </c>
      <c r="H30" s="3">
        <v>1.3604549439709599</v>
      </c>
      <c r="I30" s="3">
        <v>1.18543543274175</v>
      </c>
      <c r="J30" s="75">
        <v>2.7</v>
      </c>
      <c r="K30" s="3">
        <v>6.70341833889771</v>
      </c>
      <c r="L30" s="3">
        <v>1.11308806360749</v>
      </c>
      <c r="M30" s="4">
        <v>1.0784136102025901</v>
      </c>
      <c r="N30" s="72">
        <v>2.7</v>
      </c>
      <c r="O30" s="3">
        <v>5.7271585555355999</v>
      </c>
      <c r="P30" s="3">
        <v>0.93299102333838702</v>
      </c>
      <c r="Q30" s="4">
        <v>0.99063388530687402</v>
      </c>
    </row>
    <row r="31" spans="2:17">
      <c r="B31" s="71">
        <v>2.8</v>
      </c>
      <c r="C31" s="3">
        <v>9.6820889568287907</v>
      </c>
      <c r="D31" s="3">
        <v>1.7035720111956201</v>
      </c>
      <c r="E31" s="4">
        <v>1.33679778819691</v>
      </c>
      <c r="F31" s="72">
        <v>2.8</v>
      </c>
      <c r="G31" s="3">
        <v>7.9226052164181304</v>
      </c>
      <c r="H31" s="3">
        <v>1.3545325940747099</v>
      </c>
      <c r="I31" s="3">
        <v>1.19986059899</v>
      </c>
      <c r="J31" s="75">
        <v>2.8</v>
      </c>
      <c r="K31" s="3">
        <v>6.6489766245844599</v>
      </c>
      <c r="L31" s="3">
        <v>1.1095723195995499</v>
      </c>
      <c r="M31" s="4">
        <v>1.0917029942976699</v>
      </c>
      <c r="N31" s="72">
        <v>2.8</v>
      </c>
      <c r="O31" s="3">
        <v>5.6820864583100699</v>
      </c>
      <c r="P31" s="3">
        <v>0.93105484956302498</v>
      </c>
      <c r="Q31" s="4">
        <v>1.00308805642077</v>
      </c>
    </row>
    <row r="32" spans="2:17">
      <c r="B32" s="71">
        <v>2.9</v>
      </c>
      <c r="C32" s="3">
        <v>9.6079485429019496</v>
      </c>
      <c r="D32" s="3">
        <v>1.6950504653202401</v>
      </c>
      <c r="E32" s="4">
        <v>1.3522248684537499</v>
      </c>
      <c r="F32" s="72">
        <v>2.9</v>
      </c>
      <c r="G32" s="3">
        <v>7.8625337368789499</v>
      </c>
      <c r="H32" s="3">
        <v>1.34926345433798</v>
      </c>
      <c r="I32" s="3">
        <v>1.21371580902029</v>
      </c>
      <c r="J32" s="75">
        <v>2.9</v>
      </c>
      <c r="K32" s="3">
        <v>6.5995136887055903</v>
      </c>
      <c r="L32" s="3">
        <v>1.1065064647321301</v>
      </c>
      <c r="M32" s="4">
        <v>1.10443814945001</v>
      </c>
      <c r="N32" s="72">
        <v>2.9</v>
      </c>
      <c r="O32" s="3">
        <v>5.6411036779070001</v>
      </c>
      <c r="P32" s="3">
        <v>0.92937960616290805</v>
      </c>
      <c r="Q32" s="4">
        <v>1.01501343333334</v>
      </c>
    </row>
    <row r="33" spans="2:17">
      <c r="B33" s="71">
        <v>3</v>
      </c>
      <c r="C33" s="3">
        <v>9.5407519956364499</v>
      </c>
      <c r="D33" s="3">
        <v>1.68740772268574</v>
      </c>
      <c r="E33" s="4">
        <v>1.3670999023524</v>
      </c>
      <c r="F33" s="72">
        <v>3</v>
      </c>
      <c r="G33" s="3">
        <v>7.8079196584831996</v>
      </c>
      <c r="H33" s="3">
        <v>1.3445603303258</v>
      </c>
      <c r="I33" s="3">
        <v>1.2270482848152799</v>
      </c>
      <c r="J33" s="75">
        <v>3</v>
      </c>
      <c r="K33" s="3">
        <v>6.5545143467353801</v>
      </c>
      <c r="L33" s="3">
        <v>1.10373921956662</v>
      </c>
      <c r="M33" s="4">
        <v>1.1166854932547901</v>
      </c>
      <c r="N33" s="72">
        <v>3</v>
      </c>
      <c r="O33" s="3">
        <v>5.6036980371465299</v>
      </c>
      <c r="P33" s="3">
        <v>0.92792978544369797</v>
      </c>
      <c r="Q33" s="4">
        <v>1.0264542243964301</v>
      </c>
    </row>
    <row r="34" spans="2:17">
      <c r="B34" s="71">
        <v>3.1</v>
      </c>
      <c r="C34" s="3">
        <v>9.4796484843528503</v>
      </c>
      <c r="D34" s="3">
        <v>1.6805312514669</v>
      </c>
      <c r="E34" s="4">
        <v>1.3814655119411801</v>
      </c>
      <c r="F34" s="72">
        <v>3.1</v>
      </c>
      <c r="G34" s="3">
        <v>7.7581012165269696</v>
      </c>
      <c r="H34" s="3">
        <v>1.3403501429821501</v>
      </c>
      <c r="I34" s="3">
        <v>1.23989934248779</v>
      </c>
      <c r="J34" s="75">
        <v>3.1</v>
      </c>
      <c r="K34" s="3">
        <v>6.5133750689624001</v>
      </c>
      <c r="L34" s="3">
        <v>1.1012877247224899</v>
      </c>
      <c r="M34" s="4">
        <v>1.12847186167284</v>
      </c>
      <c r="N34" s="72">
        <v>3.1</v>
      </c>
      <c r="O34" s="3">
        <v>5.5694455167615304</v>
      </c>
      <c r="P34" s="3">
        <v>0.92667502540454805</v>
      </c>
      <c r="Q34" s="4">
        <v>1.0374504541665599</v>
      </c>
    </row>
    <row r="35" spans="2:17">
      <c r="B35" s="71">
        <v>3.2</v>
      </c>
      <c r="C35" s="3">
        <v>9.4239688916007402</v>
      </c>
      <c r="D35" s="3">
        <v>1.6742786561216501</v>
      </c>
      <c r="E35" s="4">
        <v>1.3953676918175</v>
      </c>
      <c r="F35" s="72">
        <v>3.2</v>
      </c>
      <c r="G35" s="3">
        <v>7.7125192263824003</v>
      </c>
      <c r="H35" s="3">
        <v>1.33657159641249</v>
      </c>
      <c r="I35" s="3">
        <v>1.25230549720393</v>
      </c>
      <c r="J35" s="75">
        <v>3.2</v>
      </c>
      <c r="K35" s="3">
        <v>6.4756501029843401</v>
      </c>
      <c r="L35" s="3">
        <v>1.09911208035562</v>
      </c>
      <c r="M35" s="4">
        <v>1.13983293374098</v>
      </c>
      <c r="N35" s="72">
        <v>3.2</v>
      </c>
      <c r="O35" s="3">
        <v>5.5379843337467101</v>
      </c>
      <c r="P35" s="3">
        <v>0.92559013931029499</v>
      </c>
      <c r="Q35" s="4">
        <v>1.0480368925615799</v>
      </c>
    </row>
    <row r="36" spans="2:17">
      <c r="B36" s="71">
        <v>3.3</v>
      </c>
      <c r="C36" s="3">
        <v>9.3729489034012996</v>
      </c>
      <c r="D36" s="3">
        <v>1.66872135647177</v>
      </c>
      <c r="E36" s="4">
        <v>1.40881394093858</v>
      </c>
      <c r="F36" s="72">
        <v>3.3</v>
      </c>
      <c r="G36" s="3">
        <v>7.6706978074137302</v>
      </c>
      <c r="H36" s="3">
        <v>1.33317295336952</v>
      </c>
      <c r="I36" s="3">
        <v>1.2642991669582599</v>
      </c>
      <c r="J36" s="75">
        <v>3.3</v>
      </c>
      <c r="K36" s="3">
        <v>6.4409591961240498</v>
      </c>
      <c r="L36" s="3">
        <v>1.0971786608548399</v>
      </c>
      <c r="M36" s="4">
        <v>1.1508002543611999</v>
      </c>
      <c r="N36" s="72">
        <v>3.3</v>
      </c>
      <c r="O36" s="3">
        <v>5.5090059970927099</v>
      </c>
      <c r="P36" s="3">
        <v>0.92465382766443105</v>
      </c>
      <c r="Q36" s="4">
        <v>1.0582443518723601</v>
      </c>
    </row>
    <row r="37" spans="2:17">
      <c r="B37" s="71">
        <v>3.4</v>
      </c>
      <c r="C37" s="3">
        <v>9.3262442328451591</v>
      </c>
      <c r="D37" s="3">
        <v>1.6636145700731999</v>
      </c>
      <c r="E37" s="4">
        <v>1.4218644407471901</v>
      </c>
      <c r="F37" s="72">
        <v>3.4</v>
      </c>
      <c r="G37" s="3">
        <v>7.6322293841654698</v>
      </c>
      <c r="H37" s="3">
        <v>1.33011020494942</v>
      </c>
      <c r="I37" s="3">
        <v>1.2759092662318801</v>
      </c>
      <c r="J37" s="75">
        <v>3.4</v>
      </c>
      <c r="K37" s="3">
        <v>6.4089764446399</v>
      </c>
      <c r="L37" s="3">
        <v>1.09545884973666</v>
      </c>
      <c r="M37" s="4">
        <v>1.1614019447680599</v>
      </c>
      <c r="N37" s="72">
        <v>3.4</v>
      </c>
      <c r="O37" s="3">
        <v>5.4822457429983098</v>
      </c>
      <c r="P37" s="3">
        <v>0.92384806137065301</v>
      </c>
      <c r="Q37" s="4">
        <v>1.06810025214511</v>
      </c>
    </row>
    <row r="38" spans="2:17">
      <c r="B38" s="71">
        <v>3.5</v>
      </c>
      <c r="C38" s="3">
        <v>9.2833283701315406</v>
      </c>
      <c r="D38" s="3">
        <v>1.6589765094437401</v>
      </c>
      <c r="E38" s="4">
        <v>1.4345329613548701</v>
      </c>
      <c r="F38" s="72">
        <v>3.5</v>
      </c>
      <c r="G38" s="3">
        <v>7.5967628337002102</v>
      </c>
      <c r="H38" s="3">
        <v>1.3273457153424499</v>
      </c>
      <c r="I38" s="3">
        <v>1.2871616964829999</v>
      </c>
      <c r="J38" s="75">
        <v>3.5</v>
      </c>
      <c r="K38" s="3">
        <v>6.3794207265676501</v>
      </c>
      <c r="L38" s="3">
        <v>1.09392823547881</v>
      </c>
      <c r="M38" s="4">
        <v>1.1716631517634299</v>
      </c>
      <c r="N38" s="72">
        <v>3.5</v>
      </c>
      <c r="O38" s="3">
        <v>5.4574751267248498</v>
      </c>
      <c r="P38" s="3">
        <v>0.923157369966212</v>
      </c>
      <c r="Q38" s="4">
        <v>1.0776291226530601</v>
      </c>
    </row>
    <row r="39" spans="2:17">
      <c r="B39" s="71">
        <v>3.6</v>
      </c>
      <c r="C39" s="3">
        <v>9.24381406299457</v>
      </c>
      <c r="D39" s="3">
        <v>1.65475660467668</v>
      </c>
      <c r="E39" s="4">
        <v>1.4468439367163199</v>
      </c>
      <c r="F39" s="72">
        <v>3.6</v>
      </c>
      <c r="G39" s="3">
        <v>7.5639940448739997</v>
      </c>
      <c r="H39" s="3">
        <v>1.3248470962771599</v>
      </c>
      <c r="I39" s="3">
        <v>1.2980797582308301</v>
      </c>
      <c r="J39" s="75">
        <v>3.6</v>
      </c>
      <c r="K39" s="3">
        <v>6.3520483966574899</v>
      </c>
      <c r="L39" s="3">
        <v>1.0925658110735901</v>
      </c>
      <c r="M39" s="4">
        <v>1.1816064825320001</v>
      </c>
      <c r="N39" s="72">
        <v>3.6</v>
      </c>
      <c r="O39" s="3">
        <v>5.43449586411064</v>
      </c>
      <c r="P39" s="3">
        <v>0.92256858784832396</v>
      </c>
      <c r="Q39" s="4">
        <v>1.0868529697960401</v>
      </c>
    </row>
    <row r="40" spans="2:17">
      <c r="B40" s="71">
        <v>3.7</v>
      </c>
      <c r="C40" s="3">
        <v>9.2073637488782403</v>
      </c>
      <c r="D40" s="3">
        <v>1.6509113060048199</v>
      </c>
      <c r="E40" s="4">
        <v>1.4588193216830501</v>
      </c>
      <c r="F40" s="72">
        <v>3.7</v>
      </c>
      <c r="G40" s="3">
        <v>7.5336583260194896</v>
      </c>
      <c r="H40" s="3">
        <v>1.32258632163582</v>
      </c>
      <c r="I40" s="3">
        <v>1.3086844949741601</v>
      </c>
      <c r="J40" s="75">
        <v>3.7</v>
      </c>
      <c r="K40" s="3">
        <v>6.3266470559370003</v>
      </c>
      <c r="L40" s="3">
        <v>1.09135350121694</v>
      </c>
      <c r="M40" s="4">
        <v>1.1912523015902701</v>
      </c>
      <c r="N40" s="72">
        <v>3.7</v>
      </c>
      <c r="O40" s="3">
        <v>5.4131351011326503</v>
      </c>
      <c r="P40" s="3">
        <v>0.92207031384667204</v>
      </c>
      <c r="Q40" s="4">
        <v>1.09579163443504</v>
      </c>
    </row>
    <row r="41" spans="2:17">
      <c r="B41" s="71">
        <v>3.8</v>
      </c>
      <c r="C41" s="3">
        <v>9.1736825509704492</v>
      </c>
      <c r="D41" s="3">
        <v>1.64740263405128</v>
      </c>
      <c r="E41" s="4">
        <v>1.4704790474598</v>
      </c>
      <c r="F41" s="72">
        <v>3.8</v>
      </c>
      <c r="G41" s="3">
        <v>7.5054613731758204</v>
      </c>
      <c r="H41" s="3">
        <v>1.3205928072779001</v>
      </c>
      <c r="I41" s="3">
        <v>1.3189826760293299</v>
      </c>
      <c r="J41" s="75">
        <v>3.8</v>
      </c>
      <c r="K41" s="3">
        <v>6.3030310487763703</v>
      </c>
      <c r="L41" s="3">
        <v>1.0902754837158799</v>
      </c>
      <c r="M41" s="4">
        <v>1.20061909527726</v>
      </c>
      <c r="N41" s="72">
        <v>3.8</v>
      </c>
      <c r="O41" s="3">
        <v>5.39324143385599</v>
      </c>
      <c r="P41" s="3">
        <v>0.92165265489124604</v>
      </c>
      <c r="Q41" s="4">
        <v>1.1044630632194401</v>
      </c>
    </row>
    <row r="42" spans="2:17">
      <c r="B42" s="71">
        <v>3.9</v>
      </c>
      <c r="C42" s="3">
        <v>9.1425117111352492</v>
      </c>
      <c r="D42" s="3">
        <v>1.6441975772842301</v>
      </c>
      <c r="E42" s="4">
        <v>1.4818412562627401</v>
      </c>
      <c r="F42" s="72">
        <v>3.9</v>
      </c>
      <c r="G42" s="3">
        <v>7.4793447569554203</v>
      </c>
      <c r="H42" s="3">
        <v>1.31872164328612</v>
      </c>
      <c r="I42" s="3">
        <v>1.3290198988183901</v>
      </c>
      <c r="J42" s="75">
        <v>3.9</v>
      </c>
      <c r="K42" s="3">
        <v>6.2810369155577499</v>
      </c>
      <c r="L42" s="3">
        <v>1.08931810265808</v>
      </c>
      <c r="M42" s="4">
        <v>1.20972359807068</v>
      </c>
      <c r="N42" s="72">
        <v>3.9</v>
      </c>
      <c r="O42" s="3">
        <v>5.3746808478356796</v>
      </c>
      <c r="P42" s="3">
        <v>0.92130685578048699</v>
      </c>
      <c r="Q42" s="4">
        <v>1.1128833622143399</v>
      </c>
    </row>
    <row r="43" spans="2:17">
      <c r="B43" s="71">
        <v>4</v>
      </c>
      <c r="C43" s="3">
        <v>9.1136232495212397</v>
      </c>
      <c r="D43" s="3">
        <v>1.64126706173528</v>
      </c>
      <c r="E43" s="4">
        <v>1.49292251985445</v>
      </c>
      <c r="F43" s="72">
        <v>4</v>
      </c>
      <c r="G43" s="3">
        <v>7.4550449778534604</v>
      </c>
      <c r="H43" s="3">
        <v>1.31702563407102</v>
      </c>
      <c r="I43" s="3">
        <v>1.33879568850959</v>
      </c>
      <c r="J43" s="75">
        <v>4</v>
      </c>
      <c r="K43" s="3">
        <v>6.26052058712256</v>
      </c>
      <c r="L43" s="3">
        <v>1.0884693021873</v>
      </c>
      <c r="M43" s="4">
        <v>1.21858109839785</v>
      </c>
      <c r="N43" s="72">
        <v>4</v>
      </c>
      <c r="O43" s="3">
        <v>5.3573361057912399</v>
      </c>
      <c r="P43" s="3">
        <v>0.92102546951984798</v>
      </c>
      <c r="Q43" s="4">
        <v>1.1210674397747999</v>
      </c>
    </row>
    <row r="44" spans="2:17">
      <c r="B44" s="71">
        <v>4.0999999999999996</v>
      </c>
      <c r="C44" s="3">
        <v>9.0868155378909492</v>
      </c>
      <c r="D44" s="3">
        <v>1.6385855534623299</v>
      </c>
      <c r="E44" s="4">
        <v>1.5037380169428101</v>
      </c>
      <c r="F44" s="72">
        <v>4.0999999999999996</v>
      </c>
      <c r="G44" s="3">
        <v>7.4324035022763297</v>
      </c>
      <c r="H44" s="3">
        <v>1.3154882394054199</v>
      </c>
      <c r="I44" s="3">
        <v>1.34832452894757</v>
      </c>
      <c r="J44" s="75">
        <v>4.0999999999999996</v>
      </c>
      <c r="K44" s="3">
        <v>6.2413541954061698</v>
      </c>
      <c r="L44" s="3">
        <v>1.08771859424564</v>
      </c>
      <c r="M44" s="4">
        <v>1.2272055163804301</v>
      </c>
      <c r="N44" s="72">
        <v>4.0999999999999996</v>
      </c>
      <c r="O44" s="3">
        <v>5.34110338872763</v>
      </c>
      <c r="P44" s="3">
        <v>0.92080201158729003</v>
      </c>
      <c r="Q44" s="4">
        <v>1.1290289337248101</v>
      </c>
    </row>
    <row r="45" spans="2:17">
      <c r="B45" s="71">
        <v>4.2</v>
      </c>
      <c r="C45" s="3">
        <v>9.0619071166349094</v>
      </c>
      <c r="D45" s="3">
        <v>1.63612962680059</v>
      </c>
      <c r="E45" s="4">
        <v>1.51430125661277</v>
      </c>
      <c r="F45" s="72">
        <v>4.2</v>
      </c>
      <c r="G45" s="3">
        <v>7.4112796088560602</v>
      </c>
      <c r="H45" s="3">
        <v>1.3140947418556199</v>
      </c>
      <c r="I45" s="3">
        <v>1.35761973186375</v>
      </c>
      <c r="J45" s="75">
        <v>4.2</v>
      </c>
      <c r="K45" s="3">
        <v>6.2234244141744597</v>
      </c>
      <c r="L45" s="3">
        <v>1.0870565625733799</v>
      </c>
      <c r="M45" s="4">
        <v>1.2356096835182899</v>
      </c>
      <c r="N45" s="72">
        <v>4.2</v>
      </c>
      <c r="O45" s="3">
        <v>5.3258898975061602</v>
      </c>
      <c r="P45" s="3">
        <v>0.920630677350608</v>
      </c>
      <c r="Q45" s="4">
        <v>1.13678023456281</v>
      </c>
    </row>
    <row r="46" spans="2:17">
      <c r="B46" s="71">
        <v>4.3</v>
      </c>
      <c r="C46" s="3">
        <v>9.0387398709229405</v>
      </c>
      <c r="D46" s="3">
        <v>1.6338796152736601</v>
      </c>
      <c r="E46" s="4">
        <v>1.52462528880425</v>
      </c>
      <c r="F46" s="72">
        <v>4.3</v>
      </c>
      <c r="G46" s="3">
        <v>7.3915478285650797</v>
      </c>
      <c r="H46" s="3">
        <v>1.31283212509687</v>
      </c>
      <c r="I46" s="3">
        <v>1.36669353148854</v>
      </c>
      <c r="J46" s="75">
        <v>4.3</v>
      </c>
      <c r="K46" s="3">
        <v>6.2066298159594799</v>
      </c>
      <c r="L46" s="3">
        <v>1.08647502291134</v>
      </c>
      <c r="M46" s="4">
        <v>1.2438053151776001</v>
      </c>
      <c r="N46" s="72">
        <v>4.3</v>
      </c>
      <c r="O46" s="3">
        <v>5.3116127897643901</v>
      </c>
      <c r="P46" s="3">
        <v>0.92050635398996505</v>
      </c>
      <c r="Q46" s="4">
        <v>1.1443327133930501</v>
      </c>
    </row>
    <row r="47" spans="2:17">
      <c r="B47" s="71">
        <v>4.4000000000000004</v>
      </c>
      <c r="C47" s="3">
        <v>9.0171727578020295</v>
      </c>
      <c r="D47" s="3">
        <v>1.6318181581915701</v>
      </c>
      <c r="E47" s="4">
        <v>1.5347221993396301</v>
      </c>
      <c r="F47" s="72">
        <v>4.4000000000000004</v>
      </c>
      <c r="G47" s="3">
        <v>7.3730956372582304</v>
      </c>
      <c r="H47" s="3">
        <v>1.3116890406556201</v>
      </c>
      <c r="I47" s="3">
        <v>1.37555713937466</v>
      </c>
      <c r="J47" s="75">
        <v>4.4000000000000004</v>
      </c>
      <c r="K47" s="3">
        <v>6.1908796535780199</v>
      </c>
      <c r="L47" s="3">
        <v>1.0859666959696399</v>
      </c>
      <c r="M47" s="4">
        <v>1.2518032025613599</v>
      </c>
      <c r="N47" s="72">
        <v>4.4000000000000004</v>
      </c>
      <c r="O47" s="3">
        <v>5.2981978783117603</v>
      </c>
      <c r="P47" s="3">
        <v>0.92042452069442204</v>
      </c>
      <c r="Q47" s="4">
        <v>1.15169683181705</v>
      </c>
    </row>
    <row r="48" spans="2:17">
      <c r="B48" s="71">
        <v>4.5</v>
      </c>
      <c r="C48" s="3">
        <v>8.9970780933744496</v>
      </c>
      <c r="D48" s="3">
        <v>1.62992935634511</v>
      </c>
      <c r="E48" s="4">
        <v>1.5446029401133301</v>
      </c>
      <c r="F48" s="72">
        <v>4.5</v>
      </c>
      <c r="G48" s="3">
        <v>7.3558225392220002</v>
      </c>
      <c r="H48" s="3">
        <v>1.3106550505767101</v>
      </c>
      <c r="I48" s="3">
        <v>1.38422100310412</v>
      </c>
      <c r="J48" s="75">
        <v>4.5</v>
      </c>
      <c r="K48" s="3">
        <v>6.1760926788506696</v>
      </c>
      <c r="L48" s="3">
        <v>1.08552500901355</v>
      </c>
      <c r="M48" s="4">
        <v>1.25961335145568</v>
      </c>
      <c r="N48" s="72">
        <v>4.5</v>
      </c>
      <c r="O48" s="3">
        <v>5.2855785403324402</v>
      </c>
      <c r="P48" s="3">
        <v>0.92038114217172295</v>
      </c>
      <c r="Q48" s="4">
        <v>1.1588822395534399</v>
      </c>
    </row>
    <row r="49" spans="2:17">
      <c r="B49" s="71">
        <v>4.5999999999999996</v>
      </c>
      <c r="C49" s="3">
        <v>8.9783411284573198</v>
      </c>
      <c r="D49" s="3">
        <v>1.6281989745002601</v>
      </c>
      <c r="E49" s="4">
        <v>1.55427766480317</v>
      </c>
      <c r="F49" s="72">
        <v>4.5999999999999996</v>
      </c>
      <c r="G49" s="3">
        <v>7.3396377166632396</v>
      </c>
      <c r="H49" s="3">
        <v>1.3097211264575199</v>
      </c>
      <c r="I49" s="3">
        <v>1.3926947066637101</v>
      </c>
      <c r="J49" s="75">
        <v>4.5999999999999996</v>
      </c>
      <c r="K49" s="3">
        <v>6.1621955625486597</v>
      </c>
      <c r="L49" s="3">
        <v>1.0851441724058</v>
      </c>
      <c r="M49" s="4">
        <v>1.26724497226739</v>
      </c>
      <c r="N49" s="72">
        <v>4.5999999999999996</v>
      </c>
      <c r="O49" s="3">
        <v>5.2736947656272601</v>
      </c>
      <c r="P49" s="3">
        <v>0.92037263546162695</v>
      </c>
      <c r="Q49" s="4">
        <v>1.1658978538245699</v>
      </c>
    </row>
    <row r="50" spans="2:17">
      <c r="B50" s="71">
        <v>4.7</v>
      </c>
      <c r="C50" s="3">
        <v>8.9608584356961298</v>
      </c>
      <c r="D50" s="3">
        <v>1.6266142356383899</v>
      </c>
      <c r="E50" s="4">
        <v>1.56375580189501</v>
      </c>
      <c r="F50" s="72">
        <v>4.7</v>
      </c>
      <c r="G50" s="3">
        <v>7.3244597078400702</v>
      </c>
      <c r="H50" s="3">
        <v>1.30887883967547</v>
      </c>
      <c r="I50" s="3">
        <v>1.4009872365297</v>
      </c>
      <c r="J50" s="75">
        <v>4.7</v>
      </c>
      <c r="K50" s="3">
        <v>6.1491222546208597</v>
      </c>
      <c r="L50" s="3">
        <v>1.0848189500468199</v>
      </c>
      <c r="M50" s="4">
        <v>1.27470663103877</v>
      </c>
      <c r="N50" s="72">
        <v>4.7</v>
      </c>
      <c r="O50" s="3">
        <v>5.2624923691780099</v>
      </c>
      <c r="P50" s="3">
        <v>0.92039580290380296</v>
      </c>
      <c r="Q50" s="4">
        <v>1.1727519342514701</v>
      </c>
    </row>
    <row r="51" spans="2:17">
      <c r="B51" s="71">
        <v>4.8</v>
      </c>
      <c r="C51" s="3">
        <v>8.9445365858734593</v>
      </c>
      <c r="D51" s="3">
        <v>1.6251636310344</v>
      </c>
      <c r="E51" s="4">
        <v>1.5730461291742099</v>
      </c>
      <c r="F51" s="72">
        <v>4.8</v>
      </c>
      <c r="G51" s="3">
        <v>7.3102144442539796</v>
      </c>
      <c r="H51" s="3">
        <v>1.3081208914512299</v>
      </c>
      <c r="I51" s="3">
        <v>1.40910686053898</v>
      </c>
      <c r="J51" s="75">
        <v>4.8</v>
      </c>
      <c r="K51" s="3">
        <v>6.1368128803655901</v>
      </c>
      <c r="L51" s="3">
        <v>1.08454467879164</v>
      </c>
      <c r="M51" s="4">
        <v>1.2820062576192599</v>
      </c>
      <c r="N51" s="72">
        <v>4.8</v>
      </c>
      <c r="O51" s="3">
        <v>5.2519222861523902</v>
      </c>
      <c r="P51" s="3">
        <v>0.92044776561905906</v>
      </c>
      <c r="Q51" s="4">
        <v>1.1794521444741699</v>
      </c>
    </row>
    <row r="52" spans="2:17">
      <c r="B52" s="71">
        <v>4.9000000000000004</v>
      </c>
      <c r="C52" s="3">
        <v>8.9292909231062705</v>
      </c>
      <c r="D52" s="3">
        <v>1.62383679109635</v>
      </c>
      <c r="E52" s="4">
        <v>1.5821568235682499</v>
      </c>
      <c r="F52" s="72">
        <v>4.9000000000000004</v>
      </c>
      <c r="G52" s="3">
        <v>7.2968349955227403</v>
      </c>
      <c r="H52" s="3">
        <v>1.3074405706796901</v>
      </c>
      <c r="I52" s="3">
        <v>1.4170613195725399</v>
      </c>
      <c r="J52" s="75">
        <v>4.9000000000000004</v>
      </c>
      <c r="K52" s="3">
        <v>6.1252120934113297</v>
      </c>
      <c r="L52" s="3">
        <v>1.08431685491628</v>
      </c>
      <c r="M52" s="4">
        <v>1.2891510000016999</v>
      </c>
      <c r="N52" s="72">
        <v>4.9000000000000004</v>
      </c>
      <c r="O52" s="3">
        <v>5.2419396019959201</v>
      </c>
      <c r="P52" s="3">
        <v>0.92052582376861303</v>
      </c>
      <c r="Q52" s="4">
        <v>1.1860055162558001</v>
      </c>
    </row>
    <row r="53" spans="2:17">
      <c r="B53" s="71">
        <v>5</v>
      </c>
      <c r="C53" s="3">
        <v>8.9150446359907107</v>
      </c>
      <c r="D53" s="3">
        <v>1.6226243145908199</v>
      </c>
      <c r="E53" s="4">
        <v>1.5910955293593001</v>
      </c>
      <c r="F53" s="72">
        <v>5</v>
      </c>
      <c r="G53" s="3">
        <v>7.2842578084153997</v>
      </c>
      <c r="H53" s="3">
        <v>1.3068316641503399</v>
      </c>
      <c r="I53" s="3">
        <v>1.42485726665456</v>
      </c>
      <c r="J53" s="75">
        <v>5</v>
      </c>
      <c r="K53" s="3">
        <v>6.11427165227831</v>
      </c>
      <c r="L53" s="3">
        <v>1.08413194702909</v>
      </c>
      <c r="M53" s="4">
        <v>1.2961479801628</v>
      </c>
      <c r="N53" s="72">
        <v>5</v>
      </c>
      <c r="O53" s="3">
        <v>5.23250368498723</v>
      </c>
      <c r="P53" s="3">
        <v>0.92062761846931696</v>
      </c>
      <c r="Q53" s="4">
        <v>1.1924186513418</v>
      </c>
    </row>
    <row r="54" spans="2:17">
      <c r="B54" s="71">
        <v>5.0999999999999996</v>
      </c>
      <c r="C54" s="3">
        <v>8.9017278030260396</v>
      </c>
      <c r="D54" s="3">
        <v>1.6215176971246801</v>
      </c>
      <c r="E54" s="4">
        <v>1.5998693902494501</v>
      </c>
      <c r="F54" s="72">
        <v>5.0999999999999996</v>
      </c>
      <c r="G54" s="3">
        <v>7.2724304265766904</v>
      </c>
      <c r="H54" s="3">
        <v>1.3062887280817099</v>
      </c>
      <c r="I54" s="3">
        <v>1.43250203928925</v>
      </c>
      <c r="J54" s="75">
        <v>5.0999999999999996</v>
      </c>
      <c r="K54" s="3">
        <v>6.1039467132459002</v>
      </c>
      <c r="L54" s="3">
        <v>1.08398652294209</v>
      </c>
      <c r="M54" s="4">
        <v>1.30300364934715</v>
      </c>
      <c r="N54" s="72">
        <v>5.0999999999999996</v>
      </c>
      <c r="O54" s="3">
        <v>5.22357819116925</v>
      </c>
      <c r="P54" s="3">
        <v>0.92075123104061296</v>
      </c>
      <c r="Q54" s="4">
        <v>1.1986978757423199</v>
      </c>
    </row>
    <row r="55" spans="2:17">
      <c r="B55" s="71">
        <v>5.2</v>
      </c>
      <c r="C55" s="3">
        <v>8.8892766805216894</v>
      </c>
      <c r="D55" s="3">
        <v>1.62050920919331</v>
      </c>
      <c r="E55" s="4">
        <v>1.6084851003442699</v>
      </c>
      <c r="F55" s="72">
        <v>5.2</v>
      </c>
      <c r="G55" s="3">
        <v>7.2613021858011297</v>
      </c>
      <c r="H55" s="3">
        <v>1.30580690446612</v>
      </c>
      <c r="I55" s="3">
        <v>1.44000193139597</v>
      </c>
      <c r="J55" s="75">
        <v>5.2</v>
      </c>
      <c r="K55" s="3">
        <v>6.0941962100686604</v>
      </c>
      <c r="L55" s="3">
        <v>1.0838774791168599</v>
      </c>
      <c r="M55" s="4">
        <v>1.3097240103610499</v>
      </c>
      <c r="N55" s="72">
        <v>5.2</v>
      </c>
      <c r="O55" s="3">
        <v>5.2151293893444599</v>
      </c>
      <c r="P55" s="3">
        <v>0.92089477186766899</v>
      </c>
      <c r="Q55" s="4">
        <v>1.2048489720264699</v>
      </c>
    </row>
    <row r="56" spans="2:17">
      <c r="B56" s="71">
        <v>5.3</v>
      </c>
      <c r="C56" s="3">
        <v>8.8776330522879103</v>
      </c>
      <c r="D56" s="3">
        <v>1.61959179895938</v>
      </c>
      <c r="E56" s="4">
        <v>1.61694894439227</v>
      </c>
      <c r="F56" s="72">
        <v>5.3</v>
      </c>
      <c r="G56" s="3">
        <v>7.25082683237527</v>
      </c>
      <c r="H56" s="3">
        <v>1.30538170056236</v>
      </c>
      <c r="I56" s="3">
        <v>1.44736284680689</v>
      </c>
      <c r="J56" s="75">
        <v>5.3</v>
      </c>
      <c r="K56" s="3">
        <v>6.0849826105927702</v>
      </c>
      <c r="L56" s="3">
        <v>1.0838019830698999</v>
      </c>
      <c r="M56" s="4">
        <v>1.3163146932154901</v>
      </c>
      <c r="N56" s="72">
        <v>5.3</v>
      </c>
      <c r="O56" s="3">
        <v>5.2071264036671803</v>
      </c>
      <c r="P56" s="3">
        <v>0.92105653186691105</v>
      </c>
      <c r="Q56" s="4">
        <v>1.2108773516219</v>
      </c>
    </row>
    <row r="57" spans="2:17">
      <c r="B57" s="71">
        <v>5.4</v>
      </c>
      <c r="C57" s="3">
        <v>8.8667436133112698</v>
      </c>
      <c r="D57" s="3">
        <v>1.6187590461702499</v>
      </c>
      <c r="E57" s="4">
        <v>1.6252668239691499</v>
      </c>
      <c r="F57" s="72">
        <v>5.4</v>
      </c>
      <c r="G57" s="3">
        <v>7.24096202926515</v>
      </c>
      <c r="H57" s="3">
        <v>1.30500896362889</v>
      </c>
      <c r="I57" s="3">
        <v>1.4545903372676601</v>
      </c>
      <c r="J57" s="75">
        <v>5.4</v>
      </c>
      <c r="K57" s="3">
        <v>6.0762714858116702</v>
      </c>
      <c r="L57" s="3">
        <v>1.08375746854637</v>
      </c>
      <c r="M57" s="4">
        <v>1.3227809711026599</v>
      </c>
      <c r="N57" s="72">
        <v>5.4</v>
      </c>
      <c r="O57" s="3">
        <v>5.1995409420468803</v>
      </c>
      <c r="P57" s="3">
        <v>0.92123496866733001</v>
      </c>
      <c r="Q57" s="4">
        <v>1.2167880900888599</v>
      </c>
    </row>
    <row r="58" spans="2:17">
      <c r="B58" s="71">
        <v>5.5</v>
      </c>
      <c r="C58" s="3">
        <v>8.8565594692480598</v>
      </c>
      <c r="D58" s="3">
        <v>1.6180050918135001</v>
      </c>
      <c r="E58" s="4">
        <v>1.6334442890954799</v>
      </c>
      <c r="F58" s="72">
        <v>5.5</v>
      </c>
      <c r="G58" s="3">
        <v>7.2316688735449501</v>
      </c>
      <c r="H58" s="3">
        <v>1.3046849609592499</v>
      </c>
      <c r="I58" s="3">
        <v>1.4616896078572901</v>
      </c>
      <c r="J58" s="75">
        <v>5.5</v>
      </c>
      <c r="K58" s="3">
        <v>6.0680312343609604</v>
      </c>
      <c r="L58" s="3">
        <v>1.08374159064449</v>
      </c>
      <c r="M58" s="4">
        <v>1.3291277993916899</v>
      </c>
      <c r="N58" s="72">
        <v>5.5</v>
      </c>
      <c r="O58" s="3">
        <v>5.1923469735296104</v>
      </c>
      <c r="P58" s="3">
        <v>0.92142866368606902</v>
      </c>
      <c r="Q58" s="4">
        <v>1.2225859427719099</v>
      </c>
    </row>
    <row r="59" spans="2:17">
      <c r="B59" s="71">
        <v>5.6</v>
      </c>
      <c r="C59" s="3">
        <v>8.8470357356987694</v>
      </c>
      <c r="D59" s="3">
        <v>1.6173245481702401</v>
      </c>
      <c r="E59" s="4">
        <v>1.6414865749490699</v>
      </c>
      <c r="F59" s="72">
        <v>5.6</v>
      </c>
      <c r="G59" s="3">
        <v>7.22291160625314</v>
      </c>
      <c r="H59" s="3">
        <v>1.3044062880124301</v>
      </c>
      <c r="I59" s="3">
        <v>1.4686655569615701</v>
      </c>
      <c r="J59" s="75">
        <v>5.6</v>
      </c>
      <c r="K59" s="3">
        <v>6.0602328101457301</v>
      </c>
      <c r="L59" s="3">
        <v>1.08375220624391</v>
      </c>
      <c r="M59" s="4">
        <v>1.33535984214329</v>
      </c>
      <c r="N59" s="72">
        <v>5.6</v>
      </c>
      <c r="O59" s="3">
        <v>5.1855205772366899</v>
      </c>
      <c r="P59" s="3">
        <v>0.92163634160866104</v>
      </c>
      <c r="Q59" s="4">
        <v>1.22827538565718</v>
      </c>
    </row>
    <row r="60" spans="2:17">
      <c r="B60" s="71">
        <v>5.7</v>
      </c>
      <c r="C60" s="3">
        <v>8.8381310743030603</v>
      </c>
      <c r="D60" s="3">
        <v>1.6167125022437201</v>
      </c>
      <c r="E60" s="4">
        <v>1.6493986119417601</v>
      </c>
      <c r="F60" s="72">
        <v>5.7</v>
      </c>
      <c r="G60" s="3">
        <v>7.2146572935495197</v>
      </c>
      <c r="H60" s="3">
        <v>1.30416980872413</v>
      </c>
      <c r="I60" s="3">
        <v>1.4755228016131801</v>
      </c>
      <c r="J60" s="75">
        <v>5.7</v>
      </c>
      <c r="K60" s="3">
        <v>6.0528494018118</v>
      </c>
      <c r="L60" s="3">
        <v>1.0837873646798299</v>
      </c>
      <c r="M60" s="4">
        <v>1.3414814806945501</v>
      </c>
      <c r="N60" s="72">
        <v>5.7</v>
      </c>
      <c r="O60" s="3">
        <v>5.1790396983126303</v>
      </c>
      <c r="P60" s="3">
        <v>0.92185683872294699</v>
      </c>
      <c r="Q60" s="4">
        <v>1.2338606306881299</v>
      </c>
    </row>
    <row r="61" spans="2:17">
      <c r="B61" s="71">
        <v>5.8</v>
      </c>
      <c r="C61" s="3">
        <v>8.8298074166357097</v>
      </c>
      <c r="D61" s="3">
        <v>1.6161644155610599</v>
      </c>
      <c r="E61" s="4">
        <v>1.6571850630214</v>
      </c>
      <c r="F61" s="72">
        <v>5.8</v>
      </c>
      <c r="G61" s="3">
        <v>7.2068756456529304</v>
      </c>
      <c r="H61" s="3">
        <v>1.30397256066825</v>
      </c>
      <c r="I61" s="3">
        <v>1.4822657172895199</v>
      </c>
      <c r="J61" s="75">
        <v>5.8</v>
      </c>
      <c r="K61" s="3">
        <v>6.0458563209682099</v>
      </c>
      <c r="L61" s="3">
        <v>1.0838452674000201</v>
      </c>
      <c r="M61" s="4">
        <v>1.3474968575355999</v>
      </c>
      <c r="N61" s="72">
        <v>5.8</v>
      </c>
      <c r="O61" s="3">
        <v>5.1728839454880804</v>
      </c>
      <c r="P61" s="3">
        <v>0.92208908065259698</v>
      </c>
      <c r="Q61" s="4">
        <v>1.2393456384949699</v>
      </c>
    </row>
    <row r="62" spans="2:17">
      <c r="B62" s="71">
        <v>5.9</v>
      </c>
      <c r="C62" s="3">
        <v>8.8220296141943599</v>
      </c>
      <c r="D62" s="3">
        <v>1.6156761178439401</v>
      </c>
      <c r="E62" s="4">
        <v>1.66485033516405</v>
      </c>
      <c r="F62" s="72">
        <v>5.9</v>
      </c>
      <c r="G62" s="3">
        <v>7.1995385514916999</v>
      </c>
      <c r="H62" s="3">
        <v>1.3038119611005501</v>
      </c>
      <c r="I62" s="3">
        <v>1.4888984055379499</v>
      </c>
      <c r="J62" s="75">
        <v>5.9</v>
      </c>
      <c r="K62" s="3">
        <v>6.0392306856031404</v>
      </c>
      <c r="L62" s="3">
        <v>1.0839242810913501</v>
      </c>
      <c r="M62" s="4">
        <v>1.3534098674480799</v>
      </c>
      <c r="N62" s="72">
        <v>5.9</v>
      </c>
      <c r="O62" s="3">
        <v>5.1670344967444697</v>
      </c>
      <c r="P62" s="3">
        <v>0.92233209944066397</v>
      </c>
      <c r="Q62" s="4">
        <v>1.2447341536207499</v>
      </c>
    </row>
    <row r="63" spans="2:17">
      <c r="B63" s="71">
        <v>6</v>
      </c>
      <c r="C63" s="3">
        <v>8.8147651437168602</v>
      </c>
      <c r="D63" s="3">
        <v>1.61524379371803</v>
      </c>
      <c r="E63" s="4">
        <v>1.6723985930848799</v>
      </c>
      <c r="F63" s="72">
        <v>6</v>
      </c>
      <c r="G63" s="3">
        <v>7.1926200572535599</v>
      </c>
      <c r="H63" s="3">
        <v>1.3036855939580601</v>
      </c>
      <c r="I63" s="3">
        <v>1.4954247559187499</v>
      </c>
      <c r="J63" s="75">
        <v>6</v>
      </c>
      <c r="K63" s="3">
        <v>6.0329513781593</v>
      </c>
      <c r="L63" s="3">
        <v>1.08402288693992</v>
      </c>
      <c r="M63" s="4">
        <v>1.3592242058627699</v>
      </c>
      <c r="N63" s="72">
        <v>6</v>
      </c>
      <c r="O63" s="3">
        <v>5.16147391534005</v>
      </c>
      <c r="P63" s="3">
        <v>0.92258500538089305</v>
      </c>
      <c r="Q63" s="4">
        <v>1.25002970992666</v>
      </c>
    </row>
    <row r="64" spans="2:17">
      <c r="B64" s="71">
        <v>6.1</v>
      </c>
      <c r="C64" s="3">
        <v>8.8079839276304899</v>
      </c>
      <c r="D64" s="3">
        <v>1.61486389351155</v>
      </c>
      <c r="E64" s="4">
        <v>1.6798337898731399</v>
      </c>
      <c r="F64" s="72">
        <v>6.1</v>
      </c>
      <c r="G64" s="3">
        <v>7.1860961780005903</v>
      </c>
      <c r="H64" s="3">
        <v>1.30359112719777</v>
      </c>
      <c r="I64" s="3">
        <v>1.5018484682737601</v>
      </c>
      <c r="J64" s="75">
        <v>6.1</v>
      </c>
      <c r="K64" s="3">
        <v>6.0269976422368696</v>
      </c>
      <c r="L64" s="3">
        <v>1.0841393375146899</v>
      </c>
      <c r="M64" s="4">
        <v>1.36494308775772</v>
      </c>
      <c r="N64" s="72">
        <v>6.1</v>
      </c>
      <c r="O64" s="3">
        <v>5.1561859982319502</v>
      </c>
      <c r="P64" s="3">
        <v>0.922846972790764</v>
      </c>
      <c r="Q64" s="4">
        <v>1.2552356410301599</v>
      </c>
    </row>
    <row r="65" spans="2:17">
      <c r="B65" s="71">
        <v>6.2</v>
      </c>
      <c r="C65" s="3">
        <v>8.8016580886804796</v>
      </c>
      <c r="D65" s="3">
        <v>1.6145331298166801</v>
      </c>
      <c r="E65" s="4">
        <v>1.6871596763660399</v>
      </c>
      <c r="F65" s="72">
        <v>6.2</v>
      </c>
      <c r="G65" s="3">
        <v>7.1799443861915204</v>
      </c>
      <c r="H65" s="3">
        <v>1.3035266034765101</v>
      </c>
      <c r="I65" s="3">
        <v>1.5081729800593</v>
      </c>
      <c r="J65" s="75">
        <v>6.2</v>
      </c>
      <c r="K65" s="3">
        <v>6.0213520442152397</v>
      </c>
      <c r="L65" s="3">
        <v>1.084272600617</v>
      </c>
      <c r="M65" s="4">
        <v>1.37056999433201</v>
      </c>
      <c r="N65" s="72">
        <v>6.2</v>
      </c>
      <c r="O65" s="3">
        <v>5.1511557577114102</v>
      </c>
      <c r="P65" s="3">
        <v>0.92311726402326799</v>
      </c>
      <c r="Q65" s="4">
        <v>1.26035511593936</v>
      </c>
    </row>
    <row r="66" spans="2:17">
      <c r="B66" s="71">
        <v>6.3</v>
      </c>
      <c r="C66" s="3">
        <v>8.7957617303416704</v>
      </c>
      <c r="D66" s="3">
        <v>1.6142484789212099</v>
      </c>
      <c r="E66" s="4">
        <v>1.6943798094193301</v>
      </c>
      <c r="F66" s="72">
        <v>6.3</v>
      </c>
      <c r="G66" s="3">
        <v>7.1741438882007804</v>
      </c>
      <c r="H66" s="3">
        <v>1.3034900317682301</v>
      </c>
      <c r="I66" s="3">
        <v>1.51440158656636</v>
      </c>
      <c r="J66" s="75">
        <v>6.3</v>
      </c>
      <c r="K66" s="3">
        <v>6.0159981133137803</v>
      </c>
      <c r="L66" s="3">
        <v>1.0844216244353</v>
      </c>
      <c r="M66" s="4">
        <v>1.37610816166987</v>
      </c>
      <c r="N66" s="72">
        <v>6.3</v>
      </c>
      <c r="O66" s="3">
        <v>5.1463691935694902</v>
      </c>
      <c r="P66" s="3">
        <v>0.92339517953742301</v>
      </c>
      <c r="Q66" s="4">
        <v>1.26539112077243</v>
      </c>
    </row>
    <row r="67" spans="2:17">
      <c r="B67" s="71">
        <v>6.4</v>
      </c>
      <c r="C67" s="3">
        <v>8.7902707775699902</v>
      </c>
      <c r="D67" s="3">
        <v>1.61400714572949</v>
      </c>
      <c r="E67" s="4">
        <v>1.7014975678707001</v>
      </c>
      <c r="F67" s="72">
        <v>6.4</v>
      </c>
      <c r="G67" s="3">
        <v>7.16867567842311</v>
      </c>
      <c r="H67" s="3">
        <v>1.3034796544359899</v>
      </c>
      <c r="I67" s="3">
        <v>1.5205374921253501</v>
      </c>
      <c r="J67" s="75">
        <v>6.4</v>
      </c>
      <c r="K67" s="3">
        <v>6.0109201123822196</v>
      </c>
      <c r="L67" s="3">
        <v>1.0845853166395401</v>
      </c>
      <c r="M67" s="4">
        <v>1.3815605617097799</v>
      </c>
      <c r="N67" s="72">
        <v>6.4</v>
      </c>
      <c r="O67" s="3">
        <v>5.1418133247322304</v>
      </c>
      <c r="P67" s="3">
        <v>0.92368009428902498</v>
      </c>
      <c r="Q67" s="4">
        <v>1.27034650092209</v>
      </c>
    </row>
    <row r="68" spans="2:17">
      <c r="B68" s="71">
        <v>6.5</v>
      </c>
      <c r="C68" s="3">
        <v>8.7851628390680592</v>
      </c>
      <c r="D68" s="3">
        <v>1.61380652234255</v>
      </c>
      <c r="E68" s="4">
        <v>1.7085161685461201</v>
      </c>
      <c r="F68" s="72">
        <v>6.5</v>
      </c>
      <c r="G68" s="3">
        <v>7.1635218317447098</v>
      </c>
      <c r="H68" s="3">
        <v>1.3034938163427601</v>
      </c>
      <c r="I68" s="3">
        <v>1.5265836888431099</v>
      </c>
      <c r="J68" s="75">
        <v>6.5</v>
      </c>
      <c r="K68" s="3">
        <v>6.0061033460794899</v>
      </c>
      <c r="L68" s="3">
        <v>1.0847626722816599</v>
      </c>
      <c r="M68" s="4">
        <v>1.3869300079689399</v>
      </c>
      <c r="N68" s="72">
        <v>6.5</v>
      </c>
      <c r="O68" s="3">
        <v>5.1374760122033702</v>
      </c>
      <c r="P68" s="3">
        <v>0.92397141941446803</v>
      </c>
      <c r="Q68" s="4">
        <v>1.2752239467408499</v>
      </c>
    </row>
    <row r="69" spans="2:17">
      <c r="B69" s="71">
        <v>6.6</v>
      </c>
      <c r="C69" s="3">
        <v>8.78041704447444</v>
      </c>
      <c r="D69" s="3">
        <v>1.6136441973531901</v>
      </c>
      <c r="E69" s="4">
        <v>1.7154386718644901</v>
      </c>
      <c r="F69" s="72">
        <v>6.6</v>
      </c>
      <c r="G69" s="3">
        <v>7.1586656145652698</v>
      </c>
      <c r="H69" s="3">
        <v>1.30353098130774</v>
      </c>
      <c r="I69" s="3">
        <v>1.5325430200830501</v>
      </c>
      <c r="J69" s="75">
        <v>6.6</v>
      </c>
      <c r="K69" s="3">
        <v>6.0015341354098402</v>
      </c>
      <c r="L69" s="3">
        <v>1.0849527579201099</v>
      </c>
      <c r="M69" s="4">
        <v>1.3922191836153399</v>
      </c>
      <c r="N69" s="72">
        <v>6.6</v>
      </c>
      <c r="O69" s="3">
        <v>5.1333459763211797</v>
      </c>
      <c r="P69" s="3">
        <v>0.92426862911858798</v>
      </c>
      <c r="Q69" s="4">
        <v>1.2800260270916599</v>
      </c>
    </row>
    <row r="70" spans="2:17">
      <c r="B70" s="71">
        <v>6.7</v>
      </c>
      <c r="C70" s="3">
        <v>8.7760139352971596</v>
      </c>
      <c r="D70" s="3">
        <v>1.6135179178571899</v>
      </c>
      <c r="E70" s="4">
        <v>1.7222679958545499</v>
      </c>
      <c r="F70" s="72">
        <v>6.7</v>
      </c>
      <c r="G70" s="3">
        <v>7.1540914361910204</v>
      </c>
      <c r="H70" s="3">
        <v>1.30358970290873</v>
      </c>
      <c r="I70" s="3">
        <v>1.53841819854142</v>
      </c>
      <c r="J70" s="75">
        <v>6.7</v>
      </c>
      <c r="K70" s="3">
        <v>5.9971997301815501</v>
      </c>
      <c r="L70" s="3">
        <v>1.08515471433477</v>
      </c>
      <c r="M70" s="4">
        <v>1.39743064649413</v>
      </c>
      <c r="N70" s="72">
        <v>6.7</v>
      </c>
      <c r="O70" s="3">
        <v>5.1294126026297597</v>
      </c>
      <c r="P70" s="3">
        <v>0.92457121317973301</v>
      </c>
      <c r="Q70" s="4">
        <v>1.28475516560195</v>
      </c>
    </row>
    <row r="71" spans="2:17">
      <c r="B71" s="71">
        <v>6.8</v>
      </c>
      <c r="C71" s="3">
        <v>8.7719353477441206</v>
      </c>
      <c r="D71" s="3">
        <v>1.6134255800642601</v>
      </c>
      <c r="E71" s="4">
        <v>1.72900692459378</v>
      </c>
      <c r="F71" s="72">
        <v>6.8</v>
      </c>
      <c r="G71" s="3">
        <v>7.1497846306601103</v>
      </c>
      <c r="H71" s="3">
        <v>1.3036687454031199</v>
      </c>
      <c r="I71" s="3">
        <v>1.5442117837513401</v>
      </c>
      <c r="J71" s="75">
        <v>6.8</v>
      </c>
      <c r="K71" s="3">
        <v>5.9930881463475698</v>
      </c>
      <c r="L71" s="3">
        <v>1.0853677362760501</v>
      </c>
      <c r="M71" s="4">
        <v>1.4025668169058401</v>
      </c>
      <c r="N71" s="72">
        <v>6.8</v>
      </c>
      <c r="O71" s="3">
        <v>5.1256660333361701</v>
      </c>
      <c r="P71" s="3">
        <v>0.92487872322836695</v>
      </c>
      <c r="Q71" s="4">
        <v>1.2894136857669301</v>
      </c>
    </row>
    <row r="72" spans="2:17">
      <c r="B72" s="71">
        <v>6.9</v>
      </c>
      <c r="C72" s="3">
        <v>8.7681642679124696</v>
      </c>
      <c r="D72" s="3">
        <v>1.61336526371162</v>
      </c>
      <c r="E72" s="4">
        <v>1.7356581067593799</v>
      </c>
      <c r="F72" s="72">
        <v>6.9</v>
      </c>
      <c r="G72" s="3">
        <v>7.14573158390162</v>
      </c>
      <c r="H72" s="3">
        <v>1.3037668340843001</v>
      </c>
      <c r="I72" s="3">
        <v>1.5499262445983999</v>
      </c>
      <c r="J72" s="75">
        <v>6.9</v>
      </c>
      <c r="K72" s="3">
        <v>5.9891882188032701</v>
      </c>
      <c r="L72" s="3">
        <v>1.08559108280274</v>
      </c>
      <c r="M72" s="4">
        <v>1.4076300132553301</v>
      </c>
      <c r="N72" s="72">
        <v>6.9</v>
      </c>
      <c r="O72" s="3">
        <v>5.1220970012066802</v>
      </c>
      <c r="P72" s="3">
        <v>0.92519073348519398</v>
      </c>
      <c r="Q72" s="4">
        <v>1.29400379217896</v>
      </c>
    </row>
    <row r="73" spans="2:17">
      <c r="B73" s="71">
        <v>7</v>
      </c>
      <c r="C73" s="3">
        <v>8.7646848224157807</v>
      </c>
      <c r="D73" s="3">
        <v>1.6133351205606501</v>
      </c>
      <c r="E73" s="4">
        <v>1.74222408342358</v>
      </c>
      <c r="F73" s="72">
        <v>7</v>
      </c>
      <c r="G73" s="3">
        <v>7.1419195206724497</v>
      </c>
      <c r="H73" s="3">
        <v>1.30388282732429</v>
      </c>
      <c r="I73" s="3">
        <v>1.5555639281719</v>
      </c>
      <c r="J73" s="75">
        <v>7</v>
      </c>
      <c r="K73" s="3">
        <v>5.9854901316061504</v>
      </c>
      <c r="L73" s="3">
        <v>1.0858242740801101</v>
      </c>
      <c r="M73" s="4">
        <v>1.41262260672763</v>
      </c>
      <c r="N73" s="72">
        <v>7</v>
      </c>
      <c r="O73" s="3">
        <v>5.1186968259561096</v>
      </c>
      <c r="P73" s="3">
        <v>0.92550685113106501</v>
      </c>
      <c r="Q73" s="4">
        <v>1.29852758710719</v>
      </c>
    </row>
    <row r="74" spans="2:17">
      <c r="B74" s="71">
        <v>7.1</v>
      </c>
      <c r="C74" s="3">
        <v>8.7614821200032704</v>
      </c>
      <c r="D74" s="3">
        <v>1.6133334521067499</v>
      </c>
      <c r="E74" s="4">
        <v>1.7487072777314301</v>
      </c>
      <c r="F74" s="72">
        <v>7.1</v>
      </c>
      <c r="G74" s="3">
        <v>7.13833645340058</v>
      </c>
      <c r="H74" s="3">
        <v>1.30401564604734</v>
      </c>
      <c r="I74" s="3">
        <v>1.56112707588278</v>
      </c>
      <c r="J74" s="75">
        <v>7.1</v>
      </c>
      <c r="K74" s="3">
        <v>5.9819834346739302</v>
      </c>
      <c r="L74" s="3">
        <v>1.08606646792336</v>
      </c>
      <c r="M74" s="4">
        <v>1.4175465514463199</v>
      </c>
      <c r="N74" s="72">
        <v>7.1</v>
      </c>
      <c r="O74" s="3">
        <v>5.11545737084362</v>
      </c>
      <c r="P74" s="3">
        <v>0.92582671570351505</v>
      </c>
      <c r="Q74" s="4">
        <v>1.30298707826377</v>
      </c>
    </row>
    <row r="75" spans="2:17">
      <c r="B75" s="71">
        <v>7.2</v>
      </c>
      <c r="C75" s="3">
        <v>8.7585421767620097</v>
      </c>
      <c r="D75" s="3">
        <v>1.61335870207965</v>
      </c>
      <c r="E75" s="4">
        <v>1.7551100017439401</v>
      </c>
      <c r="F75" s="72">
        <v>7.2</v>
      </c>
      <c r="G75" s="3">
        <v>7.1349711291965798</v>
      </c>
      <c r="H75" s="3">
        <v>1.3041643193838</v>
      </c>
      <c r="I75" s="3">
        <v>1.5666178250789899</v>
      </c>
      <c r="J75" s="75">
        <v>7.2</v>
      </c>
      <c r="K75" s="3">
        <v>5.9786588503051199</v>
      </c>
      <c r="L75" s="3">
        <v>1.0863170489378</v>
      </c>
      <c r="M75" s="4">
        <v>1.4224038460706501</v>
      </c>
      <c r="N75" s="72">
        <v>7.2</v>
      </c>
      <c r="O75" s="3">
        <v>5.1123709957229302</v>
      </c>
      <c r="P75" s="3">
        <v>0.92614999275050602</v>
      </c>
      <c r="Q75" s="4">
        <v>1.3073841819296099</v>
      </c>
    </row>
    <row r="76" spans="2:17">
      <c r="B76" s="71">
        <v>7.3</v>
      </c>
      <c r="C76" s="3">
        <v>8.7558518996767205</v>
      </c>
      <c r="D76" s="3">
        <v>1.61340937364853</v>
      </c>
      <c r="E76" s="4">
        <v>1.7614344759538401</v>
      </c>
      <c r="F76" s="72">
        <v>7.3</v>
      </c>
      <c r="G76" s="3">
        <v>7.1318129715771397</v>
      </c>
      <c r="H76" s="3">
        <v>1.30432794307095</v>
      </c>
      <c r="I76" s="3">
        <v>1.57203821878215</v>
      </c>
      <c r="J76" s="75">
        <v>7.3</v>
      </c>
      <c r="K76" s="3">
        <v>5.9755077201261297</v>
      </c>
      <c r="L76" s="3">
        <v>1.0865754639190699</v>
      </c>
      <c r="M76" s="4">
        <v>1.4271964160104</v>
      </c>
      <c r="N76" s="72">
        <v>7.3</v>
      </c>
      <c r="O76" s="3">
        <v>5.1094305214757103</v>
      </c>
      <c r="P76" s="3">
        <v>0.92647637510521996</v>
      </c>
      <c r="Q76" s="4">
        <v>1.3117207305796701</v>
      </c>
    </row>
    <row r="77" spans="2:17">
      <c r="B77" s="71">
        <v>7.4</v>
      </c>
      <c r="C77" s="3">
        <v>8.7533989962902794</v>
      </c>
      <c r="D77" s="3">
        <v>1.6134840575484</v>
      </c>
      <c r="E77" s="4">
        <v>1.76768282851511</v>
      </c>
      <c r="F77" s="72">
        <v>7.4</v>
      </c>
      <c r="G77" s="3">
        <v>7.1288521039269597</v>
      </c>
      <c r="H77" s="3">
        <v>1.30450557089075</v>
      </c>
      <c r="I77" s="3">
        <v>1.57739023136435</v>
      </c>
      <c r="J77" s="75">
        <v>7.4</v>
      </c>
      <c r="K77" s="3">
        <v>5.9725218893766199</v>
      </c>
      <c r="L77" s="3">
        <v>1.08684119017959</v>
      </c>
      <c r="M77" s="4">
        <v>1.4319260999010699</v>
      </c>
      <c r="N77" s="72">
        <v>7.4</v>
      </c>
      <c r="O77" s="3">
        <v>5.10662916740191</v>
      </c>
      <c r="P77" s="3">
        <v>0.92680556593404495</v>
      </c>
      <c r="Q77" s="4">
        <v>1.3159984683880599</v>
      </c>
    </row>
    <row r="78" spans="2:17">
      <c r="B78" s="71">
        <v>7.5</v>
      </c>
      <c r="C78" s="3">
        <v>8.7511718874788205</v>
      </c>
      <c r="D78" s="3">
        <v>1.61358146334426</v>
      </c>
      <c r="E78" s="4">
        <v>1.77385709331359</v>
      </c>
      <c r="F78" s="72">
        <v>7.5</v>
      </c>
      <c r="G78" s="3">
        <v>7.1260791122281999</v>
      </c>
      <c r="H78" s="3">
        <v>1.3046965013688501</v>
      </c>
      <c r="I78" s="3">
        <v>1.58267571805548</v>
      </c>
      <c r="J78" s="75">
        <v>7.5</v>
      </c>
      <c r="K78" s="3">
        <v>5.9696936822361204</v>
      </c>
      <c r="L78" s="3">
        <v>1.08711374032001</v>
      </c>
      <c r="M78" s="4">
        <v>1.4365946578400499</v>
      </c>
      <c r="N78" s="72">
        <v>7.5</v>
      </c>
      <c r="O78" s="3">
        <v>5.1039600248766703</v>
      </c>
      <c r="P78" s="3">
        <v>0.92713712678902704</v>
      </c>
      <c r="Q78" s="4">
        <v>1.3202189216704201</v>
      </c>
    </row>
    <row r="79" spans="2:17">
      <c r="B79" s="71">
        <v>7.6</v>
      </c>
      <c r="C79" s="3">
        <v>8.7491591144886005</v>
      </c>
      <c r="D79" s="3">
        <v>1.61370012154971</v>
      </c>
      <c r="E79" s="4">
        <v>1.77995910429839</v>
      </c>
      <c r="F79" s="72">
        <v>7.6</v>
      </c>
      <c r="G79" s="3">
        <v>7.1234852886992597</v>
      </c>
      <c r="H79" s="3">
        <v>1.30489985181658</v>
      </c>
      <c r="I79" s="3">
        <v>1.5878965011512101</v>
      </c>
      <c r="J79" s="75">
        <v>7.6</v>
      </c>
      <c r="K79" s="3">
        <v>5.9670158763139201</v>
      </c>
      <c r="L79" s="3">
        <v>1.0873926617999099</v>
      </c>
      <c r="M79" s="4">
        <v>1.4412037767313901</v>
      </c>
      <c r="N79" s="72">
        <v>7.6</v>
      </c>
      <c r="O79" s="3">
        <v>5.1014173527078599</v>
      </c>
      <c r="P79" s="3">
        <v>0.92747089635347602</v>
      </c>
      <c r="Q79" s="4">
        <v>1.3243837616498599</v>
      </c>
    </row>
    <row r="80" spans="2:17">
      <c r="B80" s="71">
        <v>7.7</v>
      </c>
      <c r="C80" s="3">
        <v>8.74735012373195</v>
      </c>
      <c r="D80" s="3">
        <v>1.6138387035942601</v>
      </c>
      <c r="E80" s="4">
        <v>1.7859906725816399</v>
      </c>
      <c r="F80" s="72">
        <v>7.7</v>
      </c>
      <c r="G80" s="3">
        <v>7.1210622849409502</v>
      </c>
      <c r="H80" s="3">
        <v>1.30511499796094</v>
      </c>
      <c r="I80" s="3">
        <v>1.5930542877990801</v>
      </c>
      <c r="J80" s="75">
        <v>7.7</v>
      </c>
      <c r="K80" s="3">
        <v>5.96448165276753</v>
      </c>
      <c r="L80" s="3">
        <v>1.0876775304166599</v>
      </c>
      <c r="M80" s="4">
        <v>1.44575507245315</v>
      </c>
      <c r="N80" s="72">
        <v>7.7</v>
      </c>
      <c r="O80" s="3">
        <v>5.0989957958938499</v>
      </c>
      <c r="P80" s="3">
        <v>0.92780673746728104</v>
      </c>
      <c r="Q80" s="4">
        <v>1.32849460586229</v>
      </c>
    </row>
    <row r="81" spans="2:17">
      <c r="B81" s="71">
        <v>7.8</v>
      </c>
      <c r="C81" s="3">
        <v>8.7457361531579494</v>
      </c>
      <c r="D81" s="3">
        <v>1.61399658029166</v>
      </c>
      <c r="E81" s="4">
        <v>1.7919537816965301</v>
      </c>
      <c r="F81" s="72">
        <v>7.8</v>
      </c>
      <c r="G81" s="3">
        <v>7.1188022712244496</v>
      </c>
      <c r="H81" s="3">
        <v>1.3053412962345401</v>
      </c>
      <c r="I81" s="3">
        <v>1.5981507282512499</v>
      </c>
      <c r="J81" s="75">
        <v>7.8</v>
      </c>
      <c r="K81" s="3">
        <v>5.9620845957414996</v>
      </c>
      <c r="L81" s="3">
        <v>1.0879679562326501</v>
      </c>
      <c r="M81" s="4">
        <v>1.45025009820632</v>
      </c>
      <c r="N81" s="72">
        <v>7.8</v>
      </c>
      <c r="O81" s="3">
        <v>5.0966900173130103</v>
      </c>
      <c r="P81" s="3">
        <v>0.92814444286655196</v>
      </c>
      <c r="Q81" s="4">
        <v>1.33255292686004</v>
      </c>
    </row>
    <row r="82" spans="2:17">
      <c r="B82" s="71">
        <v>7.9</v>
      </c>
      <c r="C82" s="3">
        <v>8.7443080900034893</v>
      </c>
      <c r="D82" s="3">
        <v>1.61417273798193</v>
      </c>
      <c r="E82" s="4">
        <v>1.7978501600917201</v>
      </c>
      <c r="F82" s="72">
        <v>7.9</v>
      </c>
      <c r="G82" s="3">
        <v>7.1166979408095701</v>
      </c>
      <c r="H82" s="3">
        <v>1.3055780129577901</v>
      </c>
      <c r="I82" s="3">
        <v>1.60318743092004</v>
      </c>
      <c r="J82" s="75">
        <v>7.9</v>
      </c>
      <c r="K82" s="3">
        <v>5.9598186081187796</v>
      </c>
      <c r="L82" s="3">
        <v>1.0882635561293901</v>
      </c>
      <c r="M82" s="4">
        <v>1.4546903350931499</v>
      </c>
      <c r="N82" s="72">
        <v>7.9</v>
      </c>
      <c r="O82" s="3">
        <v>5.0944949627577802</v>
      </c>
      <c r="P82" s="3">
        <v>0.92848380377858397</v>
      </c>
      <c r="Q82" s="4">
        <v>1.3365601339773401</v>
      </c>
    </row>
    <row r="83" spans="2:17">
      <c r="B83" s="71">
        <v>8</v>
      </c>
      <c r="C83" s="3">
        <v>8.7430573318047493</v>
      </c>
      <c r="D83" s="3">
        <v>1.61436619670142</v>
      </c>
      <c r="E83" s="4">
        <v>1.8036814697392201</v>
      </c>
      <c r="F83" s="72">
        <v>8</v>
      </c>
      <c r="G83" s="3">
        <v>7.1147422887031002</v>
      </c>
      <c r="H83" s="3">
        <v>1.30582461458787</v>
      </c>
      <c r="I83" s="3">
        <v>1.6081659109984601</v>
      </c>
      <c r="J83" s="75">
        <v>8</v>
      </c>
      <c r="K83" s="3">
        <v>5.95767797838388</v>
      </c>
      <c r="L83" s="3">
        <v>1.0885639940607701</v>
      </c>
      <c r="M83" s="4">
        <v>1.4590772169083499</v>
      </c>
      <c r="N83" s="72">
        <v>8</v>
      </c>
      <c r="O83" s="3">
        <v>5.0924058633596099</v>
      </c>
      <c r="P83" s="3">
        <v>0.92882463741421595</v>
      </c>
      <c r="Q83" s="4">
        <v>1.34051758203712</v>
      </c>
    </row>
    <row r="84" spans="2:17">
      <c r="B84" s="71">
        <v>8.1</v>
      </c>
      <c r="C84" s="3">
        <v>8.7419757572481291</v>
      </c>
      <c r="D84" s="3">
        <v>1.61457610228307</v>
      </c>
      <c r="E84" s="4">
        <v>1.80944930809511</v>
      </c>
      <c r="F84" s="72">
        <v>8.1</v>
      </c>
      <c r="G84" s="3">
        <v>7.1129287146079001</v>
      </c>
      <c r="H84" s="3">
        <v>1.3060805717424999</v>
      </c>
      <c r="I84" s="3">
        <v>1.6130876308226201</v>
      </c>
      <c r="J84" s="75">
        <v>8.1</v>
      </c>
      <c r="K84" s="3">
        <v>5.9556572560544998</v>
      </c>
      <c r="L84" s="3">
        <v>1.0888689346517</v>
      </c>
      <c r="M84" s="4">
        <v>1.4634121100705599</v>
      </c>
      <c r="N84" s="72">
        <v>8.1</v>
      </c>
      <c r="O84" s="3">
        <v>5.0904182039231101</v>
      </c>
      <c r="P84" s="3">
        <v>0.92916677521155799</v>
      </c>
      <c r="Q84" s="4">
        <v>1.3444265710307901</v>
      </c>
    </row>
    <row r="85" spans="2:17">
      <c r="B85" s="71">
        <v>8.1999999999999993</v>
      </c>
      <c r="C85" s="3">
        <v>8.7410556844291598</v>
      </c>
      <c r="D85" s="3">
        <v>1.6148015731016301</v>
      </c>
      <c r="E85" s="4">
        <v>1.8151552133959701</v>
      </c>
      <c r="F85" s="72">
        <v>8.1999999999999993</v>
      </c>
      <c r="G85" s="3">
        <v>7.1112510439897703</v>
      </c>
      <c r="H85" s="3">
        <v>1.3063452647160601</v>
      </c>
      <c r="I85" s="3">
        <v>1.6179540176121601</v>
      </c>
      <c r="J85" s="75">
        <v>8.1999999999999993</v>
      </c>
      <c r="K85" s="3">
        <v>5.9537513242852604</v>
      </c>
      <c r="L85" s="3">
        <v>1.0891780809370299</v>
      </c>
      <c r="M85" s="4">
        <v>1.4676963375329199</v>
      </c>
      <c r="N85" s="72">
        <v>8.1999999999999993</v>
      </c>
      <c r="O85" s="3">
        <v>5.0885277080453601</v>
      </c>
      <c r="P85" s="3">
        <v>0.92951004525482095</v>
      </c>
      <c r="Q85" s="4">
        <v>1.3482883497859299</v>
      </c>
    </row>
    <row r="86" spans="2:17">
      <c r="B86" s="71">
        <v>8.3000000000000007</v>
      </c>
      <c r="C86" s="3">
        <v>8.7402898493602805</v>
      </c>
      <c r="D86" s="3">
        <v>1.6150418024223001</v>
      </c>
      <c r="E86" s="4">
        <v>1.82080066643005</v>
      </c>
      <c r="F86" s="72">
        <v>8.3000000000000007</v>
      </c>
      <c r="G86" s="3">
        <v>7.1097032916416198</v>
      </c>
      <c r="H86" s="3">
        <v>1.3066183697544</v>
      </c>
      <c r="I86" s="3">
        <v>1.62276640053914</v>
      </c>
      <c r="J86" s="75">
        <v>8.3000000000000007</v>
      </c>
      <c r="K86" s="3">
        <v>5.9519553074130602</v>
      </c>
      <c r="L86" s="3">
        <v>1.08949114095629</v>
      </c>
      <c r="M86" s="4">
        <v>1.4719311641669</v>
      </c>
      <c r="N86" s="72">
        <v>8.3000000000000007</v>
      </c>
      <c r="O86" s="3">
        <v>5.0867303252763802</v>
      </c>
      <c r="P86" s="3">
        <v>0.92985430086847898</v>
      </c>
      <c r="Q86" s="4">
        <v>1.35210411898843</v>
      </c>
    </row>
    <row r="87" spans="2:17">
      <c r="B87" s="71">
        <v>8.4</v>
      </c>
      <c r="C87" s="3">
        <v>8.73967138055181</v>
      </c>
      <c r="D87" s="3">
        <v>1.6152960730036501</v>
      </c>
      <c r="E87" s="4">
        <v>1.8263870932059101</v>
      </c>
      <c r="F87" s="72">
        <v>8.4</v>
      </c>
      <c r="G87" s="3">
        <v>7.1082799719432801</v>
      </c>
      <c r="H87" s="3">
        <v>1.30689922822975</v>
      </c>
      <c r="I87" s="3">
        <v>1.6275261180321801</v>
      </c>
      <c r="J87" s="75">
        <v>8.4</v>
      </c>
      <c r="K87" s="3">
        <v>5.9502645845586803</v>
      </c>
      <c r="L87" s="3">
        <v>1.08980784063728</v>
      </c>
      <c r="M87" s="4">
        <v>1.4761178072123999</v>
      </c>
      <c r="N87" s="72">
        <v>8.4</v>
      </c>
      <c r="O87" s="3">
        <v>5.0850222185542</v>
      </c>
      <c r="P87" s="3">
        <v>0.93019940306718796</v>
      </c>
      <c r="Q87" s="4">
        <v>1.3558750337634</v>
      </c>
    </row>
    <row r="88" spans="2:17">
      <c r="B88" s="71">
        <v>8.5</v>
      </c>
      <c r="C88" s="3">
        <v>8.7391937626518708</v>
      </c>
      <c r="D88" s="3">
        <v>1.6155636382443801</v>
      </c>
      <c r="E88" s="4">
        <v>1.8319158685128301</v>
      </c>
      <c r="F88" s="72">
        <v>8.5</v>
      </c>
      <c r="G88" s="3">
        <v>7.1069756983202002</v>
      </c>
      <c r="H88" s="3">
        <v>1.30718758473315</v>
      </c>
      <c r="I88" s="3">
        <v>1.6322343988619299</v>
      </c>
      <c r="J88" s="75">
        <v>8.5</v>
      </c>
      <c r="K88" s="3">
        <v>5.9486748148406399</v>
      </c>
      <c r="L88" s="3">
        <v>1.0901279403728199</v>
      </c>
      <c r="M88" s="4">
        <v>1.48025744803765</v>
      </c>
      <c r="N88" s="72">
        <v>8.5</v>
      </c>
      <c r="O88" s="3">
        <v>5.0833997441161598</v>
      </c>
      <c r="P88" s="3">
        <v>0.93054522655834204</v>
      </c>
      <c r="Q88" s="4">
        <v>1.3596022049271901</v>
      </c>
    </row>
    <row r="89" spans="2:17">
      <c r="B89" s="71">
        <v>8.6</v>
      </c>
      <c r="C89" s="3">
        <v>8.7388508270683705</v>
      </c>
      <c r="D89" s="3">
        <v>1.6158438444618699</v>
      </c>
      <c r="E89" s="4">
        <v>1.83738831779126</v>
      </c>
      <c r="F89" s="72">
        <v>8.6</v>
      </c>
      <c r="G89" s="3">
        <v>7.1057855148442304</v>
      </c>
      <c r="H89" s="3">
        <v>1.30748290589266</v>
      </c>
      <c r="I89" s="3">
        <v>1.6368924757038801</v>
      </c>
      <c r="J89" s="75">
        <v>8.6</v>
      </c>
      <c r="K89" s="3">
        <v>5.9471818281806001</v>
      </c>
      <c r="L89" s="3">
        <v>1.09045119345013</v>
      </c>
      <c r="M89" s="4">
        <v>1.4843512128525</v>
      </c>
      <c r="N89" s="72">
        <v>8.6</v>
      </c>
      <c r="O89" s="3">
        <v>5.0818594414534397</v>
      </c>
      <c r="P89" s="3">
        <v>0.93089164009139402</v>
      </c>
      <c r="Q89" s="4">
        <v>1.36328670215623</v>
      </c>
    </row>
    <row r="90" spans="2:17">
      <c r="B90" s="71">
        <v>8.6999999999999993</v>
      </c>
      <c r="C90" s="3">
        <v>8.7386367265151801</v>
      </c>
      <c r="D90" s="3">
        <v>1.6161360843057999</v>
      </c>
      <c r="E90" s="4">
        <v>1.84280571984486</v>
      </c>
      <c r="F90" s="72">
        <v>8.6999999999999993</v>
      </c>
      <c r="G90" s="3">
        <v>7.1047046302992998</v>
      </c>
      <c r="H90" s="3">
        <v>1.30778485786134</v>
      </c>
      <c r="I90" s="3">
        <v>1.64150150893365</v>
      </c>
      <c r="J90" s="75">
        <v>8.6999999999999993</v>
      </c>
      <c r="K90" s="3">
        <v>5.9457816911948997</v>
      </c>
      <c r="L90" s="3">
        <v>1.0907773788657</v>
      </c>
      <c r="M90" s="4">
        <v>1.4884001926247401</v>
      </c>
      <c r="N90" s="72">
        <v>8.6999999999999993</v>
      </c>
      <c r="O90" s="3">
        <v>5.0803980287463801</v>
      </c>
      <c r="P90" s="3">
        <v>0.93123851954304004</v>
      </c>
      <c r="Q90" s="4">
        <v>1.3669295569273801</v>
      </c>
    </row>
    <row r="91" spans="2:17">
      <c r="B91" s="71">
        <v>8.8000000000000007</v>
      </c>
      <c r="C91" s="3">
        <v>8.7385459039431606</v>
      </c>
      <c r="D91" s="3">
        <v>1.61643972987221</v>
      </c>
      <c r="E91" s="4">
        <v>1.84816930856883</v>
      </c>
      <c r="F91" s="72">
        <v>8.8000000000000007</v>
      </c>
      <c r="G91" s="3">
        <v>7.1037285341180798</v>
      </c>
      <c r="H91" s="3">
        <v>1.30809303335454</v>
      </c>
      <c r="I91" s="3">
        <v>1.6460626316184199</v>
      </c>
      <c r="J91" s="75">
        <v>8.8000000000000007</v>
      </c>
      <c r="K91" s="3">
        <v>5.9444706513075198</v>
      </c>
      <c r="L91" s="3">
        <v>1.0911062810826599</v>
      </c>
      <c r="M91" s="4">
        <v>1.4924054353182401</v>
      </c>
      <c r="N91" s="72">
        <v>8.8000000000000007</v>
      </c>
      <c r="O91" s="3">
        <v>5.0790123822764004</v>
      </c>
      <c r="P91" s="3">
        <v>0.931585782998128</v>
      </c>
      <c r="Q91" s="4">
        <v>1.3705317607152301</v>
      </c>
    </row>
    <row r="92" spans="2:17">
      <c r="B92" s="71">
        <v>8.9</v>
      </c>
      <c r="C92" s="3">
        <v>8.7385730843087703</v>
      </c>
      <c r="D92" s="3">
        <v>1.6167541865242301</v>
      </c>
      <c r="E92" s="4">
        <v>1.85348027559687</v>
      </c>
      <c r="F92" s="72">
        <v>8.9</v>
      </c>
      <c r="G92" s="3">
        <v>7.1028528833581701</v>
      </c>
      <c r="H92" s="3">
        <v>1.30840717833664</v>
      </c>
      <c r="I92" s="3">
        <v>1.6505769174642499</v>
      </c>
      <c r="J92" s="75">
        <v>8.9</v>
      </c>
      <c r="K92" s="3">
        <v>5.9432451655667702</v>
      </c>
      <c r="L92" s="3">
        <v>1.0914377093155101</v>
      </c>
      <c r="M92" s="4">
        <v>1.4963679580895</v>
      </c>
      <c r="N92" s="72">
        <v>8.9</v>
      </c>
      <c r="O92" s="3">
        <v>5.0776995301115297</v>
      </c>
      <c r="P92" s="3">
        <v>0.93193332178692201</v>
      </c>
      <c r="Q92" s="4">
        <v>1.37409427086097</v>
      </c>
    </row>
    <row r="93" spans="2:17">
      <c r="B93" s="71">
        <v>9</v>
      </c>
      <c r="C93" s="3">
        <v>8.7387132652581201</v>
      </c>
      <c r="D93" s="3">
        <v>1.61707895208833</v>
      </c>
      <c r="E93" s="4">
        <v>1.8587397720391301</v>
      </c>
      <c r="F93" s="72">
        <v>9</v>
      </c>
      <c r="G93" s="3">
        <v>7.1020736613065001</v>
      </c>
      <c r="H93" s="3">
        <v>1.30872682694955</v>
      </c>
      <c r="I93" s="3">
        <v>1.65504543878274</v>
      </c>
      <c r="J93" s="75">
        <v>9</v>
      </c>
      <c r="K93" s="3">
        <v>5.9421018340269498</v>
      </c>
      <c r="L93" s="3">
        <v>1.09177146949364</v>
      </c>
      <c r="M93" s="4">
        <v>1.50028873455939</v>
      </c>
      <c r="N93" s="72">
        <v>9</v>
      </c>
      <c r="O93" s="3">
        <v>5.0764566521276402</v>
      </c>
      <c r="P93" s="3">
        <v>0.93228103094067805</v>
      </c>
      <c r="Q93" s="4">
        <v>1.37761801231679</v>
      </c>
    </row>
    <row r="94" spans="2:17">
      <c r="B94" s="71">
        <v>9.1</v>
      </c>
      <c r="C94" s="3">
        <v>8.73896169078008</v>
      </c>
      <c r="D94" s="3">
        <v>1.61741353497281</v>
      </c>
      <c r="E94" s="4">
        <v>1.86394891046442</v>
      </c>
      <c r="F94" s="72">
        <v>9.1</v>
      </c>
      <c r="G94" s="3">
        <v>7.1013869350585299</v>
      </c>
      <c r="H94" s="3">
        <v>1.3090517584377801</v>
      </c>
      <c r="I94" s="3">
        <v>1.65946919585033</v>
      </c>
      <c r="J94" s="75">
        <v>9.1</v>
      </c>
      <c r="K94" s="3">
        <v>5.9410374363921896</v>
      </c>
      <c r="L94" s="3">
        <v>1.0921073865065101</v>
      </c>
      <c r="M94" s="4">
        <v>1.5041687089818301</v>
      </c>
      <c r="N94" s="72">
        <v>9.1</v>
      </c>
      <c r="O94" s="3">
        <v>5.0752810532659902</v>
      </c>
      <c r="P94" s="3">
        <v>0.93262883823121101</v>
      </c>
      <c r="Q94" s="4">
        <v>1.3811038744562101</v>
      </c>
    </row>
    <row r="95" spans="2:17">
      <c r="B95" s="71">
        <v>9.1999999999999993</v>
      </c>
      <c r="C95" s="3">
        <v>8.7393138239997707</v>
      </c>
      <c r="D95" s="3">
        <v>1.61775739779552</v>
      </c>
      <c r="E95" s="4">
        <v>1.86910876566816</v>
      </c>
      <c r="F95" s="72">
        <v>9.1999999999999993</v>
      </c>
      <c r="G95" s="3">
        <v>7.1007890127352402</v>
      </c>
      <c r="H95" s="3">
        <v>1.30938166260043</v>
      </c>
      <c r="I95" s="3">
        <v>1.6638491714005299</v>
      </c>
      <c r="J95" s="75">
        <v>9.1999999999999993</v>
      </c>
      <c r="K95" s="3">
        <v>5.9400489329023003</v>
      </c>
      <c r="L95" s="3">
        <v>1.0924453066001301</v>
      </c>
      <c r="M95" s="4">
        <v>1.5080087992292699</v>
      </c>
      <c r="N95" s="72">
        <v>9.1999999999999993</v>
      </c>
      <c r="O95" s="3">
        <v>5.0741701769537197</v>
      </c>
      <c r="P95" s="3">
        <v>0.93297664663357505</v>
      </c>
      <c r="Q95" s="4">
        <v>1.384552719542</v>
      </c>
    </row>
    <row r="96" spans="2:17">
      <c r="B96" s="71">
        <v>9.3000000000000007</v>
      </c>
      <c r="C96" s="3">
        <v>8.7397654871784791</v>
      </c>
      <c r="D96" s="3">
        <v>1.6181101961872699</v>
      </c>
      <c r="E96" s="4">
        <v>1.87422040398041</v>
      </c>
      <c r="F96" s="72">
        <v>9.3000000000000007</v>
      </c>
      <c r="G96" s="3">
        <v>7.1002763564477798</v>
      </c>
      <c r="H96" s="3">
        <v>1.3097162948527501</v>
      </c>
      <c r="I96" s="3">
        <v>1.66818630805183</v>
      </c>
      <c r="J96" s="75">
        <v>9.3000000000000007</v>
      </c>
      <c r="K96" s="3">
        <v>5.9391333747318003</v>
      </c>
      <c r="L96" s="3">
        <v>1.0927850628042799</v>
      </c>
      <c r="M96" s="4">
        <v>1.51180988006686</v>
      </c>
      <c r="N96" s="72">
        <v>9.3000000000000007</v>
      </c>
      <c r="O96" s="3">
        <v>5.0731215731334602</v>
      </c>
      <c r="P96" s="3">
        <v>0.93332439842272796</v>
      </c>
      <c r="Q96" s="4">
        <v>1.38796537587429</v>
      </c>
    </row>
    <row r="97" spans="2:17">
      <c r="B97" s="71">
        <v>9.4</v>
      </c>
      <c r="C97" s="3">
        <v>8.7403126002782301</v>
      </c>
      <c r="D97" s="3">
        <v>1.6184715008619801</v>
      </c>
      <c r="E97" s="4">
        <v>1.8792848363602599</v>
      </c>
      <c r="F97" s="72">
        <v>9.4</v>
      </c>
      <c r="G97" s="3">
        <v>7.0998456383812396</v>
      </c>
      <c r="H97" s="3">
        <v>1.3100553284495899</v>
      </c>
      <c r="I97" s="3">
        <v>1.6724815313461701</v>
      </c>
      <c r="J97" s="75">
        <v>9.4</v>
      </c>
      <c r="K97" s="3">
        <v>5.9382879719929598</v>
      </c>
      <c r="L97" s="3">
        <v>1.0931265036008699</v>
      </c>
      <c r="M97" s="4">
        <v>1.5155728007231499</v>
      </c>
      <c r="N97" s="72">
        <v>9.4</v>
      </c>
      <c r="O97" s="3">
        <v>5.07213291224594</v>
      </c>
      <c r="P97" s="3">
        <v>0.93367202201333299</v>
      </c>
      <c r="Q97" s="4">
        <v>1.3913426460765499</v>
      </c>
    </row>
    <row r="98" spans="2:17">
      <c r="B98" s="71">
        <v>9.5</v>
      </c>
      <c r="C98" s="3">
        <v>8.7409511081070299</v>
      </c>
      <c r="D98" s="3">
        <v>1.6188408238537799</v>
      </c>
      <c r="E98" s="4">
        <v>1.88430300441025</v>
      </c>
      <c r="F98" s="72">
        <v>9.5</v>
      </c>
      <c r="G98" s="3">
        <v>7.0994936442174001</v>
      </c>
      <c r="H98" s="3">
        <v>1.31039854613035</v>
      </c>
      <c r="I98" s="3">
        <v>1.6767357227883899</v>
      </c>
      <c r="J98" s="75">
        <v>9.5</v>
      </c>
      <c r="K98" s="3">
        <v>5.9375100932168703</v>
      </c>
      <c r="L98" s="3">
        <v>1.0934695035725199</v>
      </c>
      <c r="M98" s="4">
        <v>1.51929839119307</v>
      </c>
      <c r="N98" s="72">
        <v>9.5</v>
      </c>
      <c r="O98" s="3">
        <v>5.0712019835180699</v>
      </c>
      <c r="P98" s="3">
        <v>0.93401942655373005</v>
      </c>
      <c r="Q98" s="4">
        <v>1.39468530985118</v>
      </c>
    </row>
    <row r="99" spans="2:17">
      <c r="B99" s="71">
        <v>9.6</v>
      </c>
      <c r="C99" s="3">
        <v>8.74167729986433</v>
      </c>
      <c r="D99" s="3">
        <v>1.6192177348377701</v>
      </c>
      <c r="E99" s="4">
        <v>1.88927585507939</v>
      </c>
      <c r="F99" s="72">
        <v>9.6</v>
      </c>
      <c r="G99" s="3">
        <v>7.0992173035318498</v>
      </c>
      <c r="H99" s="3">
        <v>1.3107457554427</v>
      </c>
      <c r="I99" s="3">
        <v>1.6809497337446999</v>
      </c>
      <c r="J99" s="75">
        <v>9.6</v>
      </c>
      <c r="K99" s="3">
        <v>5.93679719853536</v>
      </c>
      <c r="L99" s="3">
        <v>1.09381392844874</v>
      </c>
      <c r="M99" s="4">
        <v>1.52298744608019</v>
      </c>
      <c r="N99" s="72">
        <v>9.6</v>
      </c>
      <c r="O99" s="3">
        <v>5.0703266546118897</v>
      </c>
      <c r="P99" s="3">
        <v>0.93436657348562202</v>
      </c>
      <c r="Q99" s="4">
        <v>1.3979941138429</v>
      </c>
    </row>
    <row r="100" spans="2:17">
      <c r="B100" s="71">
        <v>9.6999999999999993</v>
      </c>
      <c r="C100" s="3">
        <v>8.7424876182223503</v>
      </c>
      <c r="D100" s="3">
        <v>1.6196019000142801</v>
      </c>
      <c r="E100" s="4">
        <v>1.8942042982507199</v>
      </c>
      <c r="F100" s="72">
        <v>9.6999999999999993</v>
      </c>
      <c r="G100" s="3">
        <v>7.0990137405122598</v>
      </c>
      <c r="H100" s="3">
        <v>1.31109664990651</v>
      </c>
      <c r="I100" s="3">
        <v>1.68512440633577</v>
      </c>
      <c r="J100" s="75">
        <v>9.6999999999999993</v>
      </c>
      <c r="K100" s="3">
        <v>5.9361468349378796</v>
      </c>
      <c r="L100" s="3">
        <v>1.0941596384611401</v>
      </c>
      <c r="M100" s="4">
        <v>1.5266407276125</v>
      </c>
      <c r="N100" s="72">
        <v>9.6999999999999993</v>
      </c>
      <c r="O100" s="3">
        <v>5.0695049007696902</v>
      </c>
      <c r="P100" s="3">
        <v>0.93471339875596904</v>
      </c>
      <c r="Q100" s="4">
        <v>1.4012697844801001</v>
      </c>
    </row>
    <row r="101" spans="2:17">
      <c r="B101" s="71">
        <v>9.8000000000000007</v>
      </c>
      <c r="C101" s="3">
        <v>8.7433786870001793</v>
      </c>
      <c r="D101" s="3">
        <v>1.6199929329632401</v>
      </c>
      <c r="E101" s="4">
        <v>1.89908922214663</v>
      </c>
      <c r="F101" s="72">
        <v>9.8000000000000007</v>
      </c>
      <c r="G101" s="3">
        <v>7.0988801602450504</v>
      </c>
      <c r="H101" s="3">
        <v>1.31145105368069</v>
      </c>
      <c r="I101" s="3">
        <v>1.68926053947782</v>
      </c>
      <c r="J101" s="75">
        <v>9.8000000000000007</v>
      </c>
      <c r="K101" s="3">
        <v>5.9355567349963199</v>
      </c>
      <c r="L101" s="3">
        <v>1.0945065390723501</v>
      </c>
      <c r="M101" s="4">
        <v>1.53025899298686</v>
      </c>
      <c r="N101" s="72">
        <v>9.8000000000000007</v>
      </c>
      <c r="O101" s="3">
        <v>5.0687347900648003</v>
      </c>
      <c r="P101" s="3">
        <v>0.935059849017986</v>
      </c>
      <c r="Q101" s="4">
        <v>1.4045130245766699</v>
      </c>
    </row>
    <row r="102" spans="2:17">
      <c r="B102" s="71">
        <v>9.9</v>
      </c>
      <c r="C102" s="3">
        <v>8.7443472751787201</v>
      </c>
      <c r="D102" s="3">
        <v>1.6203905034975501</v>
      </c>
      <c r="E102" s="4">
        <v>1.90393148413043</v>
      </c>
      <c r="F102" s="72">
        <v>9.9</v>
      </c>
      <c r="G102" s="3">
        <v>7.0988139105966601</v>
      </c>
      <c r="H102" s="3">
        <v>1.3118087485972501</v>
      </c>
      <c r="I102" s="3">
        <v>1.6933589137153899</v>
      </c>
      <c r="J102" s="75">
        <v>9.9</v>
      </c>
      <c r="K102" s="3">
        <v>5.9350246440141996</v>
      </c>
      <c r="L102" s="3">
        <v>1.09485449530243</v>
      </c>
      <c r="M102" s="4">
        <v>1.5338429521653201</v>
      </c>
      <c r="N102" s="72">
        <v>9.9</v>
      </c>
      <c r="O102" s="3">
        <v>5.0680144633816404</v>
      </c>
      <c r="P102" s="3">
        <v>0.93540588071981801</v>
      </c>
      <c r="Q102" s="4">
        <v>1.4077245119406201</v>
      </c>
    </row>
    <row r="103" spans="2:17" ht="16.2" thickBot="1">
      <c r="B103" s="73">
        <v>10</v>
      </c>
      <c r="C103" s="5">
        <v>8.74539029297474</v>
      </c>
      <c r="D103" s="5">
        <v>1.6207943305985</v>
      </c>
      <c r="E103" s="6">
        <v>1.9087319130148701</v>
      </c>
      <c r="F103" s="74">
        <v>10</v>
      </c>
      <c r="G103" s="5">
        <v>7.0988118599105396</v>
      </c>
      <c r="H103" s="5">
        <v>1.31216956907045</v>
      </c>
      <c r="I103" s="5">
        <v>1.69742012715979</v>
      </c>
      <c r="J103" s="76">
        <v>10</v>
      </c>
      <c r="K103" s="5">
        <v>5.9345484837835301</v>
      </c>
      <c r="L103" s="5">
        <v>1.09520342042903</v>
      </c>
      <c r="M103" s="6">
        <v>1.53739331363135</v>
      </c>
      <c r="N103" s="74">
        <v>10</v>
      </c>
      <c r="O103" s="5">
        <v>5.0673421569638704</v>
      </c>
      <c r="P103" s="5">
        <v>0.93575143779741898</v>
      </c>
      <c r="Q103" s="6">
        <v>1.41090490665989</v>
      </c>
    </row>
    <row r="104" spans="2:17" ht="16.2" thickTop="1"/>
  </sheetData>
  <mergeCells count="4">
    <mergeCell ref="B2:E2"/>
    <mergeCell ref="F2:I2"/>
    <mergeCell ref="J2:M2"/>
    <mergeCell ref="N2:Q2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F18F-2476-9746-8FDB-661E20556644}">
  <dimension ref="B1:AC83"/>
  <sheetViews>
    <sheetView zoomScale="67" workbookViewId="0">
      <selection activeCell="Y48" sqref="Y48"/>
    </sheetView>
  </sheetViews>
  <sheetFormatPr defaultColWidth="10.90625" defaultRowHeight="15.6"/>
  <cols>
    <col min="2" max="2" width="30.453125" bestFit="1" customWidth="1"/>
  </cols>
  <sheetData>
    <row r="1" spans="2:29" ht="16.2" thickBot="1"/>
    <row r="2" spans="2:29" ht="23.4" thickTop="1">
      <c r="B2" s="41" t="s">
        <v>35</v>
      </c>
      <c r="C2" s="16" t="s">
        <v>48</v>
      </c>
      <c r="D2" s="97" t="s">
        <v>62</v>
      </c>
      <c r="E2" s="97"/>
      <c r="F2" s="97" t="s">
        <v>63</v>
      </c>
      <c r="G2" s="97"/>
      <c r="H2" s="97" t="s">
        <v>64</v>
      </c>
      <c r="I2" s="97"/>
      <c r="J2" s="97" t="s">
        <v>65</v>
      </c>
      <c r="K2" s="97"/>
      <c r="L2" s="97" t="s">
        <v>66</v>
      </c>
      <c r="M2" s="97"/>
      <c r="N2" s="97" t="s">
        <v>69</v>
      </c>
      <c r="O2" s="97"/>
      <c r="P2" s="97" t="s">
        <v>70</v>
      </c>
      <c r="Q2" s="97"/>
      <c r="R2" s="97" t="s">
        <v>74</v>
      </c>
      <c r="S2" s="98"/>
    </row>
    <row r="3" spans="2:29">
      <c r="B3" t="s">
        <v>85</v>
      </c>
      <c r="C3" s="14" t="s">
        <v>76</v>
      </c>
      <c r="D3" s="54" t="s">
        <v>7</v>
      </c>
      <c r="E3" s="54" t="s">
        <v>8</v>
      </c>
      <c r="F3" s="54" t="s">
        <v>7</v>
      </c>
      <c r="G3" s="54" t="s">
        <v>8</v>
      </c>
      <c r="H3" s="54" t="s">
        <v>7</v>
      </c>
      <c r="I3" s="54" t="s">
        <v>8</v>
      </c>
      <c r="J3" s="54" t="s">
        <v>7</v>
      </c>
      <c r="K3" s="54" t="s">
        <v>8</v>
      </c>
      <c r="L3" s="54" t="s">
        <v>7</v>
      </c>
      <c r="M3" s="54" t="s">
        <v>8</v>
      </c>
      <c r="N3" s="54" t="s">
        <v>7</v>
      </c>
      <c r="O3" s="54" t="s">
        <v>8</v>
      </c>
      <c r="P3" s="54" t="s">
        <v>7</v>
      </c>
      <c r="Q3" s="54" t="s">
        <v>8</v>
      </c>
      <c r="R3" s="54" t="s">
        <v>7</v>
      </c>
      <c r="S3" s="55" t="s">
        <v>8</v>
      </c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2:29">
      <c r="C4" s="14">
        <v>1</v>
      </c>
      <c r="D4" s="78">
        <v>0.61458545196000003</v>
      </c>
      <c r="E4" s="78">
        <v>2.9541290039999921E-2</v>
      </c>
      <c r="F4" s="78">
        <v>0.60471517224000015</v>
      </c>
      <c r="G4" s="78">
        <v>1.9676806079999901E-2</v>
      </c>
      <c r="H4" s="78">
        <v>0.61455067740000002</v>
      </c>
      <c r="I4" s="78">
        <v>9.847096679999931E-3</v>
      </c>
      <c r="J4" s="78">
        <v>0.66389048447999999</v>
      </c>
      <c r="K4" s="78">
        <v>0</v>
      </c>
      <c r="L4" s="78">
        <v>0.6441962911200001</v>
      </c>
      <c r="M4" s="78">
        <v>3.9492710399999999E-2</v>
      </c>
      <c r="N4" s="78">
        <v>0.71349110076</v>
      </c>
      <c r="O4" s="78">
        <v>2.9802099239999966E-2</v>
      </c>
      <c r="P4" s="78">
        <v>0.63436658172000016</v>
      </c>
      <c r="Q4" s="78">
        <v>3.9492710399999999E-2</v>
      </c>
      <c r="R4" s="78">
        <v>0.70359184223999993</v>
      </c>
      <c r="S4" s="79">
        <v>2.9802099239999966E-2</v>
      </c>
    </row>
    <row r="5" spans="2:29">
      <c r="C5" s="14">
        <v>3</v>
      </c>
      <c r="D5" s="78">
        <v>1.4830248720000001</v>
      </c>
      <c r="E5" s="78">
        <v>4.2344224319999887E-2</v>
      </c>
      <c r="F5" s="78">
        <v>1.4477785887200005</v>
      </c>
      <c r="G5" s="78">
        <v>4.2274675199999792E-2</v>
      </c>
      <c r="H5" s="78">
        <v>1.4301728343600002</v>
      </c>
      <c r="I5" s="78">
        <v>3.1627763640000153E-2</v>
      </c>
      <c r="J5" s="78">
        <v>1.5785862668400001</v>
      </c>
      <c r="K5" s="78">
        <v>1.0664298839999985E-2</v>
      </c>
      <c r="L5" s="78">
        <v>1.4406980349600005</v>
      </c>
      <c r="M5" s="78">
        <v>2.1102563039999973E-2</v>
      </c>
      <c r="N5" s="78">
        <v>1.6647004724400001</v>
      </c>
      <c r="O5" s="78">
        <v>0.11807232756000001</v>
      </c>
      <c r="P5" s="78">
        <v>1.4512406228400003</v>
      </c>
      <c r="Q5" s="78">
        <v>2.1102563039999973E-2</v>
      </c>
      <c r="R5" s="78">
        <v>1.6753473840000002</v>
      </c>
      <c r="S5" s="79">
        <v>0.11807232756000001</v>
      </c>
    </row>
    <row r="6" spans="2:29">
      <c r="C6" s="14">
        <v>5</v>
      </c>
      <c r="D6" s="78">
        <v>6.1194564956400015</v>
      </c>
      <c r="E6" s="78">
        <v>1.3880945640000326E-2</v>
      </c>
      <c r="F6" s="78">
        <v>6.2914778231200019</v>
      </c>
      <c r="G6" s="78">
        <v>9.8018596199999683E-2</v>
      </c>
      <c r="H6" s="78">
        <v>6.4153727232000008</v>
      </c>
      <c r="I6" s="78">
        <v>0.33752428991999928</v>
      </c>
      <c r="J6" s="78">
        <v>6.3709305342000002</v>
      </c>
      <c r="K6" s="78">
        <v>9.8262018119999378E-2</v>
      </c>
      <c r="L6" s="78">
        <v>6.3710696324400002</v>
      </c>
      <c r="M6" s="78">
        <v>0.12633688043999905</v>
      </c>
      <c r="N6" s="78">
        <v>6.8539931578800006</v>
      </c>
      <c r="O6" s="78">
        <v>0.21499522380000038</v>
      </c>
      <c r="P6" s="78">
        <v>6.3014910314400012</v>
      </c>
      <c r="Q6" s="78">
        <v>0.12633688043999905</v>
      </c>
      <c r="R6" s="78">
        <v>6.6708284488800009</v>
      </c>
      <c r="S6" s="79">
        <v>0.21499522380000038</v>
      </c>
    </row>
    <row r="7" spans="2:29">
      <c r="C7" s="14">
        <v>7</v>
      </c>
      <c r="D7" s="78">
        <v>10.778906903424001</v>
      </c>
      <c r="E7" s="78">
        <v>1.1271664757759998</v>
      </c>
      <c r="F7" s="78">
        <v>10.930467732672001</v>
      </c>
      <c r="G7" s="78">
        <v>5.2118703252000471E-2</v>
      </c>
      <c r="H7" s="78">
        <v>10.392157575492002</v>
      </c>
      <c r="I7" s="78">
        <v>0.19152268409999915</v>
      </c>
      <c r="J7" s="78">
        <v>10.475273193996001</v>
      </c>
      <c r="K7" s="78">
        <v>0.14895434465999899</v>
      </c>
      <c r="L7" s="78">
        <v>10.825166562408002</v>
      </c>
      <c r="M7" s="78">
        <v>1.4104881753600009</v>
      </c>
      <c r="N7" s="78">
        <v>10.548603520272001</v>
      </c>
      <c r="O7" s="78">
        <v>0.22112359011600047</v>
      </c>
      <c r="P7" s="78">
        <v>10.97351278044</v>
      </c>
      <c r="Q7" s="78">
        <v>1.4104881753600009</v>
      </c>
      <c r="R7" s="78">
        <v>10.908818040588001</v>
      </c>
      <c r="S7" s="79">
        <v>0.22112359011600047</v>
      </c>
    </row>
    <row r="8" spans="2:29">
      <c r="C8" s="14">
        <v>9</v>
      </c>
      <c r="D8" s="78">
        <v>11.394519297840002</v>
      </c>
      <c r="E8" s="78">
        <v>0.40470873984000055</v>
      </c>
      <c r="F8" s="78">
        <v>11.33500507872</v>
      </c>
      <c r="G8" s="78">
        <v>0.10945942643999994</v>
      </c>
      <c r="H8" s="78">
        <v>11.527350811704002</v>
      </c>
      <c r="I8" s="78">
        <v>0</v>
      </c>
      <c r="J8" s="78">
        <v>11.286622353240002</v>
      </c>
      <c r="K8" s="78">
        <v>0.12321866111999989</v>
      </c>
      <c r="L8" s="78">
        <v>12.139392876600004</v>
      </c>
      <c r="M8" s="78">
        <v>0.90026662032000027</v>
      </c>
      <c r="N8" s="78">
        <v>11.661424371072002</v>
      </c>
      <c r="O8" s="78">
        <v>0.19171335455999999</v>
      </c>
      <c r="P8" s="78">
        <v>11.867653182000002</v>
      </c>
      <c r="Q8" s="78">
        <v>0.90026662032000027</v>
      </c>
      <c r="R8" s="78">
        <v>12.004437595020002</v>
      </c>
      <c r="S8" s="79">
        <v>0.19171335455999999</v>
      </c>
    </row>
    <row r="9" spans="2:29">
      <c r="C9" s="14">
        <v>11</v>
      </c>
      <c r="D9" s="78">
        <v>12.771368078640002</v>
      </c>
      <c r="E9" s="78">
        <v>0.42140052864000038</v>
      </c>
      <c r="F9" s="78">
        <v>11.418962083600002</v>
      </c>
      <c r="G9" s="78">
        <v>0.38444666244000036</v>
      </c>
      <c r="H9" s="78">
        <v>11.073716277719999</v>
      </c>
      <c r="I9" s="78">
        <v>0.18367453500000119</v>
      </c>
      <c r="J9" s="78">
        <v>10.890476424720001</v>
      </c>
      <c r="K9" s="78">
        <v>0.16602054959999935</v>
      </c>
      <c r="L9" s="78">
        <v>12.491981860800003</v>
      </c>
      <c r="M9" s="78">
        <v>0.45290068512000026</v>
      </c>
      <c r="N9" s="78">
        <v>11.430209788800003</v>
      </c>
      <c r="O9" s="78">
        <v>0.54016804608000124</v>
      </c>
      <c r="P9" s="78">
        <v>12.015053795562</v>
      </c>
      <c r="Q9" s="78">
        <v>0.45290068512000026</v>
      </c>
      <c r="R9" s="78">
        <v>10.97326935852</v>
      </c>
      <c r="S9" s="79">
        <v>0.54016804608000124</v>
      </c>
    </row>
    <row r="10" spans="2:29">
      <c r="C10" s="14">
        <v>13</v>
      </c>
      <c r="D10" s="78">
        <v>10.495208977920001</v>
      </c>
      <c r="E10" s="78">
        <v>0.26229452160000044</v>
      </c>
      <c r="F10" s="78">
        <v>9.8051576430400011</v>
      </c>
      <c r="G10" s="78">
        <v>0.46355938907999944</v>
      </c>
      <c r="H10" s="78">
        <v>9.7503100994400018</v>
      </c>
      <c r="I10" s="78">
        <v>0.25589600255999972</v>
      </c>
      <c r="J10" s="78">
        <v>9.5429944585200008</v>
      </c>
      <c r="K10" s="78">
        <v>0.23820724259999923</v>
      </c>
      <c r="L10" s="78">
        <v>10.2836334534</v>
      </c>
      <c r="M10" s="78">
        <v>0.34188819587999952</v>
      </c>
      <c r="N10" s="78">
        <v>10.038645171600002</v>
      </c>
      <c r="O10" s="78">
        <v>9.6899914080000177E-2</v>
      </c>
      <c r="P10" s="78">
        <v>10.691512574400003</v>
      </c>
      <c r="Q10" s="78">
        <v>0.34188819587999952</v>
      </c>
      <c r="R10" s="78">
        <v>9.8614734793200025</v>
      </c>
      <c r="S10" s="79">
        <v>9.6899914080000177E-2</v>
      </c>
    </row>
    <row r="11" spans="2:29">
      <c r="C11" s="14">
        <v>18</v>
      </c>
      <c r="D11" s="78">
        <v>9.893495254200003</v>
      </c>
      <c r="E11" s="78">
        <v>1.6071742920000187E-2</v>
      </c>
      <c r="F11" s="78">
        <v>9.55937337672</v>
      </c>
      <c r="G11" s="78">
        <v>0.30073809900000004</v>
      </c>
      <c r="H11" s="78">
        <v>9.497352547200002</v>
      </c>
      <c r="I11" s="78">
        <v>0.4122144499200005</v>
      </c>
      <c r="J11" s="78">
        <v>9.3863630401200009</v>
      </c>
      <c r="K11" s="78">
        <v>0.39483866099999954</v>
      </c>
      <c r="L11" s="78">
        <v>10.039601471999999</v>
      </c>
      <c r="M11" s="78">
        <v>0.25839977088000016</v>
      </c>
      <c r="N11" s="78">
        <v>10.087016885880002</v>
      </c>
      <c r="O11" s="78">
        <v>4.8528199799999588E-2</v>
      </c>
      <c r="P11" s="78">
        <v>10.087712377080001</v>
      </c>
      <c r="Q11" s="78">
        <v>0.25839977088000016</v>
      </c>
      <c r="R11" s="78">
        <v>9.9583733934000005</v>
      </c>
      <c r="S11" s="79">
        <v>4.8528199799999588E-2</v>
      </c>
    </row>
    <row r="12" spans="2:29">
      <c r="C12" s="14">
        <v>21</v>
      </c>
      <c r="D12" s="78">
        <v>11.970377834880003</v>
      </c>
      <c r="E12" s="78">
        <v>0</v>
      </c>
      <c r="F12" s="78">
        <v>11.347380115040004</v>
      </c>
      <c r="G12" s="78">
        <v>0.35977970699999956</v>
      </c>
      <c r="H12" s="78">
        <v>10.494165741120002</v>
      </c>
      <c r="I12" s="78">
        <v>6.5573630399999597E-2</v>
      </c>
      <c r="J12" s="78">
        <v>10.812243866820003</v>
      </c>
      <c r="K12" s="78">
        <v>4.811090508000055E-2</v>
      </c>
      <c r="L12" s="78">
        <v>11.27519538744</v>
      </c>
      <c r="M12" s="78">
        <v>1.0747721625599997</v>
      </c>
      <c r="N12" s="78">
        <v>10.989664197204002</v>
      </c>
      <c r="O12" s="78">
        <v>0.17736295235999908</v>
      </c>
      <c r="P12" s="78">
        <v>12.160172692440003</v>
      </c>
      <c r="Q12" s="78">
        <v>1.0747721625599997</v>
      </c>
      <c r="R12" s="78">
        <v>10.776943410420003</v>
      </c>
      <c r="S12" s="79">
        <v>0.17736295235999908</v>
      </c>
    </row>
    <row r="13" spans="2:29">
      <c r="C13" s="14">
        <v>24</v>
      </c>
      <c r="D13" s="78">
        <v>10.52690039448</v>
      </c>
      <c r="E13" s="78">
        <v>0</v>
      </c>
      <c r="F13" s="78">
        <v>9.8150491404000011</v>
      </c>
      <c r="G13" s="78">
        <v>0.38384400384000006</v>
      </c>
      <c r="H13" s="78">
        <v>10.169375137680001</v>
      </c>
      <c r="I13" s="78">
        <v>0.29195162639999972</v>
      </c>
      <c r="J13" s="78">
        <v>9.9740278416000017</v>
      </c>
      <c r="K13" s="78">
        <v>6.4460844480000098E-2</v>
      </c>
      <c r="L13" s="78">
        <v>10.333100566320001</v>
      </c>
      <c r="M13" s="78">
        <v>0.39135530880000036</v>
      </c>
      <c r="N13" s="78">
        <v>10.103314663440001</v>
      </c>
      <c r="O13" s="78">
        <v>9.7108561440000213E-2</v>
      </c>
      <c r="P13" s="78">
        <v>10.625678134800003</v>
      </c>
      <c r="Q13" s="78">
        <v>0.39135530880000036</v>
      </c>
      <c r="R13" s="78">
        <v>10.022347394040002</v>
      </c>
      <c r="S13" s="79">
        <v>9.7108561440000213E-2</v>
      </c>
    </row>
    <row r="14" spans="2:29">
      <c r="C14" s="14">
        <v>27</v>
      </c>
      <c r="D14" s="78">
        <v>10.223276007000003</v>
      </c>
      <c r="E14" s="78">
        <v>0.6335790130799992</v>
      </c>
      <c r="F14" s="78">
        <v>9.7612100590400015</v>
      </c>
      <c r="G14" s="78">
        <v>0.31917451199999991</v>
      </c>
      <c r="H14" s="78">
        <v>10.188367943640001</v>
      </c>
      <c r="I14" s="78">
        <v>0.50307508163999948</v>
      </c>
      <c r="J14" s="78">
        <v>10.01622117528</v>
      </c>
      <c r="K14" s="78">
        <v>0.77436472319999927</v>
      </c>
      <c r="L14" s="78">
        <v>10.185446880600001</v>
      </c>
      <c r="M14" s="78">
        <v>0.27587988347999953</v>
      </c>
      <c r="N14" s="78">
        <v>10.120603515960001</v>
      </c>
      <c r="O14" s="78">
        <v>0.2752887159600001</v>
      </c>
      <c r="P14" s="78">
        <v>10.025511879000002</v>
      </c>
      <c r="Q14" s="78">
        <v>0.27587988347999953</v>
      </c>
      <c r="R14" s="78">
        <v>9.5435856260400023</v>
      </c>
      <c r="S14" s="79">
        <v>0.2752887159600001</v>
      </c>
    </row>
    <row r="15" spans="2:29">
      <c r="C15" s="14">
        <v>30</v>
      </c>
      <c r="D15" s="78">
        <v>11.751221456280001</v>
      </c>
      <c r="E15" s="78">
        <v>0.46022662619999932</v>
      </c>
      <c r="F15" s="78">
        <v>10.582420246240002</v>
      </c>
      <c r="G15" s="78">
        <v>0.24707475539999871</v>
      </c>
      <c r="H15" s="78">
        <v>10.660568810879999</v>
      </c>
      <c r="I15" s="78">
        <v>0.36256756799999984</v>
      </c>
      <c r="J15" s="78">
        <v>10.412346495000001</v>
      </c>
      <c r="K15" s="78">
        <v>8.1749697000000843E-2</v>
      </c>
      <c r="L15" s="78">
        <v>11.011202808600002</v>
      </c>
      <c r="M15" s="78">
        <v>0.54987604452000027</v>
      </c>
      <c r="N15" s="78">
        <v>10.790742384</v>
      </c>
      <c r="O15" s="78">
        <v>9.9299358719999564E-2</v>
      </c>
      <c r="P15" s="78">
        <v>11.426036841600002</v>
      </c>
      <c r="Q15" s="78">
        <v>0.54987604452000027</v>
      </c>
      <c r="R15" s="78">
        <v>10.592769608640001</v>
      </c>
      <c r="S15" s="79">
        <v>9.9299358719999564E-2</v>
      </c>
    </row>
    <row r="16" spans="2:29" ht="16.2" thickBot="1">
      <c r="C16" s="15">
        <v>33</v>
      </c>
      <c r="D16" s="80">
        <v>12.437176852919999</v>
      </c>
      <c r="E16" s="80">
        <v>0.15653858579999963</v>
      </c>
      <c r="F16" s="80">
        <v>11.161273326240002</v>
      </c>
      <c r="G16" s="80">
        <v>0.65188781892000036</v>
      </c>
      <c r="H16" s="80">
        <v>11.142767364120003</v>
      </c>
      <c r="I16" s="80">
        <v>0.41831148899999998</v>
      </c>
      <c r="J16" s="80">
        <v>10.875360982200002</v>
      </c>
      <c r="K16" s="80">
        <v>0.34846058772000066</v>
      </c>
      <c r="L16" s="80">
        <v>11.821037583000003</v>
      </c>
      <c r="M16" s="80">
        <v>0.56364677027999954</v>
      </c>
      <c r="N16" s="80">
        <v>11.409095734680003</v>
      </c>
      <c r="O16" s="80">
        <v>0.11810090459999953</v>
      </c>
      <c r="P16" s="80">
        <v>12.489199896000002</v>
      </c>
      <c r="Q16" s="80">
        <v>0.56364677027999954</v>
      </c>
      <c r="R16" s="80">
        <v>11.375509104600003</v>
      </c>
      <c r="S16" s="81">
        <v>0.11810090459999953</v>
      </c>
    </row>
    <row r="17" spans="2:19" ht="16.8" thickTop="1" thickBot="1"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</row>
    <row r="18" spans="2:19" ht="23.4" thickTop="1">
      <c r="B18" s="41" t="s">
        <v>37</v>
      </c>
      <c r="C18" s="16" t="s">
        <v>48</v>
      </c>
      <c r="D18" s="97" t="s">
        <v>62</v>
      </c>
      <c r="E18" s="97"/>
      <c r="F18" s="97" t="s">
        <v>63</v>
      </c>
      <c r="G18" s="97"/>
      <c r="H18" s="97" t="s">
        <v>64</v>
      </c>
      <c r="I18" s="97"/>
      <c r="J18" s="97" t="s">
        <v>65</v>
      </c>
      <c r="K18" s="97"/>
      <c r="L18" s="97" t="s">
        <v>66</v>
      </c>
      <c r="M18" s="97"/>
      <c r="N18" s="97" t="s">
        <v>69</v>
      </c>
      <c r="O18" s="97"/>
      <c r="P18" s="97" t="s">
        <v>70</v>
      </c>
      <c r="Q18" s="97"/>
      <c r="R18" s="97" t="s">
        <v>74</v>
      </c>
      <c r="S18" s="98"/>
    </row>
    <row r="19" spans="2:19">
      <c r="B19" t="s">
        <v>85</v>
      </c>
      <c r="C19" s="14" t="s">
        <v>76</v>
      </c>
      <c r="D19" s="54" t="s">
        <v>7</v>
      </c>
      <c r="E19" s="54" t="s">
        <v>8</v>
      </c>
      <c r="F19" s="54" t="s">
        <v>7</v>
      </c>
      <c r="G19" s="54" t="s">
        <v>8</v>
      </c>
      <c r="H19" s="54" t="s">
        <v>7</v>
      </c>
      <c r="I19" s="54" t="s">
        <v>8</v>
      </c>
      <c r="J19" s="54" t="s">
        <v>7</v>
      </c>
      <c r="K19" s="54" t="s">
        <v>8</v>
      </c>
      <c r="L19" s="54" t="s">
        <v>7</v>
      </c>
      <c r="M19" s="54" t="s">
        <v>8</v>
      </c>
      <c r="N19" s="54" t="s">
        <v>7</v>
      </c>
      <c r="O19" s="54" t="s">
        <v>8</v>
      </c>
      <c r="P19" s="54" t="s">
        <v>7</v>
      </c>
      <c r="Q19" s="54" t="s">
        <v>8</v>
      </c>
      <c r="R19" s="54" t="s">
        <v>7</v>
      </c>
      <c r="S19" s="55" t="s">
        <v>8</v>
      </c>
    </row>
    <row r="20" spans="2:19">
      <c r="C20" s="14">
        <v>1</v>
      </c>
      <c r="D20" s="78">
        <v>0.26747187575355191</v>
      </c>
      <c r="E20" s="78">
        <v>9.2471431618303887E-3</v>
      </c>
      <c r="F20" s="78">
        <v>0.26835195255741151</v>
      </c>
      <c r="G20" s="78">
        <v>8.5765987936595733E-3</v>
      </c>
      <c r="H20" s="78">
        <v>0.52985870172593041</v>
      </c>
      <c r="I20" s="78">
        <v>1.1242534097856634E-2</v>
      </c>
      <c r="J20" s="78">
        <v>0.26908741495108085</v>
      </c>
      <c r="K20" s="78">
        <v>1.5497194719139622E-2</v>
      </c>
      <c r="L20" s="78">
        <v>0.26608716252349052</v>
      </c>
      <c r="M20" s="78">
        <v>9.0640009218818859E-3</v>
      </c>
      <c r="N20" s="78">
        <v>0.2668929918300344</v>
      </c>
      <c r="O20" s="78">
        <v>0</v>
      </c>
      <c r="P20" s="78">
        <v>0.27907973711383233</v>
      </c>
      <c r="Q20" s="78">
        <v>1.8995796187647317E-2</v>
      </c>
      <c r="R20" s="78">
        <v>0.26625904240589449</v>
      </c>
      <c r="S20" s="79">
        <v>1.0922694252564872E-2</v>
      </c>
    </row>
    <row r="21" spans="2:19">
      <c r="C21" s="14">
        <v>3</v>
      </c>
      <c r="D21" s="78">
        <v>0.27402805048085727</v>
      </c>
      <c r="E21" s="78">
        <v>1.3907746824964304E-2</v>
      </c>
      <c r="F21" s="78">
        <v>0.56331712772169251</v>
      </c>
      <c r="G21" s="78">
        <v>1.3137614765741846E-2</v>
      </c>
      <c r="H21" s="78">
        <v>0.77858549333088023</v>
      </c>
      <c r="I21" s="78">
        <v>1.7221288475980454E-2</v>
      </c>
      <c r="J21" s="78">
        <v>0.95565998198151103</v>
      </c>
      <c r="K21" s="78">
        <v>2.3780701735240637E-2</v>
      </c>
      <c r="L21" s="78">
        <v>1.0521466223652001</v>
      </c>
      <c r="M21" s="78">
        <v>1.8208737363175159E-2</v>
      </c>
      <c r="N21" s="78">
        <v>1.4458248720000002</v>
      </c>
      <c r="O21" s="78">
        <v>3.2118084345045095E-2</v>
      </c>
      <c r="P21" s="78">
        <v>1.4639334284560499</v>
      </c>
      <c r="Q21" s="78">
        <v>3.3019031704912306E-2</v>
      </c>
      <c r="R21" s="78">
        <v>1.5854589111280399</v>
      </c>
      <c r="S21" s="79">
        <v>1.0961541610178581E-2</v>
      </c>
    </row>
    <row r="22" spans="2:19">
      <c r="C22" s="14">
        <v>5</v>
      </c>
      <c r="D22" s="78">
        <v>0.39030897027490358</v>
      </c>
      <c r="E22" s="78">
        <v>7.4601134115571593E-2</v>
      </c>
      <c r="F22" s="78">
        <v>0.86806487211393524</v>
      </c>
      <c r="G22" s="78">
        <v>8.972907371370728E-2</v>
      </c>
      <c r="H22" s="78">
        <v>1.4880701418278206</v>
      </c>
      <c r="I22" s="78">
        <v>0.121321965198102</v>
      </c>
      <c r="J22" s="78">
        <v>3.8204880694305299</v>
      </c>
      <c r="K22" s="78">
        <v>0.16723543838235899</v>
      </c>
      <c r="L22" s="78">
        <v>3.7788516663574199</v>
      </c>
      <c r="M22" s="78">
        <v>0.13731512021563197</v>
      </c>
      <c r="N22" s="78">
        <v>5.6544564956400007</v>
      </c>
      <c r="O22" s="78">
        <v>0.12800286478853612</v>
      </c>
      <c r="P22" s="78">
        <v>5.8375202145526499</v>
      </c>
      <c r="Q22" s="78">
        <v>0.1423229790525849</v>
      </c>
      <c r="R22" s="78">
        <v>5.96061638672656</v>
      </c>
      <c r="S22" s="79">
        <v>0.16546527155986845</v>
      </c>
    </row>
    <row r="23" spans="2:19">
      <c r="C23" s="14">
        <v>7</v>
      </c>
      <c r="D23" s="78">
        <v>0.98698250312896074</v>
      </c>
      <c r="E23" s="78">
        <v>0.25249513769231158</v>
      </c>
      <c r="F23" s="78">
        <v>2.1376886738797252</v>
      </c>
      <c r="G23" s="78">
        <v>0.20702773763229262</v>
      </c>
      <c r="H23" s="78">
        <v>3.9004819282180532</v>
      </c>
      <c r="I23" s="78">
        <v>0.15467051097049681</v>
      </c>
      <c r="J23" s="78">
        <v>9.2045575688892303</v>
      </c>
      <c r="K23" s="78">
        <v>0.68336874211719789</v>
      </c>
      <c r="L23" s="78">
        <v>8.2559425608796406</v>
      </c>
      <c r="M23" s="78">
        <v>0.6621166762890055</v>
      </c>
      <c r="N23" s="78">
        <v>10.406906903424002</v>
      </c>
      <c r="O23" s="78">
        <v>0.59006170976612782</v>
      </c>
      <c r="P23" s="78">
        <v>9.3683540561462699</v>
      </c>
      <c r="Q23" s="78">
        <v>0.74493436579596861</v>
      </c>
      <c r="R23" s="78">
        <v>9.7556282745963294</v>
      </c>
      <c r="S23" s="79">
        <v>0.93201399355951942</v>
      </c>
    </row>
    <row r="24" spans="2:19">
      <c r="C24" s="14">
        <v>9</v>
      </c>
      <c r="D24" s="78">
        <v>2.8164383240933111</v>
      </c>
      <c r="E24" s="78">
        <v>0.88916416209609039</v>
      </c>
      <c r="F24" s="78">
        <v>6.0096398892057126</v>
      </c>
      <c r="G24" s="78">
        <v>0.50478507065062328</v>
      </c>
      <c r="H24" s="78">
        <v>8.6452380065030834</v>
      </c>
      <c r="I24" s="78">
        <v>0.39752503237666714</v>
      </c>
      <c r="J24" s="78">
        <v>11.153255061999699</v>
      </c>
      <c r="K24" s="78">
        <v>1.5191444419143971</v>
      </c>
      <c r="L24" s="78">
        <v>10.3396350557727</v>
      </c>
      <c r="M24" s="78">
        <v>1.5363742738265809</v>
      </c>
      <c r="N24" s="78">
        <v>11.831192978400001</v>
      </c>
      <c r="O24" s="78">
        <v>1.3133590340852763</v>
      </c>
      <c r="P24" s="78">
        <v>10.7195393654016</v>
      </c>
      <c r="Q24" s="78">
        <v>1.6561806191594577</v>
      </c>
      <c r="R24" s="78">
        <v>10.9347541464117</v>
      </c>
      <c r="S24" s="79">
        <v>1.8045353107609035</v>
      </c>
    </row>
    <row r="25" spans="2:19">
      <c r="C25" s="14">
        <v>11</v>
      </c>
      <c r="D25" s="78">
        <v>5.2837140550280122</v>
      </c>
      <c r="E25" s="78">
        <v>1.0513555695543966</v>
      </c>
      <c r="F25" s="78">
        <v>9.1484333493774237</v>
      </c>
      <c r="G25" s="78">
        <v>0.24432529936265052</v>
      </c>
      <c r="H25" s="78">
        <v>10.974414631453001</v>
      </c>
      <c r="I25" s="78">
        <v>0.32756102013872684</v>
      </c>
      <c r="J25" s="78">
        <v>12.550819295561199</v>
      </c>
      <c r="K25" s="78">
        <v>1.0090560115079295</v>
      </c>
      <c r="L25" s="78">
        <v>11.806931460054001</v>
      </c>
      <c r="M25" s="78">
        <v>0.78910663450314045</v>
      </c>
      <c r="N25" s="78">
        <v>12.114680786400001</v>
      </c>
      <c r="O25" s="78">
        <v>2.0810221086024163</v>
      </c>
      <c r="P25" s="78">
        <v>11.470095817123999</v>
      </c>
      <c r="Q25" s="78">
        <v>0.71230359968464041</v>
      </c>
      <c r="R25" s="78">
        <v>11.9312764393654</v>
      </c>
      <c r="S25" s="79">
        <v>1.568864730869777</v>
      </c>
    </row>
    <row r="26" spans="2:19">
      <c r="C26" s="14">
        <v>13</v>
      </c>
      <c r="D26" s="78">
        <v>6.7870947637163281</v>
      </c>
      <c r="E26" s="78">
        <v>0.33417412937793722</v>
      </c>
      <c r="F26" s="78">
        <v>12.536939821126781</v>
      </c>
      <c r="G26" s="78">
        <v>0.10045321282557981</v>
      </c>
      <c r="H26" s="78">
        <v>11.4753856321291</v>
      </c>
      <c r="I26" s="78">
        <v>9.0483259975152872E-2</v>
      </c>
      <c r="J26" s="78">
        <v>10.893775109533527</v>
      </c>
      <c r="K26" s="78">
        <v>0.26753537161813767</v>
      </c>
      <c r="L26" s="78">
        <v>10.552937428384213</v>
      </c>
      <c r="M26" s="78">
        <v>8.5289246064639349E-2</v>
      </c>
      <c r="N26" s="78">
        <v>11.425208977920001</v>
      </c>
      <c r="O26" s="78">
        <v>0.16829146675603873</v>
      </c>
      <c r="P26" s="78">
        <v>12.010125558506473</v>
      </c>
      <c r="Q26" s="78">
        <v>0.9656608366735</v>
      </c>
      <c r="R26" s="78">
        <v>12.6500243285791</v>
      </c>
      <c r="S26" s="79">
        <v>0.21944824427164233</v>
      </c>
    </row>
    <row r="27" spans="2:19">
      <c r="C27" s="14">
        <v>18</v>
      </c>
      <c r="D27" s="78">
        <v>9.9034674401286367</v>
      </c>
      <c r="E27" s="78">
        <v>0.37129206600135062</v>
      </c>
      <c r="F27" s="78">
        <v>17.391606840705403</v>
      </c>
      <c r="G27" s="78">
        <v>0.7783196305517186</v>
      </c>
      <c r="H27" s="78">
        <v>11.945994199909876</v>
      </c>
      <c r="I27" s="78">
        <v>0.55100925752648078</v>
      </c>
      <c r="J27" s="78">
        <v>12.845862786666444</v>
      </c>
      <c r="K27" s="78">
        <v>0.686138451374535</v>
      </c>
      <c r="L27" s="78">
        <v>11.893881286131249</v>
      </c>
      <c r="M27" s="78">
        <v>0.30781882833377416</v>
      </c>
      <c r="N27" s="78">
        <v>10.823495254200001</v>
      </c>
      <c r="O27" s="78">
        <v>7.7424804960609134E-2</v>
      </c>
      <c r="P27" s="78">
        <v>12.798872712042565</v>
      </c>
      <c r="Q27" s="78">
        <v>0.17323059166806581</v>
      </c>
      <c r="R27" s="78">
        <v>11.688108319038466</v>
      </c>
      <c r="S27" s="79">
        <v>0.12114945893340265</v>
      </c>
    </row>
    <row r="28" spans="2:19">
      <c r="C28" s="14">
        <v>21</v>
      </c>
      <c r="D28" s="78">
        <v>10.819296018204644</v>
      </c>
      <c r="E28" s="78">
        <v>0.2131489676164495</v>
      </c>
      <c r="F28" s="78">
        <v>16.831056849893354</v>
      </c>
      <c r="G28" s="78">
        <v>1.1738576674315575</v>
      </c>
      <c r="H28" s="78">
        <v>12.075615967084714</v>
      </c>
      <c r="I28" s="78">
        <v>0.73785629299989763</v>
      </c>
      <c r="J28" s="78">
        <v>11.458862941448832</v>
      </c>
      <c r="K28" s="78">
        <v>0.69761635003616485</v>
      </c>
      <c r="L28" s="78">
        <v>10.870097146131824</v>
      </c>
      <c r="M28" s="78">
        <v>0.2839591157903294</v>
      </c>
      <c r="N28" s="78">
        <v>11.970377834880003</v>
      </c>
      <c r="O28" s="78">
        <v>0.56019954485141021</v>
      </c>
      <c r="P28" s="78">
        <v>11.564919814594392</v>
      </c>
      <c r="Q28" s="78">
        <v>0.16702823229482075</v>
      </c>
      <c r="R28" s="78">
        <v>10.672772906865911</v>
      </c>
      <c r="S28" s="79">
        <v>0.20586085764147513</v>
      </c>
    </row>
    <row r="29" spans="2:19">
      <c r="C29" s="14">
        <v>24</v>
      </c>
      <c r="D29" s="78">
        <v>12.492334963215852</v>
      </c>
      <c r="E29" s="78">
        <v>0.15885739434710894</v>
      </c>
      <c r="F29" s="78">
        <v>19.783753177227236</v>
      </c>
      <c r="G29" s="78">
        <v>1.5784068310476886</v>
      </c>
      <c r="H29" s="78">
        <v>13.895178961921658</v>
      </c>
      <c r="I29" s="78">
        <v>1.122824554862325</v>
      </c>
      <c r="J29" s="78">
        <v>12.479459939996081</v>
      </c>
      <c r="K29" s="78">
        <v>1.1162396683972926</v>
      </c>
      <c r="L29" s="78">
        <v>11.99492876060328</v>
      </c>
      <c r="M29" s="78">
        <v>0.20051256464881179</v>
      </c>
      <c r="N29" s="78">
        <v>10.991900394480002</v>
      </c>
      <c r="O29" s="78">
        <v>0.34764213652916903</v>
      </c>
      <c r="P29" s="78">
        <v>12.655899075360079</v>
      </c>
      <c r="Q29" s="78">
        <v>0.11372590568944348</v>
      </c>
      <c r="R29" s="78">
        <v>11.44543422099424</v>
      </c>
      <c r="S29" s="79">
        <v>0.24402598014077653</v>
      </c>
    </row>
    <row r="30" spans="2:19">
      <c r="C30" s="14">
        <v>27</v>
      </c>
      <c r="D30" s="78">
        <v>13.093844930710159</v>
      </c>
      <c r="E30" s="78">
        <v>0.29074537517106014</v>
      </c>
      <c r="F30" s="78">
        <v>20.840710718254336</v>
      </c>
      <c r="G30" s="78">
        <v>1.6976537480825502</v>
      </c>
      <c r="H30" s="78">
        <v>15.039750891244751</v>
      </c>
      <c r="I30" s="78">
        <v>1.1828960568903175</v>
      </c>
      <c r="J30" s="78">
        <v>12.885027701058201</v>
      </c>
      <c r="K30" s="78">
        <v>0.89133871850404267</v>
      </c>
      <c r="L30" s="78">
        <v>11.604946386534806</v>
      </c>
      <c r="M30" s="78">
        <v>0.5761971082009737</v>
      </c>
      <c r="N30" s="78">
        <v>11.409276007000001</v>
      </c>
      <c r="O30" s="78">
        <v>0.43438647379317563</v>
      </c>
      <c r="P30" s="78">
        <v>12.578504043796444</v>
      </c>
      <c r="Q30" s="78">
        <v>0.4117431302196658</v>
      </c>
      <c r="R30" s="78">
        <v>11.44780526386535</v>
      </c>
      <c r="S30" s="79">
        <v>0.33064863924639004</v>
      </c>
    </row>
    <row r="31" spans="2:19">
      <c r="C31" s="14">
        <v>30</v>
      </c>
      <c r="D31" s="78">
        <v>14.504934665608404</v>
      </c>
      <c r="E31" s="78">
        <v>0.96673017531006689</v>
      </c>
      <c r="F31" s="78">
        <v>23.258843560983124</v>
      </c>
      <c r="G31" s="78">
        <v>1.9515979512979538</v>
      </c>
      <c r="H31" s="78">
        <v>16.783497730642935</v>
      </c>
      <c r="I31" s="78">
        <v>1.3683940663634984</v>
      </c>
      <c r="J31" s="78">
        <v>13.892366840370546</v>
      </c>
      <c r="K31" s="78">
        <v>1.0088598248509635</v>
      </c>
      <c r="L31" s="78">
        <v>13.077887303841676</v>
      </c>
      <c r="M31" s="78">
        <v>0.28861737213235872</v>
      </c>
      <c r="N31" s="78">
        <v>12.19322145628</v>
      </c>
      <c r="O31" s="78">
        <v>0.34043564731981751</v>
      </c>
      <c r="P31" s="78">
        <v>13.860546485904095</v>
      </c>
      <c r="Q31" s="78">
        <v>7.3406601697044951E-2</v>
      </c>
      <c r="R31" s="78">
        <v>12.627378137336434</v>
      </c>
      <c r="S31" s="79">
        <v>0.28157506409213268</v>
      </c>
    </row>
    <row r="32" spans="2:19" ht="16.2" thickBot="1">
      <c r="C32" s="15">
        <v>33</v>
      </c>
      <c r="D32" s="80">
        <v>15.444000000000003</v>
      </c>
      <c r="E32" s="80">
        <v>1.2836549643970789</v>
      </c>
      <c r="F32" s="80">
        <v>25.212</v>
      </c>
      <c r="G32" s="80">
        <v>2.1155827164184835</v>
      </c>
      <c r="H32" s="80">
        <v>18.246800000000004</v>
      </c>
      <c r="I32" s="80">
        <v>1.573511604100245</v>
      </c>
      <c r="J32" s="80">
        <v>14.564</v>
      </c>
      <c r="K32" s="80">
        <v>1.1081551926416322</v>
      </c>
      <c r="L32" s="80">
        <v>13.596</v>
      </c>
      <c r="M32" s="80">
        <v>0.2808552266241644</v>
      </c>
      <c r="N32" s="80">
        <v>13.25117685292</v>
      </c>
      <c r="O32" s="80">
        <v>0.40068488948997222</v>
      </c>
      <c r="P32" s="80">
        <v>14.288</v>
      </c>
      <c r="Q32" s="80">
        <v>0.27083016563042345</v>
      </c>
      <c r="R32" s="80">
        <v>12.856</v>
      </c>
      <c r="S32" s="81">
        <v>0.23164813989243324</v>
      </c>
    </row>
    <row r="33" spans="2:19" ht="16.8" thickTop="1" thickBot="1">
      <c r="C33" s="12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</row>
    <row r="34" spans="2:19" ht="23.4" thickTop="1">
      <c r="B34" s="41" t="s">
        <v>35</v>
      </c>
      <c r="C34" s="16" t="s">
        <v>48</v>
      </c>
      <c r="D34" s="97" t="s">
        <v>62</v>
      </c>
      <c r="E34" s="97"/>
      <c r="F34" s="97" t="s">
        <v>63</v>
      </c>
      <c r="G34" s="97"/>
      <c r="H34" s="97" t="s">
        <v>64</v>
      </c>
      <c r="I34" s="97"/>
      <c r="J34" s="97" t="s">
        <v>65</v>
      </c>
      <c r="K34" s="97"/>
      <c r="L34" s="97" t="s">
        <v>66</v>
      </c>
      <c r="M34" s="97"/>
      <c r="N34" s="97" t="s">
        <v>69</v>
      </c>
      <c r="O34" s="97"/>
      <c r="P34" s="97" t="s">
        <v>70</v>
      </c>
      <c r="Q34" s="97"/>
      <c r="R34" s="97" t="s">
        <v>74</v>
      </c>
      <c r="S34" s="98"/>
    </row>
    <row r="35" spans="2:19">
      <c r="B35" t="s">
        <v>124</v>
      </c>
      <c r="C35" s="14" t="s">
        <v>76</v>
      </c>
      <c r="D35" s="54" t="s">
        <v>7</v>
      </c>
      <c r="E35" s="54" t="s">
        <v>8</v>
      </c>
      <c r="F35" s="54" t="s">
        <v>7</v>
      </c>
      <c r="G35" s="54" t="s">
        <v>8</v>
      </c>
      <c r="H35" s="54" t="s">
        <v>7</v>
      </c>
      <c r="I35" s="54" t="s">
        <v>8</v>
      </c>
      <c r="J35" s="54" t="s">
        <v>7</v>
      </c>
      <c r="K35" s="54" t="s">
        <v>8</v>
      </c>
      <c r="L35" s="54" t="s">
        <v>7</v>
      </c>
      <c r="M35" s="54" t="s">
        <v>8</v>
      </c>
      <c r="N35" s="54" t="s">
        <v>7</v>
      </c>
      <c r="O35" s="54" t="s">
        <v>8</v>
      </c>
      <c r="P35" s="54" t="s">
        <v>7</v>
      </c>
      <c r="Q35" s="54" t="s">
        <v>8</v>
      </c>
      <c r="R35" s="54" t="s">
        <v>7</v>
      </c>
      <c r="S35" s="55" t="s">
        <v>8</v>
      </c>
    </row>
    <row r="36" spans="2:19">
      <c r="C36" s="14">
        <v>1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9">
        <v>0</v>
      </c>
    </row>
    <row r="37" spans="2:19">
      <c r="C37" s="14">
        <v>7</v>
      </c>
      <c r="D37" s="78">
        <v>0.311797240196591</v>
      </c>
      <c r="E37" s="78">
        <v>7.0725897715829059E-4</v>
      </c>
      <c r="F37" s="78">
        <v>0.32175290656837252</v>
      </c>
      <c r="G37" s="78">
        <v>4.9942225759556863E-3</v>
      </c>
      <c r="H37" s="78">
        <v>0.32687470061294205</v>
      </c>
      <c r="I37" s="78">
        <v>1.7197465521872863E-2</v>
      </c>
      <c r="J37" s="78">
        <v>0.32461029169225303</v>
      </c>
      <c r="K37" s="78">
        <v>5.0066253576264664E-3</v>
      </c>
      <c r="L37" s="78">
        <v>0.32107222498050875</v>
      </c>
      <c r="M37" s="78">
        <v>9.9822437610759818E-3</v>
      </c>
      <c r="N37" s="78">
        <v>0.32461737899606496</v>
      </c>
      <c r="O37" s="78">
        <v>6.4370897455197354E-3</v>
      </c>
      <c r="P37" s="78">
        <v>0.31534682377702966</v>
      </c>
      <c r="Q37" s="78">
        <v>4.256842557596922E-3</v>
      </c>
      <c r="R37" s="78">
        <v>0.33540964763957154</v>
      </c>
      <c r="S37" s="79">
        <v>8.6625184952433647E-3</v>
      </c>
    </row>
    <row r="38" spans="2:19">
      <c r="C38" s="14">
        <v>9</v>
      </c>
      <c r="D38" s="78">
        <v>0.9769673002737187</v>
      </c>
      <c r="E38" s="78">
        <v>0.10216293717576451</v>
      </c>
      <c r="F38" s="78">
        <v>0.93555953867302466</v>
      </c>
      <c r="G38" s="78">
        <v>4.7238805628518239E-3</v>
      </c>
      <c r="H38" s="78">
        <v>0.94191351883022412</v>
      </c>
      <c r="I38" s="78">
        <v>1.7359032905916932E-2</v>
      </c>
      <c r="J38" s="78">
        <v>0.8033781168827</v>
      </c>
      <c r="K38" s="78">
        <v>1.3500768238409552E-2</v>
      </c>
      <c r="L38" s="78">
        <v>1.0940663628370417</v>
      </c>
      <c r="M38" s="78">
        <v>1.4936125387558534E-2</v>
      </c>
      <c r="N38" s="78">
        <v>0.98116013490473541</v>
      </c>
      <c r="O38" s="78">
        <v>0.12784235331986504</v>
      </c>
      <c r="P38" s="78">
        <v>0.99540478934956134</v>
      </c>
      <c r="Q38" s="78">
        <v>0.13112567616418691</v>
      </c>
      <c r="R38" s="78">
        <v>0.92769507201724</v>
      </c>
      <c r="S38" s="79">
        <v>3.1405860929327864E-3</v>
      </c>
    </row>
    <row r="39" spans="2:19">
      <c r="C39" s="14">
        <v>11</v>
      </c>
      <c r="D39" s="78">
        <v>1.6878925185271372</v>
      </c>
      <c r="E39" s="78">
        <v>6.74440878847756E-2</v>
      </c>
      <c r="F39" s="78">
        <v>1.5166649276286293</v>
      </c>
      <c r="G39" s="78">
        <v>1.8241244751855557E-2</v>
      </c>
      <c r="H39" s="78">
        <v>1.5597987076306659</v>
      </c>
      <c r="I39" s="78">
        <v>2.7710972375505821E-2</v>
      </c>
      <c r="J39" s="78">
        <v>1.446844787524773</v>
      </c>
      <c r="K39" s="78">
        <v>2.053420000988147E-2</v>
      </c>
      <c r="L39" s="78">
        <v>1.7579787698608582</v>
      </c>
      <c r="M39" s="78">
        <v>1.0769447928679482E-2</v>
      </c>
      <c r="N39" s="78">
        <v>1.7369287372294275</v>
      </c>
      <c r="O39" s="78">
        <v>0.15002804506914383</v>
      </c>
      <c r="P39" s="78">
        <v>1.6963168793713481</v>
      </c>
      <c r="Q39" s="78">
        <v>0.28500664140403698</v>
      </c>
      <c r="R39" s="78">
        <v>1.5707340753336301</v>
      </c>
      <c r="S39" s="79">
        <v>1.0935367702964376E-2</v>
      </c>
    </row>
    <row r="40" spans="2:19">
      <c r="C40" s="14">
        <v>13</v>
      </c>
      <c r="D40" s="78">
        <v>2.4220544673020319</v>
      </c>
      <c r="E40" s="78">
        <v>7.9917439277549851E-2</v>
      </c>
      <c r="F40" s="78">
        <v>2.2121111219139302</v>
      </c>
      <c r="G40" s="78">
        <v>7.2909241239354813E-2</v>
      </c>
      <c r="H40" s="78">
        <v>2.2051044966899305</v>
      </c>
      <c r="I40" s="78">
        <v>3.4833365171771768E-2</v>
      </c>
      <c r="J40" s="78">
        <v>2.1686160213046559</v>
      </c>
      <c r="K40" s="78">
        <v>3.1485335897188944E-2</v>
      </c>
      <c r="L40" s="78">
        <v>2.3985490159438867</v>
      </c>
      <c r="M40" s="78">
        <v>5.6411987919404279E-2</v>
      </c>
      <c r="N40" s="78">
        <v>2.3690696474412891</v>
      </c>
      <c r="O40" s="78">
        <v>8.5891356422002033E-2</v>
      </c>
      <c r="P40" s="78">
        <v>2.3304597517112056</v>
      </c>
      <c r="Q40" s="78">
        <v>0.12265155020428667</v>
      </c>
      <c r="R40" s="78">
        <v>2.1573073120645447</v>
      </c>
      <c r="S40" s="79">
        <v>2.2374426235696056E-2</v>
      </c>
    </row>
    <row r="41" spans="2:19">
      <c r="C41" s="14">
        <v>18</v>
      </c>
      <c r="D41" s="78">
        <v>2.6329814798990578</v>
      </c>
      <c r="E41" s="78">
        <v>6.580303632873967E-2</v>
      </c>
      <c r="F41" s="78">
        <v>2.5648685334604218</v>
      </c>
      <c r="G41" s="78">
        <v>0.11629528186134834</v>
      </c>
      <c r="H41" s="78">
        <v>2.5684105259422356</v>
      </c>
      <c r="I41" s="78">
        <v>6.4197810347385045E-2</v>
      </c>
      <c r="J41" s="78">
        <v>2.5137997834221619</v>
      </c>
      <c r="K41" s="78">
        <v>5.9760149556156904E-2</v>
      </c>
      <c r="L41" s="78">
        <v>2.6822290684946548</v>
      </c>
      <c r="M41" s="78">
        <v>1.6555447733142964E-2</v>
      </c>
      <c r="N41" s="78">
        <v>2.579902552282364</v>
      </c>
      <c r="O41" s="78">
        <v>8.5771068479147519E-2</v>
      </c>
      <c r="P41" s="78">
        <v>2.7051358412476572</v>
      </c>
      <c r="Q41" s="78">
        <v>0.12246466742050519</v>
      </c>
      <c r="R41" s="78">
        <v>2.5346651458199174</v>
      </c>
      <c r="S41" s="79">
        <v>2.4362072670403696E-2</v>
      </c>
    </row>
    <row r="42" spans="2:19">
      <c r="C42" s="14">
        <v>21</v>
      </c>
      <c r="D42" s="78">
        <v>2.766703442527501</v>
      </c>
      <c r="E42" s="78">
        <v>4.7309922031644556E-3</v>
      </c>
      <c r="F42" s="78">
        <v>2.7813154490036447</v>
      </c>
      <c r="G42" s="78">
        <v>8.8527399215236044E-2</v>
      </c>
      <c r="H42" s="78">
        <v>2.9354934389457057</v>
      </c>
      <c r="I42" s="78">
        <v>0.12134236829885929</v>
      </c>
      <c r="J42" s="78">
        <v>2.9011881977528629</v>
      </c>
      <c r="K42" s="78">
        <v>0.11622750786875263</v>
      </c>
      <c r="L42" s="78">
        <v>2.8210160154517934</v>
      </c>
      <c r="M42" s="78">
        <v>6.1902121597156738E-2</v>
      </c>
      <c r="N42" s="78">
        <v>2.9553282754294972</v>
      </c>
      <c r="O42" s="78">
        <v>7.6064388748494735E-2</v>
      </c>
      <c r="P42" s="78">
        <v>3.0380974615239582</v>
      </c>
      <c r="Q42" s="78">
        <v>1.4162267151338002E-2</v>
      </c>
      <c r="R42" s="78">
        <v>2.8934466268044443</v>
      </c>
      <c r="S42" s="79">
        <v>2.3603778585563236E-2</v>
      </c>
    </row>
    <row r="43" spans="2:19">
      <c r="C43" s="14">
        <v>27</v>
      </c>
      <c r="D43" s="78">
        <v>3.0680994161439132</v>
      </c>
      <c r="E43" s="78">
        <v>6.0220409509831119E-3</v>
      </c>
      <c r="F43" s="78">
        <v>2.9253899175178177</v>
      </c>
      <c r="G43" s="78">
        <v>9.8100309924761195E-2</v>
      </c>
      <c r="H43" s="78">
        <v>3.0044911821165301</v>
      </c>
      <c r="I43" s="78">
        <v>1.7879811840337372E-2</v>
      </c>
      <c r="J43" s="78">
        <v>3.080403020918276</v>
      </c>
      <c r="K43" s="78">
        <v>1.3118290462971629E-2</v>
      </c>
      <c r="L43" s="78">
        <v>3.1167452901254502</v>
      </c>
      <c r="M43" s="78">
        <v>5.1750929767592144E-2</v>
      </c>
      <c r="N43" s="78">
        <v>3.0743817409637928</v>
      </c>
      <c r="O43" s="78">
        <v>0.29305566766066082</v>
      </c>
      <c r="P43" s="78">
        <v>3.1137505603205557</v>
      </c>
      <c r="Q43" s="78">
        <v>0.29845882497445875</v>
      </c>
      <c r="R43" s="78">
        <v>3.073937866832825</v>
      </c>
      <c r="S43" s="79">
        <v>0.23461678316328649</v>
      </c>
    </row>
    <row r="44" spans="2:19" ht="16.2" thickBot="1">
      <c r="C44" s="15">
        <v>33</v>
      </c>
      <c r="D44" s="80">
        <v>3.14213128857687</v>
      </c>
      <c r="E44" s="80">
        <v>1.7357265234797602E-2</v>
      </c>
      <c r="F44" s="80">
        <v>3.0562824891241429</v>
      </c>
      <c r="G44" s="80">
        <v>0.11457202112700907</v>
      </c>
      <c r="H44" s="80">
        <v>3.0961233430667021</v>
      </c>
      <c r="I44" s="80">
        <v>8.7143442579106611E-2</v>
      </c>
      <c r="J44" s="80">
        <v>3.1259619611481138</v>
      </c>
      <c r="K44" s="80">
        <v>1.9240652873936569E-2</v>
      </c>
      <c r="L44" s="80">
        <v>3.1716150508282066</v>
      </c>
      <c r="M44" s="80">
        <v>2.9483762251340816E-2</v>
      </c>
      <c r="N44" s="80">
        <v>3.0842847733669685</v>
      </c>
      <c r="O44" s="80">
        <v>0.11681403971257823</v>
      </c>
      <c r="P44" s="80">
        <v>3.2227012498357284</v>
      </c>
      <c r="Q44" s="80">
        <v>7.2892003019029372E-2</v>
      </c>
      <c r="R44" s="80">
        <v>3.1139167684479379</v>
      </c>
      <c r="S44" s="81">
        <v>4.8620617968537852E-2</v>
      </c>
    </row>
    <row r="45" spans="2:19" ht="16.2" thickTop="1">
      <c r="C45" s="1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</row>
    <row r="46" spans="2:19" ht="16.2" thickBot="1">
      <c r="C46" s="1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</row>
    <row r="47" spans="2:19" ht="23.4" thickTop="1">
      <c r="B47" s="41" t="s">
        <v>37</v>
      </c>
      <c r="C47" s="16" t="s">
        <v>48</v>
      </c>
      <c r="D47" s="97" t="s">
        <v>62</v>
      </c>
      <c r="E47" s="97"/>
      <c r="F47" s="97" t="s">
        <v>63</v>
      </c>
      <c r="G47" s="97"/>
      <c r="H47" s="97" t="s">
        <v>64</v>
      </c>
      <c r="I47" s="97"/>
      <c r="J47" s="97" t="s">
        <v>65</v>
      </c>
      <c r="K47" s="97"/>
      <c r="L47" s="97" t="s">
        <v>66</v>
      </c>
      <c r="M47" s="97"/>
      <c r="N47" s="97" t="s">
        <v>69</v>
      </c>
      <c r="O47" s="97"/>
      <c r="P47" s="97" t="s">
        <v>70</v>
      </c>
      <c r="Q47" s="97"/>
      <c r="R47" s="97" t="s">
        <v>74</v>
      </c>
      <c r="S47" s="98"/>
    </row>
    <row r="48" spans="2:19">
      <c r="B48" t="s">
        <v>124</v>
      </c>
      <c r="C48" s="14" t="s">
        <v>76</v>
      </c>
      <c r="D48" s="54" t="s">
        <v>7</v>
      </c>
      <c r="E48" s="54" t="s">
        <v>8</v>
      </c>
      <c r="F48" s="54" t="s">
        <v>7</v>
      </c>
      <c r="G48" s="54" t="s">
        <v>8</v>
      </c>
      <c r="H48" s="54" t="s">
        <v>7</v>
      </c>
      <c r="I48" s="54" t="s">
        <v>8</v>
      </c>
      <c r="J48" s="54" t="s">
        <v>7</v>
      </c>
      <c r="K48" s="54" t="s">
        <v>8</v>
      </c>
      <c r="L48" s="54" t="s">
        <v>7</v>
      </c>
      <c r="M48" s="54" t="s">
        <v>8</v>
      </c>
      <c r="N48" s="54" t="s">
        <v>7</v>
      </c>
      <c r="O48" s="54" t="s">
        <v>8</v>
      </c>
      <c r="P48" s="54" t="s">
        <v>7</v>
      </c>
      <c r="Q48" s="54" t="s">
        <v>8</v>
      </c>
      <c r="R48" s="54" t="s">
        <v>7</v>
      </c>
      <c r="S48" s="55" t="s">
        <v>8</v>
      </c>
    </row>
    <row r="49" spans="2:19">
      <c r="C49" s="14">
        <v>1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9">
        <v>0</v>
      </c>
    </row>
    <row r="50" spans="2:19">
      <c r="C50" s="14">
        <v>7</v>
      </c>
      <c r="D50" s="78">
        <v>0.3018785332927264</v>
      </c>
      <c r="E50" s="78">
        <v>1.6581756389157577E-2</v>
      </c>
      <c r="F50" s="78">
        <v>0.62832326581231179</v>
      </c>
      <c r="G50" s="78">
        <v>8.6841986399507007E-2</v>
      </c>
      <c r="H50" s="78">
        <v>0.33874854105776919</v>
      </c>
      <c r="I50" s="78">
        <v>2.1986670351793813E-2</v>
      </c>
      <c r="J50" s="78">
        <v>0.47932526718173019</v>
      </c>
      <c r="K50" s="78">
        <v>1.3973122906471111E-2</v>
      </c>
      <c r="L50" s="78">
        <v>0.36635087479032086</v>
      </c>
      <c r="M50" s="78">
        <v>1.7062151137076174E-2</v>
      </c>
      <c r="N50" s="78">
        <v>0.38084967904777389</v>
      </c>
      <c r="O50" s="78">
        <v>2.5385481621434006E-2</v>
      </c>
      <c r="P50" s="78">
        <v>0.32461029169225303</v>
      </c>
      <c r="Q50" s="78">
        <v>1.4320707078633935E-2</v>
      </c>
      <c r="R50" s="78">
        <v>0.326108419114986</v>
      </c>
      <c r="S50" s="79">
        <v>3.8372462316018159E-2</v>
      </c>
    </row>
    <row r="51" spans="2:19">
      <c r="C51" s="14">
        <v>9</v>
      </c>
      <c r="D51" s="78">
        <v>0.66879462496482067</v>
      </c>
      <c r="E51" s="78">
        <v>1.5436119394296373E-2</v>
      </c>
      <c r="F51" s="78">
        <v>2.0398968845652488</v>
      </c>
      <c r="G51" s="78">
        <v>8.9580570186631681E-2</v>
      </c>
      <c r="H51" s="78">
        <v>0.66256149952639709</v>
      </c>
      <c r="I51" s="78">
        <v>1.3298006096863685E-2</v>
      </c>
      <c r="J51" s="78">
        <v>1.2661004568787497</v>
      </c>
      <c r="K51" s="78">
        <v>2.0509773946288747E-2</v>
      </c>
      <c r="L51" s="78">
        <v>1.0001945058540131</v>
      </c>
      <c r="M51" s="78">
        <v>4.2946107312242118E-2</v>
      </c>
      <c r="N51" s="78">
        <v>0.93351760775049797</v>
      </c>
      <c r="O51" s="78">
        <v>3.045750469017719E-2</v>
      </c>
      <c r="P51" s="78">
        <v>0.90337811688269998</v>
      </c>
      <c r="Q51" s="78">
        <v>2.9413988070323926E-2</v>
      </c>
      <c r="R51" s="78">
        <v>0.8669608514277557</v>
      </c>
      <c r="S51" s="79">
        <v>4.2687778589163734E-2</v>
      </c>
    </row>
    <row r="52" spans="2:19">
      <c r="C52" s="14">
        <v>11</v>
      </c>
      <c r="D52" s="78">
        <v>1.3158828749909859</v>
      </c>
      <c r="E52" s="78">
        <v>2.2008236484312382E-2</v>
      </c>
      <c r="F52" s="78">
        <v>4.0042455701868027</v>
      </c>
      <c r="G52" s="78">
        <v>0.13648083048168788</v>
      </c>
      <c r="H52" s="78">
        <v>1.5163968753880379</v>
      </c>
      <c r="I52" s="78">
        <v>1.1931083314154678E-2</v>
      </c>
      <c r="J52" s="78">
        <v>2.5941751859074329</v>
      </c>
      <c r="K52" s="78">
        <v>1.1643517888583532E-2</v>
      </c>
      <c r="L52" s="78">
        <v>1.7543930064561946</v>
      </c>
      <c r="M52" s="78">
        <v>2.4649241168607068E-2</v>
      </c>
      <c r="N52" s="78">
        <v>1.9143632177042915</v>
      </c>
      <c r="O52" s="78">
        <v>5.956932139968385E-2</v>
      </c>
      <c r="P52" s="78">
        <v>1.8076053194719661</v>
      </c>
      <c r="Q52" s="78">
        <v>2.2422739852706066E-2</v>
      </c>
      <c r="R52" s="78">
        <v>1.6785841006759425</v>
      </c>
      <c r="S52" s="79">
        <v>0.14317304964286573</v>
      </c>
    </row>
    <row r="53" spans="2:19">
      <c r="C53" s="14">
        <v>13</v>
      </c>
      <c r="D53" s="78">
        <v>1.9147004339183173</v>
      </c>
      <c r="E53" s="78">
        <v>4.8459917820358252E-2</v>
      </c>
      <c r="F53" s="78">
        <v>5.5151353143179032</v>
      </c>
      <c r="G53" s="78">
        <v>0.13771747197220868</v>
      </c>
      <c r="H53" s="78">
        <v>2.2440790399751815</v>
      </c>
      <c r="I53" s="78">
        <v>4.4358948199712485E-2</v>
      </c>
      <c r="J53" s="78">
        <v>2.8471419983870825</v>
      </c>
      <c r="K53" s="78">
        <v>2.5898942942127783E-2</v>
      </c>
      <c r="L53" s="78">
        <v>2.2287384315126082</v>
      </c>
      <c r="M53" s="78">
        <v>7.1141458093264553E-2</v>
      </c>
      <c r="N53" s="78">
        <v>2.1435354507963722</v>
      </c>
      <c r="O53" s="78">
        <v>7.8814867671932798E-2</v>
      </c>
      <c r="P53" s="78">
        <v>2.2653485917187184</v>
      </c>
      <c r="Q53" s="78">
        <v>9.7815819510452151E-2</v>
      </c>
      <c r="R53" s="78">
        <v>2.2055377600974393</v>
      </c>
      <c r="S53" s="79">
        <v>0.17853616946579121</v>
      </c>
    </row>
    <row r="54" spans="2:19">
      <c r="C54" s="14">
        <v>18</v>
      </c>
      <c r="D54" s="78">
        <v>3.7560938451514829</v>
      </c>
      <c r="E54" s="78">
        <v>6.9561568670992321E-2</v>
      </c>
      <c r="F54" s="78">
        <v>8.9319097217116408</v>
      </c>
      <c r="G54" s="78">
        <v>0.25284939028991626</v>
      </c>
      <c r="H54" s="78">
        <v>4.7097981725617668</v>
      </c>
      <c r="I54" s="78">
        <v>9.7679334710875199E-2</v>
      </c>
      <c r="J54" s="78">
        <v>3.8550720018864659</v>
      </c>
      <c r="K54" s="78">
        <v>2.0633094552829096E-2</v>
      </c>
      <c r="L54" s="78">
        <v>2.7958066358068172</v>
      </c>
      <c r="M54" s="78">
        <v>4.8902431451219072E-2</v>
      </c>
      <c r="N54" s="78">
        <v>2.6204599663584771</v>
      </c>
      <c r="O54" s="78">
        <v>7.6676041402698306E-2</v>
      </c>
      <c r="P54" s="78">
        <v>2.6940950318306265</v>
      </c>
      <c r="Q54" s="78">
        <v>5.5113544334683823E-2</v>
      </c>
      <c r="R54" s="78">
        <v>2.55088433828826</v>
      </c>
      <c r="S54" s="79">
        <v>0.1815310663518292</v>
      </c>
    </row>
    <row r="55" spans="2:19">
      <c r="C55" s="14">
        <v>21</v>
      </c>
      <c r="D55" s="78">
        <v>5.4667383129351066</v>
      </c>
      <c r="E55" s="78">
        <v>0.12752262872472073</v>
      </c>
      <c r="F55" s="78">
        <v>10.707356424032527</v>
      </c>
      <c r="G55" s="78">
        <v>0.29602591700799202</v>
      </c>
      <c r="H55" s="78">
        <v>5.6161726838451891</v>
      </c>
      <c r="I55" s="78">
        <v>8.9585103129083007E-2</v>
      </c>
      <c r="J55" s="78">
        <v>4.0579133296628811</v>
      </c>
      <c r="K55" s="78">
        <v>3.0244134003595189E-2</v>
      </c>
      <c r="L55" s="78">
        <v>2.7800106353740324</v>
      </c>
      <c r="M55" s="78">
        <v>6.1628031628555568E-2</v>
      </c>
      <c r="N55" s="78">
        <v>2.7929275837953496</v>
      </c>
      <c r="O55" s="78">
        <v>8.868956005672618E-2</v>
      </c>
      <c r="P55" s="78">
        <v>2.9630363788122471</v>
      </c>
      <c r="Q55" s="78">
        <v>0.10666103666073723</v>
      </c>
      <c r="R55" s="78">
        <v>2.503746876267007</v>
      </c>
      <c r="S55" s="79">
        <v>0.23565669873771228</v>
      </c>
    </row>
    <row r="56" spans="2:19">
      <c r="C56" s="14">
        <v>27</v>
      </c>
      <c r="D56" s="78">
        <v>7.1944090020199223</v>
      </c>
      <c r="E56" s="78">
        <v>0.17613530739799493</v>
      </c>
      <c r="F56" s="78">
        <v>11.954926002528891</v>
      </c>
      <c r="G56" s="78">
        <v>0.20901018070350355</v>
      </c>
      <c r="H56" s="78">
        <v>6.1930290114234516</v>
      </c>
      <c r="I56" s="78">
        <v>7.994003280611385E-2</v>
      </c>
      <c r="J56" s="78">
        <v>4.482139786631679</v>
      </c>
      <c r="K56" s="78">
        <v>4.6467155280582546E-2</v>
      </c>
      <c r="L56" s="78">
        <v>3.0520435722295027</v>
      </c>
      <c r="M56" s="78">
        <v>0.11723427653252792</v>
      </c>
      <c r="N56" s="78">
        <v>2.9166019525630147</v>
      </c>
      <c r="O56" s="78">
        <v>0.17484918466995028</v>
      </c>
      <c r="P56" s="78">
        <v>3.0337171627793054</v>
      </c>
      <c r="Q56" s="78">
        <v>0.10869588329906658</v>
      </c>
      <c r="R56" s="78">
        <v>2.4788695896404729</v>
      </c>
      <c r="S56" s="79">
        <v>0.19395343407864352</v>
      </c>
    </row>
    <row r="57" spans="2:19" ht="16.2" thickBot="1">
      <c r="C57" s="15">
        <v>33</v>
      </c>
      <c r="D57" s="80">
        <v>7.9361465187530467</v>
      </c>
      <c r="E57" s="80">
        <v>9.5776670800227781E-2</v>
      </c>
      <c r="F57" s="80">
        <v>12.6008159562516</v>
      </c>
      <c r="G57" s="80">
        <v>0.66007972679288407</v>
      </c>
      <c r="H57" s="80">
        <v>6.4016850541841057</v>
      </c>
      <c r="I57" s="80">
        <v>9.5686137268269258E-2</v>
      </c>
      <c r="J57" s="80">
        <v>4.6869438667158576</v>
      </c>
      <c r="K57" s="80">
        <v>6.3316864918414012E-2</v>
      </c>
      <c r="L57" s="80">
        <v>3.3488472093201707</v>
      </c>
      <c r="M57" s="80">
        <v>0.13401600672409006</v>
      </c>
      <c r="N57" s="80">
        <v>2.9180437308921947</v>
      </c>
      <c r="O57" s="80">
        <v>0.24633873634560557</v>
      </c>
      <c r="P57" s="80">
        <v>3.0771066296648728</v>
      </c>
      <c r="Q57" s="80">
        <v>0.16014138683518417</v>
      </c>
      <c r="R57" s="80">
        <v>2.8761898007977695</v>
      </c>
      <c r="S57" s="81">
        <v>0.32381517067237803</v>
      </c>
    </row>
    <row r="58" spans="2:19" ht="16.8" thickTop="1" thickBot="1">
      <c r="C58" s="1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</row>
    <row r="59" spans="2:19" ht="23.4" thickTop="1">
      <c r="B59" s="41" t="s">
        <v>35</v>
      </c>
      <c r="C59" s="16" t="s">
        <v>48</v>
      </c>
      <c r="D59" s="97" t="s">
        <v>62</v>
      </c>
      <c r="E59" s="97"/>
      <c r="F59" s="97" t="s">
        <v>63</v>
      </c>
      <c r="G59" s="97"/>
      <c r="H59" s="97" t="s">
        <v>64</v>
      </c>
      <c r="I59" s="97"/>
      <c r="J59" s="97" t="s">
        <v>65</v>
      </c>
      <c r="K59" s="97"/>
      <c r="L59" s="97" t="s">
        <v>66</v>
      </c>
      <c r="M59" s="97"/>
      <c r="N59" s="97" t="s">
        <v>69</v>
      </c>
      <c r="O59" s="97"/>
      <c r="P59" s="97" t="s">
        <v>70</v>
      </c>
      <c r="Q59" s="97"/>
      <c r="R59" s="97" t="s">
        <v>74</v>
      </c>
      <c r="S59" s="98"/>
    </row>
    <row r="60" spans="2:19">
      <c r="B60" t="s">
        <v>129</v>
      </c>
      <c r="C60" s="14" t="s">
        <v>76</v>
      </c>
      <c r="D60" s="54" t="s">
        <v>7</v>
      </c>
      <c r="E60" s="54" t="s">
        <v>8</v>
      </c>
      <c r="F60" s="54" t="s">
        <v>7</v>
      </c>
      <c r="G60" s="54" t="s">
        <v>8</v>
      </c>
      <c r="H60" s="54" t="s">
        <v>7</v>
      </c>
      <c r="I60" s="54" t="s">
        <v>8</v>
      </c>
      <c r="J60" s="54" t="s">
        <v>7</v>
      </c>
      <c r="K60" s="54" t="s">
        <v>8</v>
      </c>
      <c r="L60" s="54" t="s">
        <v>7</v>
      </c>
      <c r="M60" s="54" t="s">
        <v>8</v>
      </c>
      <c r="N60" s="54" t="s">
        <v>7</v>
      </c>
      <c r="O60" s="54" t="s">
        <v>8</v>
      </c>
      <c r="P60" s="54" t="s">
        <v>7</v>
      </c>
      <c r="Q60" s="54" t="s">
        <v>8</v>
      </c>
      <c r="R60" s="54" t="s">
        <v>7</v>
      </c>
      <c r="S60" s="55" t="s">
        <v>8</v>
      </c>
    </row>
    <row r="61" spans="2:19">
      <c r="C61" s="14">
        <v>1</v>
      </c>
      <c r="D61" s="78">
        <v>0</v>
      </c>
      <c r="E61" s="78">
        <v>0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9">
        <v>0</v>
      </c>
    </row>
    <row r="62" spans="2:19">
      <c r="C62" s="14">
        <v>7</v>
      </c>
      <c r="D62" s="78">
        <v>0.311797240196591</v>
      </c>
      <c r="E62" s="78">
        <v>7.0725897715829059E-4</v>
      </c>
      <c r="F62" s="78">
        <v>0.32175290656837252</v>
      </c>
      <c r="G62" s="78">
        <v>4.9942225759556863E-3</v>
      </c>
      <c r="H62" s="78">
        <v>0.32687470061294205</v>
      </c>
      <c r="I62" s="78">
        <v>1.7197465521872863E-2</v>
      </c>
      <c r="J62" s="78">
        <v>0.32461029169225303</v>
      </c>
      <c r="K62" s="78">
        <v>5.0066253576264664E-3</v>
      </c>
      <c r="L62" s="78">
        <v>0.32107222498050875</v>
      </c>
      <c r="M62" s="78">
        <v>9.9822437610759818E-3</v>
      </c>
      <c r="N62" s="78">
        <v>0.32461737899606496</v>
      </c>
      <c r="O62" s="78">
        <v>6.4370897455197354E-3</v>
      </c>
      <c r="P62" s="78">
        <v>0.31534682377702966</v>
      </c>
      <c r="Q62" s="78">
        <v>4.256842557596922E-3</v>
      </c>
      <c r="R62" s="78">
        <v>0.33540964763957154</v>
      </c>
      <c r="S62" s="79">
        <v>8.6625184952433647E-3</v>
      </c>
    </row>
    <row r="63" spans="2:19">
      <c r="C63" s="14">
        <v>9</v>
      </c>
      <c r="D63" s="78">
        <v>0.9769673002737187</v>
      </c>
      <c r="E63" s="78">
        <v>0.10216293717576451</v>
      </c>
      <c r="F63" s="78">
        <v>0.93555953867302466</v>
      </c>
      <c r="G63" s="78">
        <v>4.7238805628518239E-3</v>
      </c>
      <c r="H63" s="78">
        <v>0.94191351883022412</v>
      </c>
      <c r="I63" s="78">
        <v>1.7359032905916932E-2</v>
      </c>
      <c r="J63" s="78">
        <v>0.8033781168827</v>
      </c>
      <c r="K63" s="78">
        <v>1.3500768238409552E-2</v>
      </c>
      <c r="L63" s="78">
        <v>1.0940663628370417</v>
      </c>
      <c r="M63" s="78">
        <v>1.4936125387558534E-2</v>
      </c>
      <c r="N63" s="78">
        <v>0.98116013490473541</v>
      </c>
      <c r="O63" s="78">
        <v>0.12784235331986504</v>
      </c>
      <c r="P63" s="78">
        <v>0.99540478934956134</v>
      </c>
      <c r="Q63" s="78">
        <v>0.13112567616418691</v>
      </c>
      <c r="R63" s="78">
        <v>0.92769507201724</v>
      </c>
      <c r="S63" s="79">
        <v>3.1405860929327864E-3</v>
      </c>
    </row>
    <row r="64" spans="2:19">
      <c r="C64" s="14">
        <v>11</v>
      </c>
      <c r="D64" s="78">
        <v>1.6878925185271372</v>
      </c>
      <c r="E64" s="78">
        <v>6.74440878847756E-2</v>
      </c>
      <c r="F64" s="78">
        <v>1.5166649276286293</v>
      </c>
      <c r="G64" s="78">
        <v>1.8241244751855557E-2</v>
      </c>
      <c r="H64" s="78">
        <v>1.5597987076306659</v>
      </c>
      <c r="I64" s="78">
        <v>2.7710972375505821E-2</v>
      </c>
      <c r="J64" s="78">
        <v>1.446844787524773</v>
      </c>
      <c r="K64" s="78">
        <v>2.053420000988147E-2</v>
      </c>
      <c r="L64" s="78">
        <v>1.7579787698608582</v>
      </c>
      <c r="M64" s="78">
        <v>1.0769447928679482E-2</v>
      </c>
      <c r="N64" s="78">
        <v>1.7369287372294275</v>
      </c>
      <c r="O64" s="78">
        <v>0.15002804506914383</v>
      </c>
      <c r="P64" s="78">
        <v>1.6963168793713481</v>
      </c>
      <c r="Q64" s="78">
        <v>0.28500664140403698</v>
      </c>
      <c r="R64" s="78">
        <v>1.5707340753336301</v>
      </c>
      <c r="S64" s="79">
        <v>1.0935367702964376E-2</v>
      </c>
    </row>
    <row r="65" spans="2:19">
      <c r="C65" s="14">
        <v>13</v>
      </c>
      <c r="D65" s="78">
        <v>2.4220544673020319</v>
      </c>
      <c r="E65" s="78">
        <v>7.9917439277549851E-2</v>
      </c>
      <c r="F65" s="78">
        <v>2.2121111219139302</v>
      </c>
      <c r="G65" s="78">
        <v>7.2909241239354813E-2</v>
      </c>
      <c r="H65" s="78">
        <v>2.2051044966899305</v>
      </c>
      <c r="I65" s="78">
        <v>3.4833365171771768E-2</v>
      </c>
      <c r="J65" s="78">
        <v>2.1686160213046559</v>
      </c>
      <c r="K65" s="78">
        <v>3.1485335897188944E-2</v>
      </c>
      <c r="L65" s="78">
        <v>2.3985490159438867</v>
      </c>
      <c r="M65" s="78">
        <v>5.6411987919404279E-2</v>
      </c>
      <c r="N65" s="78">
        <v>2.3690696474412891</v>
      </c>
      <c r="O65" s="78">
        <v>8.5891356422002033E-2</v>
      </c>
      <c r="P65" s="78">
        <v>2.3304597517112056</v>
      </c>
      <c r="Q65" s="78">
        <v>0.12265155020428667</v>
      </c>
      <c r="R65" s="78">
        <v>2.1573073120645447</v>
      </c>
      <c r="S65" s="79">
        <v>2.2374426235696056E-2</v>
      </c>
    </row>
    <row r="66" spans="2:19">
      <c r="C66" s="14">
        <v>18</v>
      </c>
      <c r="D66" s="78">
        <v>2.6329814798990578</v>
      </c>
      <c r="E66" s="78">
        <v>6.580303632873967E-2</v>
      </c>
      <c r="F66" s="78">
        <v>2.5648685334604218</v>
      </c>
      <c r="G66" s="78">
        <v>0.11629528186134834</v>
      </c>
      <c r="H66" s="78">
        <v>2.5684105259422356</v>
      </c>
      <c r="I66" s="78">
        <v>6.4197810347385045E-2</v>
      </c>
      <c r="J66" s="78">
        <v>2.5137997834221619</v>
      </c>
      <c r="K66" s="78">
        <v>5.9760149556156904E-2</v>
      </c>
      <c r="L66" s="78">
        <v>2.6822290684946548</v>
      </c>
      <c r="M66" s="78">
        <v>1.6555447733142964E-2</v>
      </c>
      <c r="N66" s="78">
        <v>2.579902552282364</v>
      </c>
      <c r="O66" s="78">
        <v>8.5771068479147519E-2</v>
      </c>
      <c r="P66" s="78">
        <v>2.7051358412476572</v>
      </c>
      <c r="Q66" s="78">
        <v>0.12246466742050519</v>
      </c>
      <c r="R66" s="78">
        <v>2.5346651458199174</v>
      </c>
      <c r="S66" s="79">
        <v>2.4362072670403696E-2</v>
      </c>
    </row>
    <row r="67" spans="2:19">
      <c r="C67" s="14">
        <v>21</v>
      </c>
      <c r="D67" s="78">
        <v>2.766703442527501</v>
      </c>
      <c r="E67" s="78">
        <v>4.7309922031644556E-3</v>
      </c>
      <c r="F67" s="78">
        <v>2.7813154490036447</v>
      </c>
      <c r="G67" s="78">
        <v>8.8527399215236044E-2</v>
      </c>
      <c r="H67" s="78">
        <v>2.9354934389457057</v>
      </c>
      <c r="I67" s="78">
        <v>0.12134236829885929</v>
      </c>
      <c r="J67" s="78">
        <v>2.9011881977528629</v>
      </c>
      <c r="K67" s="78">
        <v>0.11622750786875263</v>
      </c>
      <c r="L67" s="78">
        <v>2.8210160154517934</v>
      </c>
      <c r="M67" s="78">
        <v>6.1902121597156738E-2</v>
      </c>
      <c r="N67" s="78">
        <v>2.9553282754294972</v>
      </c>
      <c r="O67" s="78">
        <v>7.6064388748494735E-2</v>
      </c>
      <c r="P67" s="78">
        <v>3.0380974615239582</v>
      </c>
      <c r="Q67" s="78">
        <v>1.4162267151338002E-2</v>
      </c>
      <c r="R67" s="78">
        <v>2.8934466268044443</v>
      </c>
      <c r="S67" s="79">
        <v>2.3603778585563236E-2</v>
      </c>
    </row>
    <row r="68" spans="2:19">
      <c r="C68" s="14">
        <v>27</v>
      </c>
      <c r="D68" s="78">
        <v>3.0680994161439132</v>
      </c>
      <c r="E68" s="78">
        <v>6.0220409509831119E-3</v>
      </c>
      <c r="F68" s="78">
        <v>2.9253899175178177</v>
      </c>
      <c r="G68" s="78">
        <v>9.8100309924761195E-2</v>
      </c>
      <c r="H68" s="78">
        <v>3.0044911821165301</v>
      </c>
      <c r="I68" s="78">
        <v>1.7879811840337372E-2</v>
      </c>
      <c r="J68" s="78">
        <v>3.080403020918276</v>
      </c>
      <c r="K68" s="78">
        <v>1.3118290462971629E-2</v>
      </c>
      <c r="L68" s="78">
        <v>3.1167452901254502</v>
      </c>
      <c r="M68" s="78">
        <v>5.1750929767592144E-2</v>
      </c>
      <c r="N68" s="78">
        <v>3.0743817409637928</v>
      </c>
      <c r="O68" s="78">
        <v>0.29305566766066082</v>
      </c>
      <c r="P68" s="78">
        <v>3.1137505603205557</v>
      </c>
      <c r="Q68" s="78">
        <v>0.29845882497445875</v>
      </c>
      <c r="R68" s="78">
        <v>3.073937866832825</v>
      </c>
      <c r="S68" s="79">
        <v>0.23461678316328649</v>
      </c>
    </row>
    <row r="69" spans="2:19" ht="16.2" thickBot="1">
      <c r="C69" s="15">
        <v>33</v>
      </c>
      <c r="D69" s="80">
        <v>3.14213128857687</v>
      </c>
      <c r="E69" s="80">
        <v>1.7357265234797602E-2</v>
      </c>
      <c r="F69" s="80">
        <v>3.0562824891241429</v>
      </c>
      <c r="G69" s="80">
        <v>0.11457202112700907</v>
      </c>
      <c r="H69" s="80">
        <v>3.0961233430667021</v>
      </c>
      <c r="I69" s="80">
        <v>8.7143442579106611E-2</v>
      </c>
      <c r="J69" s="80">
        <v>3.1259619611481138</v>
      </c>
      <c r="K69" s="80">
        <v>1.9240652873936569E-2</v>
      </c>
      <c r="L69" s="80">
        <v>3.1716150508282066</v>
      </c>
      <c r="M69" s="80">
        <v>2.9483762251340816E-2</v>
      </c>
      <c r="N69" s="80">
        <v>3.0842847733669685</v>
      </c>
      <c r="O69" s="80">
        <v>0.11681403971257823</v>
      </c>
      <c r="P69" s="80">
        <v>3.2227012498357284</v>
      </c>
      <c r="Q69" s="80">
        <v>7.2892003019029372E-2</v>
      </c>
      <c r="R69" s="80">
        <v>3.1139167684479379</v>
      </c>
      <c r="S69" s="81">
        <v>4.8620617968537852E-2</v>
      </c>
    </row>
    <row r="70" spans="2:19" ht="16.8" thickTop="1" thickBot="1">
      <c r="C70" s="1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</row>
    <row r="71" spans="2:19" ht="23.4" thickTop="1">
      <c r="B71" s="41" t="s">
        <v>37</v>
      </c>
      <c r="C71" s="16" t="s">
        <v>48</v>
      </c>
      <c r="D71" s="97" t="s">
        <v>62</v>
      </c>
      <c r="E71" s="97"/>
      <c r="F71" s="97" t="s">
        <v>63</v>
      </c>
      <c r="G71" s="97"/>
      <c r="H71" s="97" t="s">
        <v>64</v>
      </c>
      <c r="I71" s="97"/>
      <c r="J71" s="97" t="s">
        <v>65</v>
      </c>
      <c r="K71" s="97"/>
      <c r="L71" s="97" t="s">
        <v>66</v>
      </c>
      <c r="M71" s="97"/>
      <c r="N71" s="97" t="s">
        <v>69</v>
      </c>
      <c r="O71" s="97"/>
      <c r="P71" s="97" t="s">
        <v>70</v>
      </c>
      <c r="Q71" s="97"/>
      <c r="R71" s="97" t="s">
        <v>74</v>
      </c>
      <c r="S71" s="98"/>
    </row>
    <row r="72" spans="2:19">
      <c r="B72" t="s">
        <v>129</v>
      </c>
      <c r="C72" s="14" t="s">
        <v>76</v>
      </c>
      <c r="D72" s="54" t="s">
        <v>7</v>
      </c>
      <c r="E72" s="54" t="s">
        <v>8</v>
      </c>
      <c r="F72" s="54" t="s">
        <v>7</v>
      </c>
      <c r="G72" s="54" t="s">
        <v>8</v>
      </c>
      <c r="H72" s="54" t="s">
        <v>7</v>
      </c>
      <c r="I72" s="54" t="s">
        <v>8</v>
      </c>
      <c r="J72" s="54" t="s">
        <v>7</v>
      </c>
      <c r="K72" s="54" t="s">
        <v>8</v>
      </c>
      <c r="L72" s="54" t="s">
        <v>7</v>
      </c>
      <c r="M72" s="54" t="s">
        <v>8</v>
      </c>
      <c r="N72" s="54" t="s">
        <v>7</v>
      </c>
      <c r="O72" s="54" t="s">
        <v>8</v>
      </c>
      <c r="P72" s="54" t="s">
        <v>7</v>
      </c>
      <c r="Q72" s="54" t="s">
        <v>8</v>
      </c>
      <c r="R72" s="54" t="s">
        <v>7</v>
      </c>
      <c r="S72" s="55" t="s">
        <v>8</v>
      </c>
    </row>
    <row r="73" spans="2:19">
      <c r="C73" s="14">
        <v>1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9">
        <v>0</v>
      </c>
    </row>
    <row r="74" spans="2:19">
      <c r="C74" s="14">
        <v>7</v>
      </c>
      <c r="D74" s="78">
        <v>0.20959684359706668</v>
      </c>
      <c r="E74" s="78">
        <v>9.000000000000008E-3</v>
      </c>
      <c r="F74" s="78">
        <v>0.27483337939742264</v>
      </c>
      <c r="G74" s="78">
        <v>1.7500000000000016E-2</v>
      </c>
      <c r="H74" s="78">
        <v>0.93154152709807414</v>
      </c>
      <c r="I74" s="78">
        <v>5.499999999999991E-2</v>
      </c>
      <c r="J74" s="78">
        <v>1.5355936023368557</v>
      </c>
      <c r="K74" s="78">
        <v>8.5000000000000075E-2</v>
      </c>
      <c r="L74" s="78">
        <v>1.9898107666989091</v>
      </c>
      <c r="M74" s="78">
        <v>8.7500000000000078E-2</v>
      </c>
      <c r="N74" s="78">
        <v>2.4116207540362304</v>
      </c>
      <c r="O74" s="78">
        <v>1.9999999999999879E-2</v>
      </c>
      <c r="P74" s="78">
        <v>2.880481887343644</v>
      </c>
      <c r="Q74" s="78">
        <v>4.9999999999999933E-2</v>
      </c>
      <c r="R74" s="78">
        <v>2.5092775033079673</v>
      </c>
      <c r="S74" s="79">
        <v>6.1500000000000055E-2</v>
      </c>
    </row>
    <row r="75" spans="2:19">
      <c r="C75" s="14">
        <v>9</v>
      </c>
      <c r="D75" s="78">
        <v>0.30764660919433118</v>
      </c>
      <c r="E75" s="78">
        <v>6.8999999999999978E-2</v>
      </c>
      <c r="F75" s="78">
        <v>0.2659601219372737</v>
      </c>
      <c r="G75" s="78">
        <v>4.500000000000004E-2</v>
      </c>
      <c r="H75" s="78">
        <v>1.3673182630859164</v>
      </c>
      <c r="I75" s="78">
        <v>4.0000000000000036E-2</v>
      </c>
      <c r="J75" s="78">
        <v>2.125832311955985</v>
      </c>
      <c r="K75" s="78">
        <v>0.12500000000000011</v>
      </c>
      <c r="L75" s="78">
        <v>2.3154179091444558</v>
      </c>
      <c r="M75" s="78">
        <v>0.18499999999999989</v>
      </c>
      <c r="N75" s="78">
        <v>2.8934629455668328</v>
      </c>
      <c r="O75" s="78">
        <v>1.0000000000000009E-2</v>
      </c>
      <c r="P75" s="78">
        <v>3.5115583513159621</v>
      </c>
      <c r="Q75" s="78">
        <v>1.7999999999999905E-2</v>
      </c>
      <c r="R75" s="78">
        <v>3.2056751056366548</v>
      </c>
      <c r="S75" s="79">
        <v>2.5500000000000023E-2</v>
      </c>
    </row>
    <row r="76" spans="2:19">
      <c r="C76" s="14">
        <v>11</v>
      </c>
      <c r="D76" s="78">
        <v>0.28526618827029648</v>
      </c>
      <c r="E76" s="78">
        <v>3.3000000000000029E-2</v>
      </c>
      <c r="F76" s="78">
        <v>0.23862166628309356</v>
      </c>
      <c r="G76" s="78">
        <v>2.5000000000000022E-2</v>
      </c>
      <c r="H76" s="78">
        <v>1.9017745884686434</v>
      </c>
      <c r="I76" s="78">
        <v>0.12999999999999956</v>
      </c>
      <c r="J76" s="78">
        <v>2.5511964609508317</v>
      </c>
      <c r="K76" s="78">
        <v>0.1999999999999999</v>
      </c>
      <c r="L76" s="78">
        <v>2.8610707429606097</v>
      </c>
      <c r="M76" s="78">
        <v>5.0000000000000044E-3</v>
      </c>
      <c r="N76" s="78">
        <v>2.7401887843854569</v>
      </c>
      <c r="O76" s="78">
        <v>1.7000000000000015E-2</v>
      </c>
      <c r="P76" s="78">
        <v>3.2755399315605085</v>
      </c>
      <c r="Q76" s="78">
        <v>0.13400000000000001</v>
      </c>
      <c r="R76" s="78">
        <v>3.3557859789250832</v>
      </c>
      <c r="S76" s="79">
        <v>6.1499999999999971E-2</v>
      </c>
    </row>
    <row r="77" spans="2:19">
      <c r="C77" s="14">
        <v>13</v>
      </c>
      <c r="D77" s="78">
        <v>0.38848414413191673</v>
      </c>
      <c r="E77" s="78">
        <v>5.8499999999999969E-2</v>
      </c>
      <c r="F77" s="78">
        <v>0.37816665131894706</v>
      </c>
      <c r="G77" s="78">
        <v>8.2499999999999934E-2</v>
      </c>
      <c r="H77" s="78">
        <v>2.1582452451773153</v>
      </c>
      <c r="I77" s="78">
        <v>0.14000000000000012</v>
      </c>
      <c r="J77" s="78">
        <v>2.5610924913575239</v>
      </c>
      <c r="K77" s="78">
        <v>0.18000000000000016</v>
      </c>
      <c r="L77" s="78">
        <v>2.9075950692214949</v>
      </c>
      <c r="M77" s="78">
        <v>0.1575</v>
      </c>
      <c r="N77" s="78">
        <v>2.9949649715334461</v>
      </c>
      <c r="O77" s="78">
        <v>3.4999999999999976E-2</v>
      </c>
      <c r="P77" s="78">
        <v>3.3052193273330079</v>
      </c>
      <c r="Q77" s="78">
        <v>2.399999999999991E-2</v>
      </c>
      <c r="R77" s="78">
        <v>3.6101844914456187</v>
      </c>
      <c r="S77" s="79">
        <v>6.4499999999999974E-2</v>
      </c>
    </row>
    <row r="78" spans="2:19">
      <c r="C78" s="14">
        <v>18</v>
      </c>
      <c r="D78" s="78">
        <v>0.3094964182924364</v>
      </c>
      <c r="E78" s="78">
        <v>8.4000000000000075E-2</v>
      </c>
      <c r="F78" s="78">
        <v>0.75137949777596291</v>
      </c>
      <c r="G78" s="78">
        <v>0.1150000000000001</v>
      </c>
      <c r="H78" s="78">
        <v>2.0633094552829094</v>
      </c>
      <c r="I78" s="78">
        <v>0.20000000000000018</v>
      </c>
      <c r="J78" s="78">
        <v>2.4451215725609536</v>
      </c>
      <c r="K78" s="78">
        <v>0.31000000000000028</v>
      </c>
      <c r="L78" s="78">
        <v>3.1302705901946539</v>
      </c>
      <c r="M78" s="78">
        <v>0.15</v>
      </c>
      <c r="N78" s="78">
        <v>3.0670416561079321</v>
      </c>
      <c r="O78" s="78">
        <v>3.8999999999999979E-2</v>
      </c>
      <c r="P78" s="78">
        <v>3.7168860372617694</v>
      </c>
      <c r="Q78" s="78">
        <v>1.4000000000000012E-2</v>
      </c>
      <c r="R78" s="78">
        <v>3.5703815103053573</v>
      </c>
      <c r="S78" s="79">
        <v>8.9999999999998415E-3</v>
      </c>
    </row>
    <row r="79" spans="2:19">
      <c r="C79" s="14">
        <v>21</v>
      </c>
      <c r="D79" s="78">
        <v>0.45366201005392781</v>
      </c>
      <c r="E79" s="78">
        <v>5.4000000000000048E-2</v>
      </c>
      <c r="F79" s="78">
        <v>0.58230317033903956</v>
      </c>
      <c r="G79" s="78">
        <v>9.999999999999995E-2</v>
      </c>
      <c r="H79" s="78">
        <v>2.7494667275995623</v>
      </c>
      <c r="I79" s="78">
        <v>6.0000000000000053E-2</v>
      </c>
      <c r="J79" s="78">
        <v>2.9889595339849451</v>
      </c>
      <c r="K79" s="78">
        <v>0.15999999999999959</v>
      </c>
      <c r="L79" s="78">
        <v>2.8054978319438559</v>
      </c>
      <c r="M79" s="78">
        <v>0.23000000000000109</v>
      </c>
      <c r="N79" s="78">
        <v>3.1928241620421427</v>
      </c>
      <c r="O79" s="78">
        <v>1.0000000000000009E-2</v>
      </c>
      <c r="P79" s="78">
        <v>3.4812647840139861</v>
      </c>
      <c r="Q79" s="78">
        <v>6.4000000000000057E-2</v>
      </c>
      <c r="R79" s="78">
        <v>3.0537106513774703</v>
      </c>
      <c r="S79" s="79">
        <v>9.6000000000000085E-2</v>
      </c>
    </row>
    <row r="80" spans="2:19">
      <c r="C80" s="14">
        <v>27</v>
      </c>
      <c r="D80" s="78">
        <v>0.69700732920873809</v>
      </c>
      <c r="E80" s="78">
        <v>4.500000000000004E-3</v>
      </c>
      <c r="F80" s="78">
        <v>0.51961021323973999</v>
      </c>
      <c r="G80" s="78">
        <v>9.2499999999999943E-2</v>
      </c>
      <c r="H80" s="78">
        <v>3.8722629400485453</v>
      </c>
      <c r="I80" s="78">
        <v>0.15000000000000013</v>
      </c>
      <c r="J80" s="78">
        <v>3.9801036882793226</v>
      </c>
      <c r="K80" s="78">
        <v>0.17000000000000015</v>
      </c>
      <c r="L80" s="78">
        <v>3.5227061479598984</v>
      </c>
      <c r="M80" s="78">
        <v>0.28000000000000003</v>
      </c>
      <c r="N80" s="78">
        <v>2.9141530778325047</v>
      </c>
      <c r="O80" s="78">
        <v>0.13300000000000026</v>
      </c>
      <c r="P80" s="78">
        <v>3.7814765001126176</v>
      </c>
      <c r="Q80" s="78">
        <v>0.16600000000000004</v>
      </c>
      <c r="R80" s="78">
        <v>3.2696556655285152</v>
      </c>
      <c r="S80" s="79">
        <v>3.9000000000000035E-2</v>
      </c>
    </row>
    <row r="81" spans="3:19" ht="16.2" thickBot="1">
      <c r="C81" s="15">
        <v>33</v>
      </c>
      <c r="D81" s="80">
        <v>0.94975297377621004</v>
      </c>
      <c r="E81" s="80">
        <v>4.3499999999999872E-2</v>
      </c>
      <c r="F81" s="80">
        <v>1.2439197844875003</v>
      </c>
      <c r="G81" s="80">
        <v>7.5000000000000067E-2</v>
      </c>
      <c r="H81" s="80">
        <v>4.6901381421047414</v>
      </c>
      <c r="I81" s="80">
        <v>0.27000000000000024</v>
      </c>
      <c r="J81" s="80">
        <v>4.5498434282828573</v>
      </c>
      <c r="K81" s="80">
        <v>0.12999999999999956</v>
      </c>
      <c r="L81" s="80">
        <v>3.639513490408655</v>
      </c>
      <c r="M81" s="80">
        <v>0.20750000000000049</v>
      </c>
      <c r="N81" s="80">
        <v>2.956064836147267</v>
      </c>
      <c r="O81" s="80">
        <v>7.7000000000000013E-2</v>
      </c>
      <c r="P81" s="80">
        <v>3.8812687935421581</v>
      </c>
      <c r="Q81" s="80">
        <v>0.12</v>
      </c>
      <c r="R81" s="80">
        <v>3.7280461826977951</v>
      </c>
      <c r="S81" s="81">
        <v>4.8000000000000043E-2</v>
      </c>
    </row>
    <row r="82" spans="3:19" ht="16.2" thickTop="1"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</row>
    <row r="83" spans="3:19"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</row>
  </sheetData>
  <mergeCells count="48">
    <mergeCell ref="P59:Q59"/>
    <mergeCell ref="R59:S59"/>
    <mergeCell ref="D71:E71"/>
    <mergeCell ref="F71:G71"/>
    <mergeCell ref="H71:I71"/>
    <mergeCell ref="J71:K71"/>
    <mergeCell ref="L71:M71"/>
    <mergeCell ref="N71:O71"/>
    <mergeCell ref="P71:Q71"/>
    <mergeCell ref="R71:S71"/>
    <mergeCell ref="D59:E59"/>
    <mergeCell ref="F59:G59"/>
    <mergeCell ref="H59:I59"/>
    <mergeCell ref="J59:K59"/>
    <mergeCell ref="L59:M59"/>
    <mergeCell ref="N59:O59"/>
    <mergeCell ref="P34:Q34"/>
    <mergeCell ref="R34:S34"/>
    <mergeCell ref="D47:E47"/>
    <mergeCell ref="F47:G47"/>
    <mergeCell ref="H47:I47"/>
    <mergeCell ref="J47:K47"/>
    <mergeCell ref="L47:M47"/>
    <mergeCell ref="N47:O47"/>
    <mergeCell ref="P47:Q47"/>
    <mergeCell ref="R47:S47"/>
    <mergeCell ref="D34:E34"/>
    <mergeCell ref="F34:G34"/>
    <mergeCell ref="H34:I34"/>
    <mergeCell ref="J34:K34"/>
    <mergeCell ref="L34:M34"/>
    <mergeCell ref="N34:O34"/>
    <mergeCell ref="P2:Q2"/>
    <mergeCell ref="R2:S2"/>
    <mergeCell ref="D18:E18"/>
    <mergeCell ref="F18:G18"/>
    <mergeCell ref="H18:I18"/>
    <mergeCell ref="J18:K18"/>
    <mergeCell ref="L18:M18"/>
    <mergeCell ref="N18:O18"/>
    <mergeCell ref="P18:Q18"/>
    <mergeCell ref="R18:S18"/>
    <mergeCell ref="D2:E2"/>
    <mergeCell ref="F2:G2"/>
    <mergeCell ref="H2:I2"/>
    <mergeCell ref="J2:K2"/>
    <mergeCell ref="L2:M2"/>
    <mergeCell ref="N2:O2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7443-9138-304E-98F5-0DF4B658434C}">
  <dimension ref="B3:R29"/>
  <sheetViews>
    <sheetView workbookViewId="0">
      <selection activeCell="K33" sqref="K33"/>
    </sheetView>
  </sheetViews>
  <sheetFormatPr defaultColWidth="10.90625" defaultRowHeight="15.6"/>
  <cols>
    <col min="2" max="2" width="23.453125" bestFit="1" customWidth="1"/>
    <col min="3" max="3" width="13.81640625" bestFit="1" customWidth="1"/>
    <col min="11" max="11" width="22.36328125" bestFit="1" customWidth="1"/>
    <col min="12" max="12" width="14" bestFit="1" customWidth="1"/>
  </cols>
  <sheetData>
    <row r="3" spans="2:18" ht="16.2" thickBot="1"/>
    <row r="4" spans="2:18" ht="23.4" thickTop="1">
      <c r="B4" s="124" t="s">
        <v>35</v>
      </c>
      <c r="C4" s="125"/>
      <c r="D4" s="125"/>
      <c r="E4" s="125"/>
      <c r="F4" s="125"/>
      <c r="G4" s="125"/>
      <c r="H4" s="125"/>
      <c r="I4" s="126"/>
      <c r="J4" s="86"/>
      <c r="K4" s="124" t="s">
        <v>37</v>
      </c>
      <c r="L4" s="125"/>
      <c r="M4" s="125"/>
      <c r="N4" s="125"/>
      <c r="O4" s="125"/>
      <c r="P4" s="125"/>
      <c r="Q4" s="125"/>
      <c r="R4" s="126"/>
    </row>
    <row r="5" spans="2:18">
      <c r="B5" s="120" t="s">
        <v>85</v>
      </c>
      <c r="C5" s="12" t="s">
        <v>139</v>
      </c>
      <c r="D5" s="12">
        <v>5</v>
      </c>
      <c r="E5" s="12">
        <v>10</v>
      </c>
      <c r="F5" s="12">
        <v>15</v>
      </c>
      <c r="G5" s="12">
        <v>20</v>
      </c>
      <c r="H5" s="12">
        <v>25</v>
      </c>
      <c r="I5" s="13">
        <v>30</v>
      </c>
      <c r="J5" s="17"/>
      <c r="K5" s="120" t="s">
        <v>85</v>
      </c>
      <c r="L5" s="12" t="s">
        <v>139</v>
      </c>
      <c r="M5" s="12">
        <v>5</v>
      </c>
      <c r="N5" s="12">
        <v>10</v>
      </c>
      <c r="O5" s="12">
        <v>15</v>
      </c>
      <c r="P5" s="12">
        <v>20</v>
      </c>
      <c r="Q5" s="12">
        <v>25</v>
      </c>
      <c r="R5" s="13">
        <v>30</v>
      </c>
    </row>
    <row r="6" spans="2:18">
      <c r="B6" s="120"/>
      <c r="C6" s="12" t="s">
        <v>1</v>
      </c>
      <c r="D6" s="7">
        <v>10.381985937200001</v>
      </c>
      <c r="E6" s="7">
        <v>11.306537642800002</v>
      </c>
      <c r="F6" s="7">
        <v>12.370114313200004</v>
      </c>
      <c r="G6" s="7">
        <v>12.191126828800002</v>
      </c>
      <c r="H6" s="7">
        <v>11.953550000000002</v>
      </c>
      <c r="I6" s="8">
        <v>12.072185107200003</v>
      </c>
      <c r="K6" s="120"/>
      <c r="L6" s="12" t="s">
        <v>1</v>
      </c>
      <c r="M6" s="7">
        <v>11.015507260800002</v>
      </c>
      <c r="N6" s="7">
        <v>13.397407836800001</v>
      </c>
      <c r="O6" s="7">
        <v>14.1979326892</v>
      </c>
      <c r="P6" s="7">
        <v>17.003525034800003</v>
      </c>
      <c r="Q6" s="7">
        <v>21.490166121200001</v>
      </c>
      <c r="R6" s="8">
        <v>25.260268706800002</v>
      </c>
    </row>
    <row r="7" spans="2:18">
      <c r="B7" s="120"/>
      <c r="C7" s="12" t="s">
        <v>2</v>
      </c>
      <c r="D7" s="7">
        <v>9.7014499627999999</v>
      </c>
      <c r="E7" s="7">
        <v>10.668800371200001</v>
      </c>
      <c r="F7" s="7">
        <v>11.540741713200001</v>
      </c>
      <c r="G7" s="7">
        <v>11.894347426800001</v>
      </c>
      <c r="H7" s="7">
        <v>11.658303669999999</v>
      </c>
      <c r="I7" s="8">
        <v>11.894347426800001</v>
      </c>
      <c r="K7" s="120"/>
      <c r="L7" s="12" t="s">
        <v>2</v>
      </c>
      <c r="M7" s="7">
        <v>10.957531145200001</v>
      </c>
      <c r="N7" s="7">
        <v>12.7904346528</v>
      </c>
      <c r="O7" s="7">
        <v>13.826849954800002</v>
      </c>
      <c r="P7" s="7">
        <v>16.807520451200002</v>
      </c>
      <c r="Q7" s="7">
        <v>20.510552465200004</v>
      </c>
      <c r="R7" s="8">
        <v>25.708618270000002</v>
      </c>
    </row>
    <row r="8" spans="2:18">
      <c r="B8" s="120"/>
      <c r="C8" s="12" t="s">
        <v>3</v>
      </c>
      <c r="D8" s="7">
        <v>9.7577396992000001</v>
      </c>
      <c r="E8" s="7">
        <v>11.36497368</v>
      </c>
      <c r="F8" s="7">
        <v>11.776172241200001</v>
      </c>
      <c r="G8" s="7">
        <v>11.658303669999999</v>
      </c>
      <c r="H8" s="7">
        <v>11.658303669999999</v>
      </c>
      <c r="I8" s="8">
        <v>11.717199628800003</v>
      </c>
      <c r="K8" s="120"/>
      <c r="L8" s="12" t="s">
        <v>3</v>
      </c>
      <c r="M8" s="7">
        <v>11.248178259200001</v>
      </c>
      <c r="N8" s="7">
        <v>12.911216060800001</v>
      </c>
      <c r="O8" s="7">
        <v>13.888505443199998</v>
      </c>
      <c r="P8" s="7">
        <v>16.677233996800002</v>
      </c>
      <c r="Q8" s="7">
        <v>19.5459629148</v>
      </c>
      <c r="R8" s="8">
        <v>25.409411946800002</v>
      </c>
    </row>
    <row r="9" spans="2:18">
      <c r="B9" s="120"/>
      <c r="C9" s="12" t="s">
        <v>7</v>
      </c>
      <c r="D9" s="7">
        <f>AVERAGE(D6:D8)</f>
        <v>9.9470585330666665</v>
      </c>
      <c r="E9" s="7">
        <f t="shared" ref="E9:I9" si="0">AVERAGE(E6:E8)</f>
        <v>11.113437231333334</v>
      </c>
      <c r="F9" s="7">
        <f t="shared" si="0"/>
        <v>11.895676089200002</v>
      </c>
      <c r="G9" s="7">
        <f t="shared" si="0"/>
        <v>11.914592641866667</v>
      </c>
      <c r="H9" s="7">
        <f t="shared" si="0"/>
        <v>11.756719113333332</v>
      </c>
      <c r="I9" s="8">
        <f t="shared" si="0"/>
        <v>11.894577387600002</v>
      </c>
      <c r="K9" s="120"/>
      <c r="L9" s="12" t="s">
        <v>7</v>
      </c>
      <c r="M9" s="7">
        <f>AVERAGE(M6:M8)</f>
        <v>11.073738888400001</v>
      </c>
      <c r="N9" s="7">
        <f t="shared" ref="N9" si="1">AVERAGE(N6:N8)</f>
        <v>13.033019516800001</v>
      </c>
      <c r="O9" s="7">
        <f t="shared" ref="O9" si="2">AVERAGE(O6:O8)</f>
        <v>13.971096029066667</v>
      </c>
      <c r="P9" s="7">
        <f t="shared" ref="P9" si="3">AVERAGE(P6:P8)</f>
        <v>16.82942649426667</v>
      </c>
      <c r="Q9" s="7">
        <f t="shared" ref="Q9" si="4">AVERAGE(Q6:Q8)</f>
        <v>20.515560500400003</v>
      </c>
      <c r="R9" s="8">
        <f t="shared" ref="R9" si="5">AVERAGE(R6:R8)</f>
        <v>25.459432974533339</v>
      </c>
    </row>
    <row r="10" spans="2:18" ht="16.2" thickBot="1">
      <c r="B10" s="120"/>
      <c r="C10" s="12" t="s">
        <v>8</v>
      </c>
      <c r="D10" s="7">
        <f>_xlfn.STDEV.P(D6:D8)</f>
        <v>0.3083974910788736</v>
      </c>
      <c r="E10" s="7">
        <f t="shared" ref="E10:I10" si="6">_xlfn.STDEV.P(E6:E8)</f>
        <v>0.31530952586607325</v>
      </c>
      <c r="F10" s="7">
        <f t="shared" si="6"/>
        <v>0.34897526624179409</v>
      </c>
      <c r="G10" s="7">
        <f t="shared" si="6"/>
        <v>0.21799469594193488</v>
      </c>
      <c r="H10" s="7">
        <f t="shared" si="6"/>
        <v>0.1391804547089622</v>
      </c>
      <c r="I10" s="8">
        <f t="shared" si="6"/>
        <v>0.14492230592101485</v>
      </c>
      <c r="K10" s="120"/>
      <c r="L10" s="12" t="s">
        <v>8</v>
      </c>
      <c r="M10" s="7">
        <f>_xlfn.STDEV.P(M6:M8)</f>
        <v>0.12559757975067593</v>
      </c>
      <c r="N10" s="7">
        <f t="shared" ref="N10:R10" si="7">_xlfn.STDEV.P(N6:N8)</f>
        <v>0.26233715322580936</v>
      </c>
      <c r="O10" s="7">
        <f t="shared" si="7"/>
        <v>0.16236071486619857</v>
      </c>
      <c r="P10" s="7">
        <f t="shared" si="7"/>
        <v>0.13410534767340807</v>
      </c>
      <c r="Q10" s="7">
        <f t="shared" si="7"/>
        <v>0.79372553495375398</v>
      </c>
      <c r="R10" s="8">
        <f t="shared" si="7"/>
        <v>0.18642408663587801</v>
      </c>
    </row>
    <row r="11" spans="2:18">
      <c r="B11" s="121" t="s">
        <v>124</v>
      </c>
      <c r="C11" s="88" t="s">
        <v>139</v>
      </c>
      <c r="D11" s="88">
        <v>5</v>
      </c>
      <c r="E11" s="88">
        <v>10</v>
      </c>
      <c r="F11" s="88">
        <v>15</v>
      </c>
      <c r="G11" s="88">
        <v>20</v>
      </c>
      <c r="H11" s="88">
        <v>25</v>
      </c>
      <c r="I11" s="89">
        <v>30</v>
      </c>
      <c r="K11" s="121" t="s">
        <v>124</v>
      </c>
      <c r="L11" s="88" t="s">
        <v>139</v>
      </c>
      <c r="M11" s="88">
        <v>5</v>
      </c>
      <c r="N11" s="88">
        <v>10</v>
      </c>
      <c r="O11" s="88">
        <v>15</v>
      </c>
      <c r="P11" s="88">
        <v>20</v>
      </c>
      <c r="Q11" s="88">
        <v>25</v>
      </c>
      <c r="R11" s="89">
        <v>30</v>
      </c>
    </row>
    <row r="12" spans="2:18">
      <c r="B12" s="120"/>
      <c r="C12" s="12" t="s">
        <v>1</v>
      </c>
      <c r="D12" s="7">
        <v>0.16986666666666667</v>
      </c>
      <c r="E12" s="7">
        <v>0.73469333333333331</v>
      </c>
      <c r="F12" s="7">
        <v>2.4391733333333332</v>
      </c>
      <c r="G12" s="7">
        <v>2.5888133333333334</v>
      </c>
      <c r="H12" s="7">
        <v>2.8315333333333332</v>
      </c>
      <c r="I12" s="8">
        <v>3.0230133333333336</v>
      </c>
      <c r="K12" s="120"/>
      <c r="L12" s="12" t="s">
        <v>1</v>
      </c>
      <c r="M12" s="7">
        <v>1.6665000000000001</v>
      </c>
      <c r="N12" s="7">
        <v>4.8231929999999998</v>
      </c>
      <c r="O12" s="7">
        <v>6.7139850000000001</v>
      </c>
      <c r="P12" s="7">
        <v>8.8586580000000001</v>
      </c>
      <c r="Q12" s="7">
        <v>12.1033785</v>
      </c>
      <c r="R12" s="8">
        <v>12.117006</v>
      </c>
    </row>
    <row r="13" spans="2:18">
      <c r="B13" s="120"/>
      <c r="C13" s="12" t="s">
        <v>2</v>
      </c>
      <c r="D13" s="7">
        <v>0.13783999999999999</v>
      </c>
      <c r="E13" s="7">
        <v>1.0778666666666668</v>
      </c>
      <c r="F13" s="7">
        <v>2.2775066666666666</v>
      </c>
      <c r="G13" s="7">
        <v>2.6609333333333334</v>
      </c>
      <c r="H13" s="7">
        <v>2.5146133333333331</v>
      </c>
      <c r="I13" s="8">
        <v>2.8992</v>
      </c>
      <c r="K13" s="120"/>
      <c r="L13" s="12" t="s">
        <v>2</v>
      </c>
      <c r="M13" s="7">
        <v>2.8234409999999999</v>
      </c>
      <c r="N13" s="7">
        <v>4.4758560000000003</v>
      </c>
      <c r="O13" s="7">
        <v>6.6659174999999999</v>
      </c>
      <c r="P13" s="7">
        <v>7.9434015000000002</v>
      </c>
      <c r="Q13" s="7">
        <v>12.217497</v>
      </c>
      <c r="R13" s="8">
        <v>12.594421499999999</v>
      </c>
    </row>
    <row r="14" spans="2:18">
      <c r="B14" s="120"/>
      <c r="C14" s="12" t="s">
        <v>3</v>
      </c>
      <c r="D14" s="7">
        <v>0.147064</v>
      </c>
      <c r="E14" s="7">
        <v>0.88292000000000004</v>
      </c>
      <c r="F14" s="7">
        <v>2.2010666666666667</v>
      </c>
      <c r="G14" s="7">
        <v>2.3989333333333334</v>
      </c>
      <c r="H14" s="7">
        <v>2.7174666666666667</v>
      </c>
      <c r="I14" s="8">
        <v>3.1903999999999999</v>
      </c>
      <c r="K14" s="120"/>
      <c r="L14" s="12" t="s">
        <v>3</v>
      </c>
      <c r="M14" s="7">
        <v>2.3550149999999999</v>
      </c>
      <c r="N14" s="7">
        <v>4.5029054999999998</v>
      </c>
      <c r="O14" s="7">
        <v>6.765447</v>
      </c>
      <c r="P14" s="7">
        <v>7.4607584999999998</v>
      </c>
      <c r="Q14" s="7">
        <v>11.865411</v>
      </c>
      <c r="R14" s="8">
        <v>12.3028905</v>
      </c>
    </row>
    <row r="15" spans="2:18">
      <c r="B15" s="120"/>
      <c r="C15" s="12" t="s">
        <v>7</v>
      </c>
      <c r="D15" s="7">
        <f>AVERAGE(D12:D14)</f>
        <v>0.15159022222222221</v>
      </c>
      <c r="E15" s="7">
        <f t="shared" ref="E15" si="8">AVERAGE(E12:E14)</f>
        <v>0.89849333333333326</v>
      </c>
      <c r="F15" s="7">
        <f t="shared" ref="F15" si="9">AVERAGE(F12:F14)</f>
        <v>2.3059155555555555</v>
      </c>
      <c r="G15" s="7">
        <f t="shared" ref="G15" si="10">AVERAGE(G12:G14)</f>
        <v>2.54956</v>
      </c>
      <c r="H15" s="7">
        <f t="shared" ref="H15" si="11">AVERAGE(H12:H14)</f>
        <v>2.6878711111111109</v>
      </c>
      <c r="I15" s="8">
        <f t="shared" ref="I15" si="12">AVERAGE(I12:I14)</f>
        <v>3.0375377777777781</v>
      </c>
      <c r="K15" s="120"/>
      <c r="L15" s="12" t="s">
        <v>7</v>
      </c>
      <c r="M15" s="7">
        <f>AVERAGE(M12:M14)</f>
        <v>2.2816519999999998</v>
      </c>
      <c r="N15" s="7">
        <f t="shared" ref="N15" si="13">AVERAGE(N12:N14)</f>
        <v>4.6006515000000006</v>
      </c>
      <c r="O15" s="7">
        <f t="shared" ref="O15" si="14">AVERAGE(O12:O14)</f>
        <v>6.7151165000000006</v>
      </c>
      <c r="P15" s="7">
        <f t="shared" ref="P15" si="15">AVERAGE(P12:P14)</f>
        <v>8.0876059999999992</v>
      </c>
      <c r="Q15" s="7">
        <f t="shared" ref="Q15" si="16">AVERAGE(Q12:Q14)</f>
        <v>12.0620955</v>
      </c>
      <c r="R15" s="8">
        <f t="shared" ref="R15" si="17">AVERAGE(R12:R14)</f>
        <v>12.338106000000002</v>
      </c>
    </row>
    <row r="16" spans="2:18" ht="16.2" thickBot="1">
      <c r="B16" s="122"/>
      <c r="C16" s="90" t="s">
        <v>8</v>
      </c>
      <c r="D16" s="7">
        <f>_xlfn.STDEV.P(D12:D14)</f>
        <v>1.3460853369385569E-2</v>
      </c>
      <c r="E16" s="7">
        <f t="shared" ref="E16:I16" si="18">_xlfn.STDEV.P(E12:E14)</f>
        <v>0.14053203836637254</v>
      </c>
      <c r="F16" s="7">
        <f t="shared" si="18"/>
        <v>9.92605826556332E-2</v>
      </c>
      <c r="G16" s="7">
        <f t="shared" si="18"/>
        <v>0.11050374996150836</v>
      </c>
      <c r="H16" s="7">
        <f t="shared" si="18"/>
        <v>0.13106358324996689</v>
      </c>
      <c r="I16" s="8">
        <f t="shared" si="18"/>
        <v>0.11932470997189364</v>
      </c>
      <c r="K16" s="122"/>
      <c r="L16" s="90" t="s">
        <v>8</v>
      </c>
      <c r="M16" s="7">
        <f>_xlfn.STDEV.P(M12:M14)</f>
        <v>0.47515942356013446</v>
      </c>
      <c r="N16" s="7">
        <f t="shared" ref="N16:R16" si="19">_xlfn.STDEV.P(N12:N14)</f>
        <v>0.15774760067747454</v>
      </c>
      <c r="O16" s="7">
        <f t="shared" si="19"/>
        <v>4.064062468146868E-2</v>
      </c>
      <c r="P16" s="7">
        <f t="shared" si="19"/>
        <v>0.57972807211096833</v>
      </c>
      <c r="Q16" s="7">
        <f t="shared" si="19"/>
        <v>0.14667277051484365</v>
      </c>
      <c r="R16" s="8">
        <f t="shared" si="19"/>
        <v>0.19648831770235062</v>
      </c>
    </row>
    <row r="17" spans="2:18">
      <c r="B17" s="121" t="s">
        <v>129</v>
      </c>
      <c r="C17" s="88" t="s">
        <v>139</v>
      </c>
      <c r="D17" s="88">
        <v>5</v>
      </c>
      <c r="E17" s="88">
        <v>10</v>
      </c>
      <c r="F17" s="88">
        <v>15</v>
      </c>
      <c r="G17" s="88">
        <v>20</v>
      </c>
      <c r="H17" s="88">
        <v>25</v>
      </c>
      <c r="I17" s="89">
        <v>30</v>
      </c>
      <c r="K17" s="121" t="s">
        <v>129</v>
      </c>
      <c r="L17" s="88" t="s">
        <v>139</v>
      </c>
      <c r="M17" s="88">
        <v>5</v>
      </c>
      <c r="N17" s="88">
        <v>10</v>
      </c>
      <c r="O17" s="88">
        <v>15</v>
      </c>
      <c r="P17" s="88">
        <v>20</v>
      </c>
      <c r="Q17" s="88">
        <v>25</v>
      </c>
      <c r="R17" s="89">
        <v>30</v>
      </c>
    </row>
    <row r="18" spans="2:18">
      <c r="B18" s="120"/>
      <c r="C18" s="12" t="s">
        <v>1</v>
      </c>
      <c r="D18" s="7">
        <v>3.5761095890410961</v>
      </c>
      <c r="E18" s="7">
        <v>3.1935479452054794</v>
      </c>
      <c r="F18" s="7">
        <v>3.7434931506849316</v>
      </c>
      <c r="G18" s="7">
        <v>3.4634246575342464</v>
      </c>
      <c r="H18" s="7">
        <v>2.6415000000000002</v>
      </c>
      <c r="I18" s="8">
        <v>3.1892153846153848</v>
      </c>
      <c r="K18" s="120"/>
      <c r="L18" s="12" t="s">
        <v>1</v>
      </c>
      <c r="M18" s="7">
        <v>0.36672602739726029</v>
      </c>
      <c r="N18" s="7">
        <v>4.9630136986301372E-2</v>
      </c>
      <c r="O18" s="7">
        <v>0.67287671232876711</v>
      </c>
      <c r="P18" s="7">
        <v>0.38354794520547947</v>
      </c>
      <c r="Q18" s="7">
        <v>1.249897435897436</v>
      </c>
      <c r="R18" s="8">
        <v>0.86460256410256409</v>
      </c>
    </row>
    <row r="19" spans="2:18">
      <c r="B19" s="120"/>
      <c r="C19" s="12" t="s">
        <v>2</v>
      </c>
      <c r="D19" s="7">
        <v>3.7352739726027395</v>
      </c>
      <c r="E19" s="7">
        <v>2.8844657534246574</v>
      </c>
      <c r="F19" s="7">
        <v>3.615958904109589</v>
      </c>
      <c r="G19" s="7">
        <v>3.2648356164383561</v>
      </c>
      <c r="H19" s="7">
        <v>2.0884999999999998</v>
      </c>
      <c r="I19" s="8">
        <v>2.480723076923077</v>
      </c>
      <c r="K19" s="120"/>
      <c r="L19" s="12" t="s">
        <v>2</v>
      </c>
      <c r="M19" s="7">
        <v>0.14105479452054795</v>
      </c>
      <c r="N19" s="7">
        <v>0.12986301369863013</v>
      </c>
      <c r="O19" s="7">
        <v>0.47819178082191782</v>
      </c>
      <c r="P19" s="7">
        <v>0.4740958904109589</v>
      </c>
      <c r="Q19" s="7">
        <v>1.1612692307692307</v>
      </c>
      <c r="R19" s="8">
        <v>1.7508717948717949</v>
      </c>
    </row>
    <row r="20" spans="2:18">
      <c r="B20" s="120"/>
      <c r="C20" s="12" t="s">
        <v>3</v>
      </c>
      <c r="D20" s="7">
        <v>3.2779041095890409</v>
      </c>
      <c r="E20" s="7">
        <v>3.1435890410958902</v>
      </c>
      <c r="F20" s="7">
        <v>3.7523287671232879</v>
      </c>
      <c r="G20" s="7">
        <v>2.7716301369863015</v>
      </c>
      <c r="H20" s="7">
        <v>3.3639833333333335</v>
      </c>
      <c r="I20" s="8">
        <v>3.4983384615384616</v>
      </c>
      <c r="K20" s="120"/>
      <c r="L20" s="12" t="s">
        <v>3</v>
      </c>
      <c r="M20" s="7">
        <v>0.79079452054794519</v>
      </c>
      <c r="N20" s="7">
        <v>7.6616438356164385E-2</v>
      </c>
      <c r="O20" s="7">
        <v>0.75713698630136983</v>
      </c>
      <c r="P20" s="7">
        <v>0.97298630136986297</v>
      </c>
      <c r="Q20" s="7">
        <v>1.4234358974358974</v>
      </c>
      <c r="R20" s="8">
        <v>1.2609230769230768</v>
      </c>
    </row>
    <row r="21" spans="2:18">
      <c r="B21" s="120"/>
      <c r="C21" s="12" t="s">
        <v>7</v>
      </c>
      <c r="D21" s="7">
        <f>AVERAGE(D18:D20)</f>
        <v>3.5297625570776252</v>
      </c>
      <c r="E21" s="7">
        <f t="shared" ref="E21" si="20">AVERAGE(E18:E20)</f>
        <v>3.0738675799086757</v>
      </c>
      <c r="F21" s="7">
        <f t="shared" ref="F21" si="21">AVERAGE(F18:F20)</f>
        <v>3.7039269406392692</v>
      </c>
      <c r="G21" s="7">
        <f t="shared" ref="G21" si="22">AVERAGE(G18:G20)</f>
        <v>3.1666301369863015</v>
      </c>
      <c r="H21" s="7">
        <f t="shared" ref="H21" si="23">AVERAGE(H18:H20)</f>
        <v>2.6979944444444448</v>
      </c>
      <c r="I21" s="8">
        <f t="shared" ref="I21" si="24">AVERAGE(I18:I20)</f>
        <v>3.0560923076923081</v>
      </c>
      <c r="K21" s="120"/>
      <c r="L21" s="12" t="s">
        <v>7</v>
      </c>
      <c r="M21" s="7">
        <f>AVERAGE(M18:M20)</f>
        <v>0.43285844748858454</v>
      </c>
      <c r="N21" s="7">
        <f t="shared" ref="N21" si="25">AVERAGE(N18:N20)</f>
        <v>8.536986301369863E-2</v>
      </c>
      <c r="O21" s="7">
        <f t="shared" ref="O21" si="26">AVERAGE(O18:O20)</f>
        <v>0.63606849315068492</v>
      </c>
      <c r="P21" s="7">
        <f t="shared" ref="P21" si="27">AVERAGE(P18:P20)</f>
        <v>0.61021004566210046</v>
      </c>
      <c r="Q21" s="7">
        <f t="shared" ref="Q21" si="28">AVERAGE(Q18:Q20)</f>
        <v>1.2782008547008548</v>
      </c>
      <c r="R21" s="8">
        <f t="shared" ref="R21" si="29">AVERAGE(R18:R20)</f>
        <v>1.2921324786324786</v>
      </c>
    </row>
    <row r="22" spans="2:18" ht="16.2" thickBot="1">
      <c r="B22" s="122"/>
      <c r="C22" s="90" t="s">
        <v>8</v>
      </c>
      <c r="D22" s="30">
        <f>_xlfn.STDEV.P(D18:D20)</f>
        <v>0.18957467029671024</v>
      </c>
      <c r="E22" s="30">
        <f t="shared" ref="E22:I22" si="30">_xlfn.STDEV.P(E18:E20)</f>
        <v>0.13547142855369765</v>
      </c>
      <c r="F22" s="30">
        <f t="shared" si="30"/>
        <v>6.2307295547294417E-2</v>
      </c>
      <c r="G22" s="30">
        <f t="shared" si="30"/>
        <v>0.29083575182663524</v>
      </c>
      <c r="H22" s="30">
        <f t="shared" si="30"/>
        <v>0.52224397241939846</v>
      </c>
      <c r="I22" s="33">
        <f t="shared" si="30"/>
        <v>0.42597072118365065</v>
      </c>
      <c r="K22" s="122"/>
      <c r="L22" s="90" t="s">
        <v>8</v>
      </c>
      <c r="M22" s="30">
        <f>_xlfn.STDEV.P(M18:M20)</f>
        <v>0.26934556568949458</v>
      </c>
      <c r="N22" s="30">
        <f t="shared" ref="N22:R22" si="31">_xlfn.STDEV.P(N18:N20)</f>
        <v>3.3334621229889352E-2</v>
      </c>
      <c r="O22" s="30">
        <f t="shared" si="31"/>
        <v>0.11681535476779799</v>
      </c>
      <c r="P22" s="30">
        <f t="shared" si="31"/>
        <v>0.25917136078180847</v>
      </c>
      <c r="Q22" s="30">
        <f t="shared" si="31"/>
        <v>0.10888419816407112</v>
      </c>
      <c r="R22" s="33">
        <f t="shared" si="31"/>
        <v>0.36249028255330762</v>
      </c>
    </row>
    <row r="23" spans="2:18">
      <c r="B23" s="120" t="s">
        <v>140</v>
      </c>
      <c r="C23" s="12" t="s">
        <v>139</v>
      </c>
      <c r="D23" s="12">
        <v>5</v>
      </c>
      <c r="E23" s="12">
        <v>10</v>
      </c>
      <c r="F23" s="12">
        <v>15</v>
      </c>
      <c r="G23" s="12">
        <v>20</v>
      </c>
      <c r="H23" s="12">
        <v>25</v>
      </c>
      <c r="I23" s="13">
        <v>30</v>
      </c>
      <c r="K23" s="120" t="s">
        <v>140</v>
      </c>
      <c r="L23" s="12" t="s">
        <v>139</v>
      </c>
      <c r="M23" s="12">
        <v>5</v>
      </c>
      <c r="N23" s="12">
        <v>10</v>
      </c>
      <c r="O23" s="12">
        <v>15</v>
      </c>
      <c r="P23" s="12">
        <v>20</v>
      </c>
      <c r="Q23" s="12">
        <v>25</v>
      </c>
      <c r="R23" s="13">
        <v>30</v>
      </c>
    </row>
    <row r="24" spans="2:18">
      <c r="B24" s="120"/>
      <c r="C24" s="12" t="s">
        <v>1</v>
      </c>
      <c r="D24" s="7">
        <v>0</v>
      </c>
      <c r="E24" s="7">
        <v>0.63328125000000002</v>
      </c>
      <c r="F24" s="7">
        <v>1.95225625</v>
      </c>
      <c r="G24" s="7">
        <v>4.4488899999999996</v>
      </c>
      <c r="H24" s="7">
        <v>7.9147100000000004</v>
      </c>
      <c r="I24" s="8">
        <v>11.897073170731707</v>
      </c>
      <c r="K24" s="120"/>
      <c r="L24" s="12" t="s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8">
        <v>0.63885000000000003</v>
      </c>
    </row>
    <row r="25" spans="2:18">
      <c r="B25" s="120"/>
      <c r="C25" s="12" t="s">
        <v>2</v>
      </c>
      <c r="D25" s="7">
        <v>0</v>
      </c>
      <c r="E25" s="7">
        <v>0.78571875000000002</v>
      </c>
      <c r="F25" s="7">
        <v>2.3192624999999998</v>
      </c>
      <c r="G25" s="7">
        <v>5.0076599999999996</v>
      </c>
      <c r="H25" s="7">
        <v>9.7226099999999995</v>
      </c>
      <c r="I25" s="8">
        <v>13.000963414634146</v>
      </c>
      <c r="K25" s="120"/>
      <c r="L25" s="12" t="s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8">
        <v>0.31183125</v>
      </c>
    </row>
    <row r="26" spans="2:18">
      <c r="B26" s="120"/>
      <c r="C26" s="12" t="s">
        <v>3</v>
      </c>
      <c r="D26" s="7">
        <v>0</v>
      </c>
      <c r="E26" s="7">
        <v>0.50014999999999998</v>
      </c>
      <c r="F26" s="7">
        <v>2.5010812499999999</v>
      </c>
      <c r="G26" s="7">
        <v>5.8262700000000001</v>
      </c>
      <c r="H26" s="7">
        <v>9.52637</v>
      </c>
      <c r="I26" s="8">
        <v>13.439914634146341</v>
      </c>
      <c r="K26" s="120"/>
      <c r="L26" s="12" t="s">
        <v>3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8">
        <v>0.35766249999999999</v>
      </c>
    </row>
    <row r="27" spans="2:18">
      <c r="B27" s="120"/>
      <c r="C27" s="12" t="s">
        <v>7</v>
      </c>
      <c r="D27" s="7">
        <f>AVERAGE(D24:D26)</f>
        <v>0</v>
      </c>
      <c r="E27" s="7">
        <f t="shared" ref="E27" si="32">AVERAGE(E24:E26)</f>
        <v>0.63971666666666671</v>
      </c>
      <c r="F27" s="7">
        <f t="shared" ref="F27" si="33">AVERAGE(F24:F26)</f>
        <v>2.2575333333333334</v>
      </c>
      <c r="G27" s="7">
        <f t="shared" ref="G27" si="34">AVERAGE(G24:G26)</f>
        <v>5.0942733333333337</v>
      </c>
      <c r="H27" s="7">
        <f t="shared" ref="H27" si="35">AVERAGE(H24:H26)</f>
        <v>9.0545633333333324</v>
      </c>
      <c r="I27" s="8">
        <f t="shared" ref="I27" si="36">AVERAGE(I24:I26)</f>
        <v>12.779317073170731</v>
      </c>
      <c r="K27" s="120"/>
      <c r="L27" s="12" t="s">
        <v>7</v>
      </c>
      <c r="M27" s="7">
        <f>AVERAGE(M24:M26)</f>
        <v>0</v>
      </c>
      <c r="N27" s="7">
        <f t="shared" ref="N27" si="37">AVERAGE(N24:N26)</f>
        <v>0</v>
      </c>
      <c r="O27" s="7">
        <f t="shared" ref="O27" si="38">AVERAGE(O24:O26)</f>
        <v>0</v>
      </c>
      <c r="P27" s="7">
        <f t="shared" ref="P27" si="39">AVERAGE(P24:P26)</f>
        <v>0</v>
      </c>
      <c r="Q27" s="7">
        <f t="shared" ref="Q27" si="40">AVERAGE(Q24:Q26)</f>
        <v>0</v>
      </c>
      <c r="R27" s="8">
        <f t="shared" ref="R27" si="41">AVERAGE(R24:R26)</f>
        <v>0.43611458333333336</v>
      </c>
    </row>
    <row r="28" spans="2:18" ht="16.2" thickBot="1">
      <c r="B28" s="123"/>
      <c r="C28" s="87" t="s">
        <v>8</v>
      </c>
      <c r="D28" s="9">
        <f>_xlfn.STDEV.P(D24:D26)</f>
        <v>0</v>
      </c>
      <c r="E28" s="9">
        <f t="shared" ref="E28:I28" si="42">_xlfn.STDEV.P(E24:E26)</f>
        <v>0.11667172946604157</v>
      </c>
      <c r="F28" s="9">
        <f t="shared" si="42"/>
        <v>0.22826897536206278</v>
      </c>
      <c r="G28" s="9">
        <f t="shared" si="42"/>
        <v>0.56563847006918733</v>
      </c>
      <c r="H28" s="9">
        <f t="shared" si="42"/>
        <v>0.80996985562564106</v>
      </c>
      <c r="I28" s="10">
        <f t="shared" si="42"/>
        <v>0.64906870248633408</v>
      </c>
      <c r="K28" s="123"/>
      <c r="L28" s="87" t="s">
        <v>8</v>
      </c>
      <c r="M28" s="9">
        <f>_xlfn.STDEV.P(M24:M26)</f>
        <v>0</v>
      </c>
      <c r="N28" s="9">
        <f t="shared" ref="N28:R28" si="43">_xlfn.STDEV.P(N24:N26)</f>
        <v>0</v>
      </c>
      <c r="O28" s="9">
        <f t="shared" si="43"/>
        <v>0</v>
      </c>
      <c r="P28" s="9">
        <f t="shared" si="43"/>
        <v>0</v>
      </c>
      <c r="Q28" s="9">
        <f t="shared" si="43"/>
        <v>0</v>
      </c>
      <c r="R28" s="10">
        <f t="shared" si="43"/>
        <v>0.14457146502081192</v>
      </c>
    </row>
    <row r="29" spans="2:18" ht="16.2" thickTop="1"/>
  </sheetData>
  <mergeCells count="10">
    <mergeCell ref="B4:I4"/>
    <mergeCell ref="B5:B10"/>
    <mergeCell ref="B11:B16"/>
    <mergeCell ref="B17:B22"/>
    <mergeCell ref="B23:B28"/>
    <mergeCell ref="K5:K10"/>
    <mergeCell ref="K11:K16"/>
    <mergeCell ref="K17:K22"/>
    <mergeCell ref="K23:K28"/>
    <mergeCell ref="K4:R4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2101-2A7B-1541-A1AB-FBA341EB0FFF}">
  <dimension ref="B1:F19"/>
  <sheetViews>
    <sheetView workbookViewId="0">
      <selection activeCell="J11" sqref="J11"/>
    </sheetView>
  </sheetViews>
  <sheetFormatPr defaultColWidth="10.90625" defaultRowHeight="15.6"/>
  <cols>
    <col min="3" max="3" width="12.453125" bestFit="1" customWidth="1"/>
    <col min="4" max="4" width="9.453125" bestFit="1" customWidth="1"/>
    <col min="5" max="5" width="12.453125" bestFit="1" customWidth="1"/>
    <col min="6" max="6" width="9.453125" bestFit="1" customWidth="1"/>
  </cols>
  <sheetData>
    <row r="1" spans="2:6" ht="16.2" thickBot="1">
      <c r="C1" s="17"/>
      <c r="D1" s="17"/>
      <c r="E1" s="17"/>
      <c r="F1" s="17"/>
    </row>
    <row r="2" spans="2:6" ht="16.2" thickTop="1">
      <c r="B2" s="16" t="s">
        <v>22</v>
      </c>
      <c r="C2" s="97" t="s">
        <v>132</v>
      </c>
      <c r="D2" s="97"/>
      <c r="E2" s="97" t="s">
        <v>131</v>
      </c>
      <c r="F2" s="98"/>
    </row>
    <row r="3" spans="2:6">
      <c r="B3" s="14" t="s">
        <v>34</v>
      </c>
      <c r="C3" s="54" t="s">
        <v>7</v>
      </c>
      <c r="D3" s="54" t="s">
        <v>8</v>
      </c>
      <c r="E3" s="54" t="s">
        <v>7</v>
      </c>
      <c r="F3" s="55" t="s">
        <v>8</v>
      </c>
    </row>
    <row r="4" spans="2:6">
      <c r="B4" s="14">
        <v>0</v>
      </c>
      <c r="C4" s="7">
        <v>6.7917129999999997</v>
      </c>
      <c r="D4" s="7">
        <v>0.59150400000000003</v>
      </c>
      <c r="E4" s="7">
        <v>22.954730000000001</v>
      </c>
      <c r="F4" s="8">
        <v>0.85</v>
      </c>
    </row>
    <row r="5" spans="2:6">
      <c r="B5" s="14">
        <v>1E-3</v>
      </c>
      <c r="C5" s="7">
        <v>7.1123940000000001</v>
      </c>
      <c r="D5" s="7">
        <v>0.525169</v>
      </c>
      <c r="E5" s="7">
        <v>11.723800000000001</v>
      </c>
      <c r="F5" s="8">
        <v>1.1000000000000001</v>
      </c>
    </row>
    <row r="6" spans="2:6">
      <c r="B6" s="14">
        <v>5.0000000000000001E-3</v>
      </c>
      <c r="C6" s="7">
        <v>8.8314470000000007</v>
      </c>
      <c r="D6" s="7">
        <v>0.67896100000000004</v>
      </c>
      <c r="E6" s="7">
        <v>15.65157</v>
      </c>
      <c r="F6" s="8">
        <v>1.3</v>
      </c>
    </row>
    <row r="7" spans="2:6">
      <c r="B7" s="14">
        <v>0.01</v>
      </c>
      <c r="C7" s="7">
        <v>13.64593</v>
      </c>
      <c r="D7" s="7">
        <v>0.89938300000000004</v>
      </c>
      <c r="E7" s="7">
        <v>23.356010000000001</v>
      </c>
      <c r="F7" s="8">
        <v>0.92500000000000004</v>
      </c>
    </row>
    <row r="8" spans="2:6">
      <c r="B8" s="14">
        <v>2.5000000000000001E-2</v>
      </c>
      <c r="C8" s="7">
        <v>21.119949999999999</v>
      </c>
      <c r="D8" s="7">
        <v>0.85244699999999995</v>
      </c>
      <c r="E8" s="7">
        <v>35.683280000000003</v>
      </c>
      <c r="F8" s="8">
        <v>0.95</v>
      </c>
    </row>
    <row r="9" spans="2:6">
      <c r="B9" s="14">
        <v>0.05</v>
      </c>
      <c r="C9" s="7">
        <v>28.223649999999999</v>
      </c>
      <c r="D9" s="7">
        <v>0.76787300000000003</v>
      </c>
      <c r="E9" s="7">
        <v>46.359250000000003</v>
      </c>
      <c r="F9" s="8">
        <v>1.35</v>
      </c>
    </row>
    <row r="10" spans="2:6">
      <c r="B10" s="14">
        <v>0.1</v>
      </c>
      <c r="C10" s="7">
        <v>36.056429999999999</v>
      </c>
      <c r="D10" s="7">
        <v>1.2248460000000001</v>
      </c>
      <c r="E10" s="7">
        <v>54.635480000000001</v>
      </c>
      <c r="F10" s="8">
        <v>1.0249999999999999</v>
      </c>
    </row>
    <row r="11" spans="2:6">
      <c r="B11" s="14">
        <v>0.2</v>
      </c>
      <c r="C11" s="7">
        <v>44.895420000000001</v>
      </c>
      <c r="D11" s="7">
        <v>0.78755799999999998</v>
      </c>
      <c r="E11" s="7">
        <v>65.400649999999999</v>
      </c>
      <c r="F11" s="8">
        <v>2.625</v>
      </c>
    </row>
    <row r="12" spans="2:6">
      <c r="B12" s="14">
        <v>0.3</v>
      </c>
      <c r="C12" s="7">
        <v>49.619819999999997</v>
      </c>
      <c r="D12" s="7">
        <v>2.4915159999999998</v>
      </c>
      <c r="E12" s="7">
        <v>72.641120000000001</v>
      </c>
      <c r="F12" s="8">
        <v>4.5750000000000002</v>
      </c>
    </row>
    <row r="13" spans="2:6">
      <c r="B13" s="14">
        <v>0.5</v>
      </c>
      <c r="C13" s="7">
        <v>54.027479999999997</v>
      </c>
      <c r="D13" s="7">
        <v>1.877416</v>
      </c>
      <c r="E13" s="7">
        <v>78.572069999999997</v>
      </c>
      <c r="F13" s="8">
        <v>1.425</v>
      </c>
    </row>
    <row r="14" spans="2:6">
      <c r="B14" s="14">
        <v>1</v>
      </c>
      <c r="C14" s="7">
        <v>59.222670000000001</v>
      </c>
      <c r="D14" s="7">
        <v>2.6656019999999998</v>
      </c>
      <c r="E14" s="7">
        <v>85.374089999999995</v>
      </c>
      <c r="F14" s="8">
        <v>3.75</v>
      </c>
    </row>
    <row r="15" spans="2:6">
      <c r="B15" s="14">
        <v>1.5</v>
      </c>
      <c r="C15" s="7">
        <v>64.902420000000006</v>
      </c>
      <c r="D15" s="7">
        <v>2.0566659999999999</v>
      </c>
      <c r="E15" s="7">
        <v>88.298079999999999</v>
      </c>
      <c r="F15" s="8">
        <v>3.7</v>
      </c>
    </row>
    <row r="16" spans="2:6">
      <c r="B16" s="14">
        <v>2</v>
      </c>
      <c r="C16" s="7">
        <v>68.097620000000006</v>
      </c>
      <c r="D16" s="7">
        <v>2.237282</v>
      </c>
      <c r="E16" s="7">
        <v>90.878609999999995</v>
      </c>
      <c r="F16" s="8">
        <v>5.4249999999999998</v>
      </c>
    </row>
    <row r="17" spans="2:6">
      <c r="B17" s="14">
        <v>3</v>
      </c>
      <c r="C17" s="7">
        <v>71.388069999999999</v>
      </c>
      <c r="D17" s="7">
        <v>3.1071010000000001</v>
      </c>
      <c r="E17" s="7">
        <v>95.781840000000003</v>
      </c>
      <c r="F17" s="8">
        <v>5.95</v>
      </c>
    </row>
    <row r="18" spans="2:6" ht="16.2" thickBot="1">
      <c r="B18" s="15">
        <v>5</v>
      </c>
      <c r="C18" s="9">
        <v>76.638030000000001</v>
      </c>
      <c r="D18" s="9">
        <v>3.7716289999999999</v>
      </c>
      <c r="E18" s="9">
        <v>100</v>
      </c>
      <c r="F18" s="10">
        <v>4.0250000000000004</v>
      </c>
    </row>
    <row r="19" spans="2:6" ht="16.2" thickTop="1"/>
  </sheetData>
  <mergeCells count="2">
    <mergeCell ref="C2:D2"/>
    <mergeCell ref="E2:F2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6362-3258-3048-99F0-EA18270D7DC6}">
  <dimension ref="B1:Z14"/>
  <sheetViews>
    <sheetView workbookViewId="0">
      <selection activeCell="D17" sqref="D17"/>
    </sheetView>
  </sheetViews>
  <sheetFormatPr defaultColWidth="10.90625" defaultRowHeight="15.6"/>
  <sheetData>
    <row r="1" spans="2:26" ht="16.2" thickBot="1"/>
    <row r="2" spans="2:26" ht="18" thickTop="1">
      <c r="B2" s="1"/>
      <c r="C2" s="127" t="s">
        <v>134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8"/>
    </row>
    <row r="3" spans="2:26" ht="16.95" customHeight="1">
      <c r="B3" s="14" t="s">
        <v>77</v>
      </c>
      <c r="C3" s="106" t="s">
        <v>60</v>
      </c>
      <c r="D3" s="106"/>
      <c r="E3" s="106" t="s">
        <v>61</v>
      </c>
      <c r="F3" s="106"/>
      <c r="G3" s="106" t="s">
        <v>62</v>
      </c>
      <c r="H3" s="106"/>
      <c r="I3" s="106" t="s">
        <v>63</v>
      </c>
      <c r="J3" s="106"/>
      <c r="K3" s="106" t="s">
        <v>65</v>
      </c>
      <c r="L3" s="106"/>
      <c r="M3" s="106" t="s">
        <v>91</v>
      </c>
      <c r="N3" s="106"/>
      <c r="O3" s="106" t="s">
        <v>69</v>
      </c>
      <c r="P3" s="106"/>
      <c r="Q3" s="106" t="s">
        <v>133</v>
      </c>
      <c r="R3" s="106"/>
      <c r="S3" s="106" t="s">
        <v>70</v>
      </c>
      <c r="T3" s="106"/>
      <c r="U3" s="106" t="s">
        <v>71</v>
      </c>
      <c r="V3" s="106"/>
      <c r="W3" s="106" t="s">
        <v>72</v>
      </c>
      <c r="X3" s="106"/>
      <c r="Y3" s="106" t="s">
        <v>73</v>
      </c>
      <c r="Z3" s="107"/>
    </row>
    <row r="4" spans="2:26">
      <c r="B4" s="14" t="s">
        <v>75</v>
      </c>
      <c r="C4" s="54" t="s">
        <v>7</v>
      </c>
      <c r="D4" s="54" t="s">
        <v>8</v>
      </c>
      <c r="E4" s="54" t="s">
        <v>7</v>
      </c>
      <c r="F4" s="54" t="s">
        <v>8</v>
      </c>
      <c r="G4" s="54" t="s">
        <v>7</v>
      </c>
      <c r="H4" s="54" t="s">
        <v>8</v>
      </c>
      <c r="I4" s="54" t="s">
        <v>7</v>
      </c>
      <c r="J4" s="54" t="s">
        <v>8</v>
      </c>
      <c r="K4" s="54" t="s">
        <v>7</v>
      </c>
      <c r="L4" s="54" t="s">
        <v>8</v>
      </c>
      <c r="M4" s="54" t="s">
        <v>7</v>
      </c>
      <c r="N4" s="54" t="s">
        <v>8</v>
      </c>
      <c r="O4" s="54" t="s">
        <v>7</v>
      </c>
      <c r="P4" s="54" t="s">
        <v>8</v>
      </c>
      <c r="Q4" s="54" t="s">
        <v>7</v>
      </c>
      <c r="R4" s="54" t="s">
        <v>8</v>
      </c>
      <c r="S4" s="54" t="s">
        <v>7</v>
      </c>
      <c r="T4" s="54" t="s">
        <v>8</v>
      </c>
      <c r="U4" s="54" t="s">
        <v>7</v>
      </c>
      <c r="V4" s="54" t="s">
        <v>8</v>
      </c>
      <c r="W4" s="54" t="s">
        <v>7</v>
      </c>
      <c r="X4" s="54" t="s">
        <v>8</v>
      </c>
      <c r="Y4" s="54" t="s">
        <v>7</v>
      </c>
      <c r="Z4" s="55" t="s">
        <v>8</v>
      </c>
    </row>
    <row r="5" spans="2:26">
      <c r="B5" s="14">
        <v>2</v>
      </c>
      <c r="C5" s="7">
        <v>2.0049316699999999</v>
      </c>
      <c r="D5" s="7">
        <v>0.14057567000000001</v>
      </c>
      <c r="E5" s="7">
        <v>1.8643559999999999</v>
      </c>
      <c r="F5" s="7">
        <v>2.0164540000000002E-2</v>
      </c>
      <c r="G5" s="7">
        <v>1.9450141700000001</v>
      </c>
      <c r="H5" s="7">
        <v>1.72839E-3</v>
      </c>
      <c r="I5" s="7">
        <v>1.95192773</v>
      </c>
      <c r="J5" s="7">
        <v>2.30452E-3</v>
      </c>
      <c r="K5" s="7">
        <v>1.92888254</v>
      </c>
      <c r="L5" s="7">
        <v>4.60904E-3</v>
      </c>
      <c r="M5" s="7">
        <v>1.9749729199999999</v>
      </c>
      <c r="N5" s="7">
        <v>2.9958749999999999E-2</v>
      </c>
      <c r="O5" s="7">
        <v>2.2745604099999999</v>
      </c>
      <c r="P5" s="7">
        <v>1.8436149999999998E-2</v>
      </c>
      <c r="Q5" s="7">
        <v>2.31143272</v>
      </c>
      <c r="R5" s="7">
        <v>3.4567790000000001E-2</v>
      </c>
      <c r="S5" s="7">
        <v>2.3805682899999998</v>
      </c>
      <c r="T5" s="7">
        <v>6.91356E-3</v>
      </c>
      <c r="U5" s="7">
        <v>2.39439541</v>
      </c>
      <c r="V5" s="7">
        <v>1.15226E-3</v>
      </c>
      <c r="W5" s="7">
        <v>2.39669993</v>
      </c>
      <c r="X5" s="7">
        <v>7.0287829999999996E-2</v>
      </c>
      <c r="Y5" s="7">
        <v>2.5372756000000001</v>
      </c>
      <c r="Z5" s="8">
        <v>0.21432028</v>
      </c>
    </row>
    <row r="6" spans="2:26">
      <c r="B6" s="14">
        <v>5</v>
      </c>
      <c r="C6" s="7">
        <v>1.5071555299999999</v>
      </c>
      <c r="D6" s="7">
        <v>4.609038E-2</v>
      </c>
      <c r="E6" s="7">
        <v>1.46106515</v>
      </c>
      <c r="F6" s="7">
        <v>0</v>
      </c>
      <c r="G6" s="7">
        <v>1.46106515</v>
      </c>
      <c r="H6" s="7">
        <v>1.8436149999999998E-2</v>
      </c>
      <c r="I6" s="7">
        <v>1.5348097599999999</v>
      </c>
      <c r="J6" s="7">
        <v>8.8339899999999999E-3</v>
      </c>
      <c r="K6" s="7">
        <v>1.6408176400000001</v>
      </c>
      <c r="L6" s="7">
        <v>5.569255E-2</v>
      </c>
      <c r="M6" s="7">
        <v>2.3091282</v>
      </c>
      <c r="N6" s="7">
        <v>0.10408746000000001</v>
      </c>
      <c r="O6" s="7">
        <v>3.5581775900000001</v>
      </c>
      <c r="P6" s="7">
        <v>0.26501970000000002</v>
      </c>
      <c r="Q6" s="7">
        <v>4.0882169900000003</v>
      </c>
      <c r="R6" s="7">
        <v>0.21662480000000001</v>
      </c>
      <c r="S6" s="7">
        <v>4.5214666000000001</v>
      </c>
      <c r="T6" s="7">
        <v>0.4874058</v>
      </c>
      <c r="U6" s="7">
        <v>5.4962781999999999</v>
      </c>
      <c r="V6" s="7">
        <v>0.36872306999999999</v>
      </c>
      <c r="W6" s="7">
        <v>6.2337243300000003</v>
      </c>
      <c r="X6" s="7">
        <v>0.38024565999999999</v>
      </c>
      <c r="Y6" s="7">
        <v>6.9942156600000001</v>
      </c>
      <c r="Z6" s="8">
        <v>0.74896872999999997</v>
      </c>
    </row>
    <row r="7" spans="2:26">
      <c r="B7" s="14">
        <v>8</v>
      </c>
      <c r="C7" s="7">
        <v>1.73069389</v>
      </c>
      <c r="D7" s="7">
        <v>8.9876250000000005E-2</v>
      </c>
      <c r="E7" s="7">
        <v>1.8205701400000001</v>
      </c>
      <c r="F7" s="7">
        <v>3.8600700000000002E-2</v>
      </c>
      <c r="G7" s="7">
        <v>1.9749729199999999</v>
      </c>
      <c r="H7" s="7">
        <v>4.205747E-2</v>
      </c>
      <c r="I7" s="7">
        <v>2.14320282</v>
      </c>
      <c r="J7" s="7">
        <v>9.1028510000000007E-2</v>
      </c>
      <c r="K7" s="7">
        <v>3.96377296</v>
      </c>
      <c r="L7" s="7">
        <v>0.23402392</v>
      </c>
      <c r="M7" s="7">
        <v>8.64425138</v>
      </c>
      <c r="N7" s="7">
        <v>0.39868182000000002</v>
      </c>
      <c r="O7" s="7">
        <v>16.617887700000001</v>
      </c>
      <c r="P7" s="7">
        <v>0.96789804999999995</v>
      </c>
      <c r="Q7" s="7">
        <v>18.553683800000002</v>
      </c>
      <c r="R7" s="7">
        <v>1.4195838000000001</v>
      </c>
      <c r="S7" s="7">
        <v>21.392851400000001</v>
      </c>
      <c r="T7" s="7">
        <v>1.2732468400000001</v>
      </c>
      <c r="U7" s="7">
        <v>23.939345100000001</v>
      </c>
      <c r="V7" s="7">
        <v>1.29283525</v>
      </c>
      <c r="W7" s="7">
        <v>26.5250156</v>
      </c>
      <c r="X7" s="7">
        <v>1.9715161400000001</v>
      </c>
      <c r="Y7" s="7">
        <v>30.468047800000001</v>
      </c>
      <c r="Z7" s="8">
        <v>3.2643513899999999</v>
      </c>
    </row>
    <row r="8" spans="2:26">
      <c r="B8" s="14">
        <v>11</v>
      </c>
      <c r="C8" s="7">
        <v>2.33908695</v>
      </c>
      <c r="D8" s="7">
        <v>0.17053441999999999</v>
      </c>
      <c r="E8" s="7">
        <v>2.5096213700000001</v>
      </c>
      <c r="F8" s="7">
        <v>5.3003939999999999E-2</v>
      </c>
      <c r="G8" s="7">
        <v>2.72163713</v>
      </c>
      <c r="H8" s="7">
        <v>0.11004079</v>
      </c>
      <c r="I8" s="7">
        <v>3.16180029</v>
      </c>
      <c r="J8" s="7">
        <v>0.19392529</v>
      </c>
      <c r="K8" s="7">
        <v>7.0403060399999999</v>
      </c>
      <c r="L8" s="7">
        <v>0.48164449999999998</v>
      </c>
      <c r="M8" s="7">
        <v>16.673196099999998</v>
      </c>
      <c r="N8" s="7">
        <v>0.76152836000000002</v>
      </c>
      <c r="O8" s="7">
        <v>31.903763300000001</v>
      </c>
      <c r="P8" s="7">
        <v>2.0222155599999998</v>
      </c>
      <c r="Q8" s="7">
        <v>35.948194399999998</v>
      </c>
      <c r="R8" s="7">
        <v>2.5107736300000001</v>
      </c>
      <c r="S8" s="7">
        <v>40.9697417</v>
      </c>
      <c r="T8" s="7">
        <v>2.0314336399999999</v>
      </c>
      <c r="U8" s="7">
        <v>45.0326089</v>
      </c>
      <c r="V8" s="7">
        <v>1.73184615</v>
      </c>
      <c r="W8" s="7">
        <v>48.496301199999998</v>
      </c>
      <c r="X8" s="7">
        <v>2.3033668999999999</v>
      </c>
      <c r="Y8" s="7">
        <v>53.1030351</v>
      </c>
      <c r="Z8" s="8">
        <v>4.0352130500000003</v>
      </c>
    </row>
    <row r="9" spans="2:26">
      <c r="B9" s="14">
        <v>15</v>
      </c>
      <c r="C9" s="7">
        <v>3.1387551</v>
      </c>
      <c r="D9" s="7">
        <v>0.24658355000000001</v>
      </c>
      <c r="E9" s="7">
        <v>3.38533865</v>
      </c>
      <c r="F9" s="7">
        <v>0.11464982999999999</v>
      </c>
      <c r="G9" s="7">
        <v>3.8439379599999999</v>
      </c>
      <c r="H9" s="7">
        <v>0.20625447</v>
      </c>
      <c r="I9" s="7">
        <v>4.6689558199999999</v>
      </c>
      <c r="J9" s="7">
        <v>0.33738161</v>
      </c>
      <c r="K9" s="7">
        <v>11.4165879</v>
      </c>
      <c r="L9" s="7">
        <v>0.86753623999999996</v>
      </c>
      <c r="M9" s="7">
        <v>28.767312700000002</v>
      </c>
      <c r="N9" s="7">
        <v>1.2648353400000001</v>
      </c>
      <c r="O9" s="7">
        <v>54.064019500000001</v>
      </c>
      <c r="P9" s="7">
        <v>2.2883875300000001</v>
      </c>
      <c r="Q9" s="7">
        <v>58.6407946</v>
      </c>
      <c r="R9" s="7">
        <v>2.8230359699999998</v>
      </c>
      <c r="S9" s="7">
        <v>64.286866500000002</v>
      </c>
      <c r="T9" s="7">
        <v>2.25381974</v>
      </c>
      <c r="U9" s="7">
        <v>68.794505999999998</v>
      </c>
      <c r="V9" s="7">
        <v>1.8655082599999999</v>
      </c>
      <c r="W9" s="7">
        <v>72.525522499999994</v>
      </c>
      <c r="X9" s="7">
        <v>1.4818058199999999</v>
      </c>
      <c r="Y9" s="7">
        <v>75.489134199999995</v>
      </c>
      <c r="Z9" s="8">
        <v>3.3473140799999999</v>
      </c>
    </row>
    <row r="10" spans="2:26">
      <c r="B10" s="14">
        <v>21</v>
      </c>
      <c r="C10" s="7">
        <v>4.4500264999999999</v>
      </c>
      <c r="D10" s="7">
        <v>0.15670729999999999</v>
      </c>
      <c r="E10" s="7">
        <v>4.6067337999999998</v>
      </c>
      <c r="F10" s="7">
        <v>0.20913511000000001</v>
      </c>
      <c r="G10" s="7">
        <v>5.4432742599999999</v>
      </c>
      <c r="H10" s="7">
        <v>0.30246814</v>
      </c>
      <c r="I10" s="7">
        <v>6.6531468199999999</v>
      </c>
      <c r="J10" s="7">
        <v>0.51817113000000004</v>
      </c>
      <c r="K10" s="7">
        <v>17.016569499999999</v>
      </c>
      <c r="L10" s="7">
        <v>1.2765883899999999</v>
      </c>
      <c r="M10" s="7">
        <v>42.5483373</v>
      </c>
      <c r="N10" s="7">
        <v>1.6681261999999999</v>
      </c>
      <c r="O10" s="7">
        <v>75.910861199999999</v>
      </c>
      <c r="P10" s="7">
        <v>2.1408982999999999</v>
      </c>
      <c r="Q10" s="7">
        <v>80.192657800000006</v>
      </c>
      <c r="R10" s="7">
        <v>2.3990044500000001</v>
      </c>
      <c r="S10" s="7">
        <v>84.990666700000006</v>
      </c>
      <c r="T10" s="7">
        <v>2.50501233</v>
      </c>
      <c r="U10" s="7">
        <v>90.000691399999994</v>
      </c>
      <c r="V10" s="7">
        <v>0.89530569000000004</v>
      </c>
      <c r="W10" s="7">
        <v>91.791302700000003</v>
      </c>
      <c r="X10" s="7">
        <v>0.20510221000000001</v>
      </c>
      <c r="Y10" s="7">
        <v>91.842002199999996</v>
      </c>
      <c r="Z10" s="8">
        <v>3.4510174500000002</v>
      </c>
    </row>
    <row r="11" spans="2:26">
      <c r="B11" s="14">
        <v>26</v>
      </c>
      <c r="C11" s="7">
        <v>5.0791602300000003</v>
      </c>
      <c r="D11" s="7">
        <v>4.8394899999999998E-2</v>
      </c>
      <c r="E11" s="7">
        <v>5.1275551400000001</v>
      </c>
      <c r="F11" s="7">
        <v>0.27884682</v>
      </c>
      <c r="G11" s="7">
        <v>6.2429424100000004</v>
      </c>
      <c r="H11" s="7">
        <v>0.3577766</v>
      </c>
      <c r="I11" s="7">
        <v>7.6740488100000004</v>
      </c>
      <c r="J11" s="7">
        <v>0.57371004999999997</v>
      </c>
      <c r="K11" s="7">
        <v>19.148249700000001</v>
      </c>
      <c r="L11" s="7">
        <v>1.4639458000000001</v>
      </c>
      <c r="M11" s="7">
        <v>48.427165700000003</v>
      </c>
      <c r="N11" s="7">
        <v>1.7393358400000001</v>
      </c>
      <c r="O11" s="7">
        <v>83.213882400000003</v>
      </c>
      <c r="P11" s="7">
        <v>2.09480792</v>
      </c>
      <c r="Q11" s="7">
        <v>87.403498299999995</v>
      </c>
      <c r="R11" s="7">
        <v>1.9588412900000001</v>
      </c>
      <c r="S11" s="7">
        <v>91.321180799999993</v>
      </c>
      <c r="T11" s="7">
        <v>2.4934897299999998</v>
      </c>
      <c r="U11" s="7">
        <v>96.308160299999997</v>
      </c>
      <c r="V11" s="7">
        <v>0.39868182000000002</v>
      </c>
      <c r="W11" s="7">
        <v>97.105523899999994</v>
      </c>
      <c r="X11" s="7">
        <v>0.54962781999999999</v>
      </c>
      <c r="Y11" s="7">
        <v>97.388979800000001</v>
      </c>
      <c r="Z11" s="8">
        <v>0.75473003000000005</v>
      </c>
    </row>
    <row r="12" spans="2:26">
      <c r="B12" s="14">
        <v>31</v>
      </c>
      <c r="C12" s="7">
        <v>5.5723273300000002</v>
      </c>
      <c r="D12" s="7">
        <v>8.5267209999999996E-2</v>
      </c>
      <c r="E12" s="7">
        <v>5.6575945399999998</v>
      </c>
      <c r="F12" s="7">
        <v>0.27539004</v>
      </c>
      <c r="G12" s="7">
        <v>6.7591546999999998</v>
      </c>
      <c r="H12" s="7">
        <v>0.42172701000000001</v>
      </c>
      <c r="I12" s="7">
        <v>8.4460627299999995</v>
      </c>
      <c r="J12" s="7">
        <v>0.61403912999999999</v>
      </c>
      <c r="K12" s="7">
        <v>20.726845300000001</v>
      </c>
      <c r="L12" s="7">
        <v>1.53112253</v>
      </c>
      <c r="M12" s="7">
        <v>51.349296000000002</v>
      </c>
      <c r="N12" s="7">
        <v>1.7361095099999999</v>
      </c>
      <c r="O12" s="7">
        <v>86.071486199999995</v>
      </c>
      <c r="P12" s="7">
        <v>2.3863295899999999</v>
      </c>
      <c r="Q12" s="7">
        <v>90.844145400000002</v>
      </c>
      <c r="R12" s="7">
        <v>1.6131634100000001</v>
      </c>
      <c r="S12" s="7">
        <v>94.070472199999998</v>
      </c>
      <c r="T12" s="7">
        <v>2.4589219500000001</v>
      </c>
      <c r="U12" s="7">
        <v>98.988316100000006</v>
      </c>
      <c r="V12" s="7">
        <v>8.0658170000000001E-2</v>
      </c>
      <c r="W12" s="7">
        <v>99.149632400000002</v>
      </c>
      <c r="X12" s="7">
        <v>0.45744705000000002</v>
      </c>
      <c r="Y12" s="7">
        <v>99.617449800000003</v>
      </c>
      <c r="Z12" s="8">
        <v>1.88394441</v>
      </c>
    </row>
    <row r="13" spans="2:26" ht="16.2" thickBot="1">
      <c r="B13" s="15">
        <v>35</v>
      </c>
      <c r="C13" s="9">
        <v>5.6437674299999996</v>
      </c>
      <c r="D13" s="9">
        <v>0.12905306999999999</v>
      </c>
      <c r="E13" s="9">
        <v>5.7728204999999999</v>
      </c>
      <c r="F13" s="9">
        <v>0.32090428999999998</v>
      </c>
      <c r="G13" s="9">
        <v>7.0564376700000002</v>
      </c>
      <c r="H13" s="9">
        <v>0.39119213000000003</v>
      </c>
      <c r="I13" s="9">
        <v>8.6212061900000005</v>
      </c>
      <c r="J13" s="9">
        <v>0.63524071000000004</v>
      </c>
      <c r="K13" s="9">
        <v>21.3260203</v>
      </c>
      <c r="L13" s="9">
        <v>1.52732007</v>
      </c>
      <c r="M13" s="9">
        <v>51.872421799999998</v>
      </c>
      <c r="N13" s="9">
        <v>1.75062798</v>
      </c>
      <c r="O13" s="9">
        <v>86.884981400000001</v>
      </c>
      <c r="P13" s="9">
        <v>2.4900329499999998</v>
      </c>
      <c r="Q13" s="9">
        <v>91.865047399999995</v>
      </c>
      <c r="R13" s="9">
        <v>1.1453460200000001</v>
      </c>
      <c r="S13" s="9">
        <v>94.155739400000002</v>
      </c>
      <c r="T13" s="9">
        <v>2.6582628499999998</v>
      </c>
      <c r="U13" s="9">
        <v>99.472265100000001</v>
      </c>
      <c r="V13" s="9">
        <v>0.15440277999999999</v>
      </c>
      <c r="W13" s="9">
        <v>99.781070700000001</v>
      </c>
      <c r="X13" s="9">
        <v>0.35143917000000002</v>
      </c>
      <c r="Y13" s="9">
        <v>100</v>
      </c>
      <c r="Z13" s="10">
        <v>1.9703638800000001</v>
      </c>
    </row>
    <row r="14" spans="2:26" ht="16.2" thickTop="1"/>
  </sheetData>
  <mergeCells count="13">
    <mergeCell ref="U3:V3"/>
    <mergeCell ref="W3:X3"/>
    <mergeCell ref="Y3:Z3"/>
    <mergeCell ref="C3:D3"/>
    <mergeCell ref="C2:Z2"/>
    <mergeCell ref="E3:F3"/>
    <mergeCell ref="G3:H3"/>
    <mergeCell ref="I3:J3"/>
    <mergeCell ref="K3:L3"/>
    <mergeCell ref="M3:N3"/>
    <mergeCell ref="O3:P3"/>
    <mergeCell ref="Q3:R3"/>
    <mergeCell ref="S3:T3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1EC42-2F0F-E144-83A5-D057C375AFE6}">
  <dimension ref="B1:Z15"/>
  <sheetViews>
    <sheetView workbookViewId="0">
      <selection activeCell="O33" sqref="O33"/>
    </sheetView>
  </sheetViews>
  <sheetFormatPr defaultColWidth="10.90625" defaultRowHeight="15.6"/>
  <sheetData>
    <row r="1" spans="2:26" ht="16.2" thickBot="1"/>
    <row r="2" spans="2:26" ht="18" thickTop="1">
      <c r="B2" s="1"/>
      <c r="C2" s="127" t="s">
        <v>85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8"/>
    </row>
    <row r="3" spans="2:26">
      <c r="B3" s="14"/>
      <c r="C3" s="106" t="s">
        <v>60</v>
      </c>
      <c r="D3" s="106"/>
      <c r="E3" s="106" t="s">
        <v>61</v>
      </c>
      <c r="F3" s="106"/>
      <c r="G3" s="106" t="s">
        <v>62</v>
      </c>
      <c r="H3" s="106"/>
      <c r="I3" s="106" t="s">
        <v>63</v>
      </c>
      <c r="J3" s="106"/>
      <c r="K3" s="106" t="s">
        <v>65</v>
      </c>
      <c r="L3" s="106"/>
      <c r="M3" s="106" t="s">
        <v>91</v>
      </c>
      <c r="N3" s="106"/>
      <c r="O3" s="106" t="s">
        <v>69</v>
      </c>
      <c r="P3" s="106"/>
      <c r="Q3" s="106" t="s">
        <v>133</v>
      </c>
      <c r="R3" s="106"/>
      <c r="S3" s="106" t="s">
        <v>70</v>
      </c>
      <c r="T3" s="106"/>
      <c r="U3" s="106" t="s">
        <v>71</v>
      </c>
      <c r="V3" s="106"/>
      <c r="W3" s="106" t="s">
        <v>72</v>
      </c>
      <c r="X3" s="106"/>
      <c r="Y3" s="106" t="s">
        <v>73</v>
      </c>
      <c r="Z3" s="107"/>
    </row>
    <row r="4" spans="2:26">
      <c r="B4" s="14" t="s">
        <v>75</v>
      </c>
      <c r="C4" s="54" t="s">
        <v>7</v>
      </c>
      <c r="D4" s="54" t="s">
        <v>8</v>
      </c>
      <c r="E4" s="54" t="s">
        <v>7</v>
      </c>
      <c r="F4" s="54" t="s">
        <v>8</v>
      </c>
      <c r="G4" s="54" t="s">
        <v>7</v>
      </c>
      <c r="H4" s="54" t="s">
        <v>8</v>
      </c>
      <c r="I4" s="54" t="s">
        <v>7</v>
      </c>
      <c r="J4" s="54" t="s">
        <v>8</v>
      </c>
      <c r="K4" s="54" t="s">
        <v>7</v>
      </c>
      <c r="L4" s="54" t="s">
        <v>8</v>
      </c>
      <c r="M4" s="54" t="s">
        <v>7</v>
      </c>
      <c r="N4" s="54" t="s">
        <v>8</v>
      </c>
      <c r="O4" s="54" t="s">
        <v>7</v>
      </c>
      <c r="P4" s="54" t="s">
        <v>8</v>
      </c>
      <c r="Q4" s="54" t="s">
        <v>7</v>
      </c>
      <c r="R4" s="54" t="s">
        <v>8</v>
      </c>
      <c r="S4" s="54" t="s">
        <v>7</v>
      </c>
      <c r="T4" s="54" t="s">
        <v>8</v>
      </c>
      <c r="U4" s="54" t="s">
        <v>7</v>
      </c>
      <c r="V4" s="54" t="s">
        <v>8</v>
      </c>
      <c r="W4" s="54" t="s">
        <v>7</v>
      </c>
      <c r="X4" s="54" t="s">
        <v>8</v>
      </c>
      <c r="Y4" s="54" t="s">
        <v>7</v>
      </c>
      <c r="Z4" s="55" t="s">
        <v>8</v>
      </c>
    </row>
    <row r="5" spans="2:26">
      <c r="B5" s="14">
        <v>2</v>
      </c>
      <c r="C5" s="78">
        <v>0.38601799999999997</v>
      </c>
      <c r="D5" s="78">
        <v>4.9935E-2</v>
      </c>
      <c r="E5" s="78">
        <v>0.48588799999999999</v>
      </c>
      <c r="F5" s="78">
        <v>1.4112E-2</v>
      </c>
      <c r="G5" s="78">
        <v>0.45766400000000002</v>
      </c>
      <c r="H5" s="78">
        <v>1.3025999999999999E-2</v>
      </c>
      <c r="I5" s="78">
        <v>0.48371700000000001</v>
      </c>
      <c r="J5" s="78">
        <v>1.1941E-2</v>
      </c>
      <c r="K5" s="78">
        <v>0.45983499999999999</v>
      </c>
      <c r="L5" s="78">
        <v>7.5989999999999999E-3</v>
      </c>
      <c r="M5" s="78">
        <v>0.47503299999999998</v>
      </c>
      <c r="N5" s="78">
        <v>2.0625000000000001E-2</v>
      </c>
      <c r="O5" s="78">
        <v>0.433782</v>
      </c>
      <c r="P5" s="78">
        <v>1.0855E-2</v>
      </c>
      <c r="Q5" s="78">
        <v>0.45549299999999998</v>
      </c>
      <c r="R5" s="78">
        <v>7.5989999999999999E-3</v>
      </c>
      <c r="S5" s="78">
        <v>0.44029499999999999</v>
      </c>
      <c r="T5" s="78">
        <v>3.2569999999999999E-3</v>
      </c>
      <c r="U5" s="78">
        <v>0.433782</v>
      </c>
      <c r="V5" s="78">
        <v>9.7699999999999992E-3</v>
      </c>
      <c r="W5" s="78">
        <v>0.453322</v>
      </c>
      <c r="X5" s="78">
        <v>2.2796E-2</v>
      </c>
      <c r="Y5" s="78">
        <v>0.40772900000000001</v>
      </c>
      <c r="Z5" s="79">
        <v>2.2796E-2</v>
      </c>
    </row>
    <row r="6" spans="2:26">
      <c r="B6" s="14">
        <v>5</v>
      </c>
      <c r="C6" s="78">
        <v>1.745115</v>
      </c>
      <c r="D6" s="78">
        <v>7.5989999999999999E-3</v>
      </c>
      <c r="E6" s="78">
        <v>1.760313</v>
      </c>
      <c r="F6" s="78">
        <v>3.2569999999999999E-3</v>
      </c>
      <c r="G6" s="78">
        <v>1.7537990000000001</v>
      </c>
      <c r="H6" s="78">
        <v>1.3025999999999999E-2</v>
      </c>
      <c r="I6" s="78">
        <v>1.727746</v>
      </c>
      <c r="J6" s="78">
        <v>5.2106E-2</v>
      </c>
      <c r="K6" s="78">
        <v>1.831958</v>
      </c>
      <c r="L6" s="78">
        <v>2.3882E-2</v>
      </c>
      <c r="M6" s="78">
        <v>1.784195</v>
      </c>
      <c r="N6" s="78">
        <v>3.2569999999999999E-3</v>
      </c>
      <c r="O6" s="78">
        <v>1.7776810000000001</v>
      </c>
      <c r="P6" s="78">
        <v>1.7368999999999999E-2</v>
      </c>
      <c r="Q6" s="78">
        <v>1.812419</v>
      </c>
      <c r="R6" s="78">
        <v>1.6282999999999999E-2</v>
      </c>
      <c r="S6" s="78">
        <v>1.779852</v>
      </c>
      <c r="T6" s="78">
        <v>3.2569999999999999E-3</v>
      </c>
      <c r="U6" s="78">
        <v>1.7863659999999999</v>
      </c>
      <c r="V6" s="78">
        <v>3.3652000000000001E-2</v>
      </c>
      <c r="W6" s="78">
        <v>1.7190620000000001</v>
      </c>
      <c r="X6" s="78">
        <v>2.4967E-2</v>
      </c>
      <c r="Y6" s="78">
        <v>1.669127</v>
      </c>
      <c r="Z6" s="79">
        <v>2.4967E-2</v>
      </c>
    </row>
    <row r="7" spans="2:26">
      <c r="B7" s="14">
        <v>8</v>
      </c>
      <c r="C7" s="78">
        <v>2.446374</v>
      </c>
      <c r="D7" s="78">
        <v>2.0625000000000001E-2</v>
      </c>
      <c r="E7" s="78">
        <v>2.4051239999999998</v>
      </c>
      <c r="F7" s="78">
        <v>5.4279999999999997E-3</v>
      </c>
      <c r="G7" s="78">
        <v>2.4159790000000001</v>
      </c>
      <c r="H7" s="78">
        <v>1.4112E-2</v>
      </c>
      <c r="I7" s="78">
        <v>2.3877549999999998</v>
      </c>
      <c r="J7" s="78">
        <v>2.4967E-2</v>
      </c>
      <c r="K7" s="78">
        <v>2.4376899999999999</v>
      </c>
      <c r="L7" s="78">
        <v>2.3882E-2</v>
      </c>
      <c r="M7" s="78">
        <v>2.389926</v>
      </c>
      <c r="N7" s="78">
        <v>3.1481000000000002E-2</v>
      </c>
      <c r="O7" s="78">
        <v>2.4528880000000002</v>
      </c>
      <c r="P7" s="78">
        <v>2.2796E-2</v>
      </c>
      <c r="Q7" s="78">
        <v>2.407295</v>
      </c>
      <c r="R7" s="78">
        <v>9.7699999999999992E-3</v>
      </c>
      <c r="S7" s="78">
        <v>2.3877549999999998</v>
      </c>
      <c r="T7" s="78">
        <v>1.6282999999999999E-2</v>
      </c>
      <c r="U7" s="78">
        <v>2.4203209999999999</v>
      </c>
      <c r="V7" s="78">
        <v>1.7368999999999999E-2</v>
      </c>
      <c r="W7" s="78">
        <v>2.4550589999999999</v>
      </c>
      <c r="X7" s="78">
        <v>3.3652000000000001E-2</v>
      </c>
      <c r="Y7" s="78">
        <v>2.3877549999999998</v>
      </c>
      <c r="Z7" s="79">
        <v>3.3652000000000001E-2</v>
      </c>
    </row>
    <row r="8" spans="2:26">
      <c r="B8" s="14">
        <v>11</v>
      </c>
      <c r="C8" s="78">
        <v>2.5158489999999998</v>
      </c>
      <c r="D8" s="78">
        <v>2.0625000000000001E-2</v>
      </c>
      <c r="E8" s="78">
        <v>2.4745979999999999</v>
      </c>
      <c r="F8" s="78">
        <v>5.4279999999999997E-3</v>
      </c>
      <c r="G8" s="78">
        <v>2.4854539999999998</v>
      </c>
      <c r="H8" s="78">
        <v>9.7699999999999992E-3</v>
      </c>
      <c r="I8" s="78">
        <v>2.4659140000000002</v>
      </c>
      <c r="J8" s="78">
        <v>2.0625000000000001E-2</v>
      </c>
      <c r="K8" s="78">
        <v>2.5071650000000001</v>
      </c>
      <c r="L8" s="78">
        <v>5.4279999999999997E-3</v>
      </c>
      <c r="M8" s="78">
        <v>2.4963090000000001</v>
      </c>
      <c r="N8" s="78">
        <v>4.0164999999999999E-2</v>
      </c>
      <c r="O8" s="78">
        <v>2.5766390000000001</v>
      </c>
      <c r="P8" s="78">
        <v>2.4967E-2</v>
      </c>
      <c r="Q8" s="78">
        <v>2.5267040000000001</v>
      </c>
      <c r="R8" s="78">
        <v>3.2569999999999999E-3</v>
      </c>
      <c r="S8" s="78">
        <v>2.5201910000000001</v>
      </c>
      <c r="T8" s="78">
        <v>1.5198E-2</v>
      </c>
      <c r="U8" s="78">
        <v>2.550586</v>
      </c>
      <c r="V8" s="78">
        <v>2.6053E-2</v>
      </c>
      <c r="W8" s="78">
        <v>2.6026919999999998</v>
      </c>
      <c r="X8" s="78">
        <v>2.1710000000000002E-3</v>
      </c>
      <c r="Y8" s="78">
        <v>2.6070340000000001</v>
      </c>
      <c r="Z8" s="79">
        <v>2.1710000000000002E-3</v>
      </c>
    </row>
    <row r="9" spans="2:26">
      <c r="B9" s="14">
        <v>15</v>
      </c>
      <c r="C9" s="78">
        <v>2.6352579999999999</v>
      </c>
      <c r="D9" s="78">
        <v>1.4112E-2</v>
      </c>
      <c r="E9" s="78">
        <v>2.6070340000000001</v>
      </c>
      <c r="F9" s="78">
        <v>2.4967E-2</v>
      </c>
      <c r="G9" s="78">
        <v>2.6569690000000001</v>
      </c>
      <c r="H9" s="78">
        <v>4.3420000000000004E-3</v>
      </c>
      <c r="I9" s="78">
        <v>2.648285</v>
      </c>
      <c r="J9" s="78">
        <v>1.0855E-2</v>
      </c>
      <c r="K9" s="78">
        <v>2.6699959999999998</v>
      </c>
      <c r="L9" s="78">
        <v>1.4112E-2</v>
      </c>
      <c r="M9" s="78">
        <v>2.6982200000000001</v>
      </c>
      <c r="N9" s="78">
        <v>4.8848999999999997E-2</v>
      </c>
      <c r="O9" s="78">
        <v>2.7959179999999999</v>
      </c>
      <c r="P9" s="78">
        <v>2.9309999999999999E-2</v>
      </c>
      <c r="Q9" s="78">
        <v>2.7372990000000001</v>
      </c>
      <c r="R9" s="78">
        <v>5.4279999999999997E-3</v>
      </c>
      <c r="S9" s="78">
        <v>2.7264439999999999</v>
      </c>
      <c r="T9" s="78">
        <v>9.7699999999999992E-3</v>
      </c>
      <c r="U9" s="78">
        <v>2.7459829999999998</v>
      </c>
      <c r="V9" s="78">
        <v>2.9309999999999999E-2</v>
      </c>
      <c r="W9" s="78">
        <v>2.8046030000000002</v>
      </c>
      <c r="X9" s="78">
        <v>1.5198E-2</v>
      </c>
      <c r="Y9" s="78">
        <v>2.7742079999999998</v>
      </c>
      <c r="Z9" s="79">
        <v>1.5198E-2</v>
      </c>
    </row>
    <row r="10" spans="2:26">
      <c r="B10" s="14">
        <v>21</v>
      </c>
      <c r="C10" s="78">
        <v>2.6808510000000001</v>
      </c>
      <c r="D10" s="78">
        <v>4.9935E-2</v>
      </c>
      <c r="E10" s="78">
        <v>2.7807210000000002</v>
      </c>
      <c r="F10" s="78">
        <v>3.2565999999999998E-2</v>
      </c>
      <c r="G10" s="78">
        <v>2.845853</v>
      </c>
      <c r="H10" s="78">
        <v>6.5129999999999997E-3</v>
      </c>
      <c r="I10" s="78">
        <v>2.832827</v>
      </c>
      <c r="J10" s="78">
        <v>1.7368999999999999E-2</v>
      </c>
      <c r="K10" s="78">
        <v>2.8675639999999998</v>
      </c>
      <c r="L10" s="78">
        <v>1.1941E-2</v>
      </c>
      <c r="M10" s="78">
        <v>2.8436819999999998</v>
      </c>
      <c r="N10" s="78">
        <v>5.2106E-2</v>
      </c>
      <c r="O10" s="78">
        <v>2.9478939999999998</v>
      </c>
      <c r="P10" s="78">
        <v>4.0164999999999999E-2</v>
      </c>
      <c r="Q10" s="78">
        <v>2.8675639999999998</v>
      </c>
      <c r="R10" s="78">
        <v>9.7699999999999992E-3</v>
      </c>
      <c r="S10" s="78">
        <v>2.8871039999999999</v>
      </c>
      <c r="T10" s="78">
        <v>6.5129999999999997E-3</v>
      </c>
      <c r="U10" s="78">
        <v>2.9001299999999999</v>
      </c>
      <c r="V10" s="78">
        <v>1.8454000000000002E-2</v>
      </c>
      <c r="W10" s="78">
        <v>2.8632219999999999</v>
      </c>
      <c r="X10" s="78">
        <v>4.9935E-2</v>
      </c>
      <c r="Y10" s="78">
        <v>2.7633519999999998</v>
      </c>
      <c r="Z10" s="79">
        <v>4.9935E-2</v>
      </c>
    </row>
    <row r="11" spans="2:26">
      <c r="B11" s="14">
        <v>26</v>
      </c>
      <c r="C11" s="78">
        <v>2.5766390000000001</v>
      </c>
      <c r="D11" s="78">
        <v>6.9474999999999995E-2</v>
      </c>
      <c r="E11" s="78">
        <v>2.7155879999999999</v>
      </c>
      <c r="F11" s="78">
        <v>1.3025999999999999E-2</v>
      </c>
      <c r="G11" s="78">
        <v>2.741641</v>
      </c>
      <c r="H11" s="78">
        <v>1.0859999999999999E-3</v>
      </c>
      <c r="I11" s="78">
        <v>2.7438120000000001</v>
      </c>
      <c r="J11" s="78">
        <v>5.4279999999999997E-3</v>
      </c>
      <c r="K11" s="78">
        <v>2.7546680000000001</v>
      </c>
      <c r="L11" s="78">
        <v>3.6908000000000003E-2</v>
      </c>
      <c r="M11" s="78">
        <v>2.8284850000000001</v>
      </c>
      <c r="N11" s="78">
        <v>1.7368999999999999E-2</v>
      </c>
      <c r="O11" s="78">
        <v>2.8632219999999999</v>
      </c>
      <c r="P11" s="78">
        <v>9.7699999999999992E-3</v>
      </c>
      <c r="Q11" s="78">
        <v>2.882762</v>
      </c>
      <c r="R11" s="78">
        <v>8.6840000000000007E-3</v>
      </c>
      <c r="S11" s="78">
        <v>2.8653930000000001</v>
      </c>
      <c r="T11" s="78">
        <v>3.2569999999999999E-3</v>
      </c>
      <c r="U11" s="78">
        <v>2.8588800000000001</v>
      </c>
      <c r="V11" s="78">
        <v>5.4279999999999997E-3</v>
      </c>
      <c r="W11" s="78">
        <v>2.8480240000000001</v>
      </c>
      <c r="X11" s="78">
        <v>6.5131999999999995E-2</v>
      </c>
      <c r="Y11" s="78">
        <v>2.717759</v>
      </c>
      <c r="Z11" s="79">
        <v>6.5131999999999995E-2</v>
      </c>
    </row>
    <row r="12" spans="2:26">
      <c r="B12" s="14">
        <v>31</v>
      </c>
      <c r="C12" s="78">
        <v>2.4420320000000002</v>
      </c>
      <c r="D12" s="78">
        <v>7.0559999999999998E-2</v>
      </c>
      <c r="E12" s="78">
        <v>2.5831520000000001</v>
      </c>
      <c r="F12" s="78">
        <v>4.3420000000000004E-3</v>
      </c>
      <c r="G12" s="78">
        <v>2.5918369999999999</v>
      </c>
      <c r="H12" s="78">
        <v>3.2569999999999999E-3</v>
      </c>
      <c r="I12" s="78">
        <v>2.5853229999999998</v>
      </c>
      <c r="J12" s="78">
        <v>1.0855E-2</v>
      </c>
      <c r="K12" s="78">
        <v>2.6070340000000001</v>
      </c>
      <c r="L12" s="78">
        <v>3.7994E-2</v>
      </c>
      <c r="M12" s="78">
        <v>2.6830219999999998</v>
      </c>
      <c r="N12" s="78">
        <v>2.3882E-2</v>
      </c>
      <c r="O12" s="78">
        <v>2.7307860000000002</v>
      </c>
      <c r="P12" s="78">
        <v>1.5198E-2</v>
      </c>
      <c r="Q12" s="78">
        <v>2.7611810000000001</v>
      </c>
      <c r="R12" s="78">
        <v>3.2569999999999999E-3</v>
      </c>
      <c r="S12" s="78">
        <v>2.7676940000000001</v>
      </c>
      <c r="T12" s="78">
        <v>5.4279999999999997E-3</v>
      </c>
      <c r="U12" s="78">
        <v>2.7568389999999998</v>
      </c>
      <c r="V12" s="78">
        <v>1.0855E-2</v>
      </c>
      <c r="W12" s="78">
        <v>2.735128</v>
      </c>
      <c r="X12" s="78">
        <v>6.6217999999999999E-2</v>
      </c>
      <c r="Y12" s="78">
        <v>2.6026919999999998</v>
      </c>
      <c r="Z12" s="79">
        <v>6.6217999999999999E-2</v>
      </c>
    </row>
    <row r="13" spans="2:26">
      <c r="B13" s="14">
        <v>35</v>
      </c>
      <c r="C13" s="78">
        <v>2.316109</v>
      </c>
      <c r="D13" s="78">
        <v>5.2106E-2</v>
      </c>
      <c r="E13" s="78">
        <v>2.4203209999999999</v>
      </c>
      <c r="F13" s="78">
        <v>9.7699999999999992E-3</v>
      </c>
      <c r="G13" s="78">
        <v>2.4398610000000001</v>
      </c>
      <c r="H13" s="78">
        <v>1.0859999999999999E-3</v>
      </c>
      <c r="I13" s="78">
        <v>2.4420320000000002</v>
      </c>
      <c r="J13" s="78">
        <v>1.3025999999999999E-2</v>
      </c>
      <c r="K13" s="78">
        <v>2.4680849999999999</v>
      </c>
      <c r="L13" s="78">
        <v>4.0164999999999999E-2</v>
      </c>
      <c r="M13" s="78">
        <v>2.5484149999999999</v>
      </c>
      <c r="N13" s="78">
        <v>2.2796E-2</v>
      </c>
      <c r="O13" s="78">
        <v>2.5940080000000001</v>
      </c>
      <c r="P13" s="78">
        <v>1.4112E-2</v>
      </c>
      <c r="Q13" s="78">
        <v>2.6222319999999999</v>
      </c>
      <c r="R13" s="78">
        <v>4.3420000000000004E-3</v>
      </c>
      <c r="S13" s="78">
        <v>2.6135480000000002</v>
      </c>
      <c r="T13" s="78">
        <v>5.4279999999999997E-3</v>
      </c>
      <c r="U13" s="78">
        <v>2.6026919999999998</v>
      </c>
      <c r="V13" s="78">
        <v>9.7699999999999992E-3</v>
      </c>
      <c r="W13" s="78">
        <v>2.5831520000000001</v>
      </c>
      <c r="X13" s="78">
        <v>5.8618999999999997E-2</v>
      </c>
      <c r="Y13" s="78">
        <v>2.4659140000000002</v>
      </c>
      <c r="Z13" s="79">
        <v>5.8618999999999997E-2</v>
      </c>
    </row>
    <row r="14" spans="2:26" ht="16.2" thickBot="1">
      <c r="B14" s="15">
        <v>45</v>
      </c>
      <c r="C14" s="80">
        <v>2.118541</v>
      </c>
      <c r="D14" s="80">
        <v>9.7699999999999992E-3</v>
      </c>
      <c r="E14" s="80">
        <v>2.1380810000000001</v>
      </c>
      <c r="F14" s="80">
        <v>2.0625000000000001E-2</v>
      </c>
      <c r="G14" s="80">
        <v>2.1793309999999999</v>
      </c>
      <c r="H14" s="80">
        <v>7.5989999999999999E-3</v>
      </c>
      <c r="I14" s="80">
        <v>2.1641339999999998</v>
      </c>
      <c r="J14" s="80">
        <v>2.1711000000000001E-2</v>
      </c>
      <c r="K14" s="80">
        <v>2.2075550000000002</v>
      </c>
      <c r="L14" s="80">
        <v>4.8848999999999997E-2</v>
      </c>
      <c r="M14" s="80">
        <v>2.3052540000000001</v>
      </c>
      <c r="N14" s="80">
        <v>3.9079000000000003E-2</v>
      </c>
      <c r="O14" s="80">
        <v>2.383413</v>
      </c>
      <c r="P14" s="80">
        <v>7.5989999999999999E-3</v>
      </c>
      <c r="Q14" s="80">
        <v>2.3986109999999998</v>
      </c>
      <c r="R14" s="80">
        <v>1.4112E-2</v>
      </c>
      <c r="S14" s="80">
        <v>2.3703859999999999</v>
      </c>
      <c r="T14" s="80">
        <v>8.6840000000000007E-3</v>
      </c>
      <c r="U14" s="80">
        <v>2.3530180000000001</v>
      </c>
      <c r="V14" s="80">
        <v>1.3025999999999999E-2</v>
      </c>
      <c r="W14" s="80">
        <v>2.326965</v>
      </c>
      <c r="X14" s="80">
        <v>4.3422000000000002E-2</v>
      </c>
      <c r="Y14" s="80">
        <v>2.2401219999999999</v>
      </c>
      <c r="Z14" s="81">
        <v>4.3422000000000002E-2</v>
      </c>
    </row>
    <row r="15" spans="2:26" ht="16.2" thickTop="1"/>
  </sheetData>
  <mergeCells count="13">
    <mergeCell ref="U3:V3"/>
    <mergeCell ref="W3:X3"/>
    <mergeCell ref="Y3:Z3"/>
    <mergeCell ref="C2:Z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7EA28-EBDA-3142-9C31-3D56712A821E}">
  <dimension ref="B1:W104"/>
  <sheetViews>
    <sheetView zoomScale="84" workbookViewId="0">
      <selection activeCell="P35" sqref="P35"/>
    </sheetView>
  </sheetViews>
  <sheetFormatPr defaultColWidth="10.81640625" defaultRowHeight="15.6"/>
  <cols>
    <col min="1" max="3" width="10.81640625" style="11"/>
    <col min="4" max="5" width="10.81640625" style="46"/>
    <col min="6" max="6" width="10.81640625" style="11"/>
    <col min="7" max="7" width="19.453125" style="11" bestFit="1" customWidth="1"/>
    <col min="8" max="16384" width="10.81640625" style="11"/>
  </cols>
  <sheetData>
    <row r="1" spans="2:23" ht="16.2" thickBot="1"/>
    <row r="2" spans="2:23" ht="16.2" thickTop="1">
      <c r="B2" s="104" t="s">
        <v>27</v>
      </c>
      <c r="C2" s="99"/>
      <c r="D2" s="99"/>
      <c r="E2" s="100"/>
      <c r="G2" s="23"/>
      <c r="H2" s="24"/>
      <c r="I2" s="99" t="s">
        <v>30</v>
      </c>
      <c r="J2" s="99"/>
      <c r="K2" s="99"/>
      <c r="L2" s="99"/>
      <c r="M2" s="99"/>
      <c r="N2" s="99" t="s">
        <v>124</v>
      </c>
      <c r="O2" s="99"/>
      <c r="P2" s="99"/>
      <c r="Q2" s="99"/>
      <c r="R2" s="99"/>
      <c r="S2" s="99" t="s">
        <v>129</v>
      </c>
      <c r="T2" s="99"/>
      <c r="U2" s="99"/>
      <c r="V2" s="99"/>
      <c r="W2" s="100"/>
    </row>
    <row r="3" spans="2:23" ht="16.2" thickBot="1">
      <c r="B3" s="20" t="s">
        <v>128</v>
      </c>
      <c r="C3" s="21" t="s">
        <v>24</v>
      </c>
      <c r="D3" s="47" t="s">
        <v>28</v>
      </c>
      <c r="E3" s="48" t="s">
        <v>29</v>
      </c>
      <c r="G3" s="26"/>
      <c r="H3" s="21" t="s">
        <v>34</v>
      </c>
      <c r="I3" s="21" t="s">
        <v>1</v>
      </c>
      <c r="J3" s="21" t="s">
        <v>2</v>
      </c>
      <c r="K3" s="21" t="s">
        <v>3</v>
      </c>
      <c r="L3" s="21" t="s">
        <v>7</v>
      </c>
      <c r="M3" s="21" t="s">
        <v>8</v>
      </c>
      <c r="N3" s="21" t="s">
        <v>1</v>
      </c>
      <c r="O3" s="21" t="s">
        <v>2</v>
      </c>
      <c r="P3" s="21" t="s">
        <v>3</v>
      </c>
      <c r="Q3" s="21" t="s">
        <v>7</v>
      </c>
      <c r="R3" s="21" t="s">
        <v>8</v>
      </c>
      <c r="S3" s="21" t="s">
        <v>1</v>
      </c>
      <c r="T3" s="21" t="s">
        <v>2</v>
      </c>
      <c r="U3" s="21" t="s">
        <v>3</v>
      </c>
      <c r="V3" s="21" t="s">
        <v>7</v>
      </c>
      <c r="W3" s="22" t="s">
        <v>8</v>
      </c>
    </row>
    <row r="4" spans="2:23">
      <c r="B4" s="18">
        <v>0.1</v>
      </c>
      <c r="C4" s="7">
        <v>0.72547637134158205</v>
      </c>
      <c r="D4" s="49">
        <v>0.126610367319692</v>
      </c>
      <c r="E4" s="50">
        <v>0</v>
      </c>
      <c r="G4" s="101" t="s">
        <v>35</v>
      </c>
      <c r="H4" s="82">
        <v>5.0000000000000001E-3</v>
      </c>
      <c r="I4" s="28">
        <v>12.468912515055294</v>
      </c>
      <c r="J4" s="28">
        <v>11.598150443446841</v>
      </c>
      <c r="K4" s="28">
        <v>12.496937041497864</v>
      </c>
      <c r="L4" s="28">
        <f>AVERAGE(I4:K4)</f>
        <v>12.188000000000001</v>
      </c>
      <c r="M4" s="28">
        <f>_xlfn.STDEV.P(I4:K4)</f>
        <v>0.41724350847361003</v>
      </c>
      <c r="N4" s="28">
        <v>2.878187161555982</v>
      </c>
      <c r="O4" s="28">
        <v>3.1777568432093921</v>
      </c>
      <c r="P4" s="28">
        <v>2.6822378134164429</v>
      </c>
      <c r="Q4" s="28">
        <f>AVERAGE(N4:P4)</f>
        <v>2.9127272727272722</v>
      </c>
      <c r="R4" s="28">
        <f>_xlfn.STDEV.P(N4:P4)</f>
        <v>0.20376382027816789</v>
      </c>
      <c r="S4" s="28">
        <v>3.2627799880719608</v>
      </c>
      <c r="T4" s="28">
        <v>3.1315338099516081</v>
      </c>
      <c r="U4" s="28">
        <v>2.9399143898958942</v>
      </c>
      <c r="V4" s="28">
        <f>AVERAGE(S4:U4)</f>
        <v>3.1114093959731548</v>
      </c>
      <c r="W4" s="32">
        <f>_xlfn.STDEV.P(S4:U4)</f>
        <v>0.1325752431637206</v>
      </c>
    </row>
    <row r="5" spans="2:23">
      <c r="B5" s="18">
        <v>0.2</v>
      </c>
      <c r="C5" s="7">
        <v>3.6159910387121799</v>
      </c>
      <c r="D5" s="49">
        <v>0.28370884399470098</v>
      </c>
      <c r="E5" s="50">
        <v>0</v>
      </c>
      <c r="G5" s="102"/>
      <c r="H5" s="83">
        <v>0.01</v>
      </c>
      <c r="I5" s="7">
        <v>11.72443387923604</v>
      </c>
      <c r="J5" s="7">
        <v>12.170002268293791</v>
      </c>
      <c r="K5" s="7">
        <v>12.753563852470174</v>
      </c>
      <c r="L5" s="7">
        <f t="shared" ref="L5:L27" si="0">AVERAGE(I5:K5)</f>
        <v>12.216000000000001</v>
      </c>
      <c r="M5" s="7">
        <f t="shared" ref="M5:M27" si="1">_xlfn.STDEV.P(I5:K5)</f>
        <v>0.42139764984616762</v>
      </c>
      <c r="N5" s="7">
        <v>2.669516337111165</v>
      </c>
      <c r="O5" s="7">
        <v>2.8082410778876299</v>
      </c>
      <c r="P5" s="7">
        <v>2.5786062213648422</v>
      </c>
      <c r="Q5" s="7">
        <f t="shared" ref="Q5:Q27" si="2">AVERAGE(N5:P5)</f>
        <v>2.6854545454545455</v>
      </c>
      <c r="R5" s="7">
        <f t="shared" ref="R5:R27" si="3">_xlfn.STDEV.P(N5:P5)</f>
        <v>9.4423025780996456E-2</v>
      </c>
      <c r="S5" s="7">
        <v>2.924947775456693</v>
      </c>
      <c r="T5" s="7">
        <v>2.8303657940352962</v>
      </c>
      <c r="U5" s="7">
        <v>2.8138139472865515</v>
      </c>
      <c r="V5" s="7">
        <f t="shared" ref="V5:V27" si="4">AVERAGE(S5:U5)</f>
        <v>2.85637583892618</v>
      </c>
      <c r="W5" s="8">
        <f t="shared" ref="W5:W27" si="5">_xlfn.STDEV.P(S5:U5)</f>
        <v>4.8956264613475749E-2</v>
      </c>
    </row>
    <row r="6" spans="2:23">
      <c r="B6" s="18">
        <v>0.3</v>
      </c>
      <c r="C6" s="7">
        <v>8.9472463675550102</v>
      </c>
      <c r="D6" s="49">
        <v>0.59441026053238899</v>
      </c>
      <c r="E6" s="50">
        <v>0</v>
      </c>
      <c r="G6" s="102"/>
      <c r="H6" s="83">
        <v>2.5000000000000001E-2</v>
      </c>
      <c r="I6" s="7">
        <v>12.409389473684211</v>
      </c>
      <c r="J6" s="7">
        <v>12.000884210526317</v>
      </c>
      <c r="K6" s="7">
        <v>12.417726315789475</v>
      </c>
      <c r="L6" s="7">
        <f t="shared" si="0"/>
        <v>12.276000000000002</v>
      </c>
      <c r="M6" s="7">
        <f t="shared" si="1"/>
        <v>0.19456601098747642</v>
      </c>
      <c r="N6" s="7">
        <v>2.8370605754911318</v>
      </c>
      <c r="O6" s="7">
        <v>3.1676668714484739</v>
      </c>
      <c r="P6" s="7">
        <v>2.7170907348785778</v>
      </c>
      <c r="Q6" s="7">
        <f t="shared" si="2"/>
        <v>2.9072727272727281</v>
      </c>
      <c r="R6" s="7">
        <f t="shared" si="3"/>
        <v>0.19052912884021145</v>
      </c>
      <c r="S6" s="7">
        <v>3.278636742690463</v>
      </c>
      <c r="T6" s="7">
        <v>3.1870396603145581</v>
      </c>
      <c r="U6" s="7">
        <v>3.4645249392768571</v>
      </c>
      <c r="V6" s="7">
        <f t="shared" si="4"/>
        <v>3.3100671140939597</v>
      </c>
      <c r="W6" s="8">
        <f t="shared" si="5"/>
        <v>0.11544239889837564</v>
      </c>
    </row>
    <row r="7" spans="2:23">
      <c r="B7" s="18">
        <v>0.4</v>
      </c>
      <c r="C7" s="7">
        <v>16.153345538145199</v>
      </c>
      <c r="D7" s="49">
        <v>1.2395312636092599</v>
      </c>
      <c r="E7" s="50">
        <v>0</v>
      </c>
      <c r="G7" s="102"/>
      <c r="H7" s="83">
        <v>0.05</v>
      </c>
      <c r="I7" s="7">
        <v>11.229855569155449</v>
      </c>
      <c r="J7" s="7">
        <v>12.812886168910651</v>
      </c>
      <c r="K7" s="7">
        <v>12.389258261933907</v>
      </c>
      <c r="L7" s="7">
        <f t="shared" si="0"/>
        <v>12.144</v>
      </c>
      <c r="M7" s="7">
        <f t="shared" si="1"/>
        <v>0.6691338586687815</v>
      </c>
      <c r="N7" s="7">
        <v>2.8966119654980771</v>
      </c>
      <c r="O7" s="7">
        <v>2.5867690168168664</v>
      </c>
      <c r="P7" s="7">
        <v>3.1020735631396006</v>
      </c>
      <c r="Q7" s="7">
        <f t="shared" si="2"/>
        <v>2.8618181818181814</v>
      </c>
      <c r="R7" s="7">
        <f t="shared" si="3"/>
        <v>0.21180596372197558</v>
      </c>
      <c r="S7" s="7">
        <v>3.1066644864065522</v>
      </c>
      <c r="T7" s="7">
        <v>3.0536415083608235</v>
      </c>
      <c r="U7" s="7">
        <v>2.9403651461722218</v>
      </c>
      <c r="V7" s="7">
        <f t="shared" si="4"/>
        <v>3.0335570469798654</v>
      </c>
      <c r="W7" s="8">
        <f t="shared" si="5"/>
        <v>6.9360924793506931E-2</v>
      </c>
    </row>
    <row r="8" spans="2:23">
      <c r="B8" s="18">
        <v>0.5</v>
      </c>
      <c r="C8" s="7">
        <v>23.542700159263401</v>
      </c>
      <c r="D8" s="49">
        <v>2.18799966209466</v>
      </c>
      <c r="E8" s="50">
        <v>0</v>
      </c>
      <c r="G8" s="102"/>
      <c r="H8" s="83">
        <v>0.1</v>
      </c>
      <c r="I8" s="7">
        <v>12.354651975960699</v>
      </c>
      <c r="J8" s="7">
        <v>12.514863594973599</v>
      </c>
      <c r="K8" s="7">
        <v>12.3544844290657</v>
      </c>
      <c r="L8" s="7">
        <f t="shared" si="0"/>
        <v>12.407999999999999</v>
      </c>
      <c r="M8" s="7">
        <f t="shared" si="1"/>
        <v>7.5564003626072768E-2</v>
      </c>
      <c r="N8" s="7">
        <v>2.9596568404903176</v>
      </c>
      <c r="O8" s="7">
        <v>3.0768257745354353</v>
      </c>
      <c r="P8" s="7">
        <v>2.799881021337884</v>
      </c>
      <c r="Q8" s="7">
        <f t="shared" si="2"/>
        <v>2.9454545454545453</v>
      </c>
      <c r="R8" s="7">
        <f t="shared" si="3"/>
        <v>0.11350735062577956</v>
      </c>
      <c r="S8" s="7">
        <v>3.1066761226043034</v>
      </c>
      <c r="T8" s="7">
        <v>3.0431785788417631</v>
      </c>
      <c r="U8" s="7">
        <v>2.9749775133190339</v>
      </c>
      <c r="V8" s="7">
        <f t="shared" si="4"/>
        <v>3.0416107382550339</v>
      </c>
      <c r="W8" s="8">
        <f t="shared" si="5"/>
        <v>5.3777160672523187E-2</v>
      </c>
    </row>
    <row r="9" spans="2:23">
      <c r="B9" s="18">
        <v>0.6</v>
      </c>
      <c r="C9" s="7">
        <v>28.402777677317701</v>
      </c>
      <c r="D9" s="49">
        <v>3.2672075812613302</v>
      </c>
      <c r="E9" s="50">
        <v>0</v>
      </c>
      <c r="G9" s="102"/>
      <c r="H9" s="83">
        <v>0.5</v>
      </c>
      <c r="I9" s="7">
        <v>12.268178145967413</v>
      </c>
      <c r="J9" s="7">
        <v>11.609434342051212</v>
      </c>
      <c r="K9" s="7">
        <v>12.158387511981379</v>
      </c>
      <c r="L9" s="7">
        <f t="shared" si="0"/>
        <v>12.012000000000002</v>
      </c>
      <c r="M9" s="7">
        <f t="shared" si="1"/>
        <v>0.28816410549959198</v>
      </c>
      <c r="N9" s="7">
        <v>2.7974622677393652</v>
      </c>
      <c r="O9" s="7">
        <v>2.7199738762855521</v>
      </c>
      <c r="P9" s="7">
        <v>2.8007456741569001</v>
      </c>
      <c r="Q9" s="7">
        <f t="shared" si="2"/>
        <v>2.772727272727272</v>
      </c>
      <c r="R9" s="7">
        <f t="shared" si="3"/>
        <v>3.7326360805992193E-2</v>
      </c>
      <c r="S9" s="7">
        <v>3.4170291482968742</v>
      </c>
      <c r="T9" s="7">
        <v>3.3670495071747495</v>
      </c>
      <c r="U9" s="7">
        <v>3.2749817472129399</v>
      </c>
      <c r="V9" s="7">
        <f t="shared" si="4"/>
        <v>3.353020134228188</v>
      </c>
      <c r="W9" s="8">
        <f t="shared" si="5"/>
        <v>5.8833003876114259E-2</v>
      </c>
    </row>
    <row r="10" spans="2:23">
      <c r="B10" s="18">
        <v>0.7</v>
      </c>
      <c r="C10" s="7">
        <v>29.660439281710499</v>
      </c>
      <c r="D10" s="49">
        <v>4.2744236966530602</v>
      </c>
      <c r="E10" s="50">
        <v>0</v>
      </c>
      <c r="G10" s="102"/>
      <c r="H10" s="83">
        <v>1</v>
      </c>
      <c r="I10" s="7">
        <v>12.135335388341501</v>
      </c>
      <c r="J10" s="7">
        <v>12.163512632795731</v>
      </c>
      <c r="K10" s="7">
        <v>12.265151978862775</v>
      </c>
      <c r="L10" s="7">
        <f t="shared" si="0"/>
        <v>12.188000000000002</v>
      </c>
      <c r="M10" s="7">
        <f t="shared" si="1"/>
        <v>5.5754283291897098E-2</v>
      </c>
      <c r="N10" s="7">
        <v>2.6976713407909214</v>
      </c>
      <c r="O10" s="7">
        <v>2.8228864030250476</v>
      </c>
      <c r="P10" s="7">
        <v>2.7103513470931113</v>
      </c>
      <c r="Q10" s="7">
        <f t="shared" si="2"/>
        <v>2.7436363636363601</v>
      </c>
      <c r="R10" s="7">
        <f t="shared" si="3"/>
        <v>5.6276828845077856E-2</v>
      </c>
      <c r="S10" s="7">
        <v>3.1008180167683235</v>
      </c>
      <c r="T10" s="7">
        <v>3.0429489402500964</v>
      </c>
      <c r="U10" s="7">
        <v>3.3756961302299007</v>
      </c>
      <c r="V10" s="7">
        <f t="shared" si="4"/>
        <v>3.1731543624161067</v>
      </c>
      <c r="W10" s="8">
        <f t="shared" si="5"/>
        <v>0.14515413253072443</v>
      </c>
    </row>
    <row r="11" spans="2:23" ht="16.2" thickBot="1">
      <c r="B11" s="18">
        <v>0.8</v>
      </c>
      <c r="C11" s="7">
        <v>20.293046685841102</v>
      </c>
      <c r="D11" s="49">
        <v>2.56002750735977</v>
      </c>
      <c r="E11" s="50">
        <v>0.37186740278727498</v>
      </c>
      <c r="G11" s="103"/>
      <c r="H11" s="84">
        <v>5</v>
      </c>
      <c r="I11" s="30">
        <v>12.253313855817689</v>
      </c>
      <c r="J11" s="30">
        <v>12.729597545833029</v>
      </c>
      <c r="K11" s="30">
        <v>12.63708859834928</v>
      </c>
      <c r="L11" s="30">
        <f t="shared" si="0"/>
        <v>12.54</v>
      </c>
      <c r="M11" s="30">
        <f t="shared" si="1"/>
        <v>0.20620569874234479</v>
      </c>
      <c r="N11" s="30">
        <v>2.9679463301111237</v>
      </c>
      <c r="O11" s="30">
        <v>2.6396685095098822</v>
      </c>
      <c r="P11" s="30">
        <v>2.4760215240153576</v>
      </c>
      <c r="Q11" s="30">
        <f t="shared" si="2"/>
        <v>2.6945454545454539</v>
      </c>
      <c r="R11" s="30">
        <f t="shared" si="3"/>
        <v>0.20454194848558116</v>
      </c>
      <c r="S11" s="30">
        <v>2.6288101693408654</v>
      </c>
      <c r="T11" s="30">
        <v>2.6632863682830408</v>
      </c>
      <c r="U11" s="30">
        <v>2.8421316502955749</v>
      </c>
      <c r="V11" s="30">
        <f t="shared" si="4"/>
        <v>2.7114093959731602</v>
      </c>
      <c r="W11" s="33">
        <f t="shared" si="5"/>
        <v>9.350002818083579E-2</v>
      </c>
    </row>
    <row r="12" spans="2:23">
      <c r="B12" s="18">
        <v>0.9</v>
      </c>
      <c r="C12" s="7">
        <v>14.70851529434</v>
      </c>
      <c r="D12" s="49">
        <v>1.89693848851526</v>
      </c>
      <c r="E12" s="50">
        <v>0.52441878908091699</v>
      </c>
      <c r="G12" s="101" t="s">
        <v>37</v>
      </c>
      <c r="H12" s="82">
        <v>5.0000000000000001E-3</v>
      </c>
      <c r="I12" s="28">
        <v>15.45252565518043</v>
      </c>
      <c r="J12" s="28">
        <v>15.311179266662794</v>
      </c>
      <c r="K12" s="28">
        <v>15.56829507815678</v>
      </c>
      <c r="L12" s="28">
        <f t="shared" si="0"/>
        <v>15.444000000000003</v>
      </c>
      <c r="M12" s="28">
        <f t="shared" si="1"/>
        <v>0.10514006603017506</v>
      </c>
      <c r="N12" s="28">
        <v>6.7486208324704906</v>
      </c>
      <c r="O12" s="28">
        <v>7.1196790225719608</v>
      </c>
      <c r="P12" s="28">
        <v>6.493518326775729</v>
      </c>
      <c r="Q12" s="28">
        <f t="shared" si="2"/>
        <v>6.7872727272727262</v>
      </c>
      <c r="R12" s="28">
        <f t="shared" si="3"/>
        <v>0.25708595316075078</v>
      </c>
      <c r="S12" s="28">
        <v>1.0573600072137981</v>
      </c>
      <c r="T12" s="28">
        <v>0.99239165039574584</v>
      </c>
      <c r="U12" s="28">
        <v>0.91199330883340646</v>
      </c>
      <c r="V12" s="28">
        <f t="shared" si="4"/>
        <v>0.98724832214765001</v>
      </c>
      <c r="W12" s="32">
        <f t="shared" si="5"/>
        <v>5.9457041178791054E-2</v>
      </c>
    </row>
    <row r="13" spans="2:23">
      <c r="B13" s="18">
        <v>1</v>
      </c>
      <c r="C13" s="7">
        <v>12.2086395628923</v>
      </c>
      <c r="D13" s="49">
        <v>1.62487786890174</v>
      </c>
      <c r="E13" s="50">
        <v>0.61419735307260503</v>
      </c>
      <c r="G13" s="102"/>
      <c r="H13" s="83">
        <v>0.01</v>
      </c>
      <c r="I13" s="7">
        <v>22.667632435918105</v>
      </c>
      <c r="J13" s="7">
        <v>27.099953248428179</v>
      </c>
      <c r="K13" s="7">
        <v>25.868414315653716</v>
      </c>
      <c r="L13" s="7">
        <f t="shared" si="0"/>
        <v>25.212</v>
      </c>
      <c r="M13" s="7">
        <f t="shared" si="1"/>
        <v>1.868069727749091</v>
      </c>
      <c r="N13" s="7">
        <v>12.595234765234766</v>
      </c>
      <c r="O13" s="7">
        <v>13.038631368631368</v>
      </c>
      <c r="P13" s="7">
        <v>12.193406593406593</v>
      </c>
      <c r="Q13" s="7">
        <f t="shared" si="2"/>
        <v>12.609090909090909</v>
      </c>
      <c r="R13" s="7">
        <f t="shared" si="3"/>
        <v>0.34520064185471855</v>
      </c>
      <c r="S13" s="7">
        <v>1.2014818634301252</v>
      </c>
      <c r="T13" s="7">
        <v>1.3887888098291674</v>
      </c>
      <c r="U13" s="7">
        <v>1.376172279760838</v>
      </c>
      <c r="V13" s="7">
        <f t="shared" si="4"/>
        <v>1.3221476510067103</v>
      </c>
      <c r="W13" s="8">
        <f t="shared" si="5"/>
        <v>8.5478919141308049E-2</v>
      </c>
    </row>
    <row r="14" spans="2:23">
      <c r="B14" s="18">
        <v>1.1000000000000001</v>
      </c>
      <c r="C14" s="7">
        <v>10.785404973711399</v>
      </c>
      <c r="D14" s="49">
        <v>1.47784082622194</v>
      </c>
      <c r="E14" s="50">
        <v>0.67911768624236102</v>
      </c>
      <c r="G14" s="102"/>
      <c r="H14" s="83">
        <v>2.5000000000000001E-2</v>
      </c>
      <c r="I14" s="7">
        <v>16.518191998048305</v>
      </c>
      <c r="J14" s="7">
        <v>16.351259819468165</v>
      </c>
      <c r="K14" s="7">
        <v>16.894548182483533</v>
      </c>
      <c r="L14" s="7">
        <f t="shared" si="0"/>
        <v>16.588000000000001</v>
      </c>
      <c r="M14" s="7">
        <f t="shared" si="1"/>
        <v>0.22722298768587862</v>
      </c>
      <c r="N14" s="7">
        <v>7.1590021691973957</v>
      </c>
      <c r="O14" s="7">
        <v>6.1755432853480565</v>
      </c>
      <c r="P14" s="7">
        <v>6.667272727272727</v>
      </c>
      <c r="Q14" s="7">
        <f t="shared" si="2"/>
        <v>6.667272727272727</v>
      </c>
      <c r="R14" s="7">
        <f t="shared" si="3"/>
        <v>0.40149540807299156</v>
      </c>
      <c r="S14" s="7">
        <v>4.9463431171204801</v>
      </c>
      <c r="T14" s="7">
        <v>4.8496369156995875</v>
      </c>
      <c r="U14" s="7">
        <v>4.8818723161732178</v>
      </c>
      <c r="V14" s="7">
        <f t="shared" si="4"/>
        <v>4.8926174496644288</v>
      </c>
      <c r="W14" s="8">
        <f t="shared" si="5"/>
        <v>4.0204608099259097E-2</v>
      </c>
    </row>
    <row r="15" spans="2:23">
      <c r="B15" s="18">
        <v>1.2</v>
      </c>
      <c r="C15" s="7">
        <v>9.8626725267877795</v>
      </c>
      <c r="D15" s="49">
        <v>1.3863291848076</v>
      </c>
      <c r="E15" s="50">
        <v>0.73049770668222502</v>
      </c>
      <c r="G15" s="102"/>
      <c r="H15" s="83">
        <v>0.05</v>
      </c>
      <c r="I15" s="7">
        <v>13.844407091808687</v>
      </c>
      <c r="J15" s="7">
        <v>14.742146783947225</v>
      </c>
      <c r="K15" s="7">
        <v>15.105446124244091</v>
      </c>
      <c r="L15" s="7">
        <f t="shared" si="0"/>
        <v>14.564</v>
      </c>
      <c r="M15" s="7">
        <f t="shared" si="1"/>
        <v>0.53000444514139633</v>
      </c>
      <c r="N15" s="7">
        <v>4.8182066397766059</v>
      </c>
      <c r="O15" s="7">
        <v>4.5559913124418241</v>
      </c>
      <c r="P15" s="7">
        <v>5.0312565932361153</v>
      </c>
      <c r="Q15" s="7">
        <f t="shared" si="2"/>
        <v>4.8018181818181818</v>
      </c>
      <c r="R15" s="7">
        <f t="shared" si="3"/>
        <v>0.1943719937779281</v>
      </c>
      <c r="S15" s="7">
        <v>4.7815820195136798</v>
      </c>
      <c r="T15" s="7">
        <v>4.7122837293758018</v>
      </c>
      <c r="U15" s="7">
        <v>4.7088188148689074</v>
      </c>
      <c r="V15" s="7">
        <f t="shared" si="4"/>
        <v>4.734228187919463</v>
      </c>
      <c r="W15" s="8">
        <f t="shared" si="5"/>
        <v>3.35140809523908E-2</v>
      </c>
    </row>
    <row r="16" spans="2:23">
      <c r="B16" s="18">
        <v>1.3</v>
      </c>
      <c r="C16" s="7">
        <v>9.2144146210795306</v>
      </c>
      <c r="D16" s="49">
        <v>1.32421877108111</v>
      </c>
      <c r="E16" s="50">
        <v>0.77327733167437895</v>
      </c>
      <c r="G16" s="102"/>
      <c r="H16" s="83">
        <v>0.1</v>
      </c>
      <c r="I16" s="7">
        <v>13.694254967250908</v>
      </c>
      <c r="J16" s="7">
        <v>13.529335870320907</v>
      </c>
      <c r="K16" s="7">
        <v>13.564409162428191</v>
      </c>
      <c r="L16" s="7">
        <f t="shared" si="0"/>
        <v>13.596000000000002</v>
      </c>
      <c r="M16" s="7">
        <f t="shared" si="1"/>
        <v>7.0936886957906314E-2</v>
      </c>
      <c r="N16" s="7">
        <v>3.1992192050373869</v>
      </c>
      <c r="O16" s="7">
        <v>3.4160676898858724</v>
      </c>
      <c r="P16" s="7">
        <v>3.1428949232585603</v>
      </c>
      <c r="Q16" s="7">
        <f t="shared" si="2"/>
        <v>3.2527272727272734</v>
      </c>
      <c r="R16" s="7">
        <f t="shared" si="3"/>
        <v>0.11776579890509825</v>
      </c>
      <c r="S16" s="7">
        <v>3.7913166612878793</v>
      </c>
      <c r="T16" s="7">
        <v>3.8835152241637081</v>
      </c>
      <c r="U16" s="7">
        <v>3.7130875776356609</v>
      </c>
      <c r="V16" s="7">
        <f t="shared" si="4"/>
        <v>3.7959731543624158</v>
      </c>
      <c r="W16" s="8">
        <f t="shared" si="5"/>
        <v>6.9654661825739303E-2</v>
      </c>
    </row>
    <row r="17" spans="2:23">
      <c r="B17" s="18">
        <v>1.4</v>
      </c>
      <c r="C17" s="7">
        <v>8.7334440756760205</v>
      </c>
      <c r="D17" s="49">
        <v>1.2795482523747299</v>
      </c>
      <c r="E17" s="50">
        <v>0.81007068765067503</v>
      </c>
      <c r="G17" s="102"/>
      <c r="H17" s="83">
        <v>0.5</v>
      </c>
      <c r="I17" s="7">
        <v>12.468268740520831</v>
      </c>
      <c r="J17" s="7">
        <v>12.793764238923488</v>
      </c>
      <c r="K17" s="7">
        <v>13.017967020555682</v>
      </c>
      <c r="L17" s="7">
        <f t="shared" si="0"/>
        <v>12.76</v>
      </c>
      <c r="M17" s="7">
        <f t="shared" si="1"/>
        <v>0.22567981395608588</v>
      </c>
      <c r="N17" s="7">
        <v>2.7028073424478456</v>
      </c>
      <c r="O17" s="7">
        <v>3.4121989215098862</v>
      </c>
      <c r="P17" s="7">
        <v>2.3722664633149955</v>
      </c>
      <c r="Q17" s="7">
        <f t="shared" si="2"/>
        <v>2.8290909090909087</v>
      </c>
      <c r="R17" s="7">
        <f t="shared" si="3"/>
        <v>0.43383985816957193</v>
      </c>
      <c r="S17" s="7">
        <v>2.9964443080358962</v>
      </c>
      <c r="T17" s="7">
        <v>2.824330205913419</v>
      </c>
      <c r="U17" s="7">
        <v>2.7040577008157847</v>
      </c>
      <c r="V17" s="7">
        <f t="shared" si="4"/>
        <v>2.8416107382550333</v>
      </c>
      <c r="W17" s="8">
        <f t="shared" si="5"/>
        <v>0.11999012353503413</v>
      </c>
    </row>
    <row r="18" spans="2:23">
      <c r="B18" s="18">
        <v>1.5</v>
      </c>
      <c r="C18" s="7">
        <v>8.3622214685436393</v>
      </c>
      <c r="D18" s="49">
        <v>1.24603492313461</v>
      </c>
      <c r="E18" s="50">
        <v>0.84243860386451097</v>
      </c>
      <c r="G18" s="102"/>
      <c r="H18" s="83">
        <v>1</v>
      </c>
      <c r="I18" s="7">
        <v>12.814611527603807</v>
      </c>
      <c r="J18" s="7">
        <v>13.482385088522875</v>
      </c>
      <c r="K18" s="7">
        <v>13.171003383873321</v>
      </c>
      <c r="L18" s="7">
        <f t="shared" si="0"/>
        <v>13.156000000000001</v>
      </c>
      <c r="M18" s="7">
        <f t="shared" si="1"/>
        <v>0.2728237627863706</v>
      </c>
      <c r="N18" s="7">
        <v>2.9051528319589157</v>
      </c>
      <c r="O18" s="7">
        <v>2.8779556565107893</v>
      </c>
      <c r="P18" s="7">
        <v>3.320527875166658</v>
      </c>
      <c r="Q18" s="7">
        <f t="shared" si="2"/>
        <v>3.0345454545454547</v>
      </c>
      <c r="R18" s="7">
        <f t="shared" si="3"/>
        <v>0.20252469852071761</v>
      </c>
      <c r="S18" s="7">
        <v>3.604143836514262</v>
      </c>
      <c r="T18" s="7">
        <v>3.4782685350251685</v>
      </c>
      <c r="U18" s="7">
        <v>3.439735279467282</v>
      </c>
      <c r="V18" s="7">
        <f t="shared" si="4"/>
        <v>3.5073825503355707</v>
      </c>
      <c r="W18" s="8">
        <f t="shared" si="5"/>
        <v>7.0205711178831565E-2</v>
      </c>
    </row>
    <row r="19" spans="2:23" ht="16.2" thickBot="1">
      <c r="B19" s="18">
        <v>1.6</v>
      </c>
      <c r="C19" s="7">
        <v>8.0670082865214798</v>
      </c>
      <c r="D19" s="49">
        <v>1.2200739303042001</v>
      </c>
      <c r="E19" s="50">
        <v>0.87139139880852701</v>
      </c>
      <c r="G19" s="103"/>
      <c r="H19" s="84">
        <v>5</v>
      </c>
      <c r="I19" s="30">
        <v>14.514562823667685</v>
      </c>
      <c r="J19" s="30">
        <v>14.230787306717598</v>
      </c>
      <c r="K19" s="30">
        <v>14.418649869614722</v>
      </c>
      <c r="L19" s="30">
        <f t="shared" si="0"/>
        <v>14.388</v>
      </c>
      <c r="M19" s="30">
        <f t="shared" si="1"/>
        <v>0.11786064337632456</v>
      </c>
      <c r="N19" s="30">
        <v>3.6156604581999652</v>
      </c>
      <c r="O19" s="30">
        <v>3.5668825768077226</v>
      </c>
      <c r="P19" s="30">
        <v>3.8138206013559497</v>
      </c>
      <c r="Q19" s="30">
        <f t="shared" si="2"/>
        <v>3.665454545454546</v>
      </c>
      <c r="R19" s="30">
        <f t="shared" si="3"/>
        <v>0.10678384814219422</v>
      </c>
      <c r="S19" s="30">
        <v>3.9913629555666499</v>
      </c>
      <c r="T19" s="30">
        <v>3.8514717856101752</v>
      </c>
      <c r="U19" s="30">
        <v>4.0806551917090808</v>
      </c>
      <c r="V19" s="30">
        <f t="shared" si="4"/>
        <v>3.9744966442953018</v>
      </c>
      <c r="W19" s="33">
        <f t="shared" si="5"/>
        <v>9.4320774486855788E-2</v>
      </c>
    </row>
    <row r="20" spans="2:23">
      <c r="B20" s="18">
        <v>1.7</v>
      </c>
      <c r="C20" s="7">
        <v>7.82663267635722</v>
      </c>
      <c r="D20" s="49">
        <v>1.19950077855444</v>
      </c>
      <c r="E20" s="50">
        <v>0.89761719912904203</v>
      </c>
      <c r="G20" s="102" t="s">
        <v>36</v>
      </c>
      <c r="H20" s="83">
        <v>5.0000000000000001E-3</v>
      </c>
      <c r="I20" s="7">
        <v>13.963535914277932</v>
      </c>
      <c r="J20" s="7">
        <v>14.629445288615795</v>
      </c>
      <c r="K20" s="7">
        <v>15.231018797106275</v>
      </c>
      <c r="L20" s="7">
        <f t="shared" si="0"/>
        <v>14.607999999999999</v>
      </c>
      <c r="M20" s="7">
        <f t="shared" si="1"/>
        <v>0.51766986897608336</v>
      </c>
      <c r="N20" s="7">
        <v>5.6954792243767312</v>
      </c>
      <c r="O20" s="7">
        <v>6.1200166204986148</v>
      </c>
      <c r="P20" s="7">
        <v>5.4045041551246538</v>
      </c>
      <c r="Q20" s="7">
        <f t="shared" si="2"/>
        <v>5.7399999999999993</v>
      </c>
      <c r="R20" s="7">
        <f t="shared" si="3"/>
        <v>0.29379822625168461</v>
      </c>
      <c r="S20" s="7">
        <v>0.69204673517018123</v>
      </c>
      <c r="T20" s="7">
        <v>0.68779125947351605</v>
      </c>
      <c r="U20" s="7">
        <v>0.73566536106099978</v>
      </c>
      <c r="V20" s="7">
        <f t="shared" si="4"/>
        <v>0.70516778523489909</v>
      </c>
      <c r="W20" s="8">
        <f t="shared" si="5"/>
        <v>2.1634908008475579E-2</v>
      </c>
    </row>
    <row r="21" spans="2:23">
      <c r="B21" s="18">
        <v>1.8</v>
      </c>
      <c r="C21" s="7">
        <v>7.6271435443060698</v>
      </c>
      <c r="D21" s="49">
        <v>1.1829059428533799</v>
      </c>
      <c r="E21" s="50">
        <v>0.92160971187123897</v>
      </c>
      <c r="G21" s="102"/>
      <c r="H21" s="83">
        <v>0.01</v>
      </c>
      <c r="I21" s="7">
        <v>16.058136762012463</v>
      </c>
      <c r="J21" s="7">
        <v>16.464788858431774</v>
      </c>
      <c r="K21" s="7">
        <v>14.469074379555764</v>
      </c>
      <c r="L21" s="7">
        <f t="shared" si="0"/>
        <v>15.664000000000001</v>
      </c>
      <c r="M21" s="7">
        <f t="shared" si="1"/>
        <v>0.86109500469889622</v>
      </c>
      <c r="N21" s="7">
        <v>6.8017063842306555</v>
      </c>
      <c r="O21" s="7">
        <v>6.6902030008826125</v>
      </c>
      <c r="P21" s="7">
        <v>7.1808178876140047</v>
      </c>
      <c r="Q21" s="7">
        <f t="shared" si="2"/>
        <v>6.8909090909090907</v>
      </c>
      <c r="R21" s="7">
        <f t="shared" si="3"/>
        <v>0.20998981551444096</v>
      </c>
      <c r="S21" s="7">
        <v>0.81204629502808101</v>
      </c>
      <c r="T21" s="7">
        <v>0.84884409180738718</v>
      </c>
      <c r="U21" s="7">
        <v>0.90622370712427158</v>
      </c>
      <c r="V21" s="7">
        <f t="shared" si="4"/>
        <v>0.85570469798657989</v>
      </c>
      <c r="W21" s="8">
        <f t="shared" si="5"/>
        <v>3.8752610020861035E-2</v>
      </c>
    </row>
    <row r="22" spans="2:23">
      <c r="B22" s="18">
        <v>1.9</v>
      </c>
      <c r="C22" s="7">
        <v>7.4591296237690301</v>
      </c>
      <c r="D22" s="49">
        <v>1.1691628659633</v>
      </c>
      <c r="E22" s="50">
        <v>0.94375843481766697</v>
      </c>
      <c r="G22" s="102"/>
      <c r="H22" s="83">
        <v>2.5000000000000001E-2</v>
      </c>
      <c r="I22" s="7">
        <v>20.896100199821849</v>
      </c>
      <c r="J22" s="7">
        <v>23.453381322676169</v>
      </c>
      <c r="K22" s="7">
        <v>23.89451847750199</v>
      </c>
      <c r="L22" s="7">
        <f t="shared" si="0"/>
        <v>22.748000000000001</v>
      </c>
      <c r="M22" s="7">
        <f t="shared" si="1"/>
        <v>1.3218169691165942</v>
      </c>
      <c r="N22" s="7">
        <v>13.453821288161917</v>
      </c>
      <c r="O22" s="7">
        <v>12.421271174100859</v>
      </c>
      <c r="P22" s="7">
        <v>12.421271174100859</v>
      </c>
      <c r="Q22" s="7">
        <f t="shared" si="2"/>
        <v>12.765454545454546</v>
      </c>
      <c r="R22" s="7">
        <f t="shared" si="3"/>
        <v>0.48674879171167817</v>
      </c>
      <c r="S22" s="7">
        <v>1.0378244991392616</v>
      </c>
      <c r="T22" s="7">
        <v>0.86012777251068118</v>
      </c>
      <c r="U22" s="7">
        <v>0.8141282652628572</v>
      </c>
      <c r="V22" s="7">
        <f t="shared" si="4"/>
        <v>0.90402684563759994</v>
      </c>
      <c r="W22" s="8">
        <f t="shared" si="5"/>
        <v>9.6454990293136963E-2</v>
      </c>
    </row>
    <row r="23" spans="2:23">
      <c r="B23" s="18">
        <v>2</v>
      </c>
      <c r="C23" s="7">
        <v>7.3156839655717798</v>
      </c>
      <c r="D23" s="49">
        <v>1.15772846155873</v>
      </c>
      <c r="E23" s="50">
        <v>0.964331032839295</v>
      </c>
      <c r="G23" s="102"/>
      <c r="H23" s="83">
        <v>0.05</v>
      </c>
      <c r="I23" s="7">
        <v>16.068397247184897</v>
      </c>
      <c r="J23" s="7">
        <v>16.98639267528635</v>
      </c>
      <c r="K23" s="7">
        <v>14.861210077528757</v>
      </c>
      <c r="L23" s="7">
        <f t="shared" si="0"/>
        <v>15.972</v>
      </c>
      <c r="M23" s="7">
        <f t="shared" si="1"/>
        <v>0.8702756614627144</v>
      </c>
      <c r="N23" s="7">
        <v>5.5623677594529379</v>
      </c>
      <c r="O23" s="7">
        <v>6.03262771520515</v>
      </c>
      <c r="P23" s="7">
        <v>5.5813681617055524</v>
      </c>
      <c r="Q23" s="7">
        <f t="shared" si="2"/>
        <v>5.7254545454545465</v>
      </c>
      <c r="R23" s="7">
        <f t="shared" si="3"/>
        <v>0.21734269557914745</v>
      </c>
      <c r="S23" s="7">
        <v>5.4551604344039033</v>
      </c>
      <c r="T23" s="7">
        <v>5.6919800419903641</v>
      </c>
      <c r="U23" s="7">
        <v>5.4676246242768753</v>
      </c>
      <c r="V23" s="7">
        <f t="shared" si="4"/>
        <v>5.5382550335570473</v>
      </c>
      <c r="W23" s="8">
        <f t="shared" si="5"/>
        <v>0.10881903225283343</v>
      </c>
    </row>
    <row r="24" spans="2:23">
      <c r="B24" s="18">
        <v>2.1</v>
      </c>
      <c r="C24" s="7">
        <v>7.1918562428102399</v>
      </c>
      <c r="D24" s="49">
        <v>1.14810667655459</v>
      </c>
      <c r="E24" s="50">
        <v>0.98354931477797203</v>
      </c>
      <c r="G24" s="102"/>
      <c r="H24" s="83">
        <v>0.1</v>
      </c>
      <c r="I24" s="7">
        <v>12.273322667406076</v>
      </c>
      <c r="J24" s="7">
        <v>12.716595979481495</v>
      </c>
      <c r="K24" s="7">
        <v>12.1020813531124</v>
      </c>
      <c r="L24" s="7">
        <f t="shared" si="0"/>
        <v>12.36399999999999</v>
      </c>
      <c r="M24" s="7">
        <f t="shared" si="1"/>
        <v>0.25893865488457257</v>
      </c>
      <c r="N24" s="7">
        <v>3.0865780730897012</v>
      </c>
      <c r="O24" s="7">
        <v>3.7894352159468441</v>
      </c>
      <c r="P24" s="7">
        <v>2.9639867109634555</v>
      </c>
      <c r="Q24" s="7">
        <f t="shared" si="2"/>
        <v>3.28</v>
      </c>
      <c r="R24" s="7">
        <f t="shared" si="3"/>
        <v>0.36368515683404096</v>
      </c>
      <c r="S24" s="7">
        <v>4.0564851270123725</v>
      </c>
      <c r="T24" s="7">
        <v>3.8293900884112597</v>
      </c>
      <c r="U24" s="7">
        <v>4.3517086771938178</v>
      </c>
      <c r="V24" s="7">
        <f t="shared" si="4"/>
        <v>4.0791946308724834</v>
      </c>
      <c r="W24" s="8">
        <f t="shared" si="5"/>
        <v>0.21383945414123195</v>
      </c>
    </row>
    <row r="25" spans="2:23">
      <c r="B25" s="18">
        <v>2.2000000000000002</v>
      </c>
      <c r="C25" s="7">
        <v>7.0839492484075297</v>
      </c>
      <c r="D25" s="49">
        <v>1.13993224426353</v>
      </c>
      <c r="E25" s="50">
        <v>1.00159083883488</v>
      </c>
      <c r="G25" s="102"/>
      <c r="H25" s="83">
        <v>0.5</v>
      </c>
      <c r="I25" s="7">
        <v>12.653293692561464</v>
      </c>
      <c r="J25" s="7">
        <v>12.792656979027571</v>
      </c>
      <c r="K25" s="7">
        <v>12.438049328410965</v>
      </c>
      <c r="L25" s="7">
        <f t="shared" si="0"/>
        <v>12.628</v>
      </c>
      <c r="M25" s="7">
        <f t="shared" si="1"/>
        <v>0.14586860441621777</v>
      </c>
      <c r="N25" s="7">
        <v>2.9327865117338798</v>
      </c>
      <c r="O25" s="7">
        <v>2.9254545454545453</v>
      </c>
      <c r="P25" s="7">
        <v>2.9181225791752103</v>
      </c>
      <c r="Q25" s="7">
        <f t="shared" si="2"/>
        <v>2.9254545454545453</v>
      </c>
      <c r="R25" s="7">
        <f t="shared" si="3"/>
        <v>5.9865253985541995E-3</v>
      </c>
      <c r="S25" s="7">
        <v>3.730017796008267</v>
      </c>
      <c r="T25" s="7">
        <v>3.4929845422116523</v>
      </c>
      <c r="U25" s="7">
        <v>3.730017796008267</v>
      </c>
      <c r="V25" s="7">
        <f t="shared" si="4"/>
        <v>3.6510067114093956</v>
      </c>
      <c r="W25" s="8">
        <f t="shared" si="5"/>
        <v>0.11173854741753213</v>
      </c>
    </row>
    <row r="26" spans="2:23">
      <c r="B26" s="18">
        <v>2.2999999999999998</v>
      </c>
      <c r="C26" s="7">
        <v>6.9891436045958297</v>
      </c>
      <c r="D26" s="49">
        <v>1.1329312186831599</v>
      </c>
      <c r="E26" s="50">
        <v>1.01859990789122</v>
      </c>
      <c r="G26" s="102"/>
      <c r="H26" s="83">
        <v>1</v>
      </c>
      <c r="I26" s="7">
        <v>11.600597677739833</v>
      </c>
      <c r="J26" s="7">
        <v>11.798050990375661</v>
      </c>
      <c r="K26" s="7">
        <v>11.317351331884508</v>
      </c>
      <c r="L26" s="7">
        <f t="shared" si="0"/>
        <v>11.572000000000001</v>
      </c>
      <c r="M26" s="7">
        <f t="shared" si="1"/>
        <v>0.19728390844577465</v>
      </c>
      <c r="N26" s="7">
        <v>1.8516140910213521</v>
      </c>
      <c r="O26" s="7">
        <v>2.1661860392015986</v>
      </c>
      <c r="P26" s="7">
        <v>2.2876544152315947</v>
      </c>
      <c r="Q26" s="7">
        <f t="shared" si="2"/>
        <v>2.101818181818182</v>
      </c>
      <c r="R26" s="7">
        <f t="shared" si="3"/>
        <v>0.18373932056483772</v>
      </c>
      <c r="S26" s="7">
        <v>2.2700592575185499</v>
      </c>
      <c r="T26" s="7">
        <v>2.2489096371068862</v>
      </c>
      <c r="U26" s="7">
        <v>2.2259975483275838</v>
      </c>
      <c r="V26" s="7">
        <f t="shared" si="4"/>
        <v>2.2483221476510065</v>
      </c>
      <c r="W26" s="8">
        <f t="shared" si="5"/>
        <v>1.7992913644041337E-2</v>
      </c>
    </row>
    <row r="27" spans="2:23" ht="16.2" thickBot="1">
      <c r="B27" s="18">
        <v>2.4</v>
      </c>
      <c r="C27" s="7">
        <v>6.9052493136006303</v>
      </c>
      <c r="D27" s="49">
        <v>1.12689356872799</v>
      </c>
      <c r="E27" s="50">
        <v>1.0346952002821601</v>
      </c>
      <c r="G27" s="105"/>
      <c r="H27" s="85">
        <v>5</v>
      </c>
      <c r="I27" s="9">
        <v>10.773777730420885</v>
      </c>
      <c r="J27" s="9">
        <v>11.008427916888653</v>
      </c>
      <c r="K27" s="9">
        <v>10.689794352690464</v>
      </c>
      <c r="L27" s="9">
        <f t="shared" si="0"/>
        <v>10.824</v>
      </c>
      <c r="M27" s="9">
        <f t="shared" si="1"/>
        <v>0.13484199229633756</v>
      </c>
      <c r="N27" s="9">
        <v>2.3079343169919087</v>
      </c>
      <c r="O27" s="9">
        <v>2.0642503569728703</v>
      </c>
      <c r="P27" s="9">
        <v>1.6987244169443121</v>
      </c>
      <c r="Q27" s="9">
        <f t="shared" si="2"/>
        <v>2.0236363636363639</v>
      </c>
      <c r="R27" s="9">
        <f t="shared" si="3"/>
        <v>0.25036146924004815</v>
      </c>
      <c r="S27" s="9">
        <v>2.5092392750495223</v>
      </c>
      <c r="T27" s="9">
        <v>2.4474174378381575</v>
      </c>
      <c r="U27" s="9">
        <v>2.472873488454602</v>
      </c>
      <c r="V27" s="9">
        <f t="shared" si="4"/>
        <v>2.476510067114094</v>
      </c>
      <c r="W27" s="10">
        <f t="shared" si="5"/>
        <v>2.5369317653511123E-2</v>
      </c>
    </row>
    <row r="28" spans="2:23" ht="16.2" thickTop="1">
      <c r="B28" s="18">
        <v>2.5</v>
      </c>
      <c r="C28" s="7">
        <v>6.8305397135166999</v>
      </c>
      <c r="D28" s="49">
        <v>1.1216558244911901</v>
      </c>
      <c r="E28" s="50">
        <v>1.0499756826103901</v>
      </c>
    </row>
    <row r="29" spans="2:23">
      <c r="B29" s="18">
        <v>2.6</v>
      </c>
      <c r="C29" s="7">
        <v>6.76363490649294</v>
      </c>
      <c r="D29" s="49">
        <v>1.1170881754898601</v>
      </c>
      <c r="E29" s="50">
        <v>1.0645248167149</v>
      </c>
    </row>
    <row r="30" spans="2:23">
      <c r="B30" s="18">
        <v>2.7</v>
      </c>
      <c r="C30" s="7">
        <v>6.70341833889771</v>
      </c>
      <c r="D30" s="49">
        <v>1.11308806360749</v>
      </c>
      <c r="E30" s="50">
        <v>1.0784136102025901</v>
      </c>
    </row>
    <row r="31" spans="2:23">
      <c r="B31" s="18">
        <v>2.8</v>
      </c>
      <c r="C31" s="7">
        <v>6.6489766245844599</v>
      </c>
      <c r="D31" s="49">
        <v>1.1095723195995499</v>
      </c>
      <c r="E31" s="50">
        <v>1.0917029942976699</v>
      </c>
    </row>
    <row r="32" spans="2:23">
      <c r="B32" s="18">
        <v>2.9</v>
      </c>
      <c r="C32" s="7">
        <v>6.5995136887055903</v>
      </c>
      <c r="D32" s="49">
        <v>1.1065064647321301</v>
      </c>
      <c r="E32" s="50">
        <v>1.10443814945001</v>
      </c>
    </row>
    <row r="33" spans="2:5">
      <c r="B33" s="18">
        <v>3</v>
      </c>
      <c r="C33" s="7">
        <v>6.5545143467353801</v>
      </c>
      <c r="D33" s="49">
        <v>1.10373921956662</v>
      </c>
      <c r="E33" s="50">
        <v>1.1166854932547901</v>
      </c>
    </row>
    <row r="34" spans="2:5">
      <c r="B34" s="18">
        <v>3.1</v>
      </c>
      <c r="C34" s="7">
        <v>6.5133750689624001</v>
      </c>
      <c r="D34" s="49">
        <v>1.1012877247224899</v>
      </c>
      <c r="E34" s="50">
        <v>1.12847186167284</v>
      </c>
    </row>
    <row r="35" spans="2:5">
      <c r="B35" s="18">
        <v>3.2</v>
      </c>
      <c r="C35" s="7">
        <v>6.4756501029843401</v>
      </c>
      <c r="D35" s="49">
        <v>1.09911208035562</v>
      </c>
      <c r="E35" s="50">
        <v>1.13983293374098</v>
      </c>
    </row>
    <row r="36" spans="2:5">
      <c r="B36" s="18">
        <v>3.3</v>
      </c>
      <c r="C36" s="7">
        <v>6.4409591961240498</v>
      </c>
      <c r="D36" s="49">
        <v>1.0971786608548399</v>
      </c>
      <c r="E36" s="50">
        <v>1.1508002543611999</v>
      </c>
    </row>
    <row r="37" spans="2:5">
      <c r="B37" s="18">
        <v>3.4</v>
      </c>
      <c r="C37" s="7">
        <v>6.4089764446399</v>
      </c>
      <c r="D37" s="49">
        <v>1.09545884973666</v>
      </c>
      <c r="E37" s="50">
        <v>1.1614019447680599</v>
      </c>
    </row>
    <row r="38" spans="2:5">
      <c r="B38" s="18">
        <v>3.5</v>
      </c>
      <c r="C38" s="7">
        <v>6.3794207265676501</v>
      </c>
      <c r="D38" s="49">
        <v>1.09392823547881</v>
      </c>
      <c r="E38" s="50">
        <v>1.1716631517634299</v>
      </c>
    </row>
    <row r="39" spans="2:5">
      <c r="B39" s="18">
        <v>3.6</v>
      </c>
      <c r="C39" s="7">
        <v>6.3520483966574899</v>
      </c>
      <c r="D39" s="49">
        <v>1.0925658110735901</v>
      </c>
      <c r="E39" s="50">
        <v>1.1816064825320001</v>
      </c>
    </row>
    <row r="40" spans="2:5">
      <c r="B40" s="18">
        <v>3.7</v>
      </c>
      <c r="C40" s="7">
        <v>6.3266470559370003</v>
      </c>
      <c r="D40" s="49">
        <v>1.09135350121694</v>
      </c>
      <c r="E40" s="50">
        <v>1.1912523015902701</v>
      </c>
    </row>
    <row r="41" spans="2:5">
      <c r="B41" s="18">
        <v>3.8</v>
      </c>
      <c r="C41" s="7">
        <v>6.3030310487763703</v>
      </c>
      <c r="D41" s="49">
        <v>1.0902754837158799</v>
      </c>
      <c r="E41" s="50">
        <v>1.20061909527726</v>
      </c>
    </row>
    <row r="42" spans="2:5">
      <c r="B42" s="18">
        <v>3.9</v>
      </c>
      <c r="C42" s="7">
        <v>6.2810369155577499</v>
      </c>
      <c r="D42" s="49">
        <v>1.08931810265808</v>
      </c>
      <c r="E42" s="50">
        <v>1.20972359807068</v>
      </c>
    </row>
    <row r="43" spans="2:5">
      <c r="B43" s="18">
        <v>4</v>
      </c>
      <c r="C43" s="7">
        <v>6.26052058712256</v>
      </c>
      <c r="D43" s="49">
        <v>1.0884693021873</v>
      </c>
      <c r="E43" s="50">
        <v>1.21858109839785</v>
      </c>
    </row>
    <row r="44" spans="2:5">
      <c r="B44" s="18">
        <v>4.0999999999999996</v>
      </c>
      <c r="C44" s="7">
        <v>6.2413541954061698</v>
      </c>
      <c r="D44" s="49">
        <v>1.08771859424564</v>
      </c>
      <c r="E44" s="50">
        <v>1.2272055163804301</v>
      </c>
    </row>
    <row r="45" spans="2:5">
      <c r="B45" s="18">
        <v>4.2</v>
      </c>
      <c r="C45" s="7">
        <v>6.2234244141744597</v>
      </c>
      <c r="D45" s="49">
        <v>1.0870565625733799</v>
      </c>
      <c r="E45" s="50">
        <v>1.2356096835182899</v>
      </c>
    </row>
    <row r="46" spans="2:5">
      <c r="B46" s="18">
        <v>4.3</v>
      </c>
      <c r="C46" s="7">
        <v>6.2066298159594799</v>
      </c>
      <c r="D46" s="49">
        <v>1.08647502291134</v>
      </c>
      <c r="E46" s="50">
        <v>1.2438053151776001</v>
      </c>
    </row>
    <row r="47" spans="2:5">
      <c r="B47" s="18">
        <v>4.4000000000000004</v>
      </c>
      <c r="C47" s="7">
        <v>6.1908796535780199</v>
      </c>
      <c r="D47" s="49">
        <v>1.0859666959696399</v>
      </c>
      <c r="E47" s="50">
        <v>1.2518032025613599</v>
      </c>
    </row>
    <row r="48" spans="2:5">
      <c r="B48" s="18">
        <v>4.5</v>
      </c>
      <c r="C48" s="7">
        <v>6.1760926788506696</v>
      </c>
      <c r="D48" s="49">
        <v>1.08552500901355</v>
      </c>
      <c r="E48" s="50">
        <v>1.25961335145568</v>
      </c>
    </row>
    <row r="49" spans="2:5">
      <c r="B49" s="18">
        <v>4.5999999999999996</v>
      </c>
      <c r="C49" s="7">
        <v>6.1621955625486597</v>
      </c>
      <c r="D49" s="49">
        <v>1.0851441724058</v>
      </c>
      <c r="E49" s="50">
        <v>1.26724497226739</v>
      </c>
    </row>
    <row r="50" spans="2:5">
      <c r="B50" s="18">
        <v>4.7</v>
      </c>
      <c r="C50" s="7">
        <v>6.1491222546208597</v>
      </c>
      <c r="D50" s="49">
        <v>1.0848189500468199</v>
      </c>
      <c r="E50" s="50">
        <v>1.27470663103877</v>
      </c>
    </row>
    <row r="51" spans="2:5">
      <c r="B51" s="18">
        <v>4.8</v>
      </c>
      <c r="C51" s="7">
        <v>6.1368128803655901</v>
      </c>
      <c r="D51" s="49">
        <v>1.08454467879164</v>
      </c>
      <c r="E51" s="50">
        <v>1.2820062576192599</v>
      </c>
    </row>
    <row r="52" spans="2:5">
      <c r="B52" s="18">
        <v>4.9000000000000004</v>
      </c>
      <c r="C52" s="7">
        <v>6.1252120934113297</v>
      </c>
      <c r="D52" s="49">
        <v>1.08431685491628</v>
      </c>
      <c r="E52" s="50">
        <v>1.2891510000016999</v>
      </c>
    </row>
    <row r="53" spans="2:5">
      <c r="B53" s="18">
        <v>5</v>
      </c>
      <c r="C53" s="7">
        <v>6.11427165227831</v>
      </c>
      <c r="D53" s="49">
        <v>1.08413194702909</v>
      </c>
      <c r="E53" s="50">
        <v>1.2961479801628</v>
      </c>
    </row>
    <row r="54" spans="2:5">
      <c r="B54" s="18">
        <v>5.0999999999999996</v>
      </c>
      <c r="C54" s="7">
        <v>6.1039467132459002</v>
      </c>
      <c r="D54" s="49">
        <v>1.08398652294209</v>
      </c>
      <c r="E54" s="50">
        <v>1.30300364934715</v>
      </c>
    </row>
    <row r="55" spans="2:5">
      <c r="B55" s="18">
        <v>5.2</v>
      </c>
      <c r="C55" s="7">
        <v>6.0941962100686604</v>
      </c>
      <c r="D55" s="49">
        <v>1.0838774791168599</v>
      </c>
      <c r="E55" s="50">
        <v>1.3097240103610499</v>
      </c>
    </row>
    <row r="56" spans="2:5">
      <c r="B56" s="18">
        <v>5.3</v>
      </c>
      <c r="C56" s="7">
        <v>6.0849826105927702</v>
      </c>
      <c r="D56" s="49">
        <v>1.0838019830698999</v>
      </c>
      <c r="E56" s="50">
        <v>1.3163146932154901</v>
      </c>
    </row>
    <row r="57" spans="2:5">
      <c r="B57" s="18">
        <v>5.4</v>
      </c>
      <c r="C57" s="7">
        <v>6.0762714858116702</v>
      </c>
      <c r="D57" s="49">
        <v>1.08375746854637</v>
      </c>
      <c r="E57" s="50">
        <v>1.3227809711026599</v>
      </c>
    </row>
    <row r="58" spans="2:5">
      <c r="B58" s="18">
        <v>5.5</v>
      </c>
      <c r="C58" s="7">
        <v>6.0680312343609604</v>
      </c>
      <c r="D58" s="49">
        <v>1.08374159064449</v>
      </c>
      <c r="E58" s="50">
        <v>1.3291277993916899</v>
      </c>
    </row>
    <row r="59" spans="2:5">
      <c r="B59" s="18">
        <v>5.6</v>
      </c>
      <c r="C59" s="7">
        <v>6.0602328101457301</v>
      </c>
      <c r="D59" s="49">
        <v>1.08375220624391</v>
      </c>
      <c r="E59" s="50">
        <v>1.33535984214329</v>
      </c>
    </row>
    <row r="60" spans="2:5">
      <c r="B60" s="18">
        <v>5.7</v>
      </c>
      <c r="C60" s="7">
        <v>6.0528494018118</v>
      </c>
      <c r="D60" s="49">
        <v>1.0837873646798299</v>
      </c>
      <c r="E60" s="50">
        <v>1.3414814806945501</v>
      </c>
    </row>
    <row r="61" spans="2:5">
      <c r="B61" s="18">
        <v>5.8</v>
      </c>
      <c r="C61" s="7">
        <v>6.0458563209682099</v>
      </c>
      <c r="D61" s="49">
        <v>1.0838452674000201</v>
      </c>
      <c r="E61" s="50">
        <v>1.3474968575355999</v>
      </c>
    </row>
    <row r="62" spans="2:5">
      <c r="B62" s="18">
        <v>5.9</v>
      </c>
      <c r="C62" s="7">
        <v>6.0392306856031404</v>
      </c>
      <c r="D62" s="49">
        <v>1.0839242810913501</v>
      </c>
      <c r="E62" s="50">
        <v>1.3534098674480799</v>
      </c>
    </row>
    <row r="63" spans="2:5">
      <c r="B63" s="18">
        <v>6</v>
      </c>
      <c r="C63" s="7">
        <v>6.0329513781593</v>
      </c>
      <c r="D63" s="49">
        <v>1.08402288693992</v>
      </c>
      <c r="E63" s="50">
        <v>1.3592242058627699</v>
      </c>
    </row>
    <row r="64" spans="2:5">
      <c r="B64" s="18">
        <v>6.1</v>
      </c>
      <c r="C64" s="7">
        <v>6.0269976422368696</v>
      </c>
      <c r="D64" s="49">
        <v>1.0841393375146899</v>
      </c>
      <c r="E64" s="50">
        <v>1.36494308775772</v>
      </c>
    </row>
    <row r="65" spans="2:5">
      <c r="B65" s="18">
        <v>6.2</v>
      </c>
      <c r="C65" s="7">
        <v>6.0213520442152397</v>
      </c>
      <c r="D65" s="49">
        <v>1.084272600617</v>
      </c>
      <c r="E65" s="50">
        <v>1.37056999433201</v>
      </c>
    </row>
    <row r="66" spans="2:5">
      <c r="B66" s="18">
        <v>6.3</v>
      </c>
      <c r="C66" s="7">
        <v>6.0159981133137803</v>
      </c>
      <c r="D66" s="49">
        <v>1.0844216244353</v>
      </c>
      <c r="E66" s="50">
        <v>1.37610816166987</v>
      </c>
    </row>
    <row r="67" spans="2:5">
      <c r="B67" s="18">
        <v>6.4</v>
      </c>
      <c r="C67" s="7">
        <v>6.0109201123822196</v>
      </c>
      <c r="D67" s="49">
        <v>1.0845853166395401</v>
      </c>
      <c r="E67" s="50">
        <v>1.3815605617097799</v>
      </c>
    </row>
    <row r="68" spans="2:5">
      <c r="B68" s="18">
        <v>6.5</v>
      </c>
      <c r="C68" s="7">
        <v>6.0061033460794899</v>
      </c>
      <c r="D68" s="49">
        <v>1.0847626722816599</v>
      </c>
      <c r="E68" s="50">
        <v>1.3869300079689399</v>
      </c>
    </row>
    <row r="69" spans="2:5">
      <c r="B69" s="18">
        <v>6.6</v>
      </c>
      <c r="C69" s="7">
        <v>6.0015341354098402</v>
      </c>
      <c r="D69" s="49">
        <v>1.0849527579201099</v>
      </c>
      <c r="E69" s="50">
        <v>1.3922191836153399</v>
      </c>
    </row>
    <row r="70" spans="2:5">
      <c r="B70" s="18">
        <v>6.7</v>
      </c>
      <c r="C70" s="7">
        <v>5.9971997301815501</v>
      </c>
      <c r="D70" s="49">
        <v>1.08515471433477</v>
      </c>
      <c r="E70" s="50">
        <v>1.39743064649413</v>
      </c>
    </row>
    <row r="71" spans="2:5">
      <c r="B71" s="18">
        <v>6.8</v>
      </c>
      <c r="C71" s="7">
        <v>5.9930881463475698</v>
      </c>
      <c r="D71" s="49">
        <v>1.0853677362760501</v>
      </c>
      <c r="E71" s="50">
        <v>1.4025668169058401</v>
      </c>
    </row>
    <row r="72" spans="2:5">
      <c r="B72" s="18">
        <v>6.9</v>
      </c>
      <c r="C72" s="7">
        <v>5.9891882188032701</v>
      </c>
      <c r="D72" s="49">
        <v>1.08559108280274</v>
      </c>
      <c r="E72" s="50">
        <v>1.4076300132553301</v>
      </c>
    </row>
    <row r="73" spans="2:5">
      <c r="B73" s="18">
        <v>7</v>
      </c>
      <c r="C73" s="7">
        <v>5.9854901316061504</v>
      </c>
      <c r="D73" s="49">
        <v>1.0858242740801101</v>
      </c>
      <c r="E73" s="50">
        <v>1.41262260672763</v>
      </c>
    </row>
    <row r="74" spans="2:5">
      <c r="B74" s="18">
        <v>7.1</v>
      </c>
      <c r="C74" s="7">
        <v>5.9819834346739302</v>
      </c>
      <c r="D74" s="49">
        <v>1.08606646792336</v>
      </c>
      <c r="E74" s="50">
        <v>1.4175465514463199</v>
      </c>
    </row>
    <row r="75" spans="2:5">
      <c r="B75" s="18">
        <v>7.2</v>
      </c>
      <c r="C75" s="7">
        <v>5.9786588503051199</v>
      </c>
      <c r="D75" s="49">
        <v>1.0863170489378</v>
      </c>
      <c r="E75" s="50">
        <v>1.4224038460706501</v>
      </c>
    </row>
    <row r="76" spans="2:5">
      <c r="B76" s="18">
        <v>7.3</v>
      </c>
      <c r="C76" s="7">
        <v>5.9755077201261297</v>
      </c>
      <c r="D76" s="49">
        <v>1.0865754639190699</v>
      </c>
      <c r="E76" s="50">
        <v>1.4271964160104</v>
      </c>
    </row>
    <row r="77" spans="2:5">
      <c r="B77" s="18">
        <v>7.4</v>
      </c>
      <c r="C77" s="7">
        <v>5.9725218893766199</v>
      </c>
      <c r="D77" s="49">
        <v>1.08684119017959</v>
      </c>
      <c r="E77" s="50">
        <v>1.4319260999010699</v>
      </c>
    </row>
    <row r="78" spans="2:5">
      <c r="B78" s="18">
        <v>7.5</v>
      </c>
      <c r="C78" s="7">
        <v>5.9696936822361204</v>
      </c>
      <c r="D78" s="49">
        <v>1.08711374032001</v>
      </c>
      <c r="E78" s="50">
        <v>1.4365946578400499</v>
      </c>
    </row>
    <row r="79" spans="2:5">
      <c r="B79" s="18">
        <v>7.6</v>
      </c>
      <c r="C79" s="7">
        <v>5.9670158763139201</v>
      </c>
      <c r="D79" s="49">
        <v>1.0873926617999099</v>
      </c>
      <c r="E79" s="50">
        <v>1.4412037767313901</v>
      </c>
    </row>
    <row r="80" spans="2:5">
      <c r="B80" s="18">
        <v>7.7</v>
      </c>
      <c r="C80" s="7">
        <v>5.96448165276753</v>
      </c>
      <c r="D80" s="49">
        <v>1.0876775304166599</v>
      </c>
      <c r="E80" s="50">
        <v>1.44575507245315</v>
      </c>
    </row>
    <row r="81" spans="2:5">
      <c r="B81" s="18">
        <v>7.8</v>
      </c>
      <c r="C81" s="7">
        <v>5.9620845957414996</v>
      </c>
      <c r="D81" s="49">
        <v>1.0879679562326501</v>
      </c>
      <c r="E81" s="50">
        <v>1.45025009820632</v>
      </c>
    </row>
    <row r="82" spans="2:5">
      <c r="B82" s="18">
        <v>7.9</v>
      </c>
      <c r="C82" s="7">
        <v>5.9598186081187796</v>
      </c>
      <c r="D82" s="49">
        <v>1.0882635561293901</v>
      </c>
      <c r="E82" s="50">
        <v>1.4546903350931499</v>
      </c>
    </row>
    <row r="83" spans="2:5">
      <c r="B83" s="18">
        <v>8</v>
      </c>
      <c r="C83" s="7">
        <v>5.95767797838388</v>
      </c>
      <c r="D83" s="49">
        <v>1.0885639940607701</v>
      </c>
      <c r="E83" s="50">
        <v>1.4590772169083499</v>
      </c>
    </row>
    <row r="84" spans="2:5">
      <c r="B84" s="18">
        <v>8.1</v>
      </c>
      <c r="C84" s="7">
        <v>5.9556572560544998</v>
      </c>
      <c r="D84" s="49">
        <v>1.0888689346517</v>
      </c>
      <c r="E84" s="50">
        <v>1.4634121100705599</v>
      </c>
    </row>
    <row r="85" spans="2:5">
      <c r="B85" s="18">
        <v>8.1999999999999993</v>
      </c>
      <c r="C85" s="7">
        <v>5.9537513242852604</v>
      </c>
      <c r="D85" s="49">
        <v>1.0891780809370299</v>
      </c>
      <c r="E85" s="50">
        <v>1.4676963375329199</v>
      </c>
    </row>
    <row r="86" spans="2:5">
      <c r="B86" s="18">
        <v>8.3000000000000007</v>
      </c>
      <c r="C86" s="7">
        <v>5.9519553074130602</v>
      </c>
      <c r="D86" s="49">
        <v>1.08949114095629</v>
      </c>
      <c r="E86" s="50">
        <v>1.4719311641669</v>
      </c>
    </row>
    <row r="87" spans="2:5">
      <c r="B87" s="18">
        <v>8.4</v>
      </c>
      <c r="C87" s="7">
        <v>5.9502645845586803</v>
      </c>
      <c r="D87" s="49">
        <v>1.08980784063728</v>
      </c>
      <c r="E87" s="50">
        <v>1.4761178072123999</v>
      </c>
    </row>
    <row r="88" spans="2:5">
      <c r="B88" s="18">
        <v>8.5</v>
      </c>
      <c r="C88" s="7">
        <v>5.9486748148406399</v>
      </c>
      <c r="D88" s="49">
        <v>1.0901279403728199</v>
      </c>
      <c r="E88" s="50">
        <v>1.48025744803765</v>
      </c>
    </row>
    <row r="89" spans="2:5">
      <c r="B89" s="18">
        <v>8.6</v>
      </c>
      <c r="C89" s="7">
        <v>5.9471818281806001</v>
      </c>
      <c r="D89" s="49">
        <v>1.09045119345013</v>
      </c>
      <c r="E89" s="50">
        <v>1.4843512128525</v>
      </c>
    </row>
    <row r="90" spans="2:5">
      <c r="B90" s="18">
        <v>8.6999999999999993</v>
      </c>
      <c r="C90" s="7">
        <v>5.9457816911948997</v>
      </c>
      <c r="D90" s="49">
        <v>1.0907773788657</v>
      </c>
      <c r="E90" s="50">
        <v>1.4884001926247401</v>
      </c>
    </row>
    <row r="91" spans="2:5">
      <c r="B91" s="18">
        <v>8.8000000000000007</v>
      </c>
      <c r="C91" s="7">
        <v>5.9444706513075198</v>
      </c>
      <c r="D91" s="49">
        <v>1.0911062810826599</v>
      </c>
      <c r="E91" s="50">
        <v>1.4924054353182401</v>
      </c>
    </row>
    <row r="92" spans="2:5">
      <c r="B92" s="18">
        <v>8.9</v>
      </c>
      <c r="C92" s="7">
        <v>5.9432451655667702</v>
      </c>
      <c r="D92" s="49">
        <v>1.0914377093155101</v>
      </c>
      <c r="E92" s="50">
        <v>1.4963679580895</v>
      </c>
    </row>
    <row r="93" spans="2:5">
      <c r="B93" s="18">
        <v>9</v>
      </c>
      <c r="C93" s="7">
        <v>5.9421018340269498</v>
      </c>
      <c r="D93" s="49">
        <v>1.09177146949364</v>
      </c>
      <c r="E93" s="50">
        <v>1.50028873455939</v>
      </c>
    </row>
    <row r="94" spans="2:5">
      <c r="B94" s="18">
        <v>9.1</v>
      </c>
      <c r="C94" s="7">
        <v>5.9410374363921896</v>
      </c>
      <c r="D94" s="49">
        <v>1.0921073865065101</v>
      </c>
      <c r="E94" s="50">
        <v>1.5041687089818301</v>
      </c>
    </row>
    <row r="95" spans="2:5">
      <c r="B95" s="18">
        <v>9.1999999999999993</v>
      </c>
      <c r="C95" s="7">
        <v>5.9400489329023003</v>
      </c>
      <c r="D95" s="49">
        <v>1.0924453066001301</v>
      </c>
      <c r="E95" s="50">
        <v>1.5080087992292699</v>
      </c>
    </row>
    <row r="96" spans="2:5">
      <c r="B96" s="18">
        <v>9.3000000000000007</v>
      </c>
      <c r="C96" s="7">
        <v>5.9391333747318003</v>
      </c>
      <c r="D96" s="49">
        <v>1.0927850628042799</v>
      </c>
      <c r="E96" s="50">
        <v>1.51180988006686</v>
      </c>
    </row>
    <row r="97" spans="2:5">
      <c r="B97" s="18">
        <v>9.4</v>
      </c>
      <c r="C97" s="7">
        <v>5.9382879719929598</v>
      </c>
      <c r="D97" s="49">
        <v>1.0931265036008699</v>
      </c>
      <c r="E97" s="50">
        <v>1.5155728007231499</v>
      </c>
    </row>
    <row r="98" spans="2:5">
      <c r="B98" s="18">
        <v>9.5</v>
      </c>
      <c r="C98" s="7">
        <v>5.9375100932168703</v>
      </c>
      <c r="D98" s="49">
        <v>1.0934695035725199</v>
      </c>
      <c r="E98" s="50">
        <v>1.51929839119307</v>
      </c>
    </row>
    <row r="99" spans="2:5">
      <c r="B99" s="18">
        <v>9.6</v>
      </c>
      <c r="C99" s="7">
        <v>5.93679719853536</v>
      </c>
      <c r="D99" s="49">
        <v>1.09381392844874</v>
      </c>
      <c r="E99" s="50">
        <v>1.52298744608019</v>
      </c>
    </row>
    <row r="100" spans="2:5">
      <c r="B100" s="18">
        <v>9.6999999999999993</v>
      </c>
      <c r="C100" s="7">
        <v>5.9361468349378796</v>
      </c>
      <c r="D100" s="49">
        <v>1.0941596384611401</v>
      </c>
      <c r="E100" s="50">
        <v>1.5266407276125</v>
      </c>
    </row>
    <row r="101" spans="2:5">
      <c r="B101" s="18">
        <v>9.8000000000000007</v>
      </c>
      <c r="C101" s="7">
        <v>5.9355567349963199</v>
      </c>
      <c r="D101" s="49">
        <v>1.0945065390723501</v>
      </c>
      <c r="E101" s="50">
        <v>1.53025899298686</v>
      </c>
    </row>
    <row r="102" spans="2:5">
      <c r="B102" s="18">
        <v>9.9</v>
      </c>
      <c r="C102" s="7">
        <v>5.9350246440141996</v>
      </c>
      <c r="D102" s="49">
        <v>1.09485449530243</v>
      </c>
      <c r="E102" s="50">
        <v>1.5338429521653201</v>
      </c>
    </row>
    <row r="103" spans="2:5" ht="16.2" thickBot="1">
      <c r="B103" s="19">
        <v>10</v>
      </c>
      <c r="C103" s="9">
        <v>5.9345484837835301</v>
      </c>
      <c r="D103" s="51">
        <v>1.09520342042903</v>
      </c>
      <c r="E103" s="52">
        <v>1.53739331363135</v>
      </c>
    </row>
    <row r="104" spans="2:5" ht="16.2" thickTop="1"/>
  </sheetData>
  <mergeCells count="7">
    <mergeCell ref="S2:W2"/>
    <mergeCell ref="G4:G11"/>
    <mergeCell ref="B2:E2"/>
    <mergeCell ref="G12:G19"/>
    <mergeCell ref="G20:G27"/>
    <mergeCell ref="I2:M2"/>
    <mergeCell ref="N2:R2"/>
  </mergeCells>
  <phoneticPr fontId="2" type="noConversion"/>
  <pageMargins left="0.7" right="0.7" top="0.75" bottom="0.75" header="0.3" footer="0.3"/>
  <ignoredErrors>
    <ignoredError sqref="L4:M4 L5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E629-593A-D443-B56D-EF2224DAF9B1}">
  <dimension ref="B1:H19"/>
  <sheetViews>
    <sheetView workbookViewId="0">
      <selection activeCell="N30" sqref="N30"/>
    </sheetView>
  </sheetViews>
  <sheetFormatPr defaultColWidth="10.90625" defaultRowHeight="15.6"/>
  <cols>
    <col min="2" max="2" width="13" bestFit="1" customWidth="1"/>
  </cols>
  <sheetData>
    <row r="1" spans="2:8" ht="16.2" thickBot="1"/>
    <row r="2" spans="2:8" ht="16.2" thickTop="1">
      <c r="B2" s="1"/>
      <c r="C2" s="97" t="s">
        <v>22</v>
      </c>
      <c r="D2" s="97"/>
      <c r="E2" s="97"/>
      <c r="F2" s="97"/>
      <c r="G2" s="97"/>
      <c r="H2" s="98"/>
    </row>
    <row r="3" spans="2:8">
      <c r="B3" s="14"/>
      <c r="C3" s="106" t="s">
        <v>136</v>
      </c>
      <c r="D3" s="106"/>
      <c r="E3" s="106" t="s">
        <v>138</v>
      </c>
      <c r="F3" s="106"/>
      <c r="G3" s="106" t="s">
        <v>137</v>
      </c>
      <c r="H3" s="107"/>
    </row>
    <row r="4" spans="2:8">
      <c r="B4" s="14" t="s">
        <v>135</v>
      </c>
      <c r="C4" s="54" t="s">
        <v>7</v>
      </c>
      <c r="D4" s="54" t="s">
        <v>8</v>
      </c>
      <c r="E4" s="54" t="s">
        <v>7</v>
      </c>
      <c r="F4" s="54" t="s">
        <v>8</v>
      </c>
      <c r="G4" s="54" t="s">
        <v>7</v>
      </c>
      <c r="H4" s="55" t="s">
        <v>8</v>
      </c>
    </row>
    <row r="5" spans="2:8">
      <c r="B5" s="14">
        <v>0</v>
      </c>
      <c r="C5" s="78">
        <v>4.0447329999999999</v>
      </c>
      <c r="D5" s="78">
        <v>0.477858</v>
      </c>
      <c r="E5" s="78">
        <v>1.5620289999999999</v>
      </c>
      <c r="F5" s="78">
        <v>7.2523000000000004E-2</v>
      </c>
      <c r="G5" s="78">
        <v>0.38313900000000001</v>
      </c>
      <c r="H5" s="79">
        <v>0.10625</v>
      </c>
    </row>
    <row r="6" spans="2:8">
      <c r="B6" s="14">
        <v>1E-3</v>
      </c>
      <c r="C6" s="78">
        <v>4.2813359999999996</v>
      </c>
      <c r="D6" s="78">
        <v>1.265228</v>
      </c>
      <c r="E6" s="78">
        <v>0.29464499999999999</v>
      </c>
      <c r="F6" s="78">
        <v>4.8349000000000003E-2</v>
      </c>
      <c r="G6" s="78">
        <v>0.30332599999999998</v>
      </c>
      <c r="H6" s="79">
        <v>0.13750000000000001</v>
      </c>
    </row>
    <row r="7" spans="2:8">
      <c r="B7" s="14">
        <v>5.0000000000000001E-3</v>
      </c>
      <c r="C7" s="78">
        <v>7.3579559999999997</v>
      </c>
      <c r="D7" s="78">
        <v>0.82108000000000003</v>
      </c>
      <c r="E7" s="78">
        <v>0.95886800000000005</v>
      </c>
      <c r="F7" s="78">
        <v>6.0435999999999997E-2</v>
      </c>
      <c r="G7" s="78">
        <v>0.31331999999999999</v>
      </c>
      <c r="H7" s="79">
        <v>0.16250000000000001</v>
      </c>
    </row>
    <row r="8" spans="2:8">
      <c r="B8" s="14">
        <v>0.01</v>
      </c>
      <c r="C8" s="78">
        <v>11.048220000000001</v>
      </c>
      <c r="D8" s="78">
        <v>1.9893700000000001</v>
      </c>
      <c r="E8" s="78">
        <v>2.0581469999999999</v>
      </c>
      <c r="F8" s="78">
        <v>7.2523000000000004E-2</v>
      </c>
      <c r="G8" s="78">
        <v>0.37104700000000002</v>
      </c>
      <c r="H8" s="79">
        <v>0.203125</v>
      </c>
    </row>
    <row r="9" spans="2:8">
      <c r="B9" s="14">
        <v>0.05</v>
      </c>
      <c r="C9" s="78">
        <v>35.736139999999999</v>
      </c>
      <c r="D9" s="78">
        <v>3.4261080000000002</v>
      </c>
      <c r="E9" s="78">
        <v>5.9559790000000001</v>
      </c>
      <c r="F9" s="78">
        <v>0.59591700000000003</v>
      </c>
      <c r="G9" s="78">
        <v>0.88592400000000004</v>
      </c>
      <c r="H9" s="79">
        <v>0.328125</v>
      </c>
    </row>
    <row r="10" spans="2:8">
      <c r="B10" s="14">
        <v>0.1</v>
      </c>
      <c r="C10" s="78">
        <v>52.017049999999998</v>
      </c>
      <c r="D10" s="78">
        <v>2.3390930000000001</v>
      </c>
      <c r="E10" s="78">
        <v>6.1146669999999999</v>
      </c>
      <c r="F10" s="78">
        <v>0.42009099999999999</v>
      </c>
      <c r="G10" s="78">
        <v>1.116749</v>
      </c>
      <c r="H10" s="79">
        <v>0.27187499999999998</v>
      </c>
    </row>
    <row r="11" spans="2:8">
      <c r="B11" s="14">
        <v>0.25</v>
      </c>
      <c r="C11" s="78">
        <v>73.901219999999995</v>
      </c>
      <c r="D11" s="78">
        <v>5.6869249999999996</v>
      </c>
      <c r="E11" s="78">
        <v>6.5001189999999998</v>
      </c>
      <c r="F11" s="78">
        <v>0.33844000000000002</v>
      </c>
      <c r="G11" s="78">
        <v>1.5538430000000001</v>
      </c>
      <c r="H11" s="79">
        <v>0.290877</v>
      </c>
    </row>
    <row r="12" spans="2:8">
      <c r="B12" s="14">
        <v>0.5</v>
      </c>
      <c r="C12" s="78">
        <v>89.959239999999994</v>
      </c>
      <c r="D12" s="78">
        <v>7.1700150000000002</v>
      </c>
      <c r="E12" s="78">
        <v>6.5649369999999996</v>
      </c>
      <c r="F12" s="78">
        <v>0.10878400000000001</v>
      </c>
      <c r="G12" s="78">
        <v>2.3391479999999998</v>
      </c>
      <c r="H12" s="79">
        <v>9.6329999999999999E-2</v>
      </c>
    </row>
    <row r="13" spans="2:8">
      <c r="B13" s="14">
        <v>0.75</v>
      </c>
      <c r="C13" s="78">
        <v>95.792289999999994</v>
      </c>
      <c r="D13" s="78">
        <v>5.2637150000000004</v>
      </c>
      <c r="E13" s="78">
        <v>6.6496259999999996</v>
      </c>
      <c r="F13" s="78">
        <v>0.302178</v>
      </c>
      <c r="G13" s="78">
        <v>3.680164</v>
      </c>
      <c r="H13" s="79">
        <v>0.14810699999999999</v>
      </c>
    </row>
    <row r="14" spans="2:8">
      <c r="B14" s="14">
        <v>1</v>
      </c>
      <c r="C14" s="78">
        <v>97.753380000000007</v>
      </c>
      <c r="D14" s="78">
        <v>3.9617599999999999</v>
      </c>
      <c r="E14" s="78">
        <v>7.0942360000000004</v>
      </c>
      <c r="F14" s="78">
        <v>0.37470100000000001</v>
      </c>
      <c r="G14" s="78">
        <v>4.0818289999999999</v>
      </c>
      <c r="H14" s="79">
        <v>0.23592299999999999</v>
      </c>
    </row>
    <row r="15" spans="2:8">
      <c r="B15" s="14">
        <v>1.5</v>
      </c>
      <c r="C15" s="78">
        <v>98.951189999999997</v>
      </c>
      <c r="D15" s="78">
        <v>6.602697</v>
      </c>
      <c r="E15" s="78">
        <v>7.0070040000000002</v>
      </c>
      <c r="F15" s="78">
        <v>0.55600799999999995</v>
      </c>
      <c r="G15" s="78">
        <v>4.156612</v>
      </c>
      <c r="H15" s="79">
        <v>0.31795600000000002</v>
      </c>
    </row>
    <row r="16" spans="2:8">
      <c r="B16" s="14">
        <v>2</v>
      </c>
      <c r="C16" s="78">
        <v>99.618620000000007</v>
      </c>
      <c r="D16" s="78">
        <v>4.2680530000000001</v>
      </c>
      <c r="E16" s="78">
        <v>7.1395340000000003</v>
      </c>
      <c r="F16" s="78">
        <v>0.435137</v>
      </c>
      <c r="G16" s="78">
        <v>4.1689210000000001</v>
      </c>
      <c r="H16" s="79">
        <v>0.359234</v>
      </c>
    </row>
    <row r="17" spans="2:8">
      <c r="B17" s="14">
        <v>3</v>
      </c>
      <c r="C17" s="78">
        <v>99.717439999999996</v>
      </c>
      <c r="D17" s="78">
        <v>2.9829249999999998</v>
      </c>
      <c r="E17" s="78">
        <v>6.7425839999999999</v>
      </c>
      <c r="F17" s="78">
        <v>0.38678800000000002</v>
      </c>
      <c r="G17" s="78">
        <v>4.1408180000000003</v>
      </c>
      <c r="H17" s="79">
        <v>0.40751799999999999</v>
      </c>
    </row>
    <row r="18" spans="2:8" ht="16.2" thickBot="1">
      <c r="B18" s="15">
        <v>5</v>
      </c>
      <c r="C18" s="80">
        <v>100</v>
      </c>
      <c r="D18" s="80">
        <v>8.0641789999999993</v>
      </c>
      <c r="E18" s="80">
        <v>6.6952299999999996</v>
      </c>
      <c r="F18" s="80">
        <v>0.56809500000000002</v>
      </c>
      <c r="G18" s="80">
        <v>4.2601839999999997</v>
      </c>
      <c r="H18" s="81">
        <v>0.48411799999999999</v>
      </c>
    </row>
    <row r="19" spans="2:8" ht="16.2" thickTop="1"/>
  </sheetData>
  <mergeCells count="4">
    <mergeCell ref="C3:D3"/>
    <mergeCell ref="E3:F3"/>
    <mergeCell ref="G3:H3"/>
    <mergeCell ref="C2:H2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A58D-5638-5F47-B595-72E92B90A46F}">
  <dimension ref="B1:S67"/>
  <sheetViews>
    <sheetView tabSelected="1" zoomScale="87" workbookViewId="0">
      <selection activeCell="O130" sqref="O130"/>
    </sheetView>
  </sheetViews>
  <sheetFormatPr defaultColWidth="10.90625" defaultRowHeight="15.6"/>
  <cols>
    <col min="2" max="2" width="12.6328125" bestFit="1" customWidth="1"/>
    <col min="3" max="3" width="10.81640625" style="17"/>
  </cols>
  <sheetData>
    <row r="1" spans="2:19" ht="16.2" thickBot="1"/>
    <row r="2" spans="2:19" ht="23.4" thickTop="1">
      <c r="B2" s="41" t="s">
        <v>78</v>
      </c>
      <c r="C2" s="16" t="s">
        <v>77</v>
      </c>
      <c r="D2" s="97" t="s">
        <v>62</v>
      </c>
      <c r="E2" s="97"/>
      <c r="F2" s="97" t="s">
        <v>63</v>
      </c>
      <c r="G2" s="97"/>
      <c r="H2" s="97" t="s">
        <v>64</v>
      </c>
      <c r="I2" s="97"/>
      <c r="J2" s="97" t="s">
        <v>65</v>
      </c>
      <c r="K2" s="97"/>
      <c r="L2" s="97" t="s">
        <v>66</v>
      </c>
      <c r="M2" s="97"/>
      <c r="N2" s="97" t="s">
        <v>91</v>
      </c>
      <c r="O2" s="97"/>
      <c r="P2" s="97" t="s">
        <v>69</v>
      </c>
      <c r="Q2" s="97"/>
      <c r="R2" s="97" t="s">
        <v>70</v>
      </c>
      <c r="S2" s="98"/>
    </row>
    <row r="3" spans="2:19">
      <c r="B3" t="s">
        <v>85</v>
      </c>
      <c r="C3" s="14" t="s">
        <v>76</v>
      </c>
      <c r="D3" s="54" t="s">
        <v>7</v>
      </c>
      <c r="E3" s="54" t="s">
        <v>8</v>
      </c>
      <c r="F3" s="54" t="s">
        <v>7</v>
      </c>
      <c r="G3" s="54" t="s">
        <v>8</v>
      </c>
      <c r="H3" s="54" t="s">
        <v>7</v>
      </c>
      <c r="I3" s="54" t="s">
        <v>8</v>
      </c>
      <c r="J3" s="54" t="s">
        <v>7</v>
      </c>
      <c r="K3" s="54" t="s">
        <v>8</v>
      </c>
      <c r="L3" s="54" t="s">
        <v>7</v>
      </c>
      <c r="M3" s="54" t="s">
        <v>8</v>
      </c>
      <c r="N3" s="54" t="s">
        <v>7</v>
      </c>
      <c r="O3" s="54" t="s">
        <v>8</v>
      </c>
      <c r="P3" s="54" t="s">
        <v>7</v>
      </c>
      <c r="Q3" s="54" t="s">
        <v>8</v>
      </c>
      <c r="R3" s="54" t="s">
        <v>7</v>
      </c>
      <c r="S3" s="55" t="s">
        <v>8</v>
      </c>
    </row>
    <row r="4" spans="2:19">
      <c r="C4" s="14">
        <v>4</v>
      </c>
      <c r="D4" s="7">
        <v>0.84575004021333344</v>
      </c>
      <c r="E4" s="7">
        <v>5.4898234979456208E-2</v>
      </c>
      <c r="F4" s="7">
        <v>0.84478548842666656</v>
      </c>
      <c r="G4" s="7">
        <v>3.9451076823016837E-2</v>
      </c>
      <c r="H4" s="7">
        <v>0.87964959831999989</v>
      </c>
      <c r="I4" s="7">
        <v>3.4224880872769307E-2</v>
      </c>
      <c r="J4" s="7">
        <v>0.86564108594666644</v>
      </c>
      <c r="K4" s="7">
        <v>9.8713181833073108E-3</v>
      </c>
      <c r="L4" s="7">
        <v>0.86577040000000005</v>
      </c>
      <c r="M4" s="7">
        <v>0.1820262196804994</v>
      </c>
      <c r="N4" s="7">
        <v>0.91465878917333332</v>
      </c>
      <c r="O4" s="7">
        <v>4.3171281178999203E-2</v>
      </c>
      <c r="P4" s="7">
        <v>0.87087548266666659</v>
      </c>
      <c r="Q4" s="7">
        <v>2.6075052703616073E-2</v>
      </c>
      <c r="R4" s="7">
        <v>0.93564737757333338</v>
      </c>
      <c r="S4" s="8">
        <v>2.6249537996648045E-2</v>
      </c>
    </row>
    <row r="5" spans="2:19">
      <c r="C5" s="14">
        <v>6</v>
      </c>
      <c r="D5" s="7">
        <v>2.6285828441600003</v>
      </c>
      <c r="E5" s="7">
        <v>0.16461451072496075</v>
      </c>
      <c r="F5" s="7">
        <v>2.7533957857523994</v>
      </c>
      <c r="G5" s="7">
        <v>0.43842038267333377</v>
      </c>
      <c r="H5" s="7">
        <v>2.8151741519510822</v>
      </c>
      <c r="I5" s="7">
        <v>6.6398521145494618E-2</v>
      </c>
      <c r="J5" s="7">
        <v>2.9790487118399951</v>
      </c>
      <c r="K5" s="7">
        <v>0.15884245272766725</v>
      </c>
      <c r="L5" s="7">
        <v>2.8704097373048878</v>
      </c>
      <c r="M5" s="7">
        <v>9.7492992312514168E-2</v>
      </c>
      <c r="N5" s="7">
        <v>3.0006482908394156</v>
      </c>
      <c r="O5" s="7">
        <v>0.20631479706271766</v>
      </c>
      <c r="P5" s="7">
        <v>2.9198465080000049</v>
      </c>
      <c r="Q5" s="7">
        <v>0.11123657552786308</v>
      </c>
      <c r="R5" s="7">
        <v>3.30777887478513</v>
      </c>
      <c r="S5" s="8">
        <v>0.97207196641116489</v>
      </c>
    </row>
    <row r="6" spans="2:19">
      <c r="C6" s="14">
        <v>8</v>
      </c>
      <c r="D6" s="7">
        <v>4.7975073301176918</v>
      </c>
      <c r="E6" s="7">
        <v>3.6318533154875481E-2</v>
      </c>
      <c r="F6" s="7">
        <v>4.8136169493920118</v>
      </c>
      <c r="G6" s="7">
        <v>0.21437847413656136</v>
      </c>
      <c r="H6" s="7">
        <v>5.3241192374774453</v>
      </c>
      <c r="I6" s="7">
        <v>4.7060646685123393E-2</v>
      </c>
      <c r="J6" s="7">
        <v>5.3089645795357763</v>
      </c>
      <c r="K6" s="7">
        <v>7.7681550713350894E-2</v>
      </c>
      <c r="L6" s="7">
        <v>5.2404971101840898</v>
      </c>
      <c r="M6" s="7">
        <v>8.6098421956423421E-2</v>
      </c>
      <c r="N6" s="7">
        <v>4.8942431195633187</v>
      </c>
      <c r="O6" s="7">
        <v>6.9038602160069282E-2</v>
      </c>
      <c r="P6" s="7">
        <v>4.7826897173522536</v>
      </c>
      <c r="Q6" s="7">
        <v>3.7748275364069016E-2</v>
      </c>
      <c r="R6" s="7">
        <v>4.9548617513299877</v>
      </c>
      <c r="S6" s="8">
        <v>0.191956286426226</v>
      </c>
    </row>
    <row r="7" spans="2:19">
      <c r="C7" s="14">
        <v>10</v>
      </c>
      <c r="D7" s="7">
        <v>7.9661499410198404</v>
      </c>
      <c r="E7" s="7">
        <v>0.42496395007929955</v>
      </c>
      <c r="F7" s="7">
        <v>7.9358353630012806</v>
      </c>
      <c r="G7" s="7">
        <v>0.48813335606345676</v>
      </c>
      <c r="H7" s="7">
        <v>8.1644376225115192</v>
      </c>
      <c r="I7" s="7">
        <v>0.44898479216669573</v>
      </c>
      <c r="J7" s="7">
        <v>7.7675610153671988</v>
      </c>
      <c r="K7" s="7">
        <v>0.26962202264610796</v>
      </c>
      <c r="L7" s="7">
        <v>8.0728778776089616</v>
      </c>
      <c r="M7" s="7">
        <v>6.7139412143461349E-2</v>
      </c>
      <c r="N7" s="7">
        <v>7.9311701493734397</v>
      </c>
      <c r="O7" s="7">
        <v>0.15425454697667512</v>
      </c>
      <c r="P7" s="7">
        <v>7.5716995706313588</v>
      </c>
      <c r="Q7" s="7">
        <v>0.11101700625208696</v>
      </c>
      <c r="R7" s="7">
        <v>7.5331427967806386</v>
      </c>
      <c r="S7" s="8">
        <v>0.13639903344316839</v>
      </c>
    </row>
    <row r="8" spans="2:19">
      <c r="C8" s="14">
        <v>15</v>
      </c>
      <c r="D8" s="7">
        <v>12.961520761250782</v>
      </c>
      <c r="E8" s="7">
        <v>1.4171744373988016</v>
      </c>
      <c r="F8" s="7">
        <v>12.831767551997027</v>
      </c>
      <c r="G8" s="7">
        <v>1.2654144479482738</v>
      </c>
      <c r="H8" s="7">
        <v>13.027295861897603</v>
      </c>
      <c r="I8" s="7">
        <v>1.2605647013647578</v>
      </c>
      <c r="J8" s="7">
        <v>12.490194602170984</v>
      </c>
      <c r="K8" s="7">
        <v>1.1565243724856564</v>
      </c>
      <c r="L8" s="7">
        <v>13.36518074884088</v>
      </c>
      <c r="M8" s="7">
        <v>1.4139228494267353</v>
      </c>
      <c r="N8" s="7">
        <v>12.582744053494228</v>
      </c>
      <c r="O8" s="7">
        <v>0.85392866130441702</v>
      </c>
      <c r="P8" s="7">
        <v>11.540276052949975</v>
      </c>
      <c r="Q8" s="7">
        <v>0.5034237726087768</v>
      </c>
      <c r="R8" s="7">
        <v>12.245006758104568</v>
      </c>
      <c r="S8" s="8">
        <v>0.75133871436527999</v>
      </c>
    </row>
    <row r="9" spans="2:19">
      <c r="C9" s="14">
        <v>20</v>
      </c>
      <c r="D9" s="7">
        <v>14.704348489599999</v>
      </c>
      <c r="E9" s="7">
        <v>0.44769181049994261</v>
      </c>
      <c r="F9" s="7">
        <v>14.923725828480002</v>
      </c>
      <c r="G9" s="7">
        <v>0.52565491891311245</v>
      </c>
      <c r="H9" s="7">
        <v>14.833448094080001</v>
      </c>
      <c r="I9" s="7">
        <v>1.2695591706076825</v>
      </c>
      <c r="J9" s="7">
        <v>13.387921432106667</v>
      </c>
      <c r="K9" s="7">
        <v>0.49393474867719384</v>
      </c>
      <c r="L9" s="7">
        <v>14.57875962368</v>
      </c>
      <c r="M9" s="7">
        <v>0.96809283162278392</v>
      </c>
      <c r="N9" s="7">
        <v>14.314087615146667</v>
      </c>
      <c r="O9" s="7">
        <v>0.19828882190832603</v>
      </c>
      <c r="P9" s="7">
        <v>14.269514114986666</v>
      </c>
      <c r="Q9" s="7">
        <v>0.82610926011362684</v>
      </c>
      <c r="R9" s="7">
        <v>13.47254774208</v>
      </c>
      <c r="S9" s="8">
        <v>0.24670288271508942</v>
      </c>
    </row>
    <row r="10" spans="2:19">
      <c r="C10" s="14">
        <v>25</v>
      </c>
      <c r="D10" s="7">
        <v>14.200001090333267</v>
      </c>
      <c r="E10" s="7">
        <v>0.26865735384710066</v>
      </c>
      <c r="F10" s="7">
        <v>13.90030588830893</v>
      </c>
      <c r="G10" s="7">
        <v>0.11218786905248412</v>
      </c>
      <c r="H10" s="7">
        <v>13.820458656251578</v>
      </c>
      <c r="I10" s="7">
        <v>0.16876987452841041</v>
      </c>
      <c r="J10" s="7">
        <v>13.674872202689011</v>
      </c>
      <c r="K10" s="7">
        <v>0.46799315009924081</v>
      </c>
      <c r="L10" s="7">
        <v>13.809525200549393</v>
      </c>
      <c r="M10" s="7">
        <v>0.2533156145939609</v>
      </c>
      <c r="N10" s="7">
        <v>14.598083128314675</v>
      </c>
      <c r="O10" s="7">
        <v>0.58916568104162093</v>
      </c>
      <c r="P10" s="7">
        <v>14.403628169266602</v>
      </c>
      <c r="Q10" s="7">
        <v>0.76621958201489293</v>
      </c>
      <c r="R10" s="7">
        <v>14.823172309644665</v>
      </c>
      <c r="S10" s="8">
        <v>0.75353985982623484</v>
      </c>
    </row>
    <row r="11" spans="2:19">
      <c r="C11" s="14">
        <v>30</v>
      </c>
      <c r="D11" s="7">
        <v>14.149992497958351</v>
      </c>
      <c r="E11" s="7">
        <v>0.7785310754989806</v>
      </c>
      <c r="F11" s="7">
        <v>14.250360725238915</v>
      </c>
      <c r="G11" s="7">
        <v>0.99084189164327319</v>
      </c>
      <c r="H11" s="7">
        <v>14.548479281605761</v>
      </c>
      <c r="I11" s="7">
        <v>1.1204383623266545</v>
      </c>
      <c r="J11" s="7">
        <v>13.999842282598799</v>
      </c>
      <c r="K11" s="7">
        <v>0.55799317456482578</v>
      </c>
      <c r="L11" s="7">
        <v>14.049634098940642</v>
      </c>
      <c r="M11" s="7">
        <v>0.49122579927553528</v>
      </c>
      <c r="N11" s="7">
        <v>14.682142586037791</v>
      </c>
      <c r="O11" s="7">
        <v>0.55359491798667038</v>
      </c>
      <c r="P11" s="7">
        <v>14.634499911559201</v>
      </c>
      <c r="Q11" s="7">
        <v>0.3087080046197852</v>
      </c>
      <c r="R11" s="7">
        <v>15.022306621191296</v>
      </c>
      <c r="S11" s="8">
        <v>0.36869322707936891</v>
      </c>
    </row>
    <row r="12" spans="2:19">
      <c r="C12" s="14">
        <v>35</v>
      </c>
      <c r="D12" s="7">
        <v>14.363873781689435</v>
      </c>
      <c r="E12" s="7">
        <v>0.48512686084540185</v>
      </c>
      <c r="F12" s="7">
        <v>14.173856064018022</v>
      </c>
      <c r="G12" s="7">
        <v>0.55338974342815306</v>
      </c>
      <c r="H12" s="7">
        <v>14.594076290344056</v>
      </c>
      <c r="I12" s="7">
        <v>0.66812186171380639</v>
      </c>
      <c r="J12" s="7">
        <v>13.597164247059316</v>
      </c>
      <c r="K12" s="7">
        <v>0.44973775642730696</v>
      </c>
      <c r="L12" s="7">
        <v>13.869216793379687</v>
      </c>
      <c r="M12" s="7">
        <v>0.32696508077667497</v>
      </c>
      <c r="N12" s="7">
        <v>13.705142763256296</v>
      </c>
      <c r="O12" s="7">
        <v>0.11641730398377043</v>
      </c>
      <c r="P12" s="7">
        <v>13.356721416369714</v>
      </c>
      <c r="Q12" s="7">
        <v>8.373211426630027E-2</v>
      </c>
      <c r="R12" s="7">
        <v>13.827959741487613</v>
      </c>
      <c r="S12" s="8">
        <v>0.16964721902097851</v>
      </c>
    </row>
    <row r="13" spans="2:19">
      <c r="C13" s="14">
        <v>40</v>
      </c>
      <c r="D13" s="7">
        <v>14.816874008453334</v>
      </c>
      <c r="E13" s="7">
        <v>0.76172315174901162</v>
      </c>
      <c r="F13" s="7">
        <v>14.269214498965335</v>
      </c>
      <c r="G13" s="7">
        <v>0.98799613107893458</v>
      </c>
      <c r="H13" s="7">
        <v>14.742425957503999</v>
      </c>
      <c r="I13" s="7">
        <v>0.32894181695351027</v>
      </c>
      <c r="J13" s="7">
        <v>13.832724291354666</v>
      </c>
      <c r="K13" s="7">
        <v>0.70105197660253615</v>
      </c>
      <c r="L13" s="7">
        <v>13.595044219114667</v>
      </c>
      <c r="M13" s="7">
        <v>0.98483647041349676</v>
      </c>
      <c r="N13" s="7">
        <v>14.851209011858666</v>
      </c>
      <c r="O13" s="7">
        <v>0.18544321969134359</v>
      </c>
      <c r="P13" s="7">
        <v>14.154630798722669</v>
      </c>
      <c r="Q13" s="7">
        <v>0.71060099492262951</v>
      </c>
      <c r="R13" s="7">
        <v>14.107871106773331</v>
      </c>
      <c r="S13" s="8">
        <v>0.38464261823178819</v>
      </c>
    </row>
    <row r="14" spans="2:19">
      <c r="C14" s="14">
        <v>50</v>
      </c>
      <c r="D14" s="7">
        <v>15.275622090389334</v>
      </c>
      <c r="E14" s="7">
        <v>1.6484072109434555</v>
      </c>
      <c r="F14" s="7">
        <v>15.206690616443733</v>
      </c>
      <c r="G14" s="7">
        <v>1.118366975713466</v>
      </c>
      <c r="H14" s="7">
        <v>15.457073062165334</v>
      </c>
      <c r="I14" s="7">
        <v>1.2128190516261934</v>
      </c>
      <c r="J14" s="7">
        <v>14.740018517484801</v>
      </c>
      <c r="K14" s="7">
        <v>0.22989069540467991</v>
      </c>
      <c r="L14" s="7">
        <v>15.256798974205868</v>
      </c>
      <c r="M14" s="7">
        <v>0.85390023007988758</v>
      </c>
      <c r="N14" s="7">
        <v>15.547242420989864</v>
      </c>
      <c r="O14" s="7">
        <v>0.44334023644297649</v>
      </c>
      <c r="P14" s="7">
        <v>15.757571570060799</v>
      </c>
      <c r="Q14" s="7">
        <v>0.58768487519919033</v>
      </c>
      <c r="R14" s="7">
        <v>15.736251386210133</v>
      </c>
      <c r="S14" s="8">
        <v>8.277577185374474E-2</v>
      </c>
    </row>
    <row r="15" spans="2:19" ht="16.2" thickBot="1">
      <c r="C15" s="15">
        <v>60</v>
      </c>
      <c r="D15" s="9">
        <v>15.058618694953545</v>
      </c>
      <c r="E15" s="9">
        <v>0.26626949506731512</v>
      </c>
      <c r="F15" s="9">
        <v>15.092508033847453</v>
      </c>
      <c r="G15" s="9">
        <v>0.39895736802511789</v>
      </c>
      <c r="H15" s="9">
        <v>15.480688488332191</v>
      </c>
      <c r="I15" s="9">
        <v>0.5953347459151942</v>
      </c>
      <c r="J15" s="9">
        <v>15.329541727901502</v>
      </c>
      <c r="K15" s="9">
        <v>0.37295701372316142</v>
      </c>
      <c r="L15" s="9">
        <v>15.484425938567581</v>
      </c>
      <c r="M15" s="9">
        <v>0.18362014664963874</v>
      </c>
      <c r="N15" s="9">
        <v>16.498881530293691</v>
      </c>
      <c r="O15" s="9">
        <v>0.47310249457433273</v>
      </c>
      <c r="P15" s="9">
        <v>16.479419940890349</v>
      </c>
      <c r="Q15" s="9">
        <v>0.18805808777889904</v>
      </c>
      <c r="R15" s="9">
        <v>16.41124835025866</v>
      </c>
      <c r="S15" s="10">
        <v>4.783012569707825E-2</v>
      </c>
    </row>
    <row r="16" spans="2:19" ht="16.2" thickTop="1"/>
    <row r="18" spans="2:19" ht="16.2" thickBot="1"/>
    <row r="19" spans="2:19" ht="23.4" thickTop="1">
      <c r="B19" s="41" t="s">
        <v>80</v>
      </c>
      <c r="C19" s="16" t="s">
        <v>77</v>
      </c>
      <c r="D19" s="97" t="s">
        <v>62</v>
      </c>
      <c r="E19" s="97"/>
      <c r="F19" s="97" t="s">
        <v>63</v>
      </c>
      <c r="G19" s="97"/>
      <c r="H19" s="97" t="s">
        <v>64</v>
      </c>
      <c r="I19" s="97"/>
      <c r="J19" s="97" t="s">
        <v>65</v>
      </c>
      <c r="K19" s="97"/>
      <c r="L19" s="97" t="s">
        <v>66</v>
      </c>
      <c r="M19" s="97"/>
      <c r="N19" s="97" t="s">
        <v>91</v>
      </c>
      <c r="O19" s="97"/>
      <c r="P19" s="97" t="s">
        <v>69</v>
      </c>
      <c r="Q19" s="97"/>
      <c r="R19" s="97" t="s">
        <v>70</v>
      </c>
      <c r="S19" s="98"/>
    </row>
    <row r="20" spans="2:19">
      <c r="B20" t="s">
        <v>85</v>
      </c>
      <c r="C20" s="14" t="s">
        <v>76</v>
      </c>
      <c r="D20" s="54" t="s">
        <v>7</v>
      </c>
      <c r="E20" s="54" t="s">
        <v>8</v>
      </c>
      <c r="F20" s="54" t="s">
        <v>7</v>
      </c>
      <c r="G20" s="54" t="s">
        <v>8</v>
      </c>
      <c r="H20" s="54" t="s">
        <v>7</v>
      </c>
      <c r="I20" s="54" t="s">
        <v>8</v>
      </c>
      <c r="J20" s="54" t="s">
        <v>7</v>
      </c>
      <c r="K20" s="54" t="s">
        <v>8</v>
      </c>
      <c r="L20" s="54" t="s">
        <v>7</v>
      </c>
      <c r="M20" s="54" t="s">
        <v>8</v>
      </c>
      <c r="N20" s="54" t="s">
        <v>7</v>
      </c>
      <c r="O20" s="54" t="s">
        <v>8</v>
      </c>
      <c r="P20" s="54" t="s">
        <v>7</v>
      </c>
      <c r="Q20" s="54" t="s">
        <v>8</v>
      </c>
      <c r="R20" s="54" t="s">
        <v>7</v>
      </c>
      <c r="S20" s="55" t="s">
        <v>8</v>
      </c>
    </row>
    <row r="21" spans="2:19">
      <c r="C21" s="14">
        <v>4</v>
      </c>
      <c r="D21" s="7">
        <v>0.66680446754133327</v>
      </c>
      <c r="E21" s="7">
        <v>3.6695096247932837E-2</v>
      </c>
      <c r="F21" s="7">
        <v>0.73</v>
      </c>
      <c r="G21" s="7">
        <v>7.9790740921576175E-2</v>
      </c>
      <c r="H21" s="7">
        <v>0.89</v>
      </c>
      <c r="I21" s="7">
        <v>4.4241171478699208E-2</v>
      </c>
      <c r="J21" s="7">
        <v>0.93</v>
      </c>
      <c r="K21" s="7">
        <v>6.7925464983952882E-2</v>
      </c>
      <c r="L21" s="7">
        <v>0.9</v>
      </c>
      <c r="M21" s="7">
        <v>8.8909776293038173E-2</v>
      </c>
      <c r="N21" s="7">
        <v>0.8253236589866666</v>
      </c>
      <c r="O21" s="7">
        <v>8.1214661832079843E-2</v>
      </c>
      <c r="P21" s="7">
        <v>0.90041390663466681</v>
      </c>
      <c r="Q21" s="7">
        <v>7.4229154465722022E-2</v>
      </c>
      <c r="R21" s="7">
        <v>0.87001381889066653</v>
      </c>
      <c r="S21" s="8">
        <v>2.8399332447313717E-2</v>
      </c>
    </row>
    <row r="22" spans="2:19">
      <c r="C22" s="14">
        <v>6</v>
      </c>
      <c r="D22" s="7">
        <v>1.1527278698453298</v>
      </c>
      <c r="E22" s="7">
        <v>4.9200143037559485E-2</v>
      </c>
      <c r="F22" s="7">
        <v>1.4350622016426673</v>
      </c>
      <c r="G22" s="7">
        <v>7.008688879779551E-2</v>
      </c>
      <c r="H22" s="7">
        <v>2.1096945589546672</v>
      </c>
      <c r="I22" s="7">
        <v>7.8817504669021932E-2</v>
      </c>
      <c r="J22" s="7">
        <v>2.655260676138667</v>
      </c>
      <c r="K22" s="7">
        <v>0.11876132049335153</v>
      </c>
      <c r="L22" s="7">
        <v>2.8408408235306672</v>
      </c>
      <c r="M22" s="7">
        <v>8.2364618742641685E-2</v>
      </c>
      <c r="N22" s="7">
        <v>2.7438546466133338</v>
      </c>
      <c r="O22" s="7">
        <v>0.16354500736607674</v>
      </c>
      <c r="P22" s="7">
        <v>2.7437863438933339</v>
      </c>
      <c r="Q22" s="7">
        <v>0.15723348251275793</v>
      </c>
      <c r="R22" s="7">
        <v>2.5155074949120002</v>
      </c>
      <c r="S22" s="8">
        <v>0.17101253323912746</v>
      </c>
    </row>
    <row r="23" spans="2:19">
      <c r="C23" s="14">
        <v>8</v>
      </c>
      <c r="D23" s="7">
        <v>0.78451672817104012</v>
      </c>
      <c r="E23" s="7">
        <v>3.6314634879389296E-2</v>
      </c>
      <c r="F23" s="7">
        <v>1.2120807054967198</v>
      </c>
      <c r="G23" s="7">
        <v>9.5478274325324804E-3</v>
      </c>
      <c r="H23" s="7">
        <v>2.3914029477002403</v>
      </c>
      <c r="I23" s="7">
        <v>8.6554061144014635E-2</v>
      </c>
      <c r="J23" s="7">
        <v>3.5303674738080799</v>
      </c>
      <c r="K23" s="7">
        <v>0.10570016295577303</v>
      </c>
      <c r="L23" s="7">
        <v>3.9616708888276806</v>
      </c>
      <c r="M23" s="7">
        <v>0.31547198843420809</v>
      </c>
      <c r="N23" s="7">
        <v>4.7221225185584803</v>
      </c>
      <c r="O23" s="7">
        <v>0.16507162109018039</v>
      </c>
      <c r="P23" s="7">
        <v>5.1106965173630403</v>
      </c>
      <c r="Q23" s="7">
        <v>0.1027657675283578</v>
      </c>
      <c r="R23" s="7">
        <v>4.7974867689828002</v>
      </c>
      <c r="S23" s="8">
        <v>0.10429309426667757</v>
      </c>
    </row>
    <row r="24" spans="2:19">
      <c r="C24" s="14">
        <v>10</v>
      </c>
      <c r="D24" s="7">
        <v>0.99865666625333349</v>
      </c>
      <c r="E24" s="7">
        <v>4.7056347776975864E-2</v>
      </c>
      <c r="F24" s="7">
        <v>2.012164736176</v>
      </c>
      <c r="G24" s="7">
        <v>2.9580372043631099E-2</v>
      </c>
      <c r="H24" s="7">
        <v>4.0466140978986669</v>
      </c>
      <c r="I24" s="7">
        <v>0.12652421997201144</v>
      </c>
      <c r="J24" s="7">
        <v>6.1827596799413334</v>
      </c>
      <c r="K24" s="7">
        <v>0.5579150475600464</v>
      </c>
      <c r="L24" s="7">
        <v>6.9534777289866678</v>
      </c>
      <c r="M24" s="7">
        <v>0.26217430891946308</v>
      </c>
      <c r="N24" s="7">
        <v>7.7700764021146673</v>
      </c>
      <c r="O24" s="7">
        <v>0.26131342178467032</v>
      </c>
      <c r="P24" s="7">
        <v>7.8711098642826673</v>
      </c>
      <c r="Q24" s="7">
        <v>0.18246668553175702</v>
      </c>
      <c r="R24" s="7">
        <v>7.9659679335200009</v>
      </c>
      <c r="S24" s="8">
        <v>7.6693340390797296E-2</v>
      </c>
    </row>
    <row r="25" spans="2:19">
      <c r="C25" s="14">
        <v>15</v>
      </c>
      <c r="D25" s="7">
        <v>2.3750088502399995</v>
      </c>
      <c r="E25" s="7">
        <v>8.5979438475931133E-2</v>
      </c>
      <c r="F25" s="7">
        <v>5.3636253448640003</v>
      </c>
      <c r="G25" s="7">
        <v>0.22490053165475529</v>
      </c>
      <c r="H25" s="7">
        <v>8.9441083845440001</v>
      </c>
      <c r="I25" s="7">
        <v>0.40421631139145381</v>
      </c>
      <c r="J25" s="7">
        <v>11.679885929488</v>
      </c>
      <c r="K25" s="7">
        <v>0.50137921818908304</v>
      </c>
      <c r="L25" s="7">
        <v>13.769358861023999</v>
      </c>
      <c r="M25" s="7">
        <v>0.33837749517828447</v>
      </c>
      <c r="N25" s="7">
        <v>13.853523581695999</v>
      </c>
      <c r="O25" s="7">
        <v>0.2175983142205091</v>
      </c>
      <c r="P25" s="7">
        <v>13.241161536928001</v>
      </c>
      <c r="Q25" s="7">
        <v>0.22928682210963094</v>
      </c>
      <c r="R25" s="7">
        <v>12.990082512543999</v>
      </c>
      <c r="S25" s="8">
        <v>1.4698713671730698E-2</v>
      </c>
    </row>
    <row r="26" spans="2:19">
      <c r="C26" s="14">
        <v>20</v>
      </c>
      <c r="D26" s="7">
        <v>5.8606266513600014</v>
      </c>
      <c r="E26" s="7">
        <v>0.20425803331254655</v>
      </c>
      <c r="F26" s="7">
        <v>10.015281268799999</v>
      </c>
      <c r="G26" s="7">
        <v>0.587151663637418</v>
      </c>
      <c r="H26" s="7">
        <v>12.407149528000001</v>
      </c>
      <c r="I26" s="7">
        <v>0.83737099993410902</v>
      </c>
      <c r="J26" s="7">
        <v>13.250343789600002</v>
      </c>
      <c r="K26" s="7">
        <v>1.2354701696341595</v>
      </c>
      <c r="L26" s="7">
        <v>15.015528806399999</v>
      </c>
      <c r="M26" s="7">
        <v>1.0846260260546319</v>
      </c>
      <c r="N26" s="7">
        <v>15.209839733333332</v>
      </c>
      <c r="O26" s="7">
        <v>0.21265715841531688</v>
      </c>
      <c r="P26" s="7">
        <v>15.096662713600002</v>
      </c>
      <c r="Q26" s="7">
        <v>0.28169100267461483</v>
      </c>
      <c r="R26" s="7">
        <v>14.835788206933332</v>
      </c>
      <c r="S26" s="8">
        <v>0.13032383532189531</v>
      </c>
    </row>
    <row r="27" spans="2:19">
      <c r="C27" s="14">
        <v>25</v>
      </c>
      <c r="D27" s="7">
        <v>9.0846745583999997</v>
      </c>
      <c r="E27" s="7">
        <v>0.59385496000396176</v>
      </c>
      <c r="F27" s="7">
        <v>12.352086498399999</v>
      </c>
      <c r="G27" s="7">
        <v>1.4079991812950496</v>
      </c>
      <c r="H27" s="7">
        <v>14.457525009599999</v>
      </c>
      <c r="I27" s="7">
        <v>0.83804990034002147</v>
      </c>
      <c r="J27" s="7">
        <v>14.18721632704</v>
      </c>
      <c r="K27" s="7">
        <v>0.7457306172414615</v>
      </c>
      <c r="L27" s="7">
        <v>15.19166227104</v>
      </c>
      <c r="M27" s="7">
        <v>0.19496561986124722</v>
      </c>
      <c r="N27" s="7">
        <v>16.320973835733334</v>
      </c>
      <c r="O27" s="7">
        <v>0.13143103125213842</v>
      </c>
      <c r="P27" s="7">
        <v>16.231715868800002</v>
      </c>
      <c r="Q27" s="7">
        <v>0.36041394141937899</v>
      </c>
      <c r="R27" s="7">
        <v>15.803070514346667</v>
      </c>
      <c r="S27" s="8">
        <v>0.24727492066496953</v>
      </c>
    </row>
    <row r="28" spans="2:19">
      <c r="C28" s="14">
        <v>30</v>
      </c>
      <c r="D28" s="7">
        <v>11.6476303104</v>
      </c>
      <c r="E28" s="7">
        <v>0.46730333506867994</v>
      </c>
      <c r="F28" s="7">
        <v>13.7012783128</v>
      </c>
      <c r="G28" s="7">
        <v>1.7299273637486907</v>
      </c>
      <c r="H28" s="7">
        <v>14.669355801600002</v>
      </c>
      <c r="I28" s="7">
        <v>2.1534325667669587</v>
      </c>
      <c r="J28" s="7">
        <v>15.200779624800003</v>
      </c>
      <c r="K28" s="7">
        <v>2.4426696725563475</v>
      </c>
      <c r="L28" s="7">
        <v>14.699463763200001</v>
      </c>
      <c r="M28" s="7">
        <v>1.0610244912235931</v>
      </c>
      <c r="N28" s="7">
        <v>16.081258728000002</v>
      </c>
      <c r="O28" s="7">
        <v>1.3163814056899845</v>
      </c>
      <c r="P28" s="7">
        <v>15.341356998400002</v>
      </c>
      <c r="Q28" s="7">
        <v>2.0199652672663211</v>
      </c>
      <c r="R28" s="7">
        <v>15.480186760799999</v>
      </c>
      <c r="S28" s="8">
        <v>0.43615592307637718</v>
      </c>
    </row>
    <row r="29" spans="2:19">
      <c r="C29" s="14">
        <v>35</v>
      </c>
      <c r="D29" s="7">
        <v>12.279599056000002</v>
      </c>
      <c r="E29" s="7">
        <v>0.17642933484687484</v>
      </c>
      <c r="F29" s="7">
        <v>13.631134659999999</v>
      </c>
      <c r="G29" s="7">
        <v>0.25395020156451054</v>
      </c>
      <c r="H29" s="7">
        <v>14.727387391999999</v>
      </c>
      <c r="I29" s="7">
        <v>0.45738863913037014</v>
      </c>
      <c r="J29" s="7">
        <v>14.687723525120001</v>
      </c>
      <c r="K29" s="7">
        <v>0.65413618240903704</v>
      </c>
      <c r="L29" s="7">
        <v>14.812573938346667</v>
      </c>
      <c r="M29" s="7">
        <v>0.37504795109928818</v>
      </c>
      <c r="N29" s="7">
        <v>15.177061558613332</v>
      </c>
      <c r="O29" s="7">
        <v>0.15490936521571144</v>
      </c>
      <c r="P29" s="7">
        <v>14.960108504746666</v>
      </c>
      <c r="Q29" s="7">
        <v>0.32880508972899936</v>
      </c>
      <c r="R29" s="7">
        <v>14.624306170880002</v>
      </c>
      <c r="S29" s="8">
        <v>0.12708320030602099</v>
      </c>
    </row>
    <row r="30" spans="2:19">
      <c r="C30" s="14">
        <v>40</v>
      </c>
      <c r="D30" s="7">
        <v>13.968895315199997</v>
      </c>
      <c r="E30" s="7">
        <v>0.23941958898526591</v>
      </c>
      <c r="F30" s="7">
        <v>14.398741382400001</v>
      </c>
      <c r="G30" s="7">
        <v>0.24602549371918631</v>
      </c>
      <c r="H30" s="7">
        <v>15.50843989552</v>
      </c>
      <c r="I30" s="7">
        <v>0.6063545934980199</v>
      </c>
      <c r="J30" s="7">
        <v>15.1293528544</v>
      </c>
      <c r="K30" s="7">
        <v>0.57781216532939728</v>
      </c>
      <c r="L30" s="7">
        <v>14.801966486400001</v>
      </c>
      <c r="M30" s="7">
        <v>0.19016339487507883</v>
      </c>
      <c r="N30" s="7">
        <v>14.936029875200001</v>
      </c>
      <c r="O30" s="7">
        <v>0.34977460119756443</v>
      </c>
      <c r="P30" s="7">
        <v>14.8118853808</v>
      </c>
      <c r="Q30" s="7">
        <v>0.26051492229705336</v>
      </c>
      <c r="R30" s="7">
        <v>15.251006552000002</v>
      </c>
      <c r="S30" s="8">
        <v>0.33519443932837434</v>
      </c>
    </row>
    <row r="31" spans="2:19">
      <c r="C31" s="14">
        <v>50</v>
      </c>
      <c r="D31" s="7">
        <v>14.026259974400002</v>
      </c>
      <c r="E31" s="7">
        <v>0.25356138464516714</v>
      </c>
      <c r="F31" s="7">
        <v>15.337919283199998</v>
      </c>
      <c r="G31" s="7">
        <v>0.46782237902750806</v>
      </c>
      <c r="H31" s="7">
        <v>15.549379248000001</v>
      </c>
      <c r="I31" s="7">
        <v>0.31848070373040294</v>
      </c>
      <c r="J31" s="7">
        <v>14.771232899200001</v>
      </c>
      <c r="K31" s="7">
        <v>1.4126648634047934</v>
      </c>
      <c r="L31" s="7">
        <v>14.843299732800002</v>
      </c>
      <c r="M31" s="7">
        <v>0.9751821221803989</v>
      </c>
      <c r="N31" s="7">
        <v>16.142852104000003</v>
      </c>
      <c r="O31" s="7">
        <v>0.1824214157958185</v>
      </c>
      <c r="P31" s="7">
        <v>16.064046872000002</v>
      </c>
      <c r="Q31" s="7">
        <v>9.0955866113055922E-2</v>
      </c>
      <c r="R31" s="7">
        <v>16.331894412800001</v>
      </c>
      <c r="S31" s="8">
        <v>0.435647972271483</v>
      </c>
    </row>
    <row r="32" spans="2:19" ht="16.2" thickBot="1">
      <c r="C32" s="15">
        <v>60</v>
      </c>
      <c r="D32" s="9">
        <v>14.042313692800001</v>
      </c>
      <c r="E32" s="9">
        <v>0.31796239181257824</v>
      </c>
      <c r="F32" s="9">
        <v>15.767221833600001</v>
      </c>
      <c r="G32" s="9">
        <v>0.48235128459082843</v>
      </c>
      <c r="H32" s="9">
        <v>14.089628978666664</v>
      </c>
      <c r="I32" s="9">
        <v>0.39395327260294699</v>
      </c>
      <c r="J32" s="9">
        <v>13.523238894400002</v>
      </c>
      <c r="K32" s="9">
        <v>1.5553046128470769</v>
      </c>
      <c r="L32" s="9">
        <v>14.0192485424</v>
      </c>
      <c r="M32" s="9">
        <v>0.97456281301435799</v>
      </c>
      <c r="N32" s="9">
        <v>15.472462912000001</v>
      </c>
      <c r="O32" s="9">
        <v>0.35678535001331785</v>
      </c>
      <c r="P32" s="9">
        <v>15.367131665599999</v>
      </c>
      <c r="Q32" s="9">
        <v>0.4200094350947417</v>
      </c>
      <c r="R32" s="9">
        <v>15.528760566400003</v>
      </c>
      <c r="S32" s="10">
        <v>7.613830733683459E-2</v>
      </c>
    </row>
    <row r="33" spans="2:19" ht="16.2" thickTop="1"/>
    <row r="35" spans="2:19" ht="16.2" thickBot="1"/>
    <row r="36" spans="2:19" ht="23.4" thickTop="1">
      <c r="B36" s="41" t="s">
        <v>82</v>
      </c>
      <c r="C36" s="16" t="s">
        <v>77</v>
      </c>
      <c r="D36" s="97" t="s">
        <v>62</v>
      </c>
      <c r="E36" s="97"/>
      <c r="F36" s="97" t="s">
        <v>63</v>
      </c>
      <c r="G36" s="97"/>
      <c r="H36" s="97" t="s">
        <v>64</v>
      </c>
      <c r="I36" s="97"/>
      <c r="J36" s="97" t="s">
        <v>65</v>
      </c>
      <c r="K36" s="97"/>
      <c r="L36" s="97" t="s">
        <v>66</v>
      </c>
      <c r="M36" s="97"/>
      <c r="N36" s="97" t="s">
        <v>91</v>
      </c>
      <c r="O36" s="97"/>
      <c r="P36" s="97" t="s">
        <v>69</v>
      </c>
      <c r="Q36" s="97"/>
      <c r="R36" s="97" t="s">
        <v>70</v>
      </c>
      <c r="S36" s="98"/>
    </row>
    <row r="37" spans="2:19">
      <c r="B37" t="s">
        <v>85</v>
      </c>
      <c r="C37" s="14" t="s">
        <v>76</v>
      </c>
      <c r="D37" s="54" t="s">
        <v>7</v>
      </c>
      <c r="E37" s="54" t="s">
        <v>8</v>
      </c>
      <c r="F37" s="54" t="s">
        <v>7</v>
      </c>
      <c r="G37" s="54" t="s">
        <v>8</v>
      </c>
      <c r="H37" s="54" t="s">
        <v>7</v>
      </c>
      <c r="I37" s="54" t="s">
        <v>8</v>
      </c>
      <c r="J37" s="54" t="s">
        <v>7</v>
      </c>
      <c r="K37" s="54" t="s">
        <v>8</v>
      </c>
      <c r="L37" s="54" t="s">
        <v>7</v>
      </c>
      <c r="M37" s="54" t="s">
        <v>8</v>
      </c>
      <c r="N37" s="54" t="s">
        <v>7</v>
      </c>
      <c r="O37" s="54" t="s">
        <v>8</v>
      </c>
      <c r="P37" s="54" t="s">
        <v>7</v>
      </c>
      <c r="Q37" s="54" t="s">
        <v>8</v>
      </c>
      <c r="R37" s="54" t="s">
        <v>7</v>
      </c>
      <c r="S37" s="55" t="s">
        <v>8</v>
      </c>
    </row>
    <row r="38" spans="2:19">
      <c r="C38" s="14">
        <v>4</v>
      </c>
      <c r="D38" s="7">
        <v>0.58474479993999995</v>
      </c>
      <c r="E38" s="7">
        <v>2.6480398615276419E-2</v>
      </c>
      <c r="F38" s="7">
        <v>0.62999031720666665</v>
      </c>
      <c r="G38" s="7">
        <v>1.781942084985803E-2</v>
      </c>
      <c r="H38" s="7">
        <v>0.82090469412666678</v>
      </c>
      <c r="I38" s="7">
        <v>4.7834631293035543E-2</v>
      </c>
      <c r="J38" s="7">
        <v>0.89554529208533595</v>
      </c>
      <c r="K38" s="7">
        <v>5.9072545465068522E-2</v>
      </c>
      <c r="L38" s="7">
        <v>0.87081698481159997</v>
      </c>
      <c r="M38" s="7">
        <v>3.60608513990648E-2</v>
      </c>
      <c r="N38" s="7">
        <v>0.85545227840666704</v>
      </c>
      <c r="O38" s="7">
        <v>4.694902254101864E-2</v>
      </c>
      <c r="P38" s="7">
        <v>0.84926833422000003</v>
      </c>
      <c r="Q38" s="7">
        <v>4.557085034021028E-2</v>
      </c>
      <c r="R38" s="7">
        <v>0.83798433233000003</v>
      </c>
      <c r="S38" s="8">
        <v>0.13506336879307551</v>
      </c>
    </row>
    <row r="39" spans="2:19">
      <c r="C39" s="14">
        <v>6</v>
      </c>
      <c r="D39" s="7">
        <v>0.71660673911573403</v>
      </c>
      <c r="E39" s="7">
        <v>4.7811511185740625E-2</v>
      </c>
      <c r="F39" s="7">
        <v>0.96018707521493296</v>
      </c>
      <c r="G39" s="7">
        <v>9.1478043820453048E-2</v>
      </c>
      <c r="H39" s="7">
        <v>1.8912422758069334</v>
      </c>
      <c r="I39" s="7">
        <v>0.14960478235558727</v>
      </c>
      <c r="J39" s="7">
        <v>2.4463026481706667</v>
      </c>
      <c r="K39" s="7">
        <v>0.4100923712968117</v>
      </c>
      <c r="L39" s="7">
        <v>2.45967385045437</v>
      </c>
      <c r="M39" s="7">
        <v>0.10786839292508767</v>
      </c>
      <c r="N39" s="7">
        <v>2.6641058283711998</v>
      </c>
      <c r="O39" s="7">
        <v>7.3364469036610577E-2</v>
      </c>
      <c r="P39" s="7">
        <v>2.5728422129290665</v>
      </c>
      <c r="Q39" s="7">
        <v>6.0384763049985406E-2</v>
      </c>
      <c r="R39" s="7">
        <v>2.5652028262080639</v>
      </c>
      <c r="S39" s="8">
        <v>4.8541120238537308E-2</v>
      </c>
    </row>
    <row r="40" spans="2:19">
      <c r="C40" s="14">
        <v>8</v>
      </c>
      <c r="D40" s="7">
        <v>0.87360908096000001</v>
      </c>
      <c r="E40" s="7">
        <v>4.9314138196539452E-2</v>
      </c>
      <c r="F40" s="7">
        <v>1.7117112783999999</v>
      </c>
      <c r="G40" s="7">
        <v>5.9800079831224456E-2</v>
      </c>
      <c r="H40" s="7">
        <v>4.1167956037120002</v>
      </c>
      <c r="I40" s="7">
        <v>0.26924926338744437</v>
      </c>
      <c r="J40" s="7">
        <v>4.1376521222784</v>
      </c>
      <c r="K40" s="7">
        <v>0.28738561410302721</v>
      </c>
      <c r="L40" s="7">
        <v>4.6831893044831991</v>
      </c>
      <c r="M40" s="7">
        <v>0.1449227217308976</v>
      </c>
      <c r="N40" s="7">
        <v>5.0519422802880003</v>
      </c>
      <c r="O40" s="7">
        <v>0.11689943732881491</v>
      </c>
      <c r="P40" s="7">
        <v>4.9731559704479995</v>
      </c>
      <c r="Q40" s="7">
        <v>2.1475866813945411E-2</v>
      </c>
      <c r="R40" s="7">
        <v>4.7932141118950398</v>
      </c>
      <c r="S40" s="8">
        <v>9.2983285420861317E-2</v>
      </c>
    </row>
    <row r="41" spans="2:19">
      <c r="C41" s="14">
        <v>10</v>
      </c>
      <c r="D41" s="7">
        <v>1.4304717913962</v>
      </c>
      <c r="E41" s="7">
        <v>8.0574866507644533E-2</v>
      </c>
      <c r="F41" s="7">
        <v>3.13978333824</v>
      </c>
      <c r="G41" s="7">
        <v>1.0882036410035383</v>
      </c>
      <c r="H41" s="7">
        <v>6.975687035207681</v>
      </c>
      <c r="I41" s="7">
        <v>0.34265687755761831</v>
      </c>
      <c r="J41" s="7">
        <v>7.9133969366766896</v>
      </c>
      <c r="K41" s="7">
        <v>0.6331842767027106</v>
      </c>
      <c r="L41" s="7">
        <v>7.6128875398133768</v>
      </c>
      <c r="M41" s="7">
        <v>0.64506786016876516</v>
      </c>
      <c r="N41" s="7">
        <v>8.3829584192294426</v>
      </c>
      <c r="O41" s="7">
        <v>0.40822526525718056</v>
      </c>
      <c r="P41" s="7">
        <v>8.2974251006248529</v>
      </c>
      <c r="Q41" s="7">
        <v>0.32538193438474106</v>
      </c>
      <c r="R41" s="7">
        <v>8.125321405334784</v>
      </c>
      <c r="S41" s="8">
        <v>0.22824955619715775</v>
      </c>
    </row>
    <row r="42" spans="2:19">
      <c r="C42" s="14">
        <v>15</v>
      </c>
      <c r="D42" s="7">
        <v>3.4686595503334403</v>
      </c>
      <c r="E42" s="7">
        <v>0.27061585982816677</v>
      </c>
      <c r="F42" s="7">
        <v>7.4082201203056641</v>
      </c>
      <c r="G42" s="7">
        <v>0.48357390505823394</v>
      </c>
      <c r="H42" s="7">
        <v>13.109677441658881</v>
      </c>
      <c r="I42" s="7">
        <v>0.51266491903556066</v>
      </c>
      <c r="J42" s="7">
        <v>12.483020356929536</v>
      </c>
      <c r="K42" s="7">
        <v>0.54189535382772014</v>
      </c>
      <c r="L42" s="7">
        <v>13.063685101305859</v>
      </c>
      <c r="M42" s="7">
        <v>0.2189393315099547</v>
      </c>
      <c r="N42" s="7">
        <v>13.279151969349121</v>
      </c>
      <c r="O42" s="7">
        <v>0.53221821143675552</v>
      </c>
      <c r="P42" s="7">
        <v>12.904745734117633</v>
      </c>
      <c r="Q42" s="7">
        <v>0.36469891848726516</v>
      </c>
      <c r="R42" s="7">
        <v>13.220621863946345</v>
      </c>
      <c r="S42" s="8">
        <v>7.5902253930115279E-2</v>
      </c>
    </row>
    <row r="43" spans="2:19">
      <c r="C43" s="14">
        <v>20</v>
      </c>
      <c r="D43" s="7">
        <v>7.4302483303013345</v>
      </c>
      <c r="E43" s="7">
        <v>0.78265791851633648</v>
      </c>
      <c r="F43" s="7">
        <v>10.762894744895</v>
      </c>
      <c r="G43" s="7">
        <v>0.85547755174499451</v>
      </c>
      <c r="H43" s="7">
        <v>15.412583264325335</v>
      </c>
      <c r="I43" s="7">
        <v>0.51607465532991259</v>
      </c>
      <c r="J43" s="7">
        <v>14.916736721843202</v>
      </c>
      <c r="K43" s="7">
        <v>0.80335378404945301</v>
      </c>
      <c r="L43" s="7">
        <v>14.413329013415467</v>
      </c>
      <c r="M43" s="7">
        <v>7.2991650563278332E-2</v>
      </c>
      <c r="N43" s="7">
        <v>15.0080970726396</v>
      </c>
      <c r="O43" s="7">
        <v>0.59097679971781658</v>
      </c>
      <c r="P43" s="7">
        <v>15.509622216449733</v>
      </c>
      <c r="Q43" s="7">
        <v>0.24598971260486252</v>
      </c>
      <c r="R43" s="7">
        <v>15.008614879820323</v>
      </c>
      <c r="S43" s="8">
        <v>0.40664412376156284</v>
      </c>
    </row>
    <row r="44" spans="2:19">
      <c r="C44" s="14">
        <v>25</v>
      </c>
      <c r="D44" s="7">
        <v>11.579113772451</v>
      </c>
      <c r="E44" s="7">
        <v>0.54988475978239193</v>
      </c>
      <c r="F44" s="7">
        <v>13.8275024349863</v>
      </c>
      <c r="G44" s="7">
        <v>0.29606646751317373</v>
      </c>
      <c r="H44" s="7">
        <v>16.525406717129673</v>
      </c>
      <c r="I44" s="7">
        <v>0.84543286370170267</v>
      </c>
      <c r="J44" s="7">
        <v>16.345837216863028</v>
      </c>
      <c r="K44" s="7">
        <v>0.56837816564171495</v>
      </c>
      <c r="L44" s="7">
        <v>16.368769551754283</v>
      </c>
      <c r="M44" s="7">
        <v>0.93072596801251128</v>
      </c>
      <c r="N44" s="7">
        <v>16.230660659732802</v>
      </c>
      <c r="O44" s="7">
        <v>0.71615124286585341</v>
      </c>
      <c r="P44" s="7">
        <v>16.105312449344133</v>
      </c>
      <c r="Q44" s="7">
        <v>0.44669492814436623</v>
      </c>
      <c r="R44" s="7">
        <v>15.743709978934829</v>
      </c>
      <c r="S44" s="8">
        <v>0.82822920682489776</v>
      </c>
    </row>
    <row r="45" spans="2:19">
      <c r="C45" s="14">
        <v>30</v>
      </c>
      <c r="D45" s="7">
        <v>14.950410789600001</v>
      </c>
      <c r="E45" s="7">
        <v>0.47123841735081051</v>
      </c>
      <c r="F45" s="7">
        <v>15.909682276898669</v>
      </c>
      <c r="G45" s="7">
        <v>0.17089620682560006</v>
      </c>
      <c r="H45" s="7">
        <v>17.621255465106778</v>
      </c>
      <c r="I45" s="7">
        <v>1.3678278793102796</v>
      </c>
      <c r="J45" s="7">
        <v>16.244975293747199</v>
      </c>
      <c r="K45" s="7">
        <v>1.3907374259505785</v>
      </c>
      <c r="L45" s="7">
        <v>14.9457064331128</v>
      </c>
      <c r="M45" s="7">
        <v>0.22931249305207047</v>
      </c>
      <c r="N45" s="7">
        <v>15.631579289652485</v>
      </c>
      <c r="O45" s="7">
        <v>0.71041148647984687</v>
      </c>
      <c r="P45" s="7">
        <v>15.924942066926935</v>
      </c>
      <c r="Q45" s="7">
        <v>0.98451333459545209</v>
      </c>
      <c r="R45" s="7">
        <v>15.142687951025714</v>
      </c>
      <c r="S45" s="8">
        <v>2.5201884328799831</v>
      </c>
    </row>
    <row r="46" spans="2:19">
      <c r="C46" s="14">
        <v>35</v>
      </c>
      <c r="D46" s="7">
        <v>16.010000000000002</v>
      </c>
      <c r="E46" s="7">
        <v>0.19015411051627415</v>
      </c>
      <c r="F46" s="7">
        <v>15.21</v>
      </c>
      <c r="G46" s="7">
        <v>1.2182946553217149</v>
      </c>
      <c r="H46" s="7">
        <v>17.344549048000005</v>
      </c>
      <c r="I46" s="7">
        <v>0.83832078722428605</v>
      </c>
      <c r="J46" s="7">
        <v>15.853666022399999</v>
      </c>
      <c r="K46" s="7">
        <v>1.0501429423846695</v>
      </c>
      <c r="L46" s="7">
        <v>14.81751898666667</v>
      </c>
      <c r="M46" s="7">
        <v>0.89376430309224797</v>
      </c>
      <c r="N46" s="7">
        <v>14.289660261600002</v>
      </c>
      <c r="O46" s="7">
        <v>0.23605353595946418</v>
      </c>
      <c r="P46" s="7">
        <v>13.970551444800003</v>
      </c>
      <c r="Q46" s="7">
        <v>0.4644209182813579</v>
      </c>
      <c r="R46" s="7">
        <v>13.643113532529602</v>
      </c>
      <c r="S46" s="8">
        <v>3.0767729272765028</v>
      </c>
    </row>
    <row r="47" spans="2:19">
      <c r="C47" s="14">
        <v>40</v>
      </c>
      <c r="D47" s="7">
        <v>15.97</v>
      </c>
      <c r="E47" s="7">
        <v>0.77344965081110328</v>
      </c>
      <c r="F47" s="7">
        <v>15.78</v>
      </c>
      <c r="G47" s="7">
        <v>1.2378436291026294</v>
      </c>
      <c r="H47" s="7">
        <v>17.2540896</v>
      </c>
      <c r="I47" s="7">
        <v>1.169970777779755</v>
      </c>
      <c r="J47" s="7">
        <v>15.027768192000002</v>
      </c>
      <c r="K47" s="7">
        <v>1.380425754480463</v>
      </c>
      <c r="L47" s="7">
        <v>14.799309367999999</v>
      </c>
      <c r="M47" s="7">
        <v>0.8090437018961989</v>
      </c>
      <c r="N47" s="7">
        <v>14.455611139200002</v>
      </c>
      <c r="O47" s="7">
        <v>0.46673151309085409</v>
      </c>
      <c r="P47" s="7">
        <v>14.246117294400001</v>
      </c>
      <c r="Q47" s="7">
        <v>0.30363202917456017</v>
      </c>
      <c r="R47" s="7">
        <v>13.518529154222401</v>
      </c>
      <c r="S47" s="8">
        <v>2.661938929897242</v>
      </c>
    </row>
    <row r="48" spans="2:19">
      <c r="C48" s="14">
        <v>50</v>
      </c>
      <c r="D48" s="7">
        <v>15.22</v>
      </c>
      <c r="E48" s="7">
        <v>1.2119061539310056</v>
      </c>
      <c r="F48" s="7">
        <v>15.21</v>
      </c>
      <c r="G48" s="7">
        <v>1.5484843917581281</v>
      </c>
      <c r="H48" s="7">
        <v>14.815041893333333</v>
      </c>
      <c r="I48" s="7">
        <v>1.4340167499887138</v>
      </c>
      <c r="J48" s="7">
        <v>13.781732850666668</v>
      </c>
      <c r="K48" s="7">
        <v>1.5011799253244029</v>
      </c>
      <c r="L48" s="7">
        <v>12.748702370133335</v>
      </c>
      <c r="M48" s="7">
        <v>0.39017906576181144</v>
      </c>
      <c r="N48" s="7">
        <v>12.704232460799998</v>
      </c>
      <c r="O48" s="7">
        <v>0.28707027255050643</v>
      </c>
      <c r="P48" s="7">
        <v>12.035359569600001</v>
      </c>
      <c r="Q48" s="7">
        <v>0.49157742782494751</v>
      </c>
      <c r="R48" s="7">
        <v>11.700318127377601</v>
      </c>
      <c r="S48" s="8">
        <v>1.503117839257986</v>
      </c>
    </row>
    <row r="49" spans="2:19" ht="16.2" thickBot="1">
      <c r="C49" s="15">
        <v>60</v>
      </c>
      <c r="D49" s="9">
        <v>14.79</v>
      </c>
      <c r="E49" s="9">
        <v>1.0744445669104303</v>
      </c>
      <c r="F49" s="9">
        <v>14.96</v>
      </c>
      <c r="G49" s="9">
        <v>1.2778619768064008</v>
      </c>
      <c r="H49" s="9">
        <v>14.430442312</v>
      </c>
      <c r="I49" s="9">
        <v>1.0705599466495221</v>
      </c>
      <c r="J49" s="9">
        <v>13.500606448000003</v>
      </c>
      <c r="K49" s="9">
        <v>0.98849144620654572</v>
      </c>
      <c r="L49" s="9">
        <v>13.851053135999999</v>
      </c>
      <c r="M49" s="9">
        <v>0.22248246522183582</v>
      </c>
      <c r="N49" s="9">
        <v>12.357665985600001</v>
      </c>
      <c r="O49" s="9">
        <v>7.6941347824023801E-2</v>
      </c>
      <c r="P49" s="9">
        <v>12.019108876800001</v>
      </c>
      <c r="Q49" s="9">
        <v>0.62649646529020231</v>
      </c>
      <c r="R49" s="9">
        <v>10.438445270527998</v>
      </c>
      <c r="S49" s="10">
        <v>1.580278516336854</v>
      </c>
    </row>
    <row r="50" spans="2:19" ht="16.2" thickTop="1"/>
    <row r="52" spans="2:19" ht="16.2" thickBot="1"/>
    <row r="53" spans="2:19" ht="23.4" thickTop="1">
      <c r="B53" s="41" t="s">
        <v>84</v>
      </c>
      <c r="C53" s="16" t="s">
        <v>77</v>
      </c>
      <c r="D53" s="97" t="s">
        <v>62</v>
      </c>
      <c r="E53" s="97"/>
      <c r="F53" s="97" t="s">
        <v>63</v>
      </c>
      <c r="G53" s="97"/>
      <c r="H53" s="97" t="s">
        <v>64</v>
      </c>
      <c r="I53" s="97"/>
      <c r="J53" s="97" t="s">
        <v>65</v>
      </c>
      <c r="K53" s="97"/>
      <c r="L53" s="97" t="s">
        <v>66</v>
      </c>
      <c r="M53" s="97"/>
      <c r="N53" s="97" t="s">
        <v>91</v>
      </c>
      <c r="O53" s="97"/>
      <c r="P53" s="97" t="s">
        <v>69</v>
      </c>
      <c r="Q53" s="97"/>
      <c r="R53" s="97" t="s">
        <v>70</v>
      </c>
      <c r="S53" s="98"/>
    </row>
    <row r="54" spans="2:19">
      <c r="B54" t="s">
        <v>85</v>
      </c>
      <c r="C54" s="14" t="s">
        <v>76</v>
      </c>
      <c r="D54" s="54" t="s">
        <v>7</v>
      </c>
      <c r="E54" s="54" t="s">
        <v>8</v>
      </c>
      <c r="F54" s="54" t="s">
        <v>7</v>
      </c>
      <c r="G54" s="54" t="s">
        <v>8</v>
      </c>
      <c r="H54" s="54" t="s">
        <v>7</v>
      </c>
      <c r="I54" s="54" t="s">
        <v>8</v>
      </c>
      <c r="J54" s="54" t="s">
        <v>7</v>
      </c>
      <c r="K54" s="54" t="s">
        <v>8</v>
      </c>
      <c r="L54" s="54" t="s">
        <v>7</v>
      </c>
      <c r="M54" s="54" t="s">
        <v>8</v>
      </c>
      <c r="N54" s="54" t="s">
        <v>7</v>
      </c>
      <c r="O54" s="54" t="s">
        <v>8</v>
      </c>
      <c r="P54" s="54" t="s">
        <v>7</v>
      </c>
      <c r="Q54" s="54" t="s">
        <v>8</v>
      </c>
      <c r="R54" s="54" t="s">
        <v>7</v>
      </c>
      <c r="S54" s="55" t="s">
        <v>8</v>
      </c>
    </row>
    <row r="55" spans="2:19">
      <c r="C55" s="14">
        <v>4</v>
      </c>
      <c r="D55" s="7">
        <v>0.35039426188923378</v>
      </c>
      <c r="E55" s="7">
        <v>5.3217815509283093E-3</v>
      </c>
      <c r="F55" s="7">
        <v>0.35792704208328896</v>
      </c>
      <c r="G55" s="7">
        <v>9.2257351063717487E-3</v>
      </c>
      <c r="H55" s="7">
        <v>0.36169675445468941</v>
      </c>
      <c r="I55" s="7">
        <v>1.0652959912808343E-2</v>
      </c>
      <c r="J55" s="7">
        <v>0.36923617919749008</v>
      </c>
      <c r="K55" s="7">
        <v>9.2420108582622878E-3</v>
      </c>
      <c r="L55" s="7">
        <v>0.38055860540918202</v>
      </c>
      <c r="M55" s="7">
        <v>0</v>
      </c>
      <c r="N55" s="7">
        <v>0.43750960845366027</v>
      </c>
      <c r="O55" s="7">
        <v>9.339665369759614E-3</v>
      </c>
      <c r="P55" s="7">
        <v>0.58789717715222101</v>
      </c>
      <c r="Q55" s="7">
        <v>9.5512501455464194E-3</v>
      </c>
      <c r="R55" s="7">
        <v>0.89070103999999994</v>
      </c>
      <c r="S55" s="8">
        <v>3.2071715900033555E-2</v>
      </c>
    </row>
    <row r="56" spans="2:19">
      <c r="C56" s="14">
        <v>6</v>
      </c>
      <c r="D56" s="7">
        <v>0.48095832179387171</v>
      </c>
      <c r="E56" s="7">
        <v>7.7792282163188569E-3</v>
      </c>
      <c r="F56" s="7">
        <v>0.48645906681802853</v>
      </c>
      <c r="G56" s="7">
        <v>7.7792282163188569E-3</v>
      </c>
      <c r="H56" s="7">
        <v>0.63243184916766304</v>
      </c>
      <c r="I56" s="7">
        <v>0.18801990189102735</v>
      </c>
      <c r="J56" s="7">
        <v>0.53617046393693357</v>
      </c>
      <c r="K56" s="7">
        <v>3.4084408726734843E-2</v>
      </c>
      <c r="L56" s="7">
        <v>0.58046884113232222</v>
      </c>
      <c r="M56" s="7">
        <v>7.8619362343762683E-3</v>
      </c>
      <c r="N56" s="7">
        <v>1.0006340018489543</v>
      </c>
      <c r="O56" s="7">
        <v>1.4202230508227326E-2</v>
      </c>
      <c r="P56" s="7">
        <v>1.9572818716379896</v>
      </c>
      <c r="Q56" s="7">
        <v>1.7860496268569302E-2</v>
      </c>
      <c r="R56" s="7">
        <v>2.6050333999999999</v>
      </c>
      <c r="S56" s="8">
        <v>0.10171670871156553</v>
      </c>
    </row>
    <row r="57" spans="2:19">
      <c r="C57" s="14">
        <v>8</v>
      </c>
      <c r="D57" s="7">
        <v>0.31100416412225107</v>
      </c>
      <c r="E57" s="7">
        <v>4.8719681127275018E-3</v>
      </c>
      <c r="F57" s="7">
        <v>0.31444916581248539</v>
      </c>
      <c r="G57" s="7">
        <v>4.8719681127275018E-3</v>
      </c>
      <c r="H57" s="7">
        <v>0.32825354733631756</v>
      </c>
      <c r="I57" s="7">
        <v>8.4608870506828783E-3</v>
      </c>
      <c r="J57" s="7">
        <v>0.33862511455136324</v>
      </c>
      <c r="K57" s="7">
        <v>8.4758134816743432E-3</v>
      </c>
      <c r="L57" s="7">
        <v>0.65523886306666668</v>
      </c>
      <c r="M57" s="7">
        <v>1.0045558527783426E-2</v>
      </c>
      <c r="N57" s="7">
        <v>1.7825384589328737</v>
      </c>
      <c r="O57" s="7">
        <v>8.5442552455232523E-2</v>
      </c>
      <c r="P57" s="7">
        <v>3.4957580780218587</v>
      </c>
      <c r="Q57" s="7">
        <v>0.12489990190898009</v>
      </c>
      <c r="R57" s="7">
        <v>4.8750722</v>
      </c>
      <c r="S57" s="8">
        <v>4.6734519991479602E-2</v>
      </c>
    </row>
    <row r="58" spans="2:19">
      <c r="C58" s="14">
        <v>10</v>
      </c>
      <c r="D58" s="7">
        <v>0.38512290200379828</v>
      </c>
      <c r="E58" s="7">
        <v>5.9669628736190583E-3</v>
      </c>
      <c r="F58" s="7">
        <v>0.38515275509435304</v>
      </c>
      <c r="G58" s="7">
        <v>2.1537614661915217E-2</v>
      </c>
      <c r="H58" s="7">
        <v>0.39781059482742626</v>
      </c>
      <c r="I58" s="7">
        <v>1.5813033608272794E-2</v>
      </c>
      <c r="J58" s="7">
        <v>0.56448771866666669</v>
      </c>
      <c r="K58" s="7">
        <v>1.6012497917376533E-2</v>
      </c>
      <c r="L58" s="7">
        <v>1.5878504818911212</v>
      </c>
      <c r="M58" s="7">
        <v>0.11531416938233034</v>
      </c>
      <c r="N58" s="7">
        <v>5.2526368288918821</v>
      </c>
      <c r="O58" s="7">
        <v>7.4061003721205068E-2</v>
      </c>
      <c r="P58" s="7">
        <v>7.4877960424319392</v>
      </c>
      <c r="Q58" s="7">
        <v>0.13472203697490581</v>
      </c>
      <c r="R58" s="7">
        <v>8.0115019200000006</v>
      </c>
      <c r="S58" s="8">
        <v>0.10412278340585877</v>
      </c>
    </row>
    <row r="59" spans="2:19">
      <c r="C59" s="14">
        <v>15</v>
      </c>
      <c r="D59" s="7">
        <v>0.52399070300999961</v>
      </c>
      <c r="E59" s="7">
        <v>4.8300051938601547E-2</v>
      </c>
      <c r="F59" s="7">
        <v>0.51251589331510128</v>
      </c>
      <c r="G59" s="7">
        <v>8.0287062925488862E-3</v>
      </c>
      <c r="H59" s="7">
        <v>0.74233295466666671</v>
      </c>
      <c r="I59" s="7">
        <v>3.5310748009984627E-2</v>
      </c>
      <c r="J59" s="7">
        <v>2.3701656624000003</v>
      </c>
      <c r="K59" s="7">
        <v>4.4861842264087251E-2</v>
      </c>
      <c r="L59" s="7">
        <v>6.7862216992842264</v>
      </c>
      <c r="M59" s="7">
        <v>0.13848694844917608</v>
      </c>
      <c r="N59" s="7">
        <v>10.669238044322441</v>
      </c>
      <c r="O59" s="7">
        <v>0.10675367697100756</v>
      </c>
      <c r="P59" s="7">
        <v>11.833005546063891</v>
      </c>
      <c r="Q59" s="7">
        <v>0.2579790570573533</v>
      </c>
      <c r="R59" s="7">
        <v>13.0152</v>
      </c>
      <c r="S59" s="8">
        <v>0.79771471716179843</v>
      </c>
    </row>
    <row r="60" spans="2:19">
      <c r="C60" s="14">
        <v>20</v>
      </c>
      <c r="D60" s="7">
        <v>0.99254763810331803</v>
      </c>
      <c r="E60" s="7">
        <v>9.7628700657291359E-2</v>
      </c>
      <c r="F60" s="7">
        <v>2.5150210414139571</v>
      </c>
      <c r="G60" s="7">
        <v>0.32086374476429286</v>
      </c>
      <c r="H60" s="7">
        <v>4.238286674666667</v>
      </c>
      <c r="I60" s="7">
        <v>0.12647573441651319</v>
      </c>
      <c r="J60" s="7">
        <v>6.9080503408000009</v>
      </c>
      <c r="K60" s="7">
        <v>0.40273678604534746</v>
      </c>
      <c r="L60" s="7">
        <v>10.76568784947489</v>
      </c>
      <c r="M60" s="7">
        <v>0.16026429887992666</v>
      </c>
      <c r="N60" s="7">
        <v>12.779450702288718</v>
      </c>
      <c r="O60" s="7">
        <v>0.24803594304469218</v>
      </c>
      <c r="P60" s="7">
        <v>13.937842277351647</v>
      </c>
      <c r="Q60" s="7">
        <v>2.7786443322752361E-2</v>
      </c>
      <c r="R60" s="7">
        <v>14.914270999999999</v>
      </c>
      <c r="S60" s="8">
        <v>0.10770574523715136</v>
      </c>
    </row>
    <row r="61" spans="2:19">
      <c r="C61" s="14">
        <v>25</v>
      </c>
      <c r="D61" s="7">
        <v>1.9490353589429943</v>
      </c>
      <c r="E61" s="7">
        <v>0.28535040113443716</v>
      </c>
      <c r="F61" s="7">
        <v>5.560854480861936</v>
      </c>
      <c r="G61" s="7">
        <v>0.69652957064477095</v>
      </c>
      <c r="H61" s="7">
        <v>9.2083360602899305</v>
      </c>
      <c r="I61" s="7">
        <v>0.76131196051539918</v>
      </c>
      <c r="J61" s="7">
        <v>10.465875989333334</v>
      </c>
      <c r="K61" s="7">
        <v>0.63864460545519186</v>
      </c>
      <c r="L61" s="7">
        <v>11.560973482831596</v>
      </c>
      <c r="M61" s="7">
        <v>0.23336024502686772</v>
      </c>
      <c r="N61" s="7">
        <v>12.592201326813568</v>
      </c>
      <c r="O61" s="7">
        <v>0.6010762442257519</v>
      </c>
      <c r="P61" s="7">
        <v>14.088014572800002</v>
      </c>
      <c r="Q61" s="7">
        <v>0.5216407091926234</v>
      </c>
      <c r="R61" s="7">
        <v>14.7</v>
      </c>
      <c r="S61" s="8">
        <v>0.68991476254397277</v>
      </c>
    </row>
    <row r="62" spans="2:19">
      <c r="C62" s="14">
        <v>30</v>
      </c>
      <c r="D62" s="7">
        <v>6.6025317218148842</v>
      </c>
      <c r="E62" s="7">
        <v>0.16542990174319094</v>
      </c>
      <c r="F62" s="7">
        <v>9.863138403999999</v>
      </c>
      <c r="G62" s="7">
        <v>0.41886710685821349</v>
      </c>
      <c r="H62" s="7">
        <v>13.100318994666667</v>
      </c>
      <c r="I62" s="7">
        <v>0.82070200898219459</v>
      </c>
      <c r="J62" s="7">
        <v>11.637443928</v>
      </c>
      <c r="K62" s="7">
        <v>0.66080248541606801</v>
      </c>
      <c r="L62" s="7">
        <v>13.905000069120401</v>
      </c>
      <c r="M62" s="7">
        <v>0.38740806172728914</v>
      </c>
      <c r="N62" s="7">
        <v>14.313626709710976</v>
      </c>
      <c r="O62" s="7">
        <v>8.574094257557599E-2</v>
      </c>
      <c r="P62" s="7">
        <v>14.268556263040983</v>
      </c>
      <c r="Q62" s="7">
        <v>0.28901514303959391</v>
      </c>
      <c r="R62" s="7">
        <v>15.1</v>
      </c>
      <c r="S62" s="8">
        <v>0.36673671762189791</v>
      </c>
    </row>
    <row r="63" spans="2:19">
      <c r="C63" s="14">
        <v>35</v>
      </c>
      <c r="D63" s="7">
        <v>11.866861098399998</v>
      </c>
      <c r="E63" s="7">
        <v>0.17146940160000079</v>
      </c>
      <c r="F63" s="7">
        <v>13.948341452266666</v>
      </c>
      <c r="G63" s="7">
        <v>0.71002595049700823</v>
      </c>
      <c r="H63" s="7">
        <v>13.498191095999999</v>
      </c>
      <c r="I63" s="7">
        <v>0.35753342143739109</v>
      </c>
      <c r="J63" s="7">
        <v>14.208393142399999</v>
      </c>
      <c r="K63" s="7">
        <v>0.73834076462232756</v>
      </c>
      <c r="L63" s="7">
        <v>14.181388894666664</v>
      </c>
      <c r="M63" s="7">
        <v>0.22317584690351353</v>
      </c>
      <c r="N63" s="7">
        <v>14.218720795999999</v>
      </c>
      <c r="O63" s="7">
        <v>0.68126766165942265</v>
      </c>
      <c r="P63" s="7">
        <v>14.023660445333332</v>
      </c>
      <c r="Q63" s="7">
        <v>0.36719969415107501</v>
      </c>
      <c r="R63" s="7">
        <v>14.901545256000002</v>
      </c>
      <c r="S63" s="8">
        <v>0.43172649160761734</v>
      </c>
    </row>
    <row r="64" spans="2:19">
      <c r="C64" s="14">
        <v>40</v>
      </c>
      <c r="D64" s="7">
        <v>15.238441696133332</v>
      </c>
      <c r="E64" s="7">
        <v>3.2021416066191906</v>
      </c>
      <c r="F64" s="7">
        <v>15.235712354026667</v>
      </c>
      <c r="G64" s="7">
        <v>1.9227945698228799</v>
      </c>
      <c r="H64" s="7">
        <v>14.822394305333333</v>
      </c>
      <c r="I64" s="7">
        <v>0.66794157842306712</v>
      </c>
      <c r="J64" s="7">
        <v>14.9383840696</v>
      </c>
      <c r="K64" s="7">
        <v>0.644158912987705</v>
      </c>
      <c r="L64" s="7">
        <v>14.243555424</v>
      </c>
      <c r="M64" s="7">
        <v>0.45013570701602784</v>
      </c>
      <c r="N64" s="7">
        <v>14.350231113333331</v>
      </c>
      <c r="O64" s="7">
        <v>0.46175584614656312</v>
      </c>
      <c r="P64" s="7">
        <v>14.384054398666663</v>
      </c>
      <c r="Q64" s="7">
        <v>0.40810639672905358</v>
      </c>
      <c r="R64" s="7">
        <v>15.016104425333332</v>
      </c>
      <c r="S64" s="8">
        <v>0.65464492337217006</v>
      </c>
    </row>
    <row r="65" spans="3:19">
      <c r="C65" s="14">
        <v>50</v>
      </c>
      <c r="D65" s="7">
        <v>15.515046521333336</v>
      </c>
      <c r="E65" s="7">
        <v>1.660305368395278</v>
      </c>
      <c r="F65" s="7">
        <v>16.054405312746667</v>
      </c>
      <c r="G65" s="7">
        <v>1.0077425929208847</v>
      </c>
      <c r="H65" s="7">
        <v>15.701591954666664</v>
      </c>
      <c r="I65" s="7">
        <v>0.45564862023849223</v>
      </c>
      <c r="J65" s="7">
        <v>15.012190729333332</v>
      </c>
      <c r="K65" s="7">
        <v>0.45120737747544831</v>
      </c>
      <c r="L65" s="7">
        <v>15.296907069333335</v>
      </c>
      <c r="M65" s="7">
        <v>0.36020336359743749</v>
      </c>
      <c r="N65" s="7">
        <v>15.019041810666664</v>
      </c>
      <c r="O65" s="7">
        <v>0.18545306179473151</v>
      </c>
      <c r="P65" s="7">
        <v>14.873769123999995</v>
      </c>
      <c r="Q65" s="7">
        <v>0.18819839784705264</v>
      </c>
      <c r="R65" s="7">
        <v>15.487073186666667</v>
      </c>
      <c r="S65" s="8">
        <v>0.42376541168248516</v>
      </c>
    </row>
    <row r="66" spans="3:19" ht="16.2" thickBot="1">
      <c r="C66" s="15">
        <v>60</v>
      </c>
      <c r="D66" s="9">
        <v>14.274242599999997</v>
      </c>
      <c r="E66" s="9">
        <v>0.97584393799897695</v>
      </c>
      <c r="F66" s="9">
        <v>15.7206696608</v>
      </c>
      <c r="G66" s="9">
        <v>0.46910559961879811</v>
      </c>
      <c r="H66" s="9">
        <v>14.873830786666666</v>
      </c>
      <c r="I66" s="9">
        <v>0.77133716003372621</v>
      </c>
      <c r="J66" s="9">
        <v>14.309428688000001</v>
      </c>
      <c r="K66" s="9">
        <v>0.9762263502038836</v>
      </c>
      <c r="L66" s="9">
        <v>14.740440410666666</v>
      </c>
      <c r="M66" s="9">
        <v>0.40188338768367915</v>
      </c>
      <c r="N66" s="9">
        <v>15.110814341333336</v>
      </c>
      <c r="O66" s="9">
        <v>0.54888173885516867</v>
      </c>
      <c r="P66" s="9">
        <v>14.822429034666669</v>
      </c>
      <c r="Q66" s="9">
        <v>0.77891949948325157</v>
      </c>
      <c r="R66" s="9">
        <v>14.419149928000001</v>
      </c>
      <c r="S66" s="10">
        <v>0.52007894059461857</v>
      </c>
    </row>
    <row r="67" spans="3:19" ht="16.2" thickTop="1"/>
  </sheetData>
  <mergeCells count="32">
    <mergeCell ref="P36:Q36"/>
    <mergeCell ref="R36:S36"/>
    <mergeCell ref="D53:E53"/>
    <mergeCell ref="F53:G53"/>
    <mergeCell ref="H53:I53"/>
    <mergeCell ref="J53:K53"/>
    <mergeCell ref="L53:M53"/>
    <mergeCell ref="N53:O53"/>
    <mergeCell ref="P53:Q53"/>
    <mergeCell ref="R53:S53"/>
    <mergeCell ref="D36:E36"/>
    <mergeCell ref="F36:G36"/>
    <mergeCell ref="H36:I36"/>
    <mergeCell ref="J36:K36"/>
    <mergeCell ref="L36:M36"/>
    <mergeCell ref="N36:O36"/>
    <mergeCell ref="P2:Q2"/>
    <mergeCell ref="R2:S2"/>
    <mergeCell ref="D19:E19"/>
    <mergeCell ref="F19:G19"/>
    <mergeCell ref="H19:I19"/>
    <mergeCell ref="J19:K19"/>
    <mergeCell ref="L19:M19"/>
    <mergeCell ref="N19:O19"/>
    <mergeCell ref="P19:Q19"/>
    <mergeCell ref="R19:S19"/>
    <mergeCell ref="D2:E2"/>
    <mergeCell ref="F2:G2"/>
    <mergeCell ref="H2:I2"/>
    <mergeCell ref="J2:K2"/>
    <mergeCell ref="L2:M2"/>
    <mergeCell ref="N2:O2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3CF6-46E8-AA46-9868-1516BD44A424}">
  <dimension ref="B1:AL35"/>
  <sheetViews>
    <sheetView workbookViewId="0">
      <selection activeCell="AP31" sqref="AP31"/>
    </sheetView>
  </sheetViews>
  <sheetFormatPr defaultColWidth="10.90625" defaultRowHeight="15.6"/>
  <cols>
    <col min="2" max="2" width="12.6328125" bestFit="1" customWidth="1"/>
    <col min="21" max="21" width="13.6328125" bestFit="1" customWidth="1"/>
  </cols>
  <sheetData>
    <row r="1" spans="2:38" ht="16.2" thickBot="1"/>
    <row r="2" spans="2:38" ht="23.4" thickTop="1">
      <c r="B2" s="41" t="s">
        <v>78</v>
      </c>
      <c r="C2" s="16" t="s">
        <v>77</v>
      </c>
      <c r="D2" s="97" t="s">
        <v>62</v>
      </c>
      <c r="E2" s="97"/>
      <c r="F2" s="97" t="s">
        <v>63</v>
      </c>
      <c r="G2" s="97"/>
      <c r="H2" s="97" t="s">
        <v>64</v>
      </c>
      <c r="I2" s="97"/>
      <c r="J2" s="97" t="s">
        <v>65</v>
      </c>
      <c r="K2" s="97"/>
      <c r="L2" s="97" t="s">
        <v>66</v>
      </c>
      <c r="M2" s="97"/>
      <c r="N2" s="97" t="s">
        <v>91</v>
      </c>
      <c r="O2" s="97"/>
      <c r="P2" s="97" t="s">
        <v>69</v>
      </c>
      <c r="Q2" s="97"/>
      <c r="R2" s="97" t="s">
        <v>70</v>
      </c>
      <c r="S2" s="98"/>
      <c r="U2" s="41" t="s">
        <v>78</v>
      </c>
      <c r="V2" s="16" t="s">
        <v>77</v>
      </c>
      <c r="W2" s="97" t="s">
        <v>62</v>
      </c>
      <c r="X2" s="97"/>
      <c r="Y2" s="97" t="s">
        <v>63</v>
      </c>
      <c r="Z2" s="97"/>
      <c r="AA2" s="97" t="s">
        <v>64</v>
      </c>
      <c r="AB2" s="97"/>
      <c r="AC2" s="97" t="s">
        <v>65</v>
      </c>
      <c r="AD2" s="97"/>
      <c r="AE2" s="97" t="s">
        <v>66</v>
      </c>
      <c r="AF2" s="97"/>
      <c r="AG2" s="97" t="s">
        <v>91</v>
      </c>
      <c r="AH2" s="97"/>
      <c r="AI2" s="97" t="s">
        <v>69</v>
      </c>
      <c r="AJ2" s="97"/>
      <c r="AK2" s="97" t="s">
        <v>70</v>
      </c>
      <c r="AL2" s="98"/>
    </row>
    <row r="3" spans="2:38">
      <c r="B3" t="s">
        <v>99</v>
      </c>
      <c r="C3" s="14" t="s">
        <v>76</v>
      </c>
      <c r="D3" s="54" t="s">
        <v>7</v>
      </c>
      <c r="E3" s="54" t="s">
        <v>8</v>
      </c>
      <c r="F3" s="54" t="s">
        <v>7</v>
      </c>
      <c r="G3" s="54" t="s">
        <v>8</v>
      </c>
      <c r="H3" s="54" t="s">
        <v>7</v>
      </c>
      <c r="I3" s="54" t="s">
        <v>8</v>
      </c>
      <c r="J3" s="54" t="s">
        <v>7</v>
      </c>
      <c r="K3" s="54" t="s">
        <v>8</v>
      </c>
      <c r="L3" s="54" t="s">
        <v>7</v>
      </c>
      <c r="M3" s="54" t="s">
        <v>8</v>
      </c>
      <c r="N3" s="54" t="s">
        <v>7</v>
      </c>
      <c r="O3" s="54" t="s">
        <v>8</v>
      </c>
      <c r="P3" s="54" t="s">
        <v>7</v>
      </c>
      <c r="Q3" s="54" t="s">
        <v>8</v>
      </c>
      <c r="R3" s="54" t="s">
        <v>7</v>
      </c>
      <c r="S3" s="55" t="s">
        <v>8</v>
      </c>
      <c r="U3" t="s">
        <v>130</v>
      </c>
      <c r="V3" s="14" t="s">
        <v>76</v>
      </c>
      <c r="W3" s="54" t="s">
        <v>7</v>
      </c>
      <c r="X3" s="54" t="s">
        <v>8</v>
      </c>
      <c r="Y3" s="54" t="s">
        <v>7</v>
      </c>
      <c r="Z3" s="54" t="s">
        <v>8</v>
      </c>
      <c r="AA3" s="54" t="s">
        <v>7</v>
      </c>
      <c r="AB3" s="54" t="s">
        <v>8</v>
      </c>
      <c r="AC3" s="54" t="s">
        <v>7</v>
      </c>
      <c r="AD3" s="54" t="s">
        <v>8</v>
      </c>
      <c r="AE3" s="54" t="s">
        <v>7</v>
      </c>
      <c r="AF3" s="54" t="s">
        <v>8</v>
      </c>
      <c r="AG3" s="54" t="s">
        <v>7</v>
      </c>
      <c r="AH3" s="54" t="s">
        <v>8</v>
      </c>
      <c r="AI3" s="54" t="s">
        <v>7</v>
      </c>
      <c r="AJ3" s="54" t="s">
        <v>8</v>
      </c>
      <c r="AK3" s="54" t="s">
        <v>7</v>
      </c>
      <c r="AL3" s="55" t="s">
        <v>8</v>
      </c>
    </row>
    <row r="4" spans="2:38">
      <c r="C4" s="14">
        <v>8</v>
      </c>
      <c r="D4" s="78">
        <v>0.49458693388800001</v>
      </c>
      <c r="E4" s="78">
        <v>1.8170506666665975E-3</v>
      </c>
      <c r="F4" s="78">
        <v>0.47282882079999999</v>
      </c>
      <c r="G4" s="78">
        <v>1.299378480000013E-2</v>
      </c>
      <c r="H4" s="78">
        <v>0.459191191296</v>
      </c>
      <c r="I4" s="78">
        <v>3.054131360000012E-2</v>
      </c>
      <c r="J4" s="78">
        <v>0.47838968611199995</v>
      </c>
      <c r="K4" s="78">
        <v>7.6034517199999985E-2</v>
      </c>
      <c r="L4" s="78">
        <v>0.46485609272960005</v>
      </c>
      <c r="M4" s="78">
        <v>0.13623958656000013</v>
      </c>
      <c r="N4" s="78">
        <v>0.50575371397760005</v>
      </c>
      <c r="O4" s="78">
        <v>2.0285782293333554E-2</v>
      </c>
      <c r="P4" s="78">
        <v>0.47417000171200002</v>
      </c>
      <c r="Q4" s="78">
        <v>8.9562280280000017E-2</v>
      </c>
      <c r="R4" s="78">
        <v>0.50500325772160004</v>
      </c>
      <c r="S4" s="79">
        <v>5.6594759759999835E-2</v>
      </c>
      <c r="V4" s="14">
        <v>8</v>
      </c>
      <c r="W4" s="78">
        <v>3.3014399999999999</v>
      </c>
      <c r="X4" s="78">
        <v>0.1368</v>
      </c>
      <c r="Y4" s="78">
        <v>3.2467200000000007</v>
      </c>
      <c r="Z4" s="78">
        <v>0.11399999999999971</v>
      </c>
      <c r="AA4" s="78">
        <v>3.4906800000000007</v>
      </c>
      <c r="AB4" s="78">
        <v>2.0520000000000139E-2</v>
      </c>
      <c r="AC4" s="78">
        <v>3.3265200000000004</v>
      </c>
      <c r="AD4" s="78">
        <v>8.4360000000000213E-2</v>
      </c>
      <c r="AE4" s="78">
        <v>3.3014400000000004</v>
      </c>
      <c r="AF4" s="78">
        <v>0.16871999999999973</v>
      </c>
      <c r="AG4" s="78">
        <v>3.5704800000000008</v>
      </c>
      <c r="AH4" s="78">
        <v>4.5599999999999953E-2</v>
      </c>
      <c r="AI4" s="78">
        <v>3.2568000000000001</v>
      </c>
      <c r="AJ4" s="78">
        <v>0.11499999999999969</v>
      </c>
      <c r="AK4" s="78">
        <v>3.2570000000000001</v>
      </c>
      <c r="AL4" s="79">
        <v>5.4999999999999716E-2</v>
      </c>
    </row>
    <row r="5" spans="2:38">
      <c r="C5" s="14">
        <v>20</v>
      </c>
      <c r="D5" s="78">
        <v>1.5627533738079999</v>
      </c>
      <c r="E5" s="78">
        <v>0.1215750852266666</v>
      </c>
      <c r="F5" s="78">
        <v>1.4723637112800001</v>
      </c>
      <c r="G5" s="78">
        <v>8.7306247680000129E-2</v>
      </c>
      <c r="H5" s="78">
        <v>1.4133711420400001</v>
      </c>
      <c r="I5" s="78">
        <v>7.5717667200000352E-2</v>
      </c>
      <c r="J5" s="78">
        <v>1.4198948578320003</v>
      </c>
      <c r="K5" s="78">
        <v>3.5058912000000223E-3</v>
      </c>
      <c r="L5" s="78">
        <v>1.452362610512</v>
      </c>
      <c r="M5" s="78">
        <v>1.4181109760000511E-2</v>
      </c>
      <c r="N5" s="78">
        <v>1.3985292885520002</v>
      </c>
      <c r="O5" s="78">
        <v>1.5243380693333109E-2</v>
      </c>
      <c r="P5" s="78">
        <v>1.3487709883120003</v>
      </c>
      <c r="Q5" s="78">
        <v>6.228507370666634E-2</v>
      </c>
      <c r="R5" s="78">
        <v>1.4151356776480002</v>
      </c>
      <c r="S5" s="79">
        <v>0.1578388736000001</v>
      </c>
      <c r="V5" s="14">
        <v>20</v>
      </c>
      <c r="W5" s="78">
        <v>10.715544000000001</v>
      </c>
      <c r="X5" s="78">
        <v>0.17236800000000005</v>
      </c>
      <c r="Y5" s="78">
        <v>10.255896000000002</v>
      </c>
      <c r="Z5" s="78">
        <v>0.17236800000000005</v>
      </c>
      <c r="AA5" s="78">
        <v>10.974095999999999</v>
      </c>
      <c r="AB5" s="78">
        <v>0.10054800000000068</v>
      </c>
      <c r="AC5" s="78">
        <v>10.9101762</v>
      </c>
      <c r="AD5" s="78">
        <v>0.11850299999999912</v>
      </c>
      <c r="AE5" s="78">
        <v>10.546767000000003</v>
      </c>
      <c r="AF5" s="78">
        <v>7.9001999999997168E-3</v>
      </c>
      <c r="AG5" s="78">
        <v>9.9226512000000007</v>
      </c>
      <c r="AH5" s="78">
        <v>0.20540519999999993</v>
      </c>
      <c r="AI5" s="78">
        <v>9.9111599999999989</v>
      </c>
      <c r="AJ5" s="78">
        <v>0.2898</v>
      </c>
      <c r="AK5" s="78">
        <v>9.4184999999999999</v>
      </c>
      <c r="AL5" s="79">
        <v>0.37674000000000046</v>
      </c>
    </row>
    <row r="6" spans="2:38">
      <c r="C6" s="14">
        <v>40</v>
      </c>
      <c r="D6" s="78">
        <v>2.0478468001599999</v>
      </c>
      <c r="E6" s="78">
        <v>8.7127086933333597E-2</v>
      </c>
      <c r="F6" s="78">
        <v>2.0245116902079996</v>
      </c>
      <c r="G6" s="78">
        <v>7.7397645333332488E-2</v>
      </c>
      <c r="H6" s="78">
        <v>1.9036011043839998</v>
      </c>
      <c r="I6" s="78">
        <v>0.10377907733333336</v>
      </c>
      <c r="J6" s="78">
        <v>1.8318879700800001</v>
      </c>
      <c r="K6" s="78">
        <v>5.7812474666665281E-3</v>
      </c>
      <c r="L6" s="78">
        <v>1.9569636311679999</v>
      </c>
      <c r="M6" s="78">
        <v>1.5636575466666969E-2</v>
      </c>
      <c r="N6" s="78">
        <v>1.8855145123359995</v>
      </c>
      <c r="O6" s="78">
        <v>2.2776821599999941E-2</v>
      </c>
      <c r="P6" s="78">
        <v>1.744963239824</v>
      </c>
      <c r="Q6" s="78">
        <v>1.6062020533333055E-2</v>
      </c>
      <c r="R6" s="78">
        <v>1.7928104473440003</v>
      </c>
      <c r="S6" s="79">
        <v>5.6162916711111212E-2</v>
      </c>
      <c r="V6" s="14">
        <v>40</v>
      </c>
      <c r="W6" s="78">
        <v>15.078096</v>
      </c>
      <c r="X6" s="78">
        <v>0.29092800000000041</v>
      </c>
      <c r="Y6" s="78">
        <v>13.94448</v>
      </c>
      <c r="Z6" s="78">
        <v>0.86275199999999952</v>
      </c>
      <c r="AA6" s="78">
        <v>13.3893</v>
      </c>
      <c r="AB6" s="78">
        <v>0.57182400000000078</v>
      </c>
      <c r="AC6" s="78">
        <v>14.255471999999997</v>
      </c>
      <c r="AD6" s="78">
        <v>7.0224000000000467E-2</v>
      </c>
      <c r="AE6" s="78">
        <v>14.5464</v>
      </c>
      <c r="AF6" s="78">
        <v>0.14044799999999938</v>
      </c>
      <c r="AG6" s="78">
        <v>14.897520000000002</v>
      </c>
      <c r="AH6" s="78">
        <v>0.33105599999999913</v>
      </c>
      <c r="AI6" s="78">
        <v>14.68896</v>
      </c>
      <c r="AJ6" s="78">
        <v>1.0560000000000401E-2</v>
      </c>
      <c r="AK6" s="78">
        <v>14.815679999999999</v>
      </c>
      <c r="AL6" s="79">
        <v>7.391999999999968E-2</v>
      </c>
    </row>
    <row r="7" spans="2:38" ht="16.2" thickBot="1">
      <c r="C7" s="15">
        <v>60</v>
      </c>
      <c r="D7" s="80">
        <v>2.1502768448509566</v>
      </c>
      <c r="E7" s="80">
        <v>0.17025814708455722</v>
      </c>
      <c r="F7" s="80">
        <v>2.1073432098129232</v>
      </c>
      <c r="G7" s="80">
        <v>0.12224946467769897</v>
      </c>
      <c r="H7" s="80">
        <v>2.0460888337068304</v>
      </c>
      <c r="I7" s="80">
        <v>8.3441674093831006E-2</v>
      </c>
      <c r="J7" s="80">
        <v>1.9457217030942349</v>
      </c>
      <c r="K7" s="80">
        <v>0.14725219635295259</v>
      </c>
      <c r="L7" s="80">
        <v>2.0234792033781055</v>
      </c>
      <c r="M7" s="80">
        <v>8.1808000903292127E-2</v>
      </c>
      <c r="N7" s="80">
        <v>1.9891025692872093</v>
      </c>
      <c r="O7" s="80">
        <v>9.1286230460095041E-2</v>
      </c>
      <c r="P7" s="80">
        <v>2.0279674690356173</v>
      </c>
      <c r="Q7" s="80">
        <v>5.3554205020040727E-2</v>
      </c>
      <c r="R7" s="80">
        <v>1.8695103596056939</v>
      </c>
      <c r="S7" s="81">
        <v>8.0948055799261884E-2</v>
      </c>
      <c r="V7" s="15">
        <v>60</v>
      </c>
      <c r="W7" s="80">
        <v>16.639866666666666</v>
      </c>
      <c r="X7" s="80">
        <v>0.46968149018480887</v>
      </c>
      <c r="Y7" s="80">
        <v>16.8766</v>
      </c>
      <c r="Z7" s="80">
        <v>0.53425080252630508</v>
      </c>
      <c r="AA7" s="80">
        <v>17.085546666666666</v>
      </c>
      <c r="AB7" s="80">
        <v>0.20689516916115394</v>
      </c>
      <c r="AC7" s="80">
        <v>16.770546666666664</v>
      </c>
      <c r="AD7" s="80">
        <v>0.30795218734227015</v>
      </c>
      <c r="AE7" s="80">
        <v>16.70658666666667</v>
      </c>
      <c r="AF7" s="80">
        <v>6.9734967476072274E-2</v>
      </c>
      <c r="AG7" s="80">
        <v>16.874080000000003</v>
      </c>
      <c r="AH7" s="80">
        <v>0.13719588720754852</v>
      </c>
      <c r="AI7" s="80">
        <v>16.124733333333335</v>
      </c>
      <c r="AJ7" s="80">
        <v>0.56195208178475697</v>
      </c>
      <c r="AK7" s="80">
        <v>16.245933333333333</v>
      </c>
      <c r="AL7" s="81">
        <v>0.62854308435372186</v>
      </c>
    </row>
    <row r="8" spans="2:38" ht="16.2" thickTop="1">
      <c r="C8" s="17"/>
      <c r="V8" s="17"/>
    </row>
    <row r="9" spans="2:38">
      <c r="C9" s="17"/>
      <c r="V9" s="17"/>
    </row>
    <row r="10" spans="2:38" ht="16.2" thickBot="1">
      <c r="C10" s="17"/>
      <c r="V10" s="17"/>
    </row>
    <row r="11" spans="2:38" ht="23.4" thickTop="1">
      <c r="B11" s="41" t="s">
        <v>80</v>
      </c>
      <c r="C11" s="16" t="s">
        <v>77</v>
      </c>
      <c r="D11" s="97" t="s">
        <v>62</v>
      </c>
      <c r="E11" s="97"/>
      <c r="F11" s="97" t="s">
        <v>63</v>
      </c>
      <c r="G11" s="97"/>
      <c r="H11" s="97" t="s">
        <v>64</v>
      </c>
      <c r="I11" s="97"/>
      <c r="J11" s="97" t="s">
        <v>65</v>
      </c>
      <c r="K11" s="97"/>
      <c r="L11" s="97" t="s">
        <v>66</v>
      </c>
      <c r="M11" s="97"/>
      <c r="N11" s="97" t="s">
        <v>91</v>
      </c>
      <c r="O11" s="97"/>
      <c r="P11" s="97" t="s">
        <v>69</v>
      </c>
      <c r="Q11" s="97"/>
      <c r="R11" s="97" t="s">
        <v>70</v>
      </c>
      <c r="S11" s="98"/>
      <c r="U11" s="41" t="s">
        <v>80</v>
      </c>
      <c r="V11" s="16" t="s">
        <v>77</v>
      </c>
      <c r="W11" s="97" t="s">
        <v>62</v>
      </c>
      <c r="X11" s="97"/>
      <c r="Y11" s="97" t="s">
        <v>63</v>
      </c>
      <c r="Z11" s="97"/>
      <c r="AA11" s="97" t="s">
        <v>64</v>
      </c>
      <c r="AB11" s="97"/>
      <c r="AC11" s="97" t="s">
        <v>65</v>
      </c>
      <c r="AD11" s="97"/>
      <c r="AE11" s="97" t="s">
        <v>66</v>
      </c>
      <c r="AF11" s="97"/>
      <c r="AG11" s="97" t="s">
        <v>91</v>
      </c>
      <c r="AH11" s="97"/>
      <c r="AI11" s="97" t="s">
        <v>69</v>
      </c>
      <c r="AJ11" s="97"/>
      <c r="AK11" s="97" t="s">
        <v>70</v>
      </c>
      <c r="AL11" s="98"/>
    </row>
    <row r="12" spans="2:38">
      <c r="B12" t="s">
        <v>99</v>
      </c>
      <c r="C12" s="14" t="s">
        <v>76</v>
      </c>
      <c r="D12" s="54" t="s">
        <v>7</v>
      </c>
      <c r="E12" s="54" t="s">
        <v>8</v>
      </c>
      <c r="F12" s="54" t="s">
        <v>7</v>
      </c>
      <c r="G12" s="54" t="s">
        <v>8</v>
      </c>
      <c r="H12" s="54" t="s">
        <v>7</v>
      </c>
      <c r="I12" s="54" t="s">
        <v>8</v>
      </c>
      <c r="J12" s="54" t="s">
        <v>7</v>
      </c>
      <c r="K12" s="54" t="s">
        <v>8</v>
      </c>
      <c r="L12" s="54" t="s">
        <v>7</v>
      </c>
      <c r="M12" s="54" t="s">
        <v>8</v>
      </c>
      <c r="N12" s="54" t="s">
        <v>7</v>
      </c>
      <c r="O12" s="54" t="s">
        <v>8</v>
      </c>
      <c r="P12" s="54" t="s">
        <v>7</v>
      </c>
      <c r="Q12" s="54" t="s">
        <v>8</v>
      </c>
      <c r="R12" s="54" t="s">
        <v>7</v>
      </c>
      <c r="S12" s="55" t="s">
        <v>8</v>
      </c>
      <c r="U12" t="s">
        <v>130</v>
      </c>
      <c r="V12" s="14" t="s">
        <v>76</v>
      </c>
      <c r="W12" s="54" t="s">
        <v>7</v>
      </c>
      <c r="X12" s="54" t="s">
        <v>8</v>
      </c>
      <c r="Y12" s="54" t="s">
        <v>7</v>
      </c>
      <c r="Z12" s="54" t="s">
        <v>8</v>
      </c>
      <c r="AA12" s="54" t="s">
        <v>7</v>
      </c>
      <c r="AB12" s="54" t="s">
        <v>8</v>
      </c>
      <c r="AC12" s="54" t="s">
        <v>7</v>
      </c>
      <c r="AD12" s="54" t="s">
        <v>8</v>
      </c>
      <c r="AE12" s="54" t="s">
        <v>7</v>
      </c>
      <c r="AF12" s="54" t="s">
        <v>8</v>
      </c>
      <c r="AG12" s="54" t="s">
        <v>7</v>
      </c>
      <c r="AH12" s="54" t="s">
        <v>8</v>
      </c>
      <c r="AI12" s="54" t="s">
        <v>7</v>
      </c>
      <c r="AJ12" s="54" t="s">
        <v>8</v>
      </c>
      <c r="AK12" s="54" t="s">
        <v>7</v>
      </c>
      <c r="AL12" s="55" t="s">
        <v>8</v>
      </c>
    </row>
    <row r="13" spans="2:38">
      <c r="C13" s="14">
        <v>8</v>
      </c>
      <c r="D13" s="78">
        <v>0</v>
      </c>
      <c r="E13" s="78">
        <v>0</v>
      </c>
      <c r="F13" s="78">
        <v>0</v>
      </c>
      <c r="G13" s="78">
        <v>0</v>
      </c>
      <c r="H13" s="78">
        <v>0.15687000000000001</v>
      </c>
      <c r="I13" s="78">
        <v>8.6499999999999994E-2</v>
      </c>
      <c r="J13" s="78">
        <v>0.47210000000000002</v>
      </c>
      <c r="K13" s="78">
        <v>0.125</v>
      </c>
      <c r="L13" s="78">
        <v>0.6109</v>
      </c>
      <c r="M13" s="78">
        <v>0.21</v>
      </c>
      <c r="N13" s="78">
        <v>0.55889999999999995</v>
      </c>
      <c r="O13" s="78">
        <v>0.28999999999999998</v>
      </c>
      <c r="P13" s="78">
        <v>0.54569999999999996</v>
      </c>
      <c r="Q13" s="78">
        <v>0.33900000000000002</v>
      </c>
      <c r="R13" s="78">
        <v>0.53781999999999996</v>
      </c>
      <c r="S13" s="79">
        <v>0.124</v>
      </c>
      <c r="V13" s="14">
        <v>8</v>
      </c>
      <c r="W13" s="78">
        <v>0.308584905660377</v>
      </c>
      <c r="X13" s="78">
        <v>6.650943396226415E-2</v>
      </c>
      <c r="Y13" s="78">
        <v>0.455943396226415</v>
      </c>
      <c r="Z13" s="78">
        <v>3.0849056603773586E-2</v>
      </c>
      <c r="AA13" s="78">
        <v>0.71566037735848997</v>
      </c>
      <c r="AB13" s="78">
        <v>0.21679245283018869</v>
      </c>
      <c r="AC13" s="78">
        <v>1.3934905660377399</v>
      </c>
      <c r="AD13" s="78">
        <v>0.24254716981132077</v>
      </c>
      <c r="AE13" s="78">
        <v>3.1890566037735901</v>
      </c>
      <c r="AF13" s="78">
        <v>6.4528301886792455E-2</v>
      </c>
      <c r="AG13" s="78">
        <v>3.4704799999999998</v>
      </c>
      <c r="AH13" s="78">
        <v>9.764150943396227E-2</v>
      </c>
      <c r="AI13" s="78">
        <v>2.9333962264150899</v>
      </c>
      <c r="AJ13" s="78">
        <v>0.49811320754716981</v>
      </c>
      <c r="AK13" s="78">
        <v>3.2805660377358499</v>
      </c>
      <c r="AL13" s="79">
        <v>0.34245283018867922</v>
      </c>
    </row>
    <row r="14" spans="2:38">
      <c r="C14" s="14">
        <v>20</v>
      </c>
      <c r="D14" s="78">
        <v>0.31125000000000003</v>
      </c>
      <c r="E14" s="78">
        <v>6.2103855668459822E-2</v>
      </c>
      <c r="F14" s="78">
        <v>0.46875</v>
      </c>
      <c r="G14" s="78">
        <v>5.4094567400268828E-2</v>
      </c>
      <c r="H14" s="78">
        <v>1.0687500000000001</v>
      </c>
      <c r="I14" s="78">
        <v>3.6307330144506975E-2</v>
      </c>
      <c r="J14" s="78">
        <v>1.0874999999999999</v>
      </c>
      <c r="K14" s="78">
        <v>5.7410800377629349E-2</v>
      </c>
      <c r="L14" s="78">
        <v>1.196</v>
      </c>
      <c r="M14" s="78">
        <v>3.9370039370059097E-2</v>
      </c>
      <c r="N14" s="78">
        <v>1.3574999999999999</v>
      </c>
      <c r="O14" s="78">
        <v>0.17568911937472553</v>
      </c>
      <c r="P14" s="78">
        <v>1.4962500000000001</v>
      </c>
      <c r="Q14" s="78">
        <v>0.11640446726822756</v>
      </c>
      <c r="R14" s="78">
        <v>1.4137500000000001</v>
      </c>
      <c r="S14" s="79">
        <v>0.18986837546047541</v>
      </c>
      <c r="V14" s="14">
        <v>20</v>
      </c>
      <c r="W14" s="78">
        <v>1.3789199999999999</v>
      </c>
      <c r="X14" s="78">
        <v>0.11296220400000029</v>
      </c>
      <c r="Y14" s="78">
        <v>2.81975</v>
      </c>
      <c r="Z14" s="78">
        <v>0.12542008000000021</v>
      </c>
      <c r="AA14" s="78">
        <v>4.7718400000000001</v>
      </c>
      <c r="AB14" s="78">
        <v>0.23282323199999982</v>
      </c>
      <c r="AC14" s="78">
        <v>7.5113599999999998</v>
      </c>
      <c r="AD14" s="78">
        <v>0.33350785599999933</v>
      </c>
      <c r="AE14" s="78">
        <v>9.9459</v>
      </c>
      <c r="AF14" s="78">
        <v>0.78882079999999966</v>
      </c>
      <c r="AG14" s="78">
        <v>10.126512</v>
      </c>
      <c r="AH14" s="78">
        <v>0.40017177600000065</v>
      </c>
      <c r="AI14" s="78">
        <v>10.773569999999999</v>
      </c>
      <c r="AJ14" s="78">
        <v>0.30829866000000039</v>
      </c>
      <c r="AK14" s="78">
        <v>9.6186299999999996</v>
      </c>
      <c r="AL14" s="79">
        <v>0.74381977919999986</v>
      </c>
    </row>
    <row r="15" spans="2:38">
      <c r="C15" s="14">
        <v>40</v>
      </c>
      <c r="D15" s="78">
        <v>1.0057149999999999</v>
      </c>
      <c r="E15" s="78">
        <v>9.8994949366116566E-2</v>
      </c>
      <c r="F15" s="78">
        <v>1.5071349999999999</v>
      </c>
      <c r="G15" s="78">
        <v>2.4494897427831806E-2</v>
      </c>
      <c r="H15" s="78">
        <v>2.64975</v>
      </c>
      <c r="I15" s="78">
        <v>0.19442222095223596</v>
      </c>
      <c r="J15" s="78">
        <v>2.752094</v>
      </c>
      <c r="K15" s="78">
        <v>0.21400934559032717</v>
      </c>
      <c r="L15" s="78">
        <v>2.3064</v>
      </c>
      <c r="M15" s="78">
        <v>0.62112800613078145</v>
      </c>
      <c r="N15" s="78">
        <v>2.045426</v>
      </c>
      <c r="O15" s="78">
        <v>0.30626785662227135</v>
      </c>
      <c r="P15" s="78">
        <v>1.9292730000000002</v>
      </c>
      <c r="Q15" s="78">
        <v>0.18493242008906874</v>
      </c>
      <c r="R15" s="78">
        <v>1.7989550000000001</v>
      </c>
      <c r="S15" s="79">
        <v>0.19131126469709006</v>
      </c>
      <c r="V15" s="14">
        <v>40</v>
      </c>
      <c r="W15" s="78">
        <v>2.7418</v>
      </c>
      <c r="X15" s="78">
        <v>0.19599356800000023</v>
      </c>
      <c r="Y15" s="78">
        <v>3.7536</v>
      </c>
      <c r="Z15" s="78">
        <v>0.19306280000000009</v>
      </c>
      <c r="AA15" s="78">
        <v>6.5942999999999996</v>
      </c>
      <c r="AB15" s="78">
        <v>0.18321242399999937</v>
      </c>
      <c r="AC15" s="78">
        <v>8.7984559999999998</v>
      </c>
      <c r="AD15" s="78">
        <v>0.38183051400000056</v>
      </c>
      <c r="AE15" s="78">
        <v>13.95782</v>
      </c>
      <c r="AF15" s="78">
        <v>0.22518209800000077</v>
      </c>
      <c r="AG15" s="78">
        <v>14.99752</v>
      </c>
      <c r="AH15" s="78">
        <v>0.72073468800000096</v>
      </c>
      <c r="AI15" s="78">
        <v>13.033340000000001</v>
      </c>
      <c r="AJ15" s="78">
        <v>0.52099817000000048</v>
      </c>
      <c r="AK15" s="78">
        <v>12.973330000000001</v>
      </c>
      <c r="AL15" s="79">
        <v>0.48119869999999948</v>
      </c>
    </row>
    <row r="16" spans="2:38" ht="16.2" thickBot="1">
      <c r="C16" s="15">
        <v>60</v>
      </c>
      <c r="D16" s="80">
        <v>1.3108584905660299</v>
      </c>
      <c r="E16" s="80">
        <v>3.9565374717206218E-2</v>
      </c>
      <c r="F16" s="80">
        <v>1.6995943396226403</v>
      </c>
      <c r="G16" s="80">
        <v>0.13413573613461019</v>
      </c>
      <c r="H16" s="80">
        <v>3.5934905660377399</v>
      </c>
      <c r="I16" s="80">
        <v>0.29104155181732122</v>
      </c>
      <c r="J16" s="80">
        <v>3.52905660377359</v>
      </c>
      <c r="K16" s="80">
        <v>0.31652243767119548</v>
      </c>
      <c r="L16" s="80">
        <v>2.8420766152087182</v>
      </c>
      <c r="M16" s="80">
        <v>0.15267377833137785</v>
      </c>
      <c r="N16" s="80">
        <v>1.9494654088050301</v>
      </c>
      <c r="O16" s="80">
        <v>0.15589629778068134</v>
      </c>
      <c r="P16" s="80">
        <v>1.7833962264150867</v>
      </c>
      <c r="Q16" s="80">
        <v>0.10640574560480387</v>
      </c>
      <c r="R16" s="80">
        <v>1.9005660377358506</v>
      </c>
      <c r="S16" s="81">
        <v>0.32920016339317015</v>
      </c>
      <c r="V16" s="15">
        <v>60</v>
      </c>
      <c r="W16" s="80">
        <v>3.1122999999999994</v>
      </c>
      <c r="X16" s="80">
        <v>0.10668657307753784</v>
      </c>
      <c r="Y16" s="80">
        <v>3.964300000000001</v>
      </c>
      <c r="Z16" s="80">
        <v>0.13547267233822316</v>
      </c>
      <c r="AA16" s="80">
        <v>6.8258000000000001</v>
      </c>
      <c r="AB16" s="80">
        <v>0.34694066186162775</v>
      </c>
      <c r="AC16" s="80">
        <v>9.2357999999999993</v>
      </c>
      <c r="AD16" s="80">
        <v>0.38728610417182008</v>
      </c>
      <c r="AE16" s="80">
        <v>14.71937</v>
      </c>
      <c r="AF16" s="80">
        <v>0.45878523741878091</v>
      </c>
      <c r="AG16" s="80">
        <v>15.5344</v>
      </c>
      <c r="AH16" s="80">
        <v>0.50330256406745755</v>
      </c>
      <c r="AI16" s="80">
        <v>13.4754</v>
      </c>
      <c r="AJ16" s="80">
        <v>0.36395897238336955</v>
      </c>
      <c r="AK16" s="80">
        <v>14.107659999999987</v>
      </c>
      <c r="AL16" s="81">
        <v>1.0979112990773674</v>
      </c>
    </row>
    <row r="17" spans="2:38" ht="16.2" thickTop="1">
      <c r="C17" s="17"/>
      <c r="V17" s="17"/>
    </row>
    <row r="18" spans="2:38">
      <c r="C18" s="17"/>
      <c r="V18" s="17"/>
    </row>
    <row r="19" spans="2:38" ht="16.2" thickBot="1">
      <c r="C19" s="17"/>
      <c r="V19" s="17"/>
    </row>
    <row r="20" spans="2:38" ht="23.4" thickTop="1">
      <c r="B20" s="41" t="s">
        <v>82</v>
      </c>
      <c r="C20" s="16" t="s">
        <v>77</v>
      </c>
      <c r="D20" s="97" t="s">
        <v>62</v>
      </c>
      <c r="E20" s="97"/>
      <c r="F20" s="97" t="s">
        <v>63</v>
      </c>
      <c r="G20" s="97"/>
      <c r="H20" s="97" t="s">
        <v>64</v>
      </c>
      <c r="I20" s="97"/>
      <c r="J20" s="97" t="s">
        <v>65</v>
      </c>
      <c r="K20" s="97"/>
      <c r="L20" s="97" t="s">
        <v>66</v>
      </c>
      <c r="M20" s="97"/>
      <c r="N20" s="97" t="s">
        <v>91</v>
      </c>
      <c r="O20" s="97"/>
      <c r="P20" s="97" t="s">
        <v>69</v>
      </c>
      <c r="Q20" s="97"/>
      <c r="R20" s="97" t="s">
        <v>70</v>
      </c>
      <c r="S20" s="98"/>
      <c r="U20" s="41" t="s">
        <v>82</v>
      </c>
      <c r="V20" s="16" t="s">
        <v>77</v>
      </c>
      <c r="W20" s="97" t="s">
        <v>62</v>
      </c>
      <c r="X20" s="97"/>
      <c r="Y20" s="97" t="s">
        <v>63</v>
      </c>
      <c r="Z20" s="97"/>
      <c r="AA20" s="97" t="s">
        <v>64</v>
      </c>
      <c r="AB20" s="97"/>
      <c r="AC20" s="97" t="s">
        <v>65</v>
      </c>
      <c r="AD20" s="97"/>
      <c r="AE20" s="97" t="s">
        <v>66</v>
      </c>
      <c r="AF20" s="97"/>
      <c r="AG20" s="97" t="s">
        <v>91</v>
      </c>
      <c r="AH20" s="97"/>
      <c r="AI20" s="97" t="s">
        <v>69</v>
      </c>
      <c r="AJ20" s="97"/>
      <c r="AK20" s="97" t="s">
        <v>70</v>
      </c>
      <c r="AL20" s="98"/>
    </row>
    <row r="21" spans="2:38">
      <c r="B21" t="s">
        <v>99</v>
      </c>
      <c r="C21" s="14" t="s">
        <v>76</v>
      </c>
      <c r="D21" s="54" t="s">
        <v>7</v>
      </c>
      <c r="E21" s="54" t="s">
        <v>8</v>
      </c>
      <c r="F21" s="54" t="s">
        <v>7</v>
      </c>
      <c r="G21" s="54" t="s">
        <v>8</v>
      </c>
      <c r="H21" s="54" t="s">
        <v>7</v>
      </c>
      <c r="I21" s="54" t="s">
        <v>8</v>
      </c>
      <c r="J21" s="54" t="s">
        <v>7</v>
      </c>
      <c r="K21" s="54" t="s">
        <v>8</v>
      </c>
      <c r="L21" s="54" t="s">
        <v>7</v>
      </c>
      <c r="M21" s="54" t="s">
        <v>8</v>
      </c>
      <c r="N21" s="54" t="s">
        <v>7</v>
      </c>
      <c r="O21" s="54" t="s">
        <v>8</v>
      </c>
      <c r="P21" s="54" t="s">
        <v>7</v>
      </c>
      <c r="Q21" s="54" t="s">
        <v>8</v>
      </c>
      <c r="R21" s="54" t="s">
        <v>7</v>
      </c>
      <c r="S21" s="55" t="s">
        <v>8</v>
      </c>
      <c r="U21" t="s">
        <v>130</v>
      </c>
      <c r="V21" s="14" t="s">
        <v>76</v>
      </c>
      <c r="W21" s="54" t="s">
        <v>7</v>
      </c>
      <c r="X21" s="54" t="s">
        <v>8</v>
      </c>
      <c r="Y21" s="54" t="s">
        <v>7</v>
      </c>
      <c r="Z21" s="54" t="s">
        <v>8</v>
      </c>
      <c r="AA21" s="54" t="s">
        <v>7</v>
      </c>
      <c r="AB21" s="54" t="s">
        <v>8</v>
      </c>
      <c r="AC21" s="54" t="s">
        <v>7</v>
      </c>
      <c r="AD21" s="54" t="s">
        <v>8</v>
      </c>
      <c r="AE21" s="54" t="s">
        <v>7</v>
      </c>
      <c r="AF21" s="54" t="s">
        <v>8</v>
      </c>
      <c r="AG21" s="54" t="s">
        <v>7</v>
      </c>
      <c r="AH21" s="54" t="s">
        <v>8</v>
      </c>
      <c r="AI21" s="54" t="s">
        <v>7</v>
      </c>
      <c r="AJ21" s="54" t="s">
        <v>8</v>
      </c>
      <c r="AK21" s="54" t="s">
        <v>7</v>
      </c>
      <c r="AL21" s="55" t="s">
        <v>8</v>
      </c>
    </row>
    <row r="22" spans="2:38">
      <c r="C22" s="14">
        <v>8</v>
      </c>
      <c r="D22" s="78">
        <v>0</v>
      </c>
      <c r="E22" s="78">
        <v>0</v>
      </c>
      <c r="F22" s="78">
        <v>0.13716958217356184</v>
      </c>
      <c r="G22" s="78">
        <v>2.5782988675437726E-2</v>
      </c>
      <c r="H22" s="78">
        <v>0.31520704596782223</v>
      </c>
      <c r="I22" s="78">
        <v>4.2165947676321106E-2</v>
      </c>
      <c r="J22" s="78">
        <v>0.63705798129444446</v>
      </c>
      <c r="K22" s="78">
        <v>0.11558409563044299</v>
      </c>
      <c r="L22" s="78">
        <v>0.6829549098877622</v>
      </c>
      <c r="M22" s="78">
        <v>0.13040259101609</v>
      </c>
      <c r="N22" s="78">
        <v>0.59202351741582215</v>
      </c>
      <c r="O22" s="78">
        <v>2.0677697022720005E-2</v>
      </c>
      <c r="P22" s="78">
        <v>0.57174271398423704</v>
      </c>
      <c r="Q22" s="78">
        <v>1.7019380791991376E-2</v>
      </c>
      <c r="R22" s="78">
        <v>0.51304056524161279</v>
      </c>
      <c r="S22" s="79">
        <v>1.3681262750433288E-2</v>
      </c>
      <c r="V22" s="14">
        <v>8</v>
      </c>
      <c r="W22" s="78">
        <v>0.38330336955786698</v>
      </c>
      <c r="X22" s="78">
        <v>4.0696562173388892E-2</v>
      </c>
      <c r="Y22" s="78">
        <v>0.48009353760746648</v>
      </c>
      <c r="Z22" s="78">
        <v>7.272225473084605E-2</v>
      </c>
      <c r="AA22" s="78">
        <v>1.7021180482262401</v>
      </c>
      <c r="AB22" s="78">
        <v>9.6371383059800697E-2</v>
      </c>
      <c r="AC22" s="78">
        <v>2.4463026481706667</v>
      </c>
      <c r="AD22" s="78">
        <v>0.10186615620257611</v>
      </c>
      <c r="AE22" s="78">
        <v>3.2046268039444277</v>
      </c>
      <c r="AF22" s="78">
        <v>0.13718828420127696</v>
      </c>
      <c r="AG22" s="78">
        <v>3.0903627609105921</v>
      </c>
      <c r="AH22" s="78">
        <v>0.26679209347768063</v>
      </c>
      <c r="AI22" s="78">
        <v>3.0874106555148795</v>
      </c>
      <c r="AJ22" s="78">
        <v>0.19243944418092696</v>
      </c>
      <c r="AK22" s="78">
        <v>2.8217231088288708</v>
      </c>
      <c r="AL22" s="79">
        <v>0.15219412481976916</v>
      </c>
    </row>
    <row r="23" spans="2:38">
      <c r="C23" s="14">
        <v>20</v>
      </c>
      <c r="D23" s="78">
        <v>0.57810992505557335</v>
      </c>
      <c r="E23" s="78">
        <v>4.8839588180953922E-2</v>
      </c>
      <c r="F23" s="78">
        <v>1.0434112845500936</v>
      </c>
      <c r="G23" s="78">
        <v>7.9439919568948775E-2</v>
      </c>
      <c r="H23" s="78">
        <v>2.2999434108173475</v>
      </c>
      <c r="I23" s="78">
        <v>0.15601089603254922</v>
      </c>
      <c r="J23" s="78">
        <v>2.4966040713859075</v>
      </c>
      <c r="K23" s="78">
        <v>0.10974306340793277</v>
      </c>
      <c r="L23" s="78">
        <v>2.6127370202611719</v>
      </c>
      <c r="M23" s="78">
        <v>0.18526875975143201</v>
      </c>
      <c r="N23" s="78">
        <v>2.0429464568229418</v>
      </c>
      <c r="O23" s="78">
        <v>0.11667156001384169</v>
      </c>
      <c r="P23" s="78">
        <v>1.8461724941513065</v>
      </c>
      <c r="Q23" s="78">
        <v>0.14987682765808205</v>
      </c>
      <c r="R23" s="78">
        <v>1.8886602662780494</v>
      </c>
      <c r="S23" s="79">
        <v>0.18687378582005876</v>
      </c>
      <c r="V23" s="14">
        <v>20</v>
      </c>
      <c r="W23" s="78">
        <v>1.536135437632</v>
      </c>
      <c r="X23" s="78">
        <v>0.15961752247104075</v>
      </c>
      <c r="Y23" s="78">
        <v>3.44108030112</v>
      </c>
      <c r="Z23" s="78">
        <v>0.17446856935655905</v>
      </c>
      <c r="AA23" s="78">
        <v>6.1751934055680007</v>
      </c>
      <c r="AB23" s="78">
        <v>0.13156219969321359</v>
      </c>
      <c r="AC23" s="78">
        <v>9.5894237904112014</v>
      </c>
      <c r="AD23" s="78">
        <v>0.20479787152858253</v>
      </c>
      <c r="AE23" s="78">
        <v>9.3663786089663983</v>
      </c>
      <c r="AF23" s="78">
        <v>6.202553582875453E-2</v>
      </c>
      <c r="AG23" s="78">
        <v>9.7886903325471994</v>
      </c>
      <c r="AH23" s="78">
        <v>0.40175173332278485</v>
      </c>
      <c r="AI23" s="78">
        <v>8.8024860676929588</v>
      </c>
      <c r="AJ23" s="78">
        <v>0.17602755920058857</v>
      </c>
      <c r="AK23" s="78">
        <v>9.2971068126005765</v>
      </c>
      <c r="AL23" s="79">
        <v>1.1057624031585664</v>
      </c>
    </row>
    <row r="24" spans="2:38">
      <c r="C24" s="14">
        <v>40</v>
      </c>
      <c r="D24" s="78">
        <v>1.238374721716889</v>
      </c>
      <c r="E24" s="78">
        <v>5.7919413677192909E-2</v>
      </c>
      <c r="F24" s="78">
        <v>1.8882271482271928</v>
      </c>
      <c r="G24" s="78">
        <v>8.6654323126518759E-2</v>
      </c>
      <c r="H24" s="78">
        <v>3.0825166528650669</v>
      </c>
      <c r="I24" s="78">
        <v>0.14001611930909669</v>
      </c>
      <c r="J24" s="78">
        <v>3.7291841804608006</v>
      </c>
      <c r="K24" s="78">
        <v>6.1668973306492673E-2</v>
      </c>
      <c r="L24" s="78">
        <v>4.0037025037265188</v>
      </c>
      <c r="M24" s="78">
        <v>0.232345253374067</v>
      </c>
      <c r="N24" s="78">
        <v>2.680017334399929</v>
      </c>
      <c r="O24" s="78">
        <v>0.19421599128792499</v>
      </c>
      <c r="P24" s="78">
        <v>2.1844538333027792</v>
      </c>
      <c r="Q24" s="78">
        <v>0.128490990819699</v>
      </c>
      <c r="R24" s="78">
        <v>2.1440878399743317</v>
      </c>
      <c r="S24" s="79">
        <v>0.10228331576175498</v>
      </c>
      <c r="V24" s="14">
        <v>40</v>
      </c>
      <c r="W24" s="78">
        <v>3.0177338087900929</v>
      </c>
      <c r="X24" s="78">
        <v>0.11820902871628015</v>
      </c>
      <c r="Y24" s="78">
        <v>4.0745210661681153</v>
      </c>
      <c r="Z24" s="78">
        <v>0.49344411252195625</v>
      </c>
      <c r="AA24" s="78">
        <v>7.8658064649953285</v>
      </c>
      <c r="AB24" s="78">
        <v>0.22717895860250406</v>
      </c>
      <c r="AC24" s="78">
        <v>11.109888117667287</v>
      </c>
      <c r="AD24" s="78">
        <v>0.15273070790922733</v>
      </c>
      <c r="AE24" s="78">
        <v>10.842858634083862</v>
      </c>
      <c r="AF24" s="78">
        <v>0.62524585107680841</v>
      </c>
      <c r="AG24" s="78">
        <v>10.756113095172788</v>
      </c>
      <c r="AH24" s="78">
        <v>0.38487856467703552</v>
      </c>
      <c r="AI24" s="78">
        <v>11.61427116070587</v>
      </c>
      <c r="AJ24" s="78">
        <v>0.25270066830065002</v>
      </c>
      <c r="AK24" s="78">
        <v>11.898559677551711</v>
      </c>
      <c r="AL24" s="79">
        <v>1.4243590985423238</v>
      </c>
    </row>
    <row r="25" spans="2:38" ht="16.2" thickBot="1">
      <c r="C25" s="15">
        <v>60</v>
      </c>
      <c r="D25" s="80">
        <v>1.7155659999999993</v>
      </c>
      <c r="E25" s="80">
        <v>7.7691679676979097E-2</v>
      </c>
      <c r="F25" s="80">
        <v>2.3622600000000005</v>
      </c>
      <c r="G25" s="80">
        <v>0.14453264596168525</v>
      </c>
      <c r="H25" s="80">
        <v>3.7926420000000012</v>
      </c>
      <c r="I25" s="80">
        <v>0.17674036815467412</v>
      </c>
      <c r="J25" s="80">
        <v>4.3785850000000002</v>
      </c>
      <c r="K25" s="80">
        <v>0.24780654986071876</v>
      </c>
      <c r="L25" s="80">
        <v>4.7232080000000005</v>
      </c>
      <c r="M25" s="80">
        <v>0.32833877372316767</v>
      </c>
      <c r="N25" s="80">
        <v>3.0801900000000004</v>
      </c>
      <c r="O25" s="80">
        <v>0.1654419301670797</v>
      </c>
      <c r="P25" s="80">
        <v>2.43208</v>
      </c>
      <c r="Q25" s="80">
        <v>0.20467860384096198</v>
      </c>
      <c r="R25" s="80">
        <v>2.303868</v>
      </c>
      <c r="S25" s="81">
        <v>0.13037663850168185</v>
      </c>
      <c r="V25" s="15">
        <v>60</v>
      </c>
      <c r="W25" s="80">
        <v>3.7070430000000001</v>
      </c>
      <c r="X25" s="80">
        <v>0.14195040974240558</v>
      </c>
      <c r="Y25" s="80">
        <v>5.3442619999999996</v>
      </c>
      <c r="Z25" s="80">
        <v>0.65761595378923376</v>
      </c>
      <c r="AA25" s="80">
        <v>7.736653666666637</v>
      </c>
      <c r="AB25" s="80">
        <v>0.45877733626385081</v>
      </c>
      <c r="AC25" s="80">
        <v>10.929802333333335</v>
      </c>
      <c r="AD25" s="80">
        <v>0.85101053603291366</v>
      </c>
      <c r="AE25" s="80">
        <v>10.847410000000034</v>
      </c>
      <c r="AF25" s="80">
        <v>0.22747098894120388</v>
      </c>
      <c r="AG25" s="80">
        <v>12.477930000000027</v>
      </c>
      <c r="AH25" s="80">
        <v>1.1021513175741398</v>
      </c>
      <c r="AI25" s="80">
        <v>13.361840000000001</v>
      </c>
      <c r="AJ25" s="80">
        <v>0.42631944585419945</v>
      </c>
      <c r="AK25" s="80">
        <v>13.01688</v>
      </c>
      <c r="AL25" s="81">
        <v>1.4339703771508714</v>
      </c>
    </row>
    <row r="26" spans="2:38" ht="16.2" thickTop="1">
      <c r="C26" s="17"/>
      <c r="V26" s="17"/>
    </row>
    <row r="27" spans="2:38">
      <c r="C27" s="17"/>
      <c r="V27" s="17"/>
    </row>
    <row r="28" spans="2:38" ht="16.2" thickBot="1">
      <c r="C28" s="17"/>
      <c r="V28" s="17"/>
    </row>
    <row r="29" spans="2:38" ht="23.4" thickTop="1">
      <c r="B29" s="41" t="s">
        <v>84</v>
      </c>
      <c r="C29" s="16" t="s">
        <v>77</v>
      </c>
      <c r="D29" s="97" t="s">
        <v>62</v>
      </c>
      <c r="E29" s="97"/>
      <c r="F29" s="97" t="s">
        <v>63</v>
      </c>
      <c r="G29" s="97"/>
      <c r="H29" s="97" t="s">
        <v>64</v>
      </c>
      <c r="I29" s="97"/>
      <c r="J29" s="97" t="s">
        <v>65</v>
      </c>
      <c r="K29" s="97"/>
      <c r="L29" s="97" t="s">
        <v>66</v>
      </c>
      <c r="M29" s="97"/>
      <c r="N29" s="97" t="s">
        <v>91</v>
      </c>
      <c r="O29" s="97"/>
      <c r="P29" s="97" t="s">
        <v>69</v>
      </c>
      <c r="Q29" s="97"/>
      <c r="R29" s="97" t="s">
        <v>70</v>
      </c>
      <c r="S29" s="98"/>
      <c r="U29" s="41" t="s">
        <v>84</v>
      </c>
      <c r="V29" s="16" t="s">
        <v>77</v>
      </c>
      <c r="W29" s="97" t="s">
        <v>62</v>
      </c>
      <c r="X29" s="97"/>
      <c r="Y29" s="97" t="s">
        <v>63</v>
      </c>
      <c r="Z29" s="97"/>
      <c r="AA29" s="97" t="s">
        <v>64</v>
      </c>
      <c r="AB29" s="97"/>
      <c r="AC29" s="97" t="s">
        <v>65</v>
      </c>
      <c r="AD29" s="97"/>
      <c r="AE29" s="97" t="s">
        <v>66</v>
      </c>
      <c r="AF29" s="97"/>
      <c r="AG29" s="97" t="s">
        <v>91</v>
      </c>
      <c r="AH29" s="97"/>
      <c r="AI29" s="97" t="s">
        <v>69</v>
      </c>
      <c r="AJ29" s="97"/>
      <c r="AK29" s="97" t="s">
        <v>70</v>
      </c>
      <c r="AL29" s="98"/>
    </row>
    <row r="30" spans="2:38">
      <c r="B30" t="s">
        <v>99</v>
      </c>
      <c r="C30" s="14" t="s">
        <v>76</v>
      </c>
      <c r="D30" s="54" t="s">
        <v>7</v>
      </c>
      <c r="E30" s="54" t="s">
        <v>8</v>
      </c>
      <c r="F30" s="54" t="s">
        <v>7</v>
      </c>
      <c r="G30" s="54" t="s">
        <v>8</v>
      </c>
      <c r="H30" s="54" t="s">
        <v>7</v>
      </c>
      <c r="I30" s="54" t="s">
        <v>8</v>
      </c>
      <c r="J30" s="54" t="s">
        <v>7</v>
      </c>
      <c r="K30" s="54" t="s">
        <v>8</v>
      </c>
      <c r="L30" s="54" t="s">
        <v>7</v>
      </c>
      <c r="M30" s="54" t="s">
        <v>8</v>
      </c>
      <c r="N30" s="54" t="s">
        <v>7</v>
      </c>
      <c r="O30" s="54" t="s">
        <v>8</v>
      </c>
      <c r="P30" s="54" t="s">
        <v>7</v>
      </c>
      <c r="Q30" s="54" t="s">
        <v>8</v>
      </c>
      <c r="R30" s="54" t="s">
        <v>7</v>
      </c>
      <c r="S30" s="55" t="s">
        <v>8</v>
      </c>
      <c r="U30" t="s">
        <v>130</v>
      </c>
      <c r="V30" s="14" t="s">
        <v>76</v>
      </c>
      <c r="W30" s="54" t="s">
        <v>7</v>
      </c>
      <c r="X30" s="54" t="s">
        <v>8</v>
      </c>
      <c r="Y30" s="54" t="s">
        <v>7</v>
      </c>
      <c r="Z30" s="54" t="s">
        <v>8</v>
      </c>
      <c r="AA30" s="54" t="s">
        <v>7</v>
      </c>
      <c r="AB30" s="54" t="s">
        <v>8</v>
      </c>
      <c r="AC30" s="54" t="s">
        <v>7</v>
      </c>
      <c r="AD30" s="54" t="s">
        <v>8</v>
      </c>
      <c r="AE30" s="54" t="s">
        <v>7</v>
      </c>
      <c r="AF30" s="54" t="s">
        <v>8</v>
      </c>
      <c r="AG30" s="54" t="s">
        <v>7</v>
      </c>
      <c r="AH30" s="54" t="s">
        <v>8</v>
      </c>
      <c r="AI30" s="54" t="s">
        <v>7</v>
      </c>
      <c r="AJ30" s="54" t="s">
        <v>8</v>
      </c>
      <c r="AK30" s="54" t="s">
        <v>7</v>
      </c>
      <c r="AL30" s="55" t="s">
        <v>8</v>
      </c>
    </row>
    <row r="31" spans="2:38">
      <c r="C31" s="14">
        <v>8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  <c r="L31" s="78">
        <v>0</v>
      </c>
      <c r="M31" s="78">
        <v>0</v>
      </c>
      <c r="N31" s="78">
        <v>0.30897863699364014</v>
      </c>
      <c r="O31" s="78">
        <v>5.4499999999999944E-2</v>
      </c>
      <c r="P31" s="78">
        <v>0.4679872526519962</v>
      </c>
      <c r="Q31" s="78">
        <v>6.0500000000000033E-2</v>
      </c>
      <c r="R31" s="78">
        <v>0.53410012800000006</v>
      </c>
      <c r="S31" s="79">
        <v>2.9500000000000026E-2</v>
      </c>
      <c r="V31" s="14">
        <v>8</v>
      </c>
      <c r="W31" s="78">
        <v>0.1272252261333334</v>
      </c>
      <c r="X31" s="78">
        <v>7.5227632174071002E-3</v>
      </c>
      <c r="Y31" s="78">
        <v>9.647587760000001E-2</v>
      </c>
      <c r="Z31" s="78">
        <v>1.9778815140000581E-3</v>
      </c>
      <c r="AA31" s="78">
        <v>0.10071118799999998</v>
      </c>
      <c r="AB31" s="78">
        <v>1.7930118522572584E-2</v>
      </c>
      <c r="AC31" s="78">
        <v>0.1038932796</v>
      </c>
      <c r="AD31" s="78">
        <v>2.1896331894801033E-2</v>
      </c>
      <c r="AE31" s="78">
        <v>0.20161195786666666</v>
      </c>
      <c r="AF31" s="78">
        <v>6.5351643451662028E-2</v>
      </c>
      <c r="AG31" s="78">
        <v>0.66290798613333335</v>
      </c>
      <c r="AH31" s="78">
        <v>3.4195434526584301E-2</v>
      </c>
      <c r="AI31" s="78">
        <v>1.5730447679466668</v>
      </c>
      <c r="AJ31" s="78">
        <v>8.515382721468133E-2</v>
      </c>
      <c r="AK31" s="78">
        <v>2.6922900614400005</v>
      </c>
      <c r="AL31" s="79">
        <v>6.4814551156968228E-2</v>
      </c>
    </row>
    <row r="32" spans="2:38">
      <c r="C32" s="14">
        <v>20</v>
      </c>
      <c r="D32" s="78">
        <v>0</v>
      </c>
      <c r="E32" s="78">
        <v>0</v>
      </c>
      <c r="F32" s="78">
        <v>0</v>
      </c>
      <c r="G32" s="78">
        <v>0</v>
      </c>
      <c r="H32" s="78">
        <v>0.33150882902285522</v>
      </c>
      <c r="I32" s="78">
        <v>2.8000000000000025E-2</v>
      </c>
      <c r="J32" s="78">
        <v>1.04658759893333</v>
      </c>
      <c r="K32" s="78">
        <v>2.38333333333333E-2</v>
      </c>
      <c r="L32" s="78">
        <v>1.6515676404045136</v>
      </c>
      <c r="M32" s="78">
        <v>2.8399999999999891E-2</v>
      </c>
      <c r="N32" s="78">
        <v>1.6143847854889188</v>
      </c>
      <c r="O32" s="78">
        <v>5.6166666666666455E-2</v>
      </c>
      <c r="P32" s="78">
        <v>1.4088014572800003</v>
      </c>
      <c r="Q32" s="78">
        <v>2.7083333333333199E-2</v>
      </c>
      <c r="R32" s="78">
        <v>1.47</v>
      </c>
      <c r="S32" s="79">
        <v>3.0499999999999999E-2</v>
      </c>
      <c r="V32" s="14">
        <v>20</v>
      </c>
      <c r="W32" s="78">
        <v>0.13007369440000002</v>
      </c>
      <c r="X32" s="78">
        <v>8.9973896323089601E-3</v>
      </c>
      <c r="Y32" s="78">
        <v>0.12722522613333334</v>
      </c>
      <c r="Z32" s="78">
        <v>5.6559028764112994E-3</v>
      </c>
      <c r="AA32" s="78">
        <v>0.22269988639999999</v>
      </c>
      <c r="AB32" s="78">
        <v>2.4192011466923791E-2</v>
      </c>
      <c r="AC32" s="78">
        <v>0.92173109093333339</v>
      </c>
      <c r="AD32" s="78">
        <v>0.10667591731549644</v>
      </c>
      <c r="AE32" s="78">
        <v>3.3691778208000005</v>
      </c>
      <c r="AF32" s="78">
        <v>5.0128930959744376E-2</v>
      </c>
      <c r="AG32" s="78">
        <v>6.6212396560000002</v>
      </c>
      <c r="AH32" s="78">
        <v>0.2498216269451915</v>
      </c>
      <c r="AI32" s="78">
        <v>7.3434640080000015</v>
      </c>
      <c r="AJ32" s="78">
        <v>0.17444233798447131</v>
      </c>
      <c r="AK32" s="78">
        <v>8.0771239720000008</v>
      </c>
      <c r="AL32" s="79">
        <v>0.10264883035097151</v>
      </c>
    </row>
    <row r="33" spans="3:38">
      <c r="C33" s="14">
        <v>40</v>
      </c>
      <c r="D33" s="78">
        <v>0.94321881740212632</v>
      </c>
      <c r="E33" s="78">
        <v>4.6000000000000076E-2</v>
      </c>
      <c r="F33" s="78">
        <v>1.7932978916363636</v>
      </c>
      <c r="G33" s="78">
        <v>0.10374999999999995</v>
      </c>
      <c r="H33" s="78">
        <v>2.1833864991111112</v>
      </c>
      <c r="I33" s="78">
        <v>0.10199999999999998</v>
      </c>
      <c r="J33" s="78">
        <v>2.9093609819999999</v>
      </c>
      <c r="K33" s="78">
        <v>0.11899999999999991</v>
      </c>
      <c r="L33" s="78">
        <v>3.2113815230087766</v>
      </c>
      <c r="M33" s="78">
        <v>0.19500000000000001</v>
      </c>
      <c r="N33" s="78">
        <v>2.1049451043692611</v>
      </c>
      <c r="O33" s="78">
        <v>0.12675000000000033</v>
      </c>
      <c r="P33" s="78">
        <v>1.9024741684054645</v>
      </c>
      <c r="Q33" s="78">
        <v>5.7000000000000051E-2</v>
      </c>
      <c r="R33" s="78">
        <v>1.8192771084337347</v>
      </c>
      <c r="S33" s="79">
        <v>0.1948</v>
      </c>
      <c r="V33" s="14">
        <v>40</v>
      </c>
      <c r="W33" s="78">
        <v>1.541987344</v>
      </c>
      <c r="X33" s="78">
        <v>5.1283390876106401E-2</v>
      </c>
      <c r="Y33" s="78">
        <v>3.5195943232000002</v>
      </c>
      <c r="Z33" s="78">
        <v>0.14757252733251658</v>
      </c>
      <c r="AA33" s="78">
        <v>5.2453533340799998</v>
      </c>
      <c r="AB33" s="78">
        <v>0.15914028007537551</v>
      </c>
      <c r="AC33" s="78">
        <v>6.5411724933333337</v>
      </c>
      <c r="AD33" s="78">
        <v>0.19739339298782796</v>
      </c>
      <c r="AE33" s="78">
        <v>7.3172093930666664</v>
      </c>
      <c r="AF33" s="78">
        <v>0.2220324771511053</v>
      </c>
      <c r="AG33" s="78">
        <v>9.165382141866667</v>
      </c>
      <c r="AH33" s="78">
        <v>0.42834313822934861</v>
      </c>
      <c r="AI33" s="78">
        <v>10.062867552</v>
      </c>
      <c r="AJ33" s="78">
        <v>0.24072107308097737</v>
      </c>
      <c r="AK33" s="78">
        <v>11.629965486666666</v>
      </c>
      <c r="AL33" s="79">
        <v>0.77158601951342243</v>
      </c>
    </row>
    <row r="34" spans="3:38" ht="16.2" thickBot="1">
      <c r="C34" s="15">
        <v>60</v>
      </c>
      <c r="D34" s="80">
        <v>1.2979245283018799</v>
      </c>
      <c r="E34" s="80">
        <v>0.12129540098562737</v>
      </c>
      <c r="F34" s="80">
        <v>2.1237735849056598</v>
      </c>
      <c r="G34" s="80">
        <v>0.11579601092806473</v>
      </c>
      <c r="H34" s="80">
        <v>2.6347169811320832</v>
      </c>
      <c r="I34" s="80">
        <v>0.12765605920160311</v>
      </c>
      <c r="J34" s="80">
        <v>3.4193396226415076</v>
      </c>
      <c r="K34" s="80">
        <v>0.15481205251856628</v>
      </c>
      <c r="L34" s="80">
        <v>3.5698113207547197</v>
      </c>
      <c r="M34" s="80">
        <v>0.18547742488668015</v>
      </c>
      <c r="N34" s="80">
        <v>2.4150943396226392</v>
      </c>
      <c r="O34" s="80">
        <v>0.1256720839364838</v>
      </c>
      <c r="P34" s="80">
        <v>2.0760377358490607</v>
      </c>
      <c r="Q34" s="80">
        <v>6.3106740528272892E-2</v>
      </c>
      <c r="R34" s="80">
        <v>1.9564150943396197</v>
      </c>
      <c r="S34" s="81">
        <v>0.23139437090770371</v>
      </c>
      <c r="V34" s="15">
        <v>60</v>
      </c>
      <c r="W34" s="80">
        <v>2.1311475409836063</v>
      </c>
      <c r="X34" s="80">
        <v>8.530698535085858E-2</v>
      </c>
      <c r="Y34" s="80">
        <v>4.4267339218158934</v>
      </c>
      <c r="Z34" s="80">
        <v>0.14801967018358475</v>
      </c>
      <c r="AA34" s="80">
        <v>6.365447667087011</v>
      </c>
      <c r="AB34" s="80">
        <v>1.6274616405141031</v>
      </c>
      <c r="AC34" s="80">
        <v>7.8436317780580103</v>
      </c>
      <c r="AD34" s="80">
        <v>0.30710918141187676</v>
      </c>
      <c r="AE34" s="80">
        <v>8.3606557377049189</v>
      </c>
      <c r="AF34" s="80">
        <v>0.25892589379597297</v>
      </c>
      <c r="AG34" s="80">
        <v>10.56116015132406</v>
      </c>
      <c r="AH34" s="80">
        <v>0.44017464291923242</v>
      </c>
      <c r="AI34" s="80">
        <v>11.897856242118536</v>
      </c>
      <c r="AJ34" s="80">
        <v>0.57442195735609369</v>
      </c>
      <c r="AK34" s="80">
        <v>12.234552332912999</v>
      </c>
      <c r="AL34" s="81">
        <v>0.48612801484534496</v>
      </c>
    </row>
    <row r="35" spans="3:38" ht="16.2" thickTop="1"/>
  </sheetData>
  <mergeCells count="64">
    <mergeCell ref="AG20:AH20"/>
    <mergeCell ref="AI20:AJ20"/>
    <mergeCell ref="AK20:AL20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W20:X20"/>
    <mergeCell ref="Y20:Z20"/>
    <mergeCell ref="AA20:AB20"/>
    <mergeCell ref="AC20:AD20"/>
    <mergeCell ref="AE20:AF20"/>
    <mergeCell ref="AG2:AH2"/>
    <mergeCell ref="AI2:AJ2"/>
    <mergeCell ref="AK2:AL2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W2:X2"/>
    <mergeCell ref="Y2:Z2"/>
    <mergeCell ref="AA2:AB2"/>
    <mergeCell ref="AC2:AD2"/>
    <mergeCell ref="AE2:AF2"/>
    <mergeCell ref="N2:O2"/>
    <mergeCell ref="P2:Q2"/>
    <mergeCell ref="R2:S2"/>
    <mergeCell ref="D11:E11"/>
    <mergeCell ref="F11:G11"/>
    <mergeCell ref="H11:I11"/>
    <mergeCell ref="J11:K11"/>
    <mergeCell ref="L11:M11"/>
    <mergeCell ref="N11:O11"/>
    <mergeCell ref="P11:Q11"/>
    <mergeCell ref="R11:S11"/>
    <mergeCell ref="D2:E2"/>
    <mergeCell ref="F2:G2"/>
    <mergeCell ref="H2:I2"/>
    <mergeCell ref="J2:K2"/>
    <mergeCell ref="L2:M2"/>
    <mergeCell ref="N20:O20"/>
    <mergeCell ref="P20:Q20"/>
    <mergeCell ref="R20:S20"/>
    <mergeCell ref="D29:E29"/>
    <mergeCell ref="F29:G29"/>
    <mergeCell ref="H29:I29"/>
    <mergeCell ref="J29:K29"/>
    <mergeCell ref="L29:M29"/>
    <mergeCell ref="N29:O29"/>
    <mergeCell ref="P29:Q29"/>
    <mergeCell ref="R29:S29"/>
    <mergeCell ref="D20:E20"/>
    <mergeCell ref="F20:G20"/>
    <mergeCell ref="H20:I20"/>
    <mergeCell ref="J20:K20"/>
    <mergeCell ref="L20:M2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C991-5B71-E645-8895-F8FB912FF624}">
  <dimension ref="B2:H16"/>
  <sheetViews>
    <sheetView workbookViewId="0">
      <selection activeCell="M26" sqref="M26"/>
    </sheetView>
  </sheetViews>
  <sheetFormatPr defaultColWidth="10.81640625" defaultRowHeight="15.6"/>
  <cols>
    <col min="1" max="1" width="10.81640625" style="11"/>
    <col min="2" max="2" width="7.453125" style="11" bestFit="1" customWidth="1"/>
    <col min="3" max="3" width="12" style="11" bestFit="1" customWidth="1"/>
    <col min="4" max="7" width="10.81640625" style="11"/>
    <col min="8" max="8" width="9.453125" style="11" bestFit="1" customWidth="1"/>
    <col min="9" max="16384" width="10.81640625" style="11"/>
  </cols>
  <sheetData>
    <row r="2" spans="2:8" ht="16.2" thickBot="1"/>
    <row r="3" spans="2:8" ht="16.2" thickTop="1">
      <c r="B3" s="34"/>
      <c r="C3" s="24" t="s">
        <v>34</v>
      </c>
      <c r="D3" s="24" t="s">
        <v>1</v>
      </c>
      <c r="E3" s="24" t="s">
        <v>2</v>
      </c>
      <c r="F3" s="24" t="s">
        <v>3</v>
      </c>
      <c r="G3" s="24" t="s">
        <v>7</v>
      </c>
      <c r="H3" s="31" t="s">
        <v>8</v>
      </c>
    </row>
    <row r="4" spans="2:8">
      <c r="B4" s="20" t="s">
        <v>38</v>
      </c>
      <c r="C4" s="35">
        <v>1</v>
      </c>
      <c r="D4" s="7">
        <v>13.683407976640868</v>
      </c>
      <c r="E4" s="7">
        <v>12.629653361799658</v>
      </c>
      <c r="F4" s="7">
        <v>14.567098661559474</v>
      </c>
      <c r="G4" s="7">
        <f>AVERAGE(D4:F4)</f>
        <v>13.626720000000001</v>
      </c>
      <c r="H4" s="8">
        <f>_xlfn.STDEV.P(D4:F4)</f>
        <v>0.79197378635578475</v>
      </c>
    </row>
    <row r="5" spans="2:8">
      <c r="B5" s="20" t="s">
        <v>39</v>
      </c>
      <c r="C5" s="35">
        <v>1</v>
      </c>
      <c r="D5" s="7">
        <v>10.001504961636829</v>
      </c>
      <c r="E5" s="7">
        <v>10.117451677018634</v>
      </c>
      <c r="F5" s="7">
        <v>10.008843361344539</v>
      </c>
      <c r="G5" s="7">
        <f t="shared" ref="G5:G15" si="0">AVERAGE(D5:F5)</f>
        <v>10.0426</v>
      </c>
      <c r="H5" s="8">
        <f t="shared" ref="H5:H15" si="1">_xlfn.STDEV.P(D5:F5)</f>
        <v>5.3012848706352103E-2</v>
      </c>
    </row>
    <row r="6" spans="2:8">
      <c r="B6" s="20" t="s">
        <v>40</v>
      </c>
      <c r="C6" s="35">
        <v>1</v>
      </c>
      <c r="D6" s="7">
        <v>6.0884631493969978</v>
      </c>
      <c r="E6" s="7">
        <v>5.5415732698744771</v>
      </c>
      <c r="F6" s="7">
        <v>5.6009465807285261</v>
      </c>
      <c r="G6" s="7">
        <f t="shared" si="0"/>
        <v>5.7436610000000003</v>
      </c>
      <c r="H6" s="8">
        <f t="shared" si="1"/>
        <v>0.24501386244052251</v>
      </c>
    </row>
    <row r="7" spans="2:8">
      <c r="B7" s="20" t="s">
        <v>41</v>
      </c>
      <c r="C7" s="35">
        <v>1</v>
      </c>
      <c r="D7" s="7">
        <v>5.8772333089887629</v>
      </c>
      <c r="E7" s="7">
        <v>5.5972174122731193</v>
      </c>
      <c r="F7" s="7">
        <v>5.565243278738115</v>
      </c>
      <c r="G7" s="7">
        <f t="shared" si="0"/>
        <v>5.6798979999999988</v>
      </c>
      <c r="H7" s="8">
        <f t="shared" si="1"/>
        <v>0.14014636262159824</v>
      </c>
    </row>
    <row r="8" spans="2:8">
      <c r="B8" s="20" t="s">
        <v>42</v>
      </c>
      <c r="C8" s="35">
        <v>1</v>
      </c>
      <c r="D8" s="7">
        <v>8.2046392973767368</v>
      </c>
      <c r="E8" s="7">
        <v>7.1558398458817249</v>
      </c>
      <c r="F8" s="7">
        <v>7.825587856741536</v>
      </c>
      <c r="G8" s="7">
        <f t="shared" si="0"/>
        <v>7.7286889999999993</v>
      </c>
      <c r="H8" s="8">
        <f t="shared" si="1"/>
        <v>0.43361819895112186</v>
      </c>
    </row>
    <row r="9" spans="2:8">
      <c r="B9" s="20" t="s">
        <v>43</v>
      </c>
      <c r="C9" s="35">
        <v>1</v>
      </c>
      <c r="D9" s="7">
        <v>30.693185625617513</v>
      </c>
      <c r="E9" s="7">
        <v>30.786974219086467</v>
      </c>
      <c r="F9" s="7">
        <v>29.930140155296026</v>
      </c>
      <c r="G9" s="7">
        <f t="shared" si="0"/>
        <v>30.470100000000002</v>
      </c>
      <c r="H9" s="8">
        <f t="shared" si="1"/>
        <v>0.38372433724031407</v>
      </c>
    </row>
    <row r="10" spans="2:8">
      <c r="B10" s="20" t="s">
        <v>44</v>
      </c>
      <c r="C10" s="35">
        <v>1</v>
      </c>
      <c r="D10" s="7">
        <v>18.916979027892907</v>
      </c>
      <c r="E10" s="7">
        <v>18.38368629167519</v>
      </c>
      <c r="F10" s="7">
        <v>18.111074680431905</v>
      </c>
      <c r="G10" s="7">
        <f t="shared" si="0"/>
        <v>18.470580000000002</v>
      </c>
      <c r="H10" s="8">
        <f t="shared" si="1"/>
        <v>0.33469721811807152</v>
      </c>
    </row>
    <row r="11" spans="2:8">
      <c r="B11" s="20" t="s">
        <v>45</v>
      </c>
      <c r="C11" s="35">
        <v>1</v>
      </c>
      <c r="D11" s="7">
        <v>42.930061704279289</v>
      </c>
      <c r="E11" s="7">
        <v>41.447963102948286</v>
      </c>
      <c r="F11" s="7">
        <v>36.178445192772429</v>
      </c>
      <c r="G11" s="7">
        <f t="shared" si="0"/>
        <v>40.185490000000001</v>
      </c>
      <c r="H11" s="8">
        <f t="shared" si="1"/>
        <v>2.8972930045548746</v>
      </c>
    </row>
    <row r="12" spans="2:8">
      <c r="B12" s="20" t="s">
        <v>46</v>
      </c>
      <c r="C12" s="35">
        <v>1</v>
      </c>
      <c r="D12" s="7">
        <v>52.275971558532703</v>
      </c>
      <c r="E12" s="7">
        <v>48.364304215532691</v>
      </c>
      <c r="F12" s="7">
        <v>48.7011942259346</v>
      </c>
      <c r="G12" s="7">
        <f t="shared" si="0"/>
        <v>49.780490000000007</v>
      </c>
      <c r="H12" s="8">
        <f t="shared" si="1"/>
        <v>1.7699237039130178</v>
      </c>
    </row>
    <row r="13" spans="2:8">
      <c r="B13" s="20" t="s">
        <v>49</v>
      </c>
      <c r="C13" s="35">
        <v>0</v>
      </c>
      <c r="D13" s="7">
        <v>1.0038378033205619</v>
      </c>
      <c r="E13" s="7">
        <v>1.0766091954022989</v>
      </c>
      <c r="F13" s="7">
        <v>1.2195530012771392</v>
      </c>
      <c r="G13" s="7">
        <f t="shared" si="0"/>
        <v>1.1000000000000001</v>
      </c>
      <c r="H13" s="8">
        <f t="shared" si="1"/>
        <v>8.9605092720437124E-2</v>
      </c>
    </row>
    <row r="14" spans="2:8">
      <c r="B14" s="20" t="s">
        <v>31</v>
      </c>
      <c r="C14" s="35">
        <v>1</v>
      </c>
      <c r="D14" s="7">
        <v>0.96639162121456634</v>
      </c>
      <c r="E14" s="7">
        <v>1.007639044699048</v>
      </c>
      <c r="F14" s="7">
        <v>1.072979334086386</v>
      </c>
      <c r="G14" s="7">
        <f t="shared" si="0"/>
        <v>1.0156700000000001</v>
      </c>
      <c r="H14" s="8">
        <f t="shared" si="1"/>
        <v>4.3883233822617544E-2</v>
      </c>
    </row>
    <row r="15" spans="2:8" ht="16.2" thickBot="1">
      <c r="B15" s="36" t="s">
        <v>47</v>
      </c>
      <c r="C15" s="37">
        <v>1</v>
      </c>
      <c r="D15" s="9">
        <v>95.999365817566854</v>
      </c>
      <c r="E15" s="9">
        <v>100.87200084557658</v>
      </c>
      <c r="F15" s="9">
        <v>103.12863333685657</v>
      </c>
      <c r="G15" s="9">
        <f t="shared" si="0"/>
        <v>100</v>
      </c>
      <c r="H15" s="10">
        <f t="shared" si="1"/>
        <v>2.9751081713011742</v>
      </c>
    </row>
    <row r="16" spans="2:8" ht="16.2" thickTop="1"/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538C-F13C-F048-8978-E64496306DAE}">
  <dimension ref="B1:G15"/>
  <sheetViews>
    <sheetView workbookViewId="0">
      <selection activeCell="H28" sqref="H28"/>
    </sheetView>
  </sheetViews>
  <sheetFormatPr defaultColWidth="10.81640625" defaultRowHeight="15.6"/>
  <cols>
    <col min="1" max="1" width="10.81640625" style="11"/>
    <col min="2" max="2" width="14.1796875" style="11" bestFit="1" customWidth="1"/>
    <col min="3" max="16384" width="10.81640625" style="11"/>
  </cols>
  <sheetData>
    <row r="1" spans="2:7" ht="16.2" thickBot="1"/>
    <row r="2" spans="2:7" ht="16.2" thickTop="1">
      <c r="B2" s="104" t="s">
        <v>0</v>
      </c>
      <c r="C2" s="99"/>
      <c r="D2" s="99"/>
      <c r="E2" s="99"/>
      <c r="F2" s="99"/>
      <c r="G2" s="100"/>
    </row>
    <row r="3" spans="2:7">
      <c r="B3" s="20"/>
      <c r="C3" s="21" t="s">
        <v>1</v>
      </c>
      <c r="D3" s="21" t="s">
        <v>2</v>
      </c>
      <c r="E3" s="21" t="s">
        <v>3</v>
      </c>
      <c r="F3" s="21" t="s">
        <v>7</v>
      </c>
      <c r="G3" s="22" t="s">
        <v>8</v>
      </c>
    </row>
    <row r="4" spans="2:7">
      <c r="B4" s="20" t="s">
        <v>50</v>
      </c>
      <c r="C4" s="7">
        <v>9.8915777093404014</v>
      </c>
      <c r="D4" s="7">
        <v>11.448652454389521</v>
      </c>
      <c r="E4" s="7">
        <v>12.480329836270077</v>
      </c>
      <c r="F4" s="7">
        <f>AVERAGE(C4:E4)</f>
        <v>11.27352</v>
      </c>
      <c r="G4" s="8">
        <f>_xlfn.STDEV.P(C4:E4)</f>
        <v>1.0640842466979459</v>
      </c>
    </row>
    <row r="5" spans="2:7">
      <c r="B5" s="20" t="s">
        <v>51</v>
      </c>
      <c r="C5" s="7">
        <v>44.76573632440914</v>
      </c>
      <c r="D5" s="7">
        <v>47.756812280572724</v>
      </c>
      <c r="E5" s="7">
        <v>50.334601395018147</v>
      </c>
      <c r="F5" s="7">
        <f t="shared" ref="F5:F14" si="0">AVERAGE(C5:E5)</f>
        <v>47.619050000000009</v>
      </c>
      <c r="G5" s="8">
        <f t="shared" ref="G5:G14" si="1">_xlfn.STDEV.P(C5:E5)</f>
        <v>2.27556562611346</v>
      </c>
    </row>
    <row r="6" spans="2:7">
      <c r="B6" s="20" t="s">
        <v>52</v>
      </c>
      <c r="C6" s="7">
        <v>10.344741355220222</v>
      </c>
      <c r="D6" s="7">
        <v>10.711241676772476</v>
      </c>
      <c r="E6" s="7">
        <v>10.9126769680073</v>
      </c>
      <c r="F6" s="7">
        <f t="shared" si="0"/>
        <v>10.656219999999999</v>
      </c>
      <c r="G6" s="8">
        <f t="shared" si="1"/>
        <v>0.23510033851400508</v>
      </c>
    </row>
    <row r="7" spans="2:7">
      <c r="B7" s="20" t="s">
        <v>53</v>
      </c>
      <c r="C7" s="7">
        <v>10.860583267516969</v>
      </c>
      <c r="D7" s="7">
        <v>11.669679910250412</v>
      </c>
      <c r="E7" s="7">
        <v>12.012006822232614</v>
      </c>
      <c r="F7" s="7">
        <f t="shared" si="0"/>
        <v>11.514089999999998</v>
      </c>
      <c r="G7" s="8">
        <f t="shared" si="1"/>
        <v>0.48276993535037094</v>
      </c>
    </row>
    <row r="8" spans="2:7">
      <c r="B8" s="20" t="s">
        <v>54</v>
      </c>
      <c r="C8" s="7">
        <v>23.632013892802068</v>
      </c>
      <c r="D8" s="7">
        <v>24.121168181136166</v>
      </c>
      <c r="E8" s="7">
        <v>24.992347926061768</v>
      </c>
      <c r="F8" s="7">
        <f t="shared" si="0"/>
        <v>24.24851</v>
      </c>
      <c r="G8" s="8">
        <f t="shared" si="1"/>
        <v>0.56260650821855551</v>
      </c>
    </row>
    <row r="9" spans="2:7">
      <c r="B9" s="20" t="s">
        <v>55</v>
      </c>
      <c r="C9" s="7">
        <v>28.401860127519704</v>
      </c>
      <c r="D9" s="7">
        <v>31.257003375707892</v>
      </c>
      <c r="E9" s="7">
        <v>31.716576496772404</v>
      </c>
      <c r="F9" s="7">
        <f t="shared" si="0"/>
        <v>30.458479999999998</v>
      </c>
      <c r="G9" s="8">
        <f t="shared" si="1"/>
        <v>1.4663027969038083</v>
      </c>
    </row>
    <row r="10" spans="2:7">
      <c r="B10" s="20" t="s">
        <v>56</v>
      </c>
      <c r="C10" s="7">
        <v>39.397562099785851</v>
      </c>
      <c r="D10" s="7">
        <v>40.043767879174965</v>
      </c>
      <c r="E10" s="7">
        <v>40.280660021039189</v>
      </c>
      <c r="F10" s="7">
        <f t="shared" si="0"/>
        <v>39.907330000000002</v>
      </c>
      <c r="G10" s="8">
        <f t="shared" si="1"/>
        <v>0.37320857062846508</v>
      </c>
    </row>
    <row r="11" spans="2:7">
      <c r="B11" s="20" t="s">
        <v>57</v>
      </c>
      <c r="C11" s="7">
        <v>42.20724492379226</v>
      </c>
      <c r="D11" s="7">
        <v>45.41314627102949</v>
      </c>
      <c r="E11" s="7">
        <v>43.323878805178303</v>
      </c>
      <c r="F11" s="7">
        <f t="shared" si="0"/>
        <v>43.648090000000018</v>
      </c>
      <c r="G11" s="8">
        <f t="shared" si="1"/>
        <v>1.3287301045710684</v>
      </c>
    </row>
    <row r="12" spans="2:7">
      <c r="B12" s="20" t="s">
        <v>58</v>
      </c>
      <c r="C12" s="7">
        <v>5.27325415706395</v>
      </c>
      <c r="D12" s="7">
        <v>4.8688875860562169</v>
      </c>
      <c r="E12" s="7">
        <v>5.8499672568798333</v>
      </c>
      <c r="F12" s="7">
        <f t="shared" si="0"/>
        <v>5.3307029999999997</v>
      </c>
      <c r="G12" s="8">
        <f t="shared" si="1"/>
        <v>0.40257885959719086</v>
      </c>
    </row>
    <row r="13" spans="2:7">
      <c r="B13" s="20" t="s">
        <v>59</v>
      </c>
      <c r="C13" s="7">
        <v>56.678508827619858</v>
      </c>
      <c r="D13" s="7">
        <v>59.57594959619373</v>
      </c>
      <c r="E13" s="7">
        <v>59.240531576186413</v>
      </c>
      <c r="F13" s="7">
        <f t="shared" si="0"/>
        <v>58.498330000000003</v>
      </c>
      <c r="G13" s="8">
        <f t="shared" si="1"/>
        <v>1.2940731912888299</v>
      </c>
    </row>
    <row r="14" spans="2:7" ht="16.2" thickBot="1">
      <c r="B14" s="36" t="s">
        <v>47</v>
      </c>
      <c r="C14" s="9">
        <v>106.10765919675102</v>
      </c>
      <c r="D14" s="9">
        <v>102.23367906518646</v>
      </c>
      <c r="E14" s="9">
        <v>91.658661738062534</v>
      </c>
      <c r="F14" s="9">
        <f t="shared" si="0"/>
        <v>100</v>
      </c>
      <c r="G14" s="10">
        <f t="shared" si="1"/>
        <v>6.1065742450240048</v>
      </c>
    </row>
    <row r="15" spans="2:7" ht="16.2" thickTop="1"/>
  </sheetData>
  <mergeCells count="1">
    <mergeCell ref="B2:G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DE41-60A9-074E-88F1-F334D4FBBA49}">
  <dimension ref="B1:R33"/>
  <sheetViews>
    <sheetView workbookViewId="0">
      <selection activeCell="K32" sqref="K32"/>
    </sheetView>
  </sheetViews>
  <sheetFormatPr defaultColWidth="10.81640625" defaultRowHeight="15.6"/>
  <cols>
    <col min="1" max="16384" width="10.81640625" style="11"/>
  </cols>
  <sheetData>
    <row r="1" spans="2:18" ht="16.2" thickBot="1"/>
    <row r="2" spans="2:18" ht="16.2" thickTop="1">
      <c r="B2" s="34"/>
      <c r="C2" s="97" t="s">
        <v>20</v>
      </c>
      <c r="D2" s="97"/>
      <c r="E2" s="97"/>
      <c r="F2" s="97"/>
      <c r="G2" s="97"/>
      <c r="H2" s="97" t="s">
        <v>21</v>
      </c>
      <c r="I2" s="97"/>
      <c r="J2" s="97"/>
      <c r="K2" s="97"/>
      <c r="L2" s="98"/>
      <c r="M2" s="38"/>
      <c r="N2" s="38"/>
      <c r="O2" s="38"/>
      <c r="P2" s="38"/>
      <c r="Q2" s="38"/>
      <c r="R2" s="38"/>
    </row>
    <row r="3" spans="2:18">
      <c r="B3" s="20"/>
      <c r="C3" s="21" t="s">
        <v>1</v>
      </c>
      <c r="D3" s="21" t="s">
        <v>2</v>
      </c>
      <c r="E3" s="21" t="s">
        <v>3</v>
      </c>
      <c r="F3" s="21" t="s">
        <v>7</v>
      </c>
      <c r="G3" s="21" t="s">
        <v>8</v>
      </c>
      <c r="H3" s="21" t="s">
        <v>1</v>
      </c>
      <c r="I3" s="21" t="s">
        <v>2</v>
      </c>
      <c r="J3" s="21" t="s">
        <v>3</v>
      </c>
      <c r="K3" s="21" t="s">
        <v>7</v>
      </c>
      <c r="L3" s="22" t="s">
        <v>8</v>
      </c>
      <c r="M3" s="7"/>
      <c r="N3" s="7"/>
      <c r="O3" s="7"/>
      <c r="P3" s="7"/>
      <c r="Q3" s="7"/>
      <c r="R3" s="7"/>
    </row>
    <row r="4" spans="2:18">
      <c r="B4" s="20" t="s">
        <v>9</v>
      </c>
      <c r="C4" s="7">
        <v>0.99136351578947368</v>
      </c>
      <c r="D4" s="7">
        <v>1.000775194736842</v>
      </c>
      <c r="E4" s="7">
        <v>0.98822628947368418</v>
      </c>
      <c r="F4" s="7">
        <f>AVERAGE(C4:E4)</f>
        <v>0.99345499999999998</v>
      </c>
      <c r="G4" s="7">
        <f>_xlfn.STDEV.P(C4:E4)</f>
        <v>5.3322594009223827E-3</v>
      </c>
      <c r="H4" s="7">
        <v>42.603332049061883</v>
      </c>
      <c r="I4" s="7">
        <v>48.962518261898538</v>
      </c>
      <c r="J4" s="7">
        <v>43.012169689039588</v>
      </c>
      <c r="K4" s="7">
        <f>AVERAGE(H4:J4)</f>
        <v>44.859340000000003</v>
      </c>
      <c r="L4" s="8">
        <f>_xlfn.STDEV.P(H4:J4)</f>
        <v>2.9061820246563066</v>
      </c>
    </row>
    <row r="5" spans="2:18">
      <c r="B5" s="20" t="s">
        <v>10</v>
      </c>
      <c r="C5" s="7">
        <v>2.5720822595025812</v>
      </c>
      <c r="D5" s="7">
        <v>2.537557665415298</v>
      </c>
      <c r="E5" s="7">
        <v>2.247551075082121</v>
      </c>
      <c r="F5" s="7">
        <f t="shared" ref="F5:F14" si="0">AVERAGE(C5:E5)</f>
        <v>2.4523969999999999</v>
      </c>
      <c r="G5" s="7">
        <f t="shared" ref="G5:G14" si="1">_xlfn.STDEV.P(C5:E5)</f>
        <v>0.14553207347710659</v>
      </c>
      <c r="H5" s="7">
        <v>61.396274406975543</v>
      </c>
      <c r="I5" s="7">
        <v>54.208845388271492</v>
      </c>
      <c r="J5" s="7">
        <v>59.938860204752949</v>
      </c>
      <c r="K5" s="7">
        <f t="shared" ref="K5:K14" si="2">AVERAGE(H5:J5)</f>
        <v>58.514659999999992</v>
      </c>
      <c r="L5" s="8">
        <f t="shared" ref="L5:L14" si="3">_xlfn.STDEV.P(H5:J5)</f>
        <v>3.1022619320039198</v>
      </c>
    </row>
    <row r="6" spans="2:18">
      <c r="B6" s="20" t="s">
        <v>11</v>
      </c>
      <c r="C6" s="7">
        <v>1.7980207597226407</v>
      </c>
      <c r="D6" s="7">
        <v>1.4338837823334336</v>
      </c>
      <c r="E6" s="7">
        <v>1.7798894579439251</v>
      </c>
      <c r="F6" s="7">
        <f t="shared" si="0"/>
        <v>1.6705979999999998</v>
      </c>
      <c r="G6" s="7">
        <f t="shared" si="1"/>
        <v>0.16754581793282411</v>
      </c>
      <c r="H6" s="7">
        <v>47.771882659353523</v>
      </c>
      <c r="I6" s="7">
        <v>47.699527866750017</v>
      </c>
      <c r="J6" s="7">
        <v>50.983549473896474</v>
      </c>
      <c r="K6" s="7">
        <f t="shared" si="2"/>
        <v>48.818320000000007</v>
      </c>
      <c r="L6" s="8">
        <f t="shared" si="3"/>
        <v>1.5313333645281511</v>
      </c>
    </row>
    <row r="7" spans="2:18">
      <c r="B7" s="20" t="s">
        <v>12</v>
      </c>
      <c r="C7" s="7">
        <v>1.9265241867174738</v>
      </c>
      <c r="D7" s="7">
        <v>1.9296669667936852</v>
      </c>
      <c r="E7" s="7">
        <v>1.9170958464888401</v>
      </c>
      <c r="F7" s="7">
        <f t="shared" si="0"/>
        <v>1.9244289999999999</v>
      </c>
      <c r="G7" s="7">
        <f t="shared" si="1"/>
        <v>5.341698978510616E-3</v>
      </c>
      <c r="H7" s="7">
        <v>48.0929299251194</v>
      </c>
      <c r="I7" s="7">
        <v>48.393492229620335</v>
      </c>
      <c r="J7" s="7">
        <v>49.832637845260258</v>
      </c>
      <c r="K7" s="7">
        <f t="shared" si="2"/>
        <v>48.773019999999995</v>
      </c>
      <c r="L7" s="8">
        <f t="shared" si="3"/>
        <v>0.75924388186195979</v>
      </c>
    </row>
    <row r="8" spans="2:18">
      <c r="B8" s="20" t="s">
        <v>13</v>
      </c>
      <c r="C8" s="7">
        <v>1.8775262481270603</v>
      </c>
      <c r="D8" s="7">
        <v>1.8927494339226851</v>
      </c>
      <c r="E8" s="7">
        <v>1.8741433179502547</v>
      </c>
      <c r="F8" s="7">
        <f t="shared" si="0"/>
        <v>1.881473</v>
      </c>
      <c r="G8" s="7">
        <f t="shared" si="1"/>
        <v>8.0923637113350273E-3</v>
      </c>
      <c r="H8" s="7">
        <v>41.927279579020187</v>
      </c>
      <c r="I8" s="7">
        <v>40.029311605109079</v>
      </c>
      <c r="J8" s="7">
        <v>42.354168815870743</v>
      </c>
      <c r="K8" s="7">
        <f t="shared" si="2"/>
        <v>41.436920000000008</v>
      </c>
      <c r="L8" s="8">
        <f t="shared" si="3"/>
        <v>1.0104717215770282</v>
      </c>
    </row>
    <row r="9" spans="2:18">
      <c r="B9" s="20" t="s">
        <v>14</v>
      </c>
      <c r="C9" s="7">
        <v>1.753597603478261</v>
      </c>
      <c r="D9" s="7">
        <v>1.7489909547826088</v>
      </c>
      <c r="E9" s="7">
        <v>1.7950574417391305</v>
      </c>
      <c r="F9" s="7">
        <f t="shared" si="0"/>
        <v>1.7658820000000002</v>
      </c>
      <c r="G9" s="7">
        <f t="shared" si="1"/>
        <v>2.0715696199682877E-2</v>
      </c>
      <c r="H9" s="7">
        <v>46.047765914538822</v>
      </c>
      <c r="I9" s="7">
        <v>40.427930041688384</v>
      </c>
      <c r="J9" s="7">
        <v>40.187484043772798</v>
      </c>
      <c r="K9" s="7">
        <f t="shared" si="2"/>
        <v>42.221060000000001</v>
      </c>
      <c r="L9" s="8">
        <f t="shared" si="3"/>
        <v>2.7076696237112823</v>
      </c>
    </row>
    <row r="10" spans="2:18">
      <c r="B10" s="20" t="s">
        <v>15</v>
      </c>
      <c r="C10" s="7">
        <v>0.11899574733096085</v>
      </c>
      <c r="D10" s="7">
        <v>0.21787953736654803</v>
      </c>
      <c r="E10" s="7">
        <v>0.13407971530249108</v>
      </c>
      <c r="F10" s="7">
        <f t="shared" si="0"/>
        <v>0.15698499999999999</v>
      </c>
      <c r="G10" s="7">
        <f t="shared" si="1"/>
        <v>4.3497049963232982E-2</v>
      </c>
      <c r="H10" s="7">
        <v>12.411590541042466</v>
      </c>
      <c r="I10" s="7">
        <v>12.283731286368699</v>
      </c>
      <c r="J10" s="7">
        <v>12.631878172588831</v>
      </c>
      <c r="K10" s="7">
        <f t="shared" si="2"/>
        <v>12.442399999999997</v>
      </c>
      <c r="L10" s="8">
        <f t="shared" si="3"/>
        <v>0.1437903118366817</v>
      </c>
    </row>
    <row r="11" spans="2:18">
      <c r="B11" s="20" t="s">
        <v>16</v>
      </c>
      <c r="C11" s="7">
        <v>0.12198680632411069</v>
      </c>
      <c r="D11" s="7">
        <v>0.17144091699604747</v>
      </c>
      <c r="E11" s="7">
        <v>0.12363527667984192</v>
      </c>
      <c r="F11" s="7">
        <f t="shared" si="0"/>
        <v>0.13902100000000003</v>
      </c>
      <c r="G11" s="7">
        <f t="shared" si="1"/>
        <v>2.2934219369774116E-2</v>
      </c>
      <c r="H11" s="7">
        <v>8.5229652630493327</v>
      </c>
      <c r="I11" s="7">
        <v>8.5678072409327903</v>
      </c>
      <c r="J11" s="7">
        <v>8.9967954960178744</v>
      </c>
      <c r="K11" s="7">
        <f t="shared" si="2"/>
        <v>8.6958559999999991</v>
      </c>
      <c r="L11" s="8">
        <f t="shared" si="3"/>
        <v>0.21358235873271417</v>
      </c>
    </row>
    <row r="12" spans="2:18">
      <c r="B12" s="20" t="s">
        <v>17</v>
      </c>
      <c r="C12" s="7">
        <v>0.31895577994428964</v>
      </c>
      <c r="D12" s="7">
        <v>0.15683461002785515</v>
      </c>
      <c r="E12" s="7">
        <v>0.15683461002785515</v>
      </c>
      <c r="F12" s="7">
        <f t="shared" si="0"/>
        <v>0.21087500000000001</v>
      </c>
      <c r="G12" s="7">
        <f t="shared" si="1"/>
        <v>7.6424652414538163E-2</v>
      </c>
      <c r="H12" s="7">
        <v>9.3896568140734189</v>
      </c>
      <c r="I12" s="7">
        <v>9.3662412110458035</v>
      </c>
      <c r="J12" s="7">
        <v>9.3959009748807834</v>
      </c>
      <c r="K12" s="7">
        <f t="shared" si="2"/>
        <v>9.3839330000000007</v>
      </c>
      <c r="L12" s="8">
        <f t="shared" si="3"/>
        <v>1.2767065268285131E-2</v>
      </c>
    </row>
    <row r="13" spans="2:18">
      <c r="B13" s="20" t="s">
        <v>18</v>
      </c>
      <c r="C13" s="7">
        <v>0.2671081071428571</v>
      </c>
      <c r="D13" s="7">
        <v>0.17026189285714285</v>
      </c>
      <c r="E13" s="7">
        <v>0.21868499999999999</v>
      </c>
      <c r="F13" s="7">
        <f t="shared" si="0"/>
        <v>0.21868499999999999</v>
      </c>
      <c r="G13" s="7">
        <f t="shared" si="1"/>
        <v>3.9537301420039785E-2</v>
      </c>
      <c r="H13" s="7">
        <v>8.5596987635126922</v>
      </c>
      <c r="I13" s="7">
        <v>8.5862525735454867</v>
      </c>
      <c r="J13" s="7">
        <v>8.5737566629418183</v>
      </c>
      <c r="K13" s="7">
        <f t="shared" si="2"/>
        <v>8.5732359999999996</v>
      </c>
      <c r="L13" s="8">
        <f t="shared" si="3"/>
        <v>1.0846797507057759E-2</v>
      </c>
    </row>
    <row r="14" spans="2:18">
      <c r="B14" s="20" t="s">
        <v>19</v>
      </c>
      <c r="C14" s="7">
        <v>0.22438849886104784</v>
      </c>
      <c r="D14" s="7">
        <v>0.23694170159453301</v>
      </c>
      <c r="E14" s="7">
        <v>0.22752679954441909</v>
      </c>
      <c r="F14" s="7">
        <f t="shared" si="0"/>
        <v>0.22961899999999999</v>
      </c>
      <c r="G14" s="7">
        <f t="shared" si="1"/>
        <v>5.3340854746772711E-3</v>
      </c>
      <c r="H14" s="7">
        <v>5.2105151951431052</v>
      </c>
      <c r="I14" s="7">
        <v>5.5083034663197452</v>
      </c>
      <c r="J14" s="7">
        <v>5.4599713385371498</v>
      </c>
      <c r="K14" s="7">
        <f t="shared" si="2"/>
        <v>5.3929299999999998</v>
      </c>
      <c r="L14" s="8">
        <f t="shared" si="3"/>
        <v>0.13048721372158156</v>
      </c>
    </row>
    <row r="15" spans="2:18" ht="16.2" thickBot="1">
      <c r="B15" s="36" t="s">
        <v>47</v>
      </c>
      <c r="C15" s="9"/>
      <c r="D15" s="9"/>
      <c r="E15" s="9"/>
      <c r="F15" s="9"/>
      <c r="G15" s="9"/>
      <c r="H15" s="9">
        <v>101.37285</v>
      </c>
      <c r="I15" s="9">
        <v>105.78491</v>
      </c>
      <c r="J15" s="9">
        <v>92.844949999999997</v>
      </c>
      <c r="K15" s="9">
        <f>AVERAGE(H15:J15)</f>
        <v>100.00090333333333</v>
      </c>
      <c r="L15" s="10">
        <f>_xlfn.STDEV.P(H15:J15)</f>
        <v>5.371053245099036</v>
      </c>
    </row>
    <row r="16" spans="2:18" ht="16.2" thickTop="1"/>
    <row r="18" spans="2:7" ht="16.2" thickBot="1"/>
    <row r="19" spans="2:7" ht="16.2" thickTop="1">
      <c r="B19" s="16"/>
      <c r="C19" s="97" t="s">
        <v>22</v>
      </c>
      <c r="D19" s="97"/>
      <c r="E19" s="97"/>
      <c r="F19" s="97"/>
      <c r="G19" s="98"/>
    </row>
    <row r="20" spans="2:7">
      <c r="B20" s="14" t="s">
        <v>34</v>
      </c>
      <c r="C20" s="12" t="s">
        <v>1</v>
      </c>
      <c r="D20" s="12" t="s">
        <v>2</v>
      </c>
      <c r="E20" s="12" t="s">
        <v>3</v>
      </c>
      <c r="F20" s="12" t="s">
        <v>7</v>
      </c>
      <c r="G20" s="13" t="s">
        <v>8</v>
      </c>
    </row>
    <row r="21" spans="2:7">
      <c r="B21" s="14">
        <v>0</v>
      </c>
      <c r="C21" s="7">
        <v>1.9860552441126704</v>
      </c>
      <c r="D21" s="7">
        <v>2.4097470295233734</v>
      </c>
      <c r="E21" s="7">
        <v>2.7177179960437785</v>
      </c>
      <c r="F21" s="7">
        <f>AVERAGE(C21:E21)</f>
        <v>2.3711734232266073</v>
      </c>
      <c r="G21" s="8">
        <f>_xlfn.STDEV.P(C21:E21)</f>
        <v>0.29994281451403998</v>
      </c>
    </row>
    <row r="22" spans="2:7">
      <c r="B22" s="14">
        <v>1E-3</v>
      </c>
      <c r="C22" s="7">
        <v>2.0003548418702817</v>
      </c>
      <c r="D22" s="7">
        <v>2.2945558253648386</v>
      </c>
      <c r="E22" s="7">
        <v>2.7262580335934627</v>
      </c>
      <c r="F22" s="7">
        <f t="shared" ref="F22:F32" si="4">AVERAGE(C22:E22)</f>
        <v>2.3403895669428612</v>
      </c>
      <c r="G22" s="8">
        <f t="shared" ref="G22:G32" si="5">_xlfn.STDEV.P(C22:E22)</f>
        <v>0.29811564852000583</v>
      </c>
    </row>
    <row r="23" spans="2:7">
      <c r="B23" s="14">
        <v>5.0000000000000001E-3</v>
      </c>
      <c r="C23" s="7">
        <v>2.8370137143734788</v>
      </c>
      <c r="D23" s="7">
        <v>2.9870270871454561</v>
      </c>
      <c r="E23" s="7">
        <v>3.1379672856980192</v>
      </c>
      <c r="F23" s="7">
        <f t="shared" si="4"/>
        <v>2.9873360290723183</v>
      </c>
      <c r="G23" s="8">
        <f t="shared" si="5"/>
        <v>0.12286397521130006</v>
      </c>
    </row>
    <row r="24" spans="2:7">
      <c r="B24" s="14">
        <v>0.01</v>
      </c>
      <c r="C24" s="7">
        <v>3.9763474060794479</v>
      </c>
      <c r="D24" s="7">
        <v>3.3418689574269198</v>
      </c>
      <c r="E24" s="7">
        <v>3.5934359550145247</v>
      </c>
      <c r="F24" s="7">
        <f t="shared" si="4"/>
        <v>3.6372174395069643</v>
      </c>
      <c r="G24" s="8">
        <f t="shared" si="5"/>
        <v>0.26086821607777488</v>
      </c>
    </row>
    <row r="25" spans="2:7">
      <c r="B25" s="14">
        <v>0.05</v>
      </c>
      <c r="C25" s="7">
        <v>9.2838284789729713</v>
      </c>
      <c r="D25" s="7">
        <v>9.1988782759981262</v>
      </c>
      <c r="E25" s="7">
        <v>9.3853821037885989</v>
      </c>
      <c r="F25" s="7">
        <f t="shared" si="4"/>
        <v>9.2893629529199</v>
      </c>
      <c r="G25" s="8">
        <f t="shared" si="5"/>
        <v>7.6240375333662014E-2</v>
      </c>
    </row>
    <row r="26" spans="2:7">
      <c r="B26" s="14">
        <v>0.25</v>
      </c>
      <c r="C26" s="7">
        <v>27.059605489986311</v>
      </c>
      <c r="D26" s="7">
        <v>24.814568642041348</v>
      </c>
      <c r="E26" s="7">
        <v>25.446332815193589</v>
      </c>
      <c r="F26" s="7">
        <f t="shared" si="4"/>
        <v>25.773502315740416</v>
      </c>
      <c r="G26" s="8">
        <f t="shared" si="5"/>
        <v>0.94527862690450815</v>
      </c>
    </row>
    <row r="27" spans="2:7">
      <c r="B27" s="14">
        <v>0.5</v>
      </c>
      <c r="C27" s="7">
        <v>45.261801802278939</v>
      </c>
      <c r="D27" s="7">
        <v>42.706225356364513</v>
      </c>
      <c r="E27" s="7">
        <v>41.405478334785364</v>
      </c>
      <c r="F27" s="7">
        <f t="shared" si="4"/>
        <v>43.124501831142936</v>
      </c>
      <c r="G27" s="8">
        <f t="shared" si="5"/>
        <v>1.6018789131309137</v>
      </c>
    </row>
    <row r="28" spans="2:7">
      <c r="B28" s="14">
        <v>0.75</v>
      </c>
      <c r="C28" s="7">
        <v>54.469074471775507</v>
      </c>
      <c r="D28" s="7">
        <v>49.623576329399178</v>
      </c>
      <c r="E28" s="7">
        <v>47.963234145320989</v>
      </c>
      <c r="F28" s="7">
        <f t="shared" si="4"/>
        <v>50.685294982165225</v>
      </c>
      <c r="G28" s="8">
        <f t="shared" si="5"/>
        <v>2.760063340040583</v>
      </c>
    </row>
    <row r="29" spans="2:7">
      <c r="B29" s="14">
        <v>1</v>
      </c>
      <c r="C29" s="7">
        <v>57.583685747802761</v>
      </c>
      <c r="D29" s="7">
        <v>52.095288282538874</v>
      </c>
      <c r="E29" s="7">
        <v>52.483654765340958</v>
      </c>
      <c r="F29" s="7">
        <f t="shared" si="4"/>
        <v>54.054209598560867</v>
      </c>
      <c r="G29" s="8">
        <f t="shared" si="5"/>
        <v>2.5007476944961309</v>
      </c>
    </row>
    <row r="30" spans="2:7">
      <c r="B30" s="14">
        <v>1.5</v>
      </c>
      <c r="C30" s="7">
        <v>61.387378751327354</v>
      </c>
      <c r="D30" s="7">
        <v>54.380575850097856</v>
      </c>
      <c r="E30" s="7">
        <v>53.242804521850587</v>
      </c>
      <c r="F30" s="7">
        <f t="shared" si="4"/>
        <v>56.336919707758597</v>
      </c>
      <c r="G30" s="8">
        <f t="shared" si="5"/>
        <v>3.6012945183567404</v>
      </c>
    </row>
    <row r="31" spans="2:7">
      <c r="B31" s="14">
        <v>2</v>
      </c>
      <c r="C31" s="7">
        <v>59.355048420026854</v>
      </c>
      <c r="D31" s="7">
        <v>58.347045941429904</v>
      </c>
      <c r="E31" s="7">
        <v>53.910675179340792</v>
      </c>
      <c r="F31" s="7">
        <f t="shared" si="4"/>
        <v>57.204256513599184</v>
      </c>
      <c r="G31" s="8">
        <f t="shared" si="5"/>
        <v>2.3649912971292815</v>
      </c>
    </row>
    <row r="32" spans="2:7" ht="16.2" thickBot="1">
      <c r="B32" s="15">
        <v>3</v>
      </c>
      <c r="C32" s="9">
        <v>60.589037504667239</v>
      </c>
      <c r="D32" s="9">
        <v>59.475476189845701</v>
      </c>
      <c r="E32" s="9">
        <v>56.351007459623503</v>
      </c>
      <c r="F32" s="9">
        <f t="shared" si="4"/>
        <v>58.805173718045488</v>
      </c>
      <c r="G32" s="10">
        <f t="shared" si="5"/>
        <v>1.7939163336955388</v>
      </c>
    </row>
    <row r="33" ht="16.2" thickTop="1"/>
  </sheetData>
  <mergeCells count="3">
    <mergeCell ref="C2:G2"/>
    <mergeCell ref="H2:L2"/>
    <mergeCell ref="C19:G1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B875-5915-6043-98C3-D6309EB53009}">
  <dimension ref="A1:CE167"/>
  <sheetViews>
    <sheetView zoomScale="25" workbookViewId="0">
      <selection activeCell="AJ134" sqref="AJ134:AX164"/>
    </sheetView>
  </sheetViews>
  <sheetFormatPr defaultColWidth="10.90625" defaultRowHeight="15.6"/>
  <cols>
    <col min="1" max="1" width="13.1796875" bestFit="1" customWidth="1"/>
    <col min="2" max="2" width="10.36328125" customWidth="1"/>
    <col min="34" max="34" width="12.453125" bestFit="1" customWidth="1"/>
    <col min="52" max="52" width="18.6328125" bestFit="1" customWidth="1"/>
  </cols>
  <sheetData>
    <row r="1" spans="1:83" ht="16.2" thickBot="1"/>
    <row r="2" spans="1:83" ht="23.4" thickTop="1">
      <c r="A2" s="41" t="s">
        <v>78</v>
      </c>
      <c r="B2" s="16" t="s">
        <v>77</v>
      </c>
      <c r="C2" s="97" t="s">
        <v>60</v>
      </c>
      <c r="D2" s="97"/>
      <c r="E2" s="97" t="s">
        <v>61</v>
      </c>
      <c r="F2" s="97"/>
      <c r="G2" s="97" t="s">
        <v>62</v>
      </c>
      <c r="H2" s="97"/>
      <c r="I2" s="97" t="s">
        <v>63</v>
      </c>
      <c r="J2" s="97"/>
      <c r="K2" s="97" t="s">
        <v>64</v>
      </c>
      <c r="L2" s="97"/>
      <c r="M2" s="97" t="s">
        <v>65</v>
      </c>
      <c r="N2" s="97"/>
      <c r="O2" s="97" t="s">
        <v>66</v>
      </c>
      <c r="P2" s="97"/>
      <c r="Q2" s="97" t="s">
        <v>67</v>
      </c>
      <c r="R2" s="97"/>
      <c r="S2" s="97" t="s">
        <v>68</v>
      </c>
      <c r="T2" s="97"/>
      <c r="U2" s="97" t="s">
        <v>69</v>
      </c>
      <c r="V2" s="97"/>
      <c r="W2" s="97" t="s">
        <v>70</v>
      </c>
      <c r="X2" s="97"/>
      <c r="Y2" s="97" t="s">
        <v>71</v>
      </c>
      <c r="Z2" s="97"/>
      <c r="AA2" s="97" t="s">
        <v>72</v>
      </c>
      <c r="AB2" s="97"/>
      <c r="AC2" s="97" t="s">
        <v>73</v>
      </c>
      <c r="AD2" s="97"/>
      <c r="AE2" s="97" t="s">
        <v>74</v>
      </c>
      <c r="AF2" s="98"/>
      <c r="AH2" s="41" t="s">
        <v>78</v>
      </c>
      <c r="AI2" s="16" t="s">
        <v>77</v>
      </c>
      <c r="AJ2" s="43" t="s">
        <v>60</v>
      </c>
      <c r="AK2" s="43" t="s">
        <v>61</v>
      </c>
      <c r="AL2" s="43" t="s">
        <v>62</v>
      </c>
      <c r="AM2" s="43" t="s">
        <v>63</v>
      </c>
      <c r="AN2" s="43" t="s">
        <v>64</v>
      </c>
      <c r="AO2" s="43" t="s">
        <v>65</v>
      </c>
      <c r="AP2" s="43" t="s">
        <v>66</v>
      </c>
      <c r="AQ2" s="43" t="s">
        <v>67</v>
      </c>
      <c r="AR2" s="43" t="s">
        <v>68</v>
      </c>
      <c r="AS2" s="43" t="s">
        <v>69</v>
      </c>
      <c r="AT2" s="43" t="s">
        <v>70</v>
      </c>
      <c r="AU2" s="43" t="s">
        <v>71</v>
      </c>
      <c r="AV2" s="43" t="s">
        <v>72</v>
      </c>
      <c r="AW2" s="43" t="s">
        <v>73</v>
      </c>
      <c r="AX2" s="44" t="s">
        <v>74</v>
      </c>
      <c r="AZ2" s="41" t="s">
        <v>78</v>
      </c>
      <c r="BA2" s="16" t="s">
        <v>77</v>
      </c>
      <c r="BB2" s="97" t="s">
        <v>60</v>
      </c>
      <c r="BC2" s="97"/>
      <c r="BD2" s="97" t="s">
        <v>61</v>
      </c>
      <c r="BE2" s="97"/>
      <c r="BF2" s="97" t="s">
        <v>62</v>
      </c>
      <c r="BG2" s="97"/>
      <c r="BH2" s="97" t="s">
        <v>63</v>
      </c>
      <c r="BI2" s="97"/>
      <c r="BJ2" s="97" t="s">
        <v>64</v>
      </c>
      <c r="BK2" s="97"/>
      <c r="BL2" s="97" t="s">
        <v>65</v>
      </c>
      <c r="BM2" s="97"/>
      <c r="BN2" s="97" t="s">
        <v>66</v>
      </c>
      <c r="BO2" s="97"/>
      <c r="BP2" s="97" t="s">
        <v>67</v>
      </c>
      <c r="BQ2" s="97"/>
      <c r="BR2" s="97" t="s">
        <v>68</v>
      </c>
      <c r="BS2" s="97"/>
      <c r="BT2" s="97" t="s">
        <v>69</v>
      </c>
      <c r="BU2" s="97"/>
      <c r="BV2" s="97" t="s">
        <v>70</v>
      </c>
      <c r="BW2" s="97"/>
      <c r="BX2" s="97" t="s">
        <v>71</v>
      </c>
      <c r="BY2" s="97"/>
      <c r="BZ2" s="97" t="s">
        <v>72</v>
      </c>
      <c r="CA2" s="97"/>
      <c r="CB2" s="97" t="s">
        <v>73</v>
      </c>
      <c r="CC2" s="97"/>
      <c r="CD2" s="97" t="s">
        <v>74</v>
      </c>
      <c r="CE2" s="98"/>
    </row>
    <row r="3" spans="1:83">
      <c r="A3" t="s">
        <v>85</v>
      </c>
      <c r="B3" s="14" t="s">
        <v>76</v>
      </c>
      <c r="C3" s="21" t="s">
        <v>7</v>
      </c>
      <c r="D3" s="21" t="s">
        <v>8</v>
      </c>
      <c r="E3" s="21" t="s">
        <v>7</v>
      </c>
      <c r="F3" s="21" t="s">
        <v>8</v>
      </c>
      <c r="G3" s="21" t="s">
        <v>7</v>
      </c>
      <c r="H3" s="21" t="s">
        <v>8</v>
      </c>
      <c r="I3" s="21" t="s">
        <v>7</v>
      </c>
      <c r="J3" s="21" t="s">
        <v>8</v>
      </c>
      <c r="K3" s="21" t="s">
        <v>7</v>
      </c>
      <c r="L3" s="21" t="s">
        <v>8</v>
      </c>
      <c r="M3" s="21" t="s">
        <v>7</v>
      </c>
      <c r="N3" s="21" t="s">
        <v>8</v>
      </c>
      <c r="O3" s="21" t="s">
        <v>7</v>
      </c>
      <c r="P3" s="21" t="s">
        <v>8</v>
      </c>
      <c r="Q3" s="21" t="s">
        <v>7</v>
      </c>
      <c r="R3" s="21" t="s">
        <v>8</v>
      </c>
      <c r="S3" s="21" t="s">
        <v>7</v>
      </c>
      <c r="T3" s="21" t="s">
        <v>8</v>
      </c>
      <c r="U3" s="21" t="s">
        <v>7</v>
      </c>
      <c r="V3" s="21" t="s">
        <v>8</v>
      </c>
      <c r="W3" s="21" t="s">
        <v>7</v>
      </c>
      <c r="X3" s="21" t="s">
        <v>8</v>
      </c>
      <c r="Y3" s="21" t="s">
        <v>7</v>
      </c>
      <c r="Z3" s="21" t="s">
        <v>8</v>
      </c>
      <c r="AA3" s="21" t="s">
        <v>7</v>
      </c>
      <c r="AB3" s="21" t="s">
        <v>8</v>
      </c>
      <c r="AC3" s="21" t="s">
        <v>7</v>
      </c>
      <c r="AD3" s="21" t="s">
        <v>8</v>
      </c>
      <c r="AE3" s="21" t="s">
        <v>7</v>
      </c>
      <c r="AF3" s="22" t="s">
        <v>8</v>
      </c>
      <c r="AH3" s="45" t="s">
        <v>87</v>
      </c>
      <c r="AI3" s="14" t="s">
        <v>76</v>
      </c>
      <c r="AJ3" s="21" t="s">
        <v>7</v>
      </c>
      <c r="AK3" s="21" t="s">
        <v>7</v>
      </c>
      <c r="AL3" s="21" t="s">
        <v>7</v>
      </c>
      <c r="AM3" s="21" t="s">
        <v>7</v>
      </c>
      <c r="AN3" s="21" t="s">
        <v>7</v>
      </c>
      <c r="AO3" s="21" t="s">
        <v>7</v>
      </c>
      <c r="AP3" s="21" t="s">
        <v>7</v>
      </c>
      <c r="AQ3" s="21" t="s">
        <v>7</v>
      </c>
      <c r="AR3" s="21" t="s">
        <v>7</v>
      </c>
      <c r="AS3" s="21" t="s">
        <v>7</v>
      </c>
      <c r="AT3" s="21" t="s">
        <v>7</v>
      </c>
      <c r="AU3" s="21" t="s">
        <v>7</v>
      </c>
      <c r="AV3" s="21" t="s">
        <v>7</v>
      </c>
      <c r="AW3" s="21" t="s">
        <v>7</v>
      </c>
      <c r="AX3" s="22" t="s">
        <v>7</v>
      </c>
      <c r="AZ3" t="s">
        <v>89</v>
      </c>
      <c r="BA3" s="2"/>
      <c r="BB3" s="21" t="s">
        <v>7</v>
      </c>
      <c r="BC3" s="21" t="s">
        <v>8</v>
      </c>
      <c r="BD3" s="21" t="s">
        <v>7</v>
      </c>
      <c r="BE3" s="21" t="s">
        <v>8</v>
      </c>
      <c r="BF3" s="21" t="s">
        <v>7</v>
      </c>
      <c r="BG3" s="21" t="s">
        <v>8</v>
      </c>
      <c r="BH3" s="21" t="s">
        <v>7</v>
      </c>
      <c r="BI3" s="21" t="s">
        <v>8</v>
      </c>
      <c r="BJ3" s="21" t="s">
        <v>7</v>
      </c>
      <c r="BK3" s="21" t="s">
        <v>8</v>
      </c>
      <c r="BL3" s="21" t="s">
        <v>7</v>
      </c>
      <c r="BM3" s="21" t="s">
        <v>8</v>
      </c>
      <c r="BN3" s="21" t="s">
        <v>7</v>
      </c>
      <c r="BO3" s="21" t="s">
        <v>8</v>
      </c>
      <c r="BP3" s="21" t="s">
        <v>7</v>
      </c>
      <c r="BQ3" s="21" t="s">
        <v>8</v>
      </c>
      <c r="BR3" s="21" t="s">
        <v>7</v>
      </c>
      <c r="BS3" s="21" t="s">
        <v>8</v>
      </c>
      <c r="BT3" s="21" t="s">
        <v>7</v>
      </c>
      <c r="BU3" s="21" t="s">
        <v>8</v>
      </c>
      <c r="BV3" s="21" t="s">
        <v>7</v>
      </c>
      <c r="BW3" s="21" t="s">
        <v>8</v>
      </c>
      <c r="BX3" s="21" t="s">
        <v>7</v>
      </c>
      <c r="BY3" s="21" t="s">
        <v>8</v>
      </c>
      <c r="BZ3" s="21" t="s">
        <v>7</v>
      </c>
      <c r="CA3" s="21" t="s">
        <v>8</v>
      </c>
      <c r="CB3" s="21" t="s">
        <v>7</v>
      </c>
      <c r="CC3" s="21" t="s">
        <v>8</v>
      </c>
      <c r="CD3" s="21" t="s">
        <v>7</v>
      </c>
      <c r="CE3" s="22" t="s">
        <v>8</v>
      </c>
    </row>
    <row r="4" spans="1:83" ht="16.2" thickBot="1">
      <c r="B4" s="14">
        <v>0</v>
      </c>
      <c r="C4" s="3">
        <v>0.10945000000000001</v>
      </c>
      <c r="D4" s="3">
        <v>9.5262794416288302E-4</v>
      </c>
      <c r="E4" s="3">
        <v>0.10945000000000001</v>
      </c>
      <c r="F4" s="3">
        <v>9.5262794416288335E-4</v>
      </c>
      <c r="G4" s="3">
        <v>0.11000000000000001</v>
      </c>
      <c r="H4" s="3">
        <v>0</v>
      </c>
      <c r="I4" s="3">
        <v>0.10945000000000002</v>
      </c>
      <c r="J4" s="3">
        <v>9.5262794416288345E-4</v>
      </c>
      <c r="K4" s="3">
        <v>0.10890000000000001</v>
      </c>
      <c r="L4" s="3">
        <v>1.1000000000000012E-3</v>
      </c>
      <c r="M4" s="3">
        <v>0.10945000000000002</v>
      </c>
      <c r="N4" s="3">
        <v>9.5262794416288345E-4</v>
      </c>
      <c r="O4" s="3">
        <v>0.11220000000000001</v>
      </c>
      <c r="P4" s="3">
        <v>0</v>
      </c>
      <c r="Q4" s="3">
        <v>0.10945000000000002</v>
      </c>
      <c r="R4" s="3">
        <v>9.5262794416288345E-4</v>
      </c>
      <c r="S4" s="3">
        <v>0.11000000000000001</v>
      </c>
      <c r="T4" s="3">
        <v>0</v>
      </c>
      <c r="U4" s="3">
        <v>0.10945000000000002</v>
      </c>
      <c r="V4" s="3">
        <v>9.5262794416288345E-4</v>
      </c>
      <c r="W4" s="3">
        <v>0.10945000000000002</v>
      </c>
      <c r="X4" s="3">
        <v>9.5262794416288335E-4</v>
      </c>
      <c r="Y4" s="3">
        <v>0.10945000000000002</v>
      </c>
      <c r="Z4" s="3">
        <v>9.5262794416288335E-4</v>
      </c>
      <c r="AA4" s="3">
        <v>0.11110000000000002</v>
      </c>
      <c r="AB4" s="3">
        <v>1.0999999999999933E-3</v>
      </c>
      <c r="AC4" s="3">
        <v>0.10945000000000001</v>
      </c>
      <c r="AD4" s="3">
        <v>9.5262794416288345E-4</v>
      </c>
      <c r="AE4" s="3">
        <v>0.10945000000000002</v>
      </c>
      <c r="AF4" s="4">
        <v>9.5262794416288335E-4</v>
      </c>
      <c r="AI4" s="14">
        <v>1</v>
      </c>
      <c r="AJ4" s="3">
        <v>0.39375124898719988</v>
      </c>
      <c r="AK4" s="3">
        <v>0.39210349921171311</v>
      </c>
      <c r="AL4" s="3">
        <v>0.38451335727461022</v>
      </c>
      <c r="AM4" s="3">
        <v>0.42571656130807267</v>
      </c>
      <c r="AN4" s="3">
        <v>0.41062215003730668</v>
      </c>
      <c r="AO4" s="3">
        <v>0.43322126054517313</v>
      </c>
      <c r="AP4" s="3">
        <v>0.39966494489152521</v>
      </c>
      <c r="AQ4" s="3">
        <v>0.41062215003730668</v>
      </c>
      <c r="AR4" s="3">
        <v>0.4030320081002039</v>
      </c>
      <c r="AS4" s="3">
        <v>0.41062215003730668</v>
      </c>
      <c r="AT4" s="3">
        <v>0.39375124898719988</v>
      </c>
      <c r="AU4" s="3">
        <v>0.38941123198735261</v>
      </c>
      <c r="AV4" s="3">
        <v>0.37689430044127414</v>
      </c>
      <c r="AW4" s="3">
        <v>0.37718233961510056</v>
      </c>
      <c r="AX4" s="4">
        <v>0.34271650399337006</v>
      </c>
      <c r="BA4" s="15" t="s">
        <v>88</v>
      </c>
      <c r="BB4" s="5">
        <v>0.96338494699209754</v>
      </c>
      <c r="BC4" s="5">
        <v>2.4042402299819243E-2</v>
      </c>
      <c r="BD4" s="5">
        <v>1.0036601217148258</v>
      </c>
      <c r="BE4" s="5">
        <v>3.4808722191110003E-2</v>
      </c>
      <c r="BF4" s="5">
        <v>0.9887901647397892</v>
      </c>
      <c r="BG4" s="5">
        <v>3.5016670185220228E-2</v>
      </c>
      <c r="BH4" s="5">
        <v>0.99329584712549823</v>
      </c>
      <c r="BI4" s="5">
        <v>3.8017356229032018E-2</v>
      </c>
      <c r="BJ4" s="5">
        <v>1.0196798328824639</v>
      </c>
      <c r="BK4" s="5">
        <v>4.1938143392363209E-2</v>
      </c>
      <c r="BL4" s="5">
        <v>1.0314792771368402</v>
      </c>
      <c r="BM4" s="5">
        <v>3.1355695321090005E-2</v>
      </c>
      <c r="BN4" s="5">
        <v>0.98744518235608247</v>
      </c>
      <c r="BO4" s="5">
        <v>5.6610020345006007E-2</v>
      </c>
      <c r="BP4" s="5">
        <v>1.0086414443397289</v>
      </c>
      <c r="BQ4" s="5">
        <v>3.3130067906124272E-2</v>
      </c>
      <c r="BR4" s="5">
        <v>1.0226509976152833</v>
      </c>
      <c r="BS4" s="5">
        <v>3.743079934087859E-2</v>
      </c>
      <c r="BT4" s="5">
        <v>1.010703223179926</v>
      </c>
      <c r="BU4" s="5">
        <v>4.2022294008070255E-2</v>
      </c>
      <c r="BV4" s="5">
        <v>1.0166449870957444</v>
      </c>
      <c r="BW4" s="5">
        <v>4.9677377444253275E-2</v>
      </c>
      <c r="BX4" s="5">
        <v>0.99617319597712195</v>
      </c>
      <c r="BY4" s="5">
        <v>4.9397174493738767E-2</v>
      </c>
      <c r="BZ4" s="5">
        <v>0.961851356140634</v>
      </c>
      <c r="CA4" s="5">
        <v>3.3488477992168642E-2</v>
      </c>
      <c r="CB4" s="5">
        <v>0.95565270985388973</v>
      </c>
      <c r="CC4" s="5">
        <v>3.7264047451935289E-2</v>
      </c>
      <c r="CD4" s="5">
        <v>0.94717144525648023</v>
      </c>
      <c r="CE4" s="6">
        <v>4.227198792545242E-2</v>
      </c>
    </row>
    <row r="5" spans="1:83" ht="16.2" thickTop="1">
      <c r="B5" s="14">
        <v>0.5</v>
      </c>
      <c r="C5" s="3">
        <v>0.1188</v>
      </c>
      <c r="D5" s="3">
        <v>1.555634918610406E-3</v>
      </c>
      <c r="E5" s="3">
        <v>0.11935000000000001</v>
      </c>
      <c r="F5" s="3">
        <v>1.8241436346954718E-3</v>
      </c>
      <c r="G5" s="3">
        <v>0.11935000000000001</v>
      </c>
      <c r="H5" s="3">
        <v>9.5262794416288345E-4</v>
      </c>
      <c r="I5" s="3">
        <v>0.11825000000000001</v>
      </c>
      <c r="J5" s="3">
        <v>9.5262794416288345E-4</v>
      </c>
      <c r="K5" s="3">
        <v>0.11825000000000001</v>
      </c>
      <c r="L5" s="3">
        <v>9.5262794416288345E-4</v>
      </c>
      <c r="M5" s="3">
        <v>0.11825000000000001</v>
      </c>
      <c r="N5" s="3">
        <v>9.5262794416288345E-4</v>
      </c>
      <c r="O5" s="3">
        <v>0.11935000000000001</v>
      </c>
      <c r="P5" s="3">
        <v>9.5262794416288335E-4</v>
      </c>
      <c r="Q5" s="3">
        <v>0.11825000000000001</v>
      </c>
      <c r="R5" s="3">
        <v>1.8241436346954718E-3</v>
      </c>
      <c r="S5" s="3">
        <v>0.11825000000000001</v>
      </c>
      <c r="T5" s="3">
        <v>9.5262794416288345E-4</v>
      </c>
      <c r="U5" s="3">
        <v>0.11825000000000001</v>
      </c>
      <c r="V5" s="3">
        <v>9.5262794416288345E-4</v>
      </c>
      <c r="W5" s="3">
        <v>0.1188</v>
      </c>
      <c r="X5" s="3">
        <v>2.6944387170614987E-3</v>
      </c>
      <c r="Y5" s="3">
        <v>0.11770000000000001</v>
      </c>
      <c r="Z5" s="3">
        <v>1.1000000000000012E-3</v>
      </c>
      <c r="AA5" s="3">
        <v>0.11935000000000001</v>
      </c>
      <c r="AB5" s="3">
        <v>9.5262794416288345E-4</v>
      </c>
      <c r="AC5" s="3">
        <v>0.11660000000000001</v>
      </c>
      <c r="AD5" s="3">
        <v>1.555634918610406E-3</v>
      </c>
      <c r="AE5" s="3">
        <v>0.11770000000000001</v>
      </c>
      <c r="AF5" s="4">
        <v>1.1000000000000012E-3</v>
      </c>
      <c r="AI5" s="14">
        <v>1.5</v>
      </c>
      <c r="AJ5" s="3">
        <v>0.28315754666320858</v>
      </c>
      <c r="AK5" s="3">
        <v>0.26232232320511883</v>
      </c>
      <c r="AL5" s="3">
        <v>0.28974733845691392</v>
      </c>
      <c r="AM5" s="3">
        <v>0.28017758634136325</v>
      </c>
      <c r="AN5" s="3">
        <v>0.27556740472610614</v>
      </c>
      <c r="AO5" s="3">
        <v>0.23306763251190343</v>
      </c>
      <c r="AP5" s="3">
        <v>0.25476087752530674</v>
      </c>
      <c r="AQ5" s="3">
        <v>0.25566674301976999</v>
      </c>
      <c r="AR5" s="3">
        <v>0.25657908242584337</v>
      </c>
      <c r="AS5" s="3">
        <v>0.26895582845710653</v>
      </c>
      <c r="AT5" s="3">
        <v>0.26991246514222184</v>
      </c>
      <c r="AU5" s="3">
        <v>0.2525874506485839</v>
      </c>
      <c r="AV5" s="3">
        <v>0.23726170515744596</v>
      </c>
      <c r="AW5" s="3">
        <v>0.25629164538385973</v>
      </c>
      <c r="AX5" s="4">
        <v>0.2788390704994903</v>
      </c>
    </row>
    <row r="6" spans="1:83">
      <c r="B6" s="14">
        <v>1</v>
      </c>
      <c r="C6" s="3">
        <v>0.14465000000000003</v>
      </c>
      <c r="D6" s="3">
        <v>1.8241436346954718E-3</v>
      </c>
      <c r="E6" s="3">
        <v>0.14520000000000002</v>
      </c>
      <c r="F6" s="3">
        <v>1.555634918610406E-3</v>
      </c>
      <c r="G6" s="3">
        <v>0.14465000000000003</v>
      </c>
      <c r="H6" s="3">
        <v>1.8241436346954718E-3</v>
      </c>
      <c r="I6" s="3">
        <v>0.14630000000000001</v>
      </c>
      <c r="J6" s="3">
        <v>1.9052558883257669E-3</v>
      </c>
      <c r="K6" s="3">
        <v>0.14520000000000002</v>
      </c>
      <c r="L6" s="3">
        <v>2.2000000000000023E-3</v>
      </c>
      <c r="M6" s="3">
        <v>0.14685000000000001</v>
      </c>
      <c r="N6" s="3">
        <v>9.5262794416288345E-4</v>
      </c>
      <c r="O6" s="3">
        <v>0.14575000000000002</v>
      </c>
      <c r="P6" s="3">
        <v>9.5262794416288345E-4</v>
      </c>
      <c r="Q6" s="3">
        <v>0.14520000000000002</v>
      </c>
      <c r="R6" s="3">
        <v>2.6944387170614987E-3</v>
      </c>
      <c r="S6" s="3">
        <v>0.14465000000000003</v>
      </c>
      <c r="T6" s="3">
        <v>9.5262794416288345E-4</v>
      </c>
      <c r="U6" s="3">
        <v>0.14520000000000002</v>
      </c>
      <c r="V6" s="3">
        <v>1.555634918610406E-3</v>
      </c>
      <c r="W6" s="3">
        <v>0.14465000000000003</v>
      </c>
      <c r="X6" s="3">
        <v>2.8578838324886499E-3</v>
      </c>
      <c r="Y6" s="3">
        <v>0.14300000000000002</v>
      </c>
      <c r="Z6" s="3">
        <v>0</v>
      </c>
      <c r="AA6" s="3">
        <v>0.14410000000000001</v>
      </c>
      <c r="AB6" s="3">
        <v>1.1000000000000012E-3</v>
      </c>
      <c r="AC6" s="3">
        <v>0.14080000000000001</v>
      </c>
      <c r="AD6" s="3">
        <v>1.555634918610406E-3</v>
      </c>
      <c r="AE6" s="3">
        <v>0.13970000000000002</v>
      </c>
      <c r="AF6" s="4">
        <v>1.1000000000000012E-3</v>
      </c>
      <c r="AI6" s="14">
        <v>2</v>
      </c>
      <c r="AJ6" s="3">
        <v>0.57536414490356202</v>
      </c>
      <c r="AK6" s="3">
        <v>0.57868364774029124</v>
      </c>
      <c r="AL6" s="3">
        <v>0.57371873140063501</v>
      </c>
      <c r="AM6" s="3">
        <v>0.59487649479429128</v>
      </c>
      <c r="AN6" s="3">
        <v>0.58524070818472662</v>
      </c>
      <c r="AO6" s="3">
        <v>0.60514136989106293</v>
      </c>
      <c r="AP6" s="3">
        <v>0.57370232511538766</v>
      </c>
      <c r="AQ6" s="3">
        <v>0.58035790530073661</v>
      </c>
      <c r="AR6" s="3">
        <v>0.58204194743459148</v>
      </c>
      <c r="AS6" s="3">
        <v>0.57701908914362732</v>
      </c>
      <c r="AT6" s="3">
        <v>0.56870856471821296</v>
      </c>
      <c r="AU6" s="3">
        <v>0.58382081712260447</v>
      </c>
      <c r="AV6" s="3">
        <v>0.54289867337992392</v>
      </c>
      <c r="AW6" s="3">
        <v>0.54419468287016537</v>
      </c>
      <c r="AX6" s="4">
        <v>0.52683490090429963</v>
      </c>
    </row>
    <row r="7" spans="1:83">
      <c r="B7" s="14">
        <v>1.5</v>
      </c>
      <c r="C7" s="3">
        <v>0.16664999999999999</v>
      </c>
      <c r="D7" s="3">
        <v>1.8241436346954718E-3</v>
      </c>
      <c r="E7" s="3">
        <v>0.16555</v>
      </c>
      <c r="F7" s="3">
        <v>2.3973944189473731E-3</v>
      </c>
      <c r="G7" s="3">
        <v>0.16720000000000002</v>
      </c>
      <c r="H7" s="3">
        <v>2.6944387170614987E-3</v>
      </c>
      <c r="I7" s="3">
        <v>0.16830000000000001</v>
      </c>
      <c r="J7" s="3">
        <v>2.4596747752497709E-3</v>
      </c>
      <c r="K7" s="3">
        <v>0.16665000000000002</v>
      </c>
      <c r="L7" s="3">
        <v>9.5262794416288345E-4</v>
      </c>
      <c r="M7" s="3">
        <v>0.16500000000000001</v>
      </c>
      <c r="N7" s="3">
        <v>1.555634918610406E-3</v>
      </c>
      <c r="O7" s="3">
        <v>0.16555</v>
      </c>
      <c r="P7" s="3">
        <v>9.5262794416288335E-4</v>
      </c>
      <c r="Q7" s="3">
        <v>0.16500000000000001</v>
      </c>
      <c r="R7" s="3">
        <v>1.555634918610406E-3</v>
      </c>
      <c r="S7" s="3">
        <v>0.16445000000000001</v>
      </c>
      <c r="T7" s="3">
        <v>9.5262794416288345E-4</v>
      </c>
      <c r="U7" s="3">
        <v>0.1661</v>
      </c>
      <c r="V7" s="3">
        <v>2.4596747752497709E-3</v>
      </c>
      <c r="W7" s="3">
        <v>0.16555</v>
      </c>
      <c r="X7" s="3">
        <v>9.5262794416288345E-4</v>
      </c>
      <c r="Y7" s="3">
        <v>0.16225000000000001</v>
      </c>
      <c r="Z7" s="3">
        <v>9.5262794416288335E-4</v>
      </c>
      <c r="AA7" s="3">
        <v>0.16225000000000001</v>
      </c>
      <c r="AB7" s="3">
        <v>1.8241436346954718E-3</v>
      </c>
      <c r="AC7" s="3">
        <v>0.16005</v>
      </c>
      <c r="AD7" s="3">
        <v>2.3973944189473731E-3</v>
      </c>
      <c r="AE7" s="3">
        <v>0.16059999999999999</v>
      </c>
      <c r="AF7" s="4">
        <v>1.555634918610406E-3</v>
      </c>
      <c r="AI7" s="14">
        <v>2.5</v>
      </c>
      <c r="AJ7" s="3">
        <v>0.96338494699209754</v>
      </c>
      <c r="AK7" s="3">
        <v>1.0036601217148258</v>
      </c>
      <c r="AL7" s="3">
        <v>0.9887901647397892</v>
      </c>
      <c r="AM7" s="3">
        <v>0.99329584712549823</v>
      </c>
      <c r="AN7" s="3">
        <v>1.0196798328824639</v>
      </c>
      <c r="AO7" s="3">
        <v>1.0314792771368402</v>
      </c>
      <c r="AP7" s="3">
        <v>0.98744518235608247</v>
      </c>
      <c r="AQ7" s="3">
        <v>1.0086414443397289</v>
      </c>
      <c r="AR7" s="3">
        <v>1.0226509976152833</v>
      </c>
      <c r="AS7" s="3">
        <v>1.010703223179926</v>
      </c>
      <c r="AT7" s="3">
        <v>1.0166449870957444</v>
      </c>
      <c r="AU7" s="3">
        <v>0.99617319597712195</v>
      </c>
      <c r="AV7" s="3">
        <v>0.961851356140634</v>
      </c>
      <c r="AW7" s="3">
        <v>0.95565270985388973</v>
      </c>
      <c r="AX7" s="4">
        <v>0.94717144525648023</v>
      </c>
    </row>
    <row r="8" spans="1:83">
      <c r="B8" s="14">
        <v>2</v>
      </c>
      <c r="C8" s="3">
        <v>0.22220000000000001</v>
      </c>
      <c r="D8" s="3">
        <v>2.6944387170614865E-3</v>
      </c>
      <c r="E8" s="3">
        <v>0.22110000000000002</v>
      </c>
      <c r="F8" s="3">
        <v>1.9052558883257539E-3</v>
      </c>
      <c r="G8" s="3">
        <v>0.22275000000000003</v>
      </c>
      <c r="H8" s="3">
        <v>1.8241436346954579E-3</v>
      </c>
      <c r="I8" s="3">
        <v>0.2266</v>
      </c>
      <c r="J8" s="3">
        <v>2.6944387170614987E-3</v>
      </c>
      <c r="K8" s="3">
        <v>0.2233</v>
      </c>
      <c r="L8" s="3">
        <v>3.2999999999999904E-3</v>
      </c>
      <c r="M8" s="3">
        <v>0.2233</v>
      </c>
      <c r="N8" s="3">
        <v>1.9052558883257539E-3</v>
      </c>
      <c r="O8" s="3">
        <v>0.22055000000000002</v>
      </c>
      <c r="P8" s="3">
        <v>1.8241436346954718E-3</v>
      </c>
      <c r="Q8" s="3">
        <v>0.22055000000000002</v>
      </c>
      <c r="R8" s="3">
        <v>1.8241436346954718E-3</v>
      </c>
      <c r="S8" s="3">
        <v>0.22000000000000003</v>
      </c>
      <c r="T8" s="3">
        <v>1.555634918610406E-3</v>
      </c>
      <c r="U8" s="3">
        <v>0.22165000000000004</v>
      </c>
      <c r="V8" s="3">
        <v>2.397394418947364E-3</v>
      </c>
      <c r="W8" s="3">
        <v>0.22000000000000003</v>
      </c>
      <c r="X8" s="3">
        <v>2.2000000000000023E-3</v>
      </c>
      <c r="Y8" s="3">
        <v>0.21725000000000003</v>
      </c>
      <c r="Z8" s="3">
        <v>1.8241436346954718E-3</v>
      </c>
      <c r="AA8" s="3">
        <v>0.21285000000000001</v>
      </c>
      <c r="AB8" s="3">
        <v>1.8241436346954718E-3</v>
      </c>
      <c r="AC8" s="3">
        <v>0.21010000000000001</v>
      </c>
      <c r="AD8" s="3">
        <v>3.300000000000003E-3</v>
      </c>
      <c r="AE8" s="3">
        <v>0.20900000000000002</v>
      </c>
      <c r="AF8" s="4">
        <v>1.555634918610406E-3</v>
      </c>
      <c r="AI8" s="14">
        <v>3</v>
      </c>
      <c r="AJ8" s="3">
        <v>0.86721533779282056</v>
      </c>
      <c r="AK8" s="3">
        <v>0.86442523295038565</v>
      </c>
      <c r="AL8" s="3">
        <v>0.84872348399890829</v>
      </c>
      <c r="AM8" s="3">
        <v>0.84122642220937016</v>
      </c>
      <c r="AN8" s="3">
        <v>0.85192725931301105</v>
      </c>
      <c r="AO8" s="3">
        <v>0.80503919575681548</v>
      </c>
      <c r="AP8" s="3">
        <v>0.86202240107172245</v>
      </c>
      <c r="AQ8" s="3">
        <v>0.87612117271523182</v>
      </c>
      <c r="AR8" s="3">
        <v>0.87292780025176897</v>
      </c>
      <c r="AS8" s="3">
        <v>0.84261404714764498</v>
      </c>
      <c r="AT8" s="3">
        <v>0.81793547731873273</v>
      </c>
      <c r="AU8" s="3">
        <v>0.79858449800216669</v>
      </c>
      <c r="AV8" s="3">
        <v>0.82789744417195943</v>
      </c>
      <c r="AW8" s="3">
        <v>0.80659652004614857</v>
      </c>
      <c r="AX8" s="4">
        <v>0.77808349355467055</v>
      </c>
    </row>
    <row r="9" spans="1:83">
      <c r="B9" s="14">
        <v>2.5</v>
      </c>
      <c r="C9" s="3">
        <v>0.35970000000000002</v>
      </c>
      <c r="D9" s="3">
        <v>1.9052558883257667E-3</v>
      </c>
      <c r="E9" s="3">
        <v>0.36520000000000002</v>
      </c>
      <c r="F9" s="3">
        <v>4.1158231254513396E-3</v>
      </c>
      <c r="G9" s="3">
        <v>0.36520000000000002</v>
      </c>
      <c r="H9" s="3">
        <v>3.478505426185221E-3</v>
      </c>
      <c r="I9" s="3">
        <v>0.37235000000000007</v>
      </c>
      <c r="J9" s="3">
        <v>5.0107384685293506E-3</v>
      </c>
      <c r="K9" s="3">
        <v>0.37180000000000007</v>
      </c>
      <c r="L9" s="3">
        <v>6.4140470843298365E-3</v>
      </c>
      <c r="M9" s="3">
        <v>0.37400000000000005</v>
      </c>
      <c r="N9" s="3">
        <v>3.4785054261852019E-3</v>
      </c>
      <c r="O9" s="3">
        <v>0.36135000000000006</v>
      </c>
      <c r="P9" s="3">
        <v>3.9277856356985707E-3</v>
      </c>
      <c r="Q9" s="3">
        <v>0.36520000000000002</v>
      </c>
      <c r="R9" s="3">
        <v>4.1158231254513396E-3</v>
      </c>
      <c r="S9" s="3">
        <v>0.36685000000000006</v>
      </c>
      <c r="T9" s="3">
        <v>1.8241436346954718E-3</v>
      </c>
      <c r="U9" s="3">
        <v>0.36740000000000006</v>
      </c>
      <c r="V9" s="3">
        <v>2.6944387170614987E-3</v>
      </c>
      <c r="W9" s="3">
        <v>0.36575000000000008</v>
      </c>
      <c r="X9" s="3">
        <v>5.2466656077932057E-3</v>
      </c>
      <c r="Y9" s="3">
        <v>0.35750000000000004</v>
      </c>
      <c r="Z9" s="3">
        <v>5.7157676649772999E-3</v>
      </c>
      <c r="AA9" s="3">
        <v>0.34430000000000005</v>
      </c>
      <c r="AB9" s="3">
        <v>6.6910387833280481E-3</v>
      </c>
      <c r="AC9" s="3">
        <v>0.33880000000000005</v>
      </c>
      <c r="AD9" s="3">
        <v>6.4140470843298365E-3</v>
      </c>
      <c r="AE9" s="3">
        <v>0.33560000000000001</v>
      </c>
      <c r="AF9" s="4">
        <v>3.478505426185221E-3</v>
      </c>
      <c r="AI9" s="14">
        <v>3.5</v>
      </c>
      <c r="AJ9" s="3">
        <v>0.74442534833529628</v>
      </c>
      <c r="AK9" s="3">
        <v>0.7560960631751279</v>
      </c>
      <c r="AL9" s="3">
        <v>0.75700782876028871</v>
      </c>
      <c r="AM9" s="3">
        <v>0.75386781147202908</v>
      </c>
      <c r="AN9" s="3">
        <v>0.77124766544432344</v>
      </c>
      <c r="AO9" s="3">
        <v>0.75307081961494426</v>
      </c>
      <c r="AP9" s="3">
        <v>0.74183060486139207</v>
      </c>
      <c r="AQ9" s="3">
        <v>0.75108685648623064</v>
      </c>
      <c r="AR9" s="3">
        <v>0.75591692463666182</v>
      </c>
      <c r="AS9" s="3">
        <v>0.75380245323371542</v>
      </c>
      <c r="AT9" s="3">
        <v>0.76307620626275285</v>
      </c>
      <c r="AU9" s="3">
        <v>0.77972833533136998</v>
      </c>
      <c r="AV9" s="3">
        <v>0.79609178037227224</v>
      </c>
      <c r="AW9" s="3">
        <v>0.79350091201144135</v>
      </c>
      <c r="AX9" s="4">
        <v>0.80121359791417657</v>
      </c>
    </row>
    <row r="10" spans="1:83">
      <c r="B10" s="14">
        <v>3</v>
      </c>
      <c r="C10" s="3">
        <v>0.55494999999999994</v>
      </c>
      <c r="D10" s="3">
        <v>2.3973944189473731E-3</v>
      </c>
      <c r="E10" s="3">
        <v>0.56265000000000009</v>
      </c>
      <c r="F10" s="3">
        <v>9.3822971600775983E-3</v>
      </c>
      <c r="G10" s="3">
        <v>0.55825000000000014</v>
      </c>
      <c r="H10" s="3">
        <v>5.4724309040864146E-3</v>
      </c>
      <c r="I10" s="3">
        <v>0.56705000000000017</v>
      </c>
      <c r="J10" s="3">
        <v>4.2246301613277385E-3</v>
      </c>
      <c r="K10" s="3">
        <v>0.56925000000000014</v>
      </c>
      <c r="L10" s="3">
        <v>1.0126573951737093E-2</v>
      </c>
      <c r="M10" s="3">
        <v>0.55935000000000001</v>
      </c>
      <c r="N10" s="3">
        <v>8.8514123166871048E-3</v>
      </c>
      <c r="O10" s="3">
        <v>0.55605000000000016</v>
      </c>
      <c r="P10" s="3">
        <v>3.9277856356985707E-3</v>
      </c>
      <c r="Q10" s="3">
        <v>0.56594999999999995</v>
      </c>
      <c r="R10" s="3">
        <v>8.987074051102514E-3</v>
      </c>
      <c r="S10" s="3">
        <v>0.5676000000000001</v>
      </c>
      <c r="T10" s="3">
        <v>2.6944387170614987E-3</v>
      </c>
      <c r="U10" s="3">
        <v>0.55990000000000006</v>
      </c>
      <c r="V10" s="3">
        <v>5.9236812878479591E-3</v>
      </c>
      <c r="W10" s="3">
        <v>0.55054999999999998</v>
      </c>
      <c r="X10" s="3">
        <v>1.2481486289701251E-2</v>
      </c>
      <c r="Y10" s="3">
        <v>0.53295000000000003</v>
      </c>
      <c r="Z10" s="3">
        <v>8.4313403442157486E-3</v>
      </c>
      <c r="AA10" s="3">
        <v>0.52085000000000004</v>
      </c>
      <c r="AB10" s="3">
        <v>8.4313403442157191E-3</v>
      </c>
      <c r="AC10" s="3">
        <v>0.50710000000000011</v>
      </c>
      <c r="AD10" s="3">
        <v>8.4492603226554597E-3</v>
      </c>
      <c r="AE10" s="3">
        <v>0.49519999999999997</v>
      </c>
      <c r="AF10" s="4">
        <v>9.0708323763588634E-3</v>
      </c>
      <c r="AI10" s="14">
        <v>4</v>
      </c>
      <c r="AJ10" s="3">
        <v>0.54719539179964272</v>
      </c>
      <c r="AK10" s="3">
        <v>0.55865015946486385</v>
      </c>
      <c r="AL10" s="3">
        <v>0.55409763230082443</v>
      </c>
      <c r="AM10" s="3">
        <v>0.56063941457991429</v>
      </c>
      <c r="AN10" s="3">
        <v>0.57054559857887099</v>
      </c>
      <c r="AO10" s="3">
        <v>0.56765700627158222</v>
      </c>
      <c r="AP10" s="3">
        <v>0.54385442913727622</v>
      </c>
      <c r="AQ10" s="3">
        <v>0.55388742846129668</v>
      </c>
      <c r="AR10" s="3">
        <v>0.54803686297102516</v>
      </c>
      <c r="AS10" s="3">
        <v>0.54945581692035872</v>
      </c>
      <c r="AT10" s="3">
        <v>0.56996805891302582</v>
      </c>
      <c r="AU10" s="3">
        <v>0.58488025393910492</v>
      </c>
      <c r="AV10" s="3">
        <v>0.57743753787757301</v>
      </c>
      <c r="AW10" s="3">
        <v>0.58964563700169292</v>
      </c>
      <c r="AX10" s="4">
        <v>0.62632757998647348</v>
      </c>
    </row>
    <row r="11" spans="1:83">
      <c r="B11" s="14">
        <v>3.5</v>
      </c>
      <c r="C11" s="3">
        <v>0.80520000000000003</v>
      </c>
      <c r="D11" s="3">
        <v>3.8105117766515338E-3</v>
      </c>
      <c r="E11" s="3">
        <v>0.82115000000000005</v>
      </c>
      <c r="F11" s="3">
        <v>1.6119785978728145E-2</v>
      </c>
      <c r="G11" s="3">
        <v>0.81509999999999994</v>
      </c>
      <c r="H11" s="3">
        <v>5.92368128784796E-3</v>
      </c>
      <c r="I11" s="3">
        <v>0.82665000000000011</v>
      </c>
      <c r="J11" s="3">
        <v>4.5019440245298512E-3</v>
      </c>
      <c r="K11" s="3">
        <v>0.83710000000000007</v>
      </c>
      <c r="L11" s="3">
        <v>1.5978422950967359E-2</v>
      </c>
      <c r="M11" s="3">
        <v>0.81509999999999994</v>
      </c>
      <c r="N11" s="3">
        <v>1.1898319209031177E-2</v>
      </c>
      <c r="O11" s="3">
        <v>0.80575000000000008</v>
      </c>
      <c r="P11" s="3">
        <v>4.7631397208144164E-3</v>
      </c>
      <c r="Q11" s="3">
        <v>0.82390000000000008</v>
      </c>
      <c r="R11" s="3">
        <v>1.5122499793354288E-2</v>
      </c>
      <c r="S11" s="3">
        <v>0.82830000000000004</v>
      </c>
      <c r="T11" s="3">
        <v>1.9052558883257669E-3</v>
      </c>
      <c r="U11" s="3">
        <v>0.81620000000000004</v>
      </c>
      <c r="V11" s="3">
        <v>6.4140470843298374E-3</v>
      </c>
      <c r="W11" s="3">
        <v>0.80630000000000002</v>
      </c>
      <c r="X11" s="3">
        <v>1.3427211177307085E-2</v>
      </c>
      <c r="Y11" s="3">
        <v>0.78705000000000014</v>
      </c>
      <c r="Z11" s="3">
        <v>1.0478907385791719E-2</v>
      </c>
      <c r="AA11" s="3">
        <v>0.77550000000000019</v>
      </c>
      <c r="AB11" s="3">
        <v>1.1271645842555569E-2</v>
      </c>
      <c r="AC11" s="3">
        <v>0.75405000000000011</v>
      </c>
      <c r="AD11" s="3">
        <v>1.1885600531735822E-2</v>
      </c>
      <c r="AE11" s="3">
        <v>0.73920000000000008</v>
      </c>
      <c r="AF11" s="4">
        <v>8.6614086614130014E-3</v>
      </c>
      <c r="AI11" s="14">
        <v>4.5</v>
      </c>
      <c r="AJ11" s="3">
        <v>0.57504718728039239</v>
      </c>
      <c r="AK11" s="3">
        <v>0.58271852109474398</v>
      </c>
      <c r="AL11" s="3">
        <v>0.57432812396812127</v>
      </c>
      <c r="AM11" s="3">
        <v>0.56332375216858721</v>
      </c>
      <c r="AN11" s="3">
        <v>0.5565024831954013</v>
      </c>
      <c r="AO11" s="3">
        <v>0.55994722605892866</v>
      </c>
      <c r="AP11" s="3">
        <v>0.59115095708136467</v>
      </c>
      <c r="AQ11" s="3">
        <v>0.59210311134833726</v>
      </c>
      <c r="AR11" s="3">
        <v>0.58407668132730817</v>
      </c>
      <c r="AS11" s="3">
        <v>0.57955542900446</v>
      </c>
      <c r="AT11" s="3">
        <v>0.56698249436146519</v>
      </c>
      <c r="AU11" s="3">
        <v>0.54422210193265796</v>
      </c>
      <c r="AV11" s="3">
        <v>0.56415288726639434</v>
      </c>
      <c r="AW11" s="3">
        <v>0.58127848089203993</v>
      </c>
      <c r="AX11" s="4">
        <v>0.52348532179736995</v>
      </c>
    </row>
    <row r="12" spans="1:83">
      <c r="B12" s="14">
        <v>4</v>
      </c>
      <c r="C12" s="3">
        <v>1.0585850000000001</v>
      </c>
      <c r="D12" s="3">
        <v>7.0100731094618471E-3</v>
      </c>
      <c r="E12" s="3">
        <v>1.0857550000000002</v>
      </c>
      <c r="F12" s="3">
        <v>2.1185426004685412E-2</v>
      </c>
      <c r="G12" s="3">
        <v>1.075305</v>
      </c>
      <c r="H12" s="3">
        <v>5.2250000000000048E-3</v>
      </c>
      <c r="I12" s="3">
        <v>1.0941150000000002</v>
      </c>
      <c r="J12" s="3">
        <v>6.6912648281173331E-3</v>
      </c>
      <c r="K12" s="3">
        <v>1.1134475000000001</v>
      </c>
      <c r="L12" s="3">
        <v>1.9346616467744451E-2</v>
      </c>
      <c r="M12" s="3">
        <v>1.0826200000000001</v>
      </c>
      <c r="N12" s="3">
        <v>1.4998571598655667E-2</v>
      </c>
      <c r="O12" s="3">
        <v>1.0575400000000001</v>
      </c>
      <c r="P12" s="3">
        <v>3.9100319691787724E-3</v>
      </c>
      <c r="Q12" s="3">
        <v>1.0868</v>
      </c>
      <c r="R12" s="3">
        <v>1.7423631940557072E-2</v>
      </c>
      <c r="S12" s="3">
        <v>1.0894125000000001</v>
      </c>
      <c r="T12" s="3">
        <v>4.0133986532613517E-3</v>
      </c>
      <c r="U12" s="3">
        <v>1.07426</v>
      </c>
      <c r="V12" s="3">
        <v>4.6733820729745641E-3</v>
      </c>
      <c r="W12" s="3">
        <v>1.0721700000000001</v>
      </c>
      <c r="X12" s="3">
        <v>1.4852240571711743E-2</v>
      </c>
      <c r="Y12" s="3">
        <v>1.0544049999999998</v>
      </c>
      <c r="Z12" s="3">
        <v>1.2669951657366349E-2</v>
      </c>
      <c r="AA12" s="3">
        <v>1.0350725000000003</v>
      </c>
      <c r="AB12" s="3">
        <v>1.2659173304367086E-2</v>
      </c>
      <c r="AC12" s="3">
        <v>1.012605</v>
      </c>
      <c r="AD12" s="3">
        <v>1.2755850618441731E-2</v>
      </c>
      <c r="AE12" s="3">
        <v>1.0110375</v>
      </c>
      <c r="AF12" s="4">
        <v>9.6202452541502368E-3</v>
      </c>
      <c r="AI12" s="14">
        <v>5</v>
      </c>
      <c r="AJ12" s="3">
        <v>0.43916258244498346</v>
      </c>
      <c r="AK12" s="3">
        <v>0.40923971020324834</v>
      </c>
      <c r="AL12" s="3">
        <v>0.42796938722231342</v>
      </c>
      <c r="AM12" s="3">
        <v>0.4126522940333901</v>
      </c>
      <c r="AN12" s="3">
        <v>0.40169834128416365</v>
      </c>
      <c r="AO12" s="3">
        <v>0.38447498925118517</v>
      </c>
      <c r="AP12" s="3">
        <v>0.43282886986456359</v>
      </c>
      <c r="AQ12" s="3">
        <v>0.41835900054464881</v>
      </c>
      <c r="AR12" s="3">
        <v>0.41776913888368722</v>
      </c>
      <c r="AS12" s="3">
        <v>0.42081569287349824</v>
      </c>
      <c r="AT12" s="3">
        <v>0.40013069693941322</v>
      </c>
      <c r="AU12" s="3">
        <v>0.38805022478954276</v>
      </c>
      <c r="AV12" s="3">
        <v>0.41260385204871947</v>
      </c>
      <c r="AW12" s="3">
        <v>0.41617614685738635</v>
      </c>
      <c r="AX12" s="4">
        <v>0.35834685454707726</v>
      </c>
    </row>
    <row r="13" spans="1:83">
      <c r="B13" s="14">
        <v>4.5</v>
      </c>
      <c r="C13" s="3">
        <v>1.4112230000000001</v>
      </c>
      <c r="D13" s="3">
        <v>7.5364772274584702E-3</v>
      </c>
      <c r="E13" s="3">
        <v>1.4530065000000001</v>
      </c>
      <c r="F13" s="3">
        <v>2.504411517203196E-2</v>
      </c>
      <c r="G13" s="3">
        <v>1.4329974999999999</v>
      </c>
      <c r="H13" s="3">
        <v>8.0476164638978755E-3</v>
      </c>
      <c r="I13" s="3">
        <v>1.4500640000000002</v>
      </c>
      <c r="J13" s="3">
        <v>9.7057906427039844E-3</v>
      </c>
      <c r="K13" s="3">
        <v>1.4706615000000003</v>
      </c>
      <c r="L13" s="3">
        <v>1.7956484197915824E-2</v>
      </c>
      <c r="M13" s="3">
        <v>1.4324090000000003</v>
      </c>
      <c r="N13" s="3">
        <v>2.0078115922566059E-2</v>
      </c>
      <c r="O13" s="3">
        <v>1.4212275000000003</v>
      </c>
      <c r="P13" s="3">
        <v>8.3848343305041005E-3</v>
      </c>
      <c r="Q13" s="3">
        <v>1.4612455000000004</v>
      </c>
      <c r="R13" s="3">
        <v>2.6338251588706521E-2</v>
      </c>
      <c r="S13" s="3">
        <v>1.4588915000000002</v>
      </c>
      <c r="T13" s="3">
        <v>5.3614901613264253E-3</v>
      </c>
      <c r="U13" s="3">
        <v>1.4353515000000001</v>
      </c>
      <c r="V13" s="3">
        <v>1.0576640144677338E-2</v>
      </c>
      <c r="W13" s="3">
        <v>1.4235815000000003</v>
      </c>
      <c r="X13" s="3">
        <v>2.6651968871923917E-2</v>
      </c>
      <c r="Y13" s="3">
        <v>1.3841520000000003</v>
      </c>
      <c r="Z13" s="3">
        <v>2.2455728801354928E-2</v>
      </c>
      <c r="AA13" s="3">
        <v>1.372382</v>
      </c>
      <c r="AB13" s="3">
        <v>1.5346202461847052E-2</v>
      </c>
      <c r="AC13" s="3">
        <v>1.3541385000000004</v>
      </c>
      <c r="AD13" s="3">
        <v>1.5998110286843274E-2</v>
      </c>
      <c r="AE13" s="3">
        <v>1.3135320000000004</v>
      </c>
      <c r="AF13" s="4">
        <v>2.0043587752695272E-2</v>
      </c>
      <c r="AI13" s="14">
        <v>5.5</v>
      </c>
      <c r="AJ13" s="3">
        <v>0.30745724839098482</v>
      </c>
      <c r="AK13" s="3">
        <v>0.30832251259556909</v>
      </c>
      <c r="AL13" s="3">
        <v>0.30299637319314732</v>
      </c>
      <c r="AM13" s="3">
        <v>0.31213466832409709</v>
      </c>
      <c r="AN13" s="3">
        <v>0.32890718935061702</v>
      </c>
      <c r="AO13" s="3">
        <v>0.34251293271430777</v>
      </c>
      <c r="AP13" s="3">
        <v>0.30073546137210228</v>
      </c>
      <c r="AQ13" s="3">
        <v>0.30264706773288097</v>
      </c>
      <c r="AR13" s="3">
        <v>0.30278351595482111</v>
      </c>
      <c r="AS13" s="3">
        <v>0.3031355004636575</v>
      </c>
      <c r="AT13" s="3">
        <v>0.32905078385141939</v>
      </c>
      <c r="AU13" s="3">
        <v>0.36048019026420614</v>
      </c>
      <c r="AV13" s="3">
        <v>0.33874382050528906</v>
      </c>
      <c r="AW13" s="3">
        <v>0.33923723496843244</v>
      </c>
      <c r="AX13" s="4">
        <v>0.37322612817993683</v>
      </c>
    </row>
    <row r="14" spans="1:83">
      <c r="B14" s="14">
        <v>5</v>
      </c>
      <c r="C14" s="3">
        <v>1.7577560000000003</v>
      </c>
      <c r="D14" s="3">
        <v>8.9165975573645903E-3</v>
      </c>
      <c r="E14" s="3">
        <v>1.7829240000000002</v>
      </c>
      <c r="F14" s="3">
        <v>2.645461351069037E-2</v>
      </c>
      <c r="G14" s="3">
        <v>1.7749160000000002</v>
      </c>
      <c r="H14" s="3">
        <v>8.7685939579843792E-3</v>
      </c>
      <c r="I14" s="3">
        <v>1.7823520000000004</v>
      </c>
      <c r="J14" s="3">
        <v>1.0852936929697889E-2</v>
      </c>
      <c r="K14" s="3">
        <v>1.7977960000000006</v>
      </c>
      <c r="L14" s="3">
        <v>2.6896167459324039E-2</v>
      </c>
      <c r="M14" s="3">
        <v>1.7360200000000001</v>
      </c>
      <c r="N14" s="3">
        <v>1.868436051889389E-2</v>
      </c>
      <c r="O14" s="3">
        <v>1.7646200000000005</v>
      </c>
      <c r="P14" s="3">
        <v>1.0022249647658963E-2</v>
      </c>
      <c r="Q14" s="3">
        <v>1.8012280000000003</v>
      </c>
      <c r="R14" s="3">
        <v>2.7663755638018522E-2</v>
      </c>
      <c r="S14" s="3">
        <v>1.7977960000000004</v>
      </c>
      <c r="T14" s="3">
        <v>7.6528384276685285E-3</v>
      </c>
      <c r="U14" s="3">
        <v>1.7714840000000003</v>
      </c>
      <c r="V14" s="3">
        <v>5.9168140075550862E-3</v>
      </c>
      <c r="W14" s="3">
        <v>1.7388800000000002</v>
      </c>
      <c r="X14" s="3">
        <v>2.4429155040647663E-2</v>
      </c>
      <c r="Y14" s="3">
        <v>1.680536</v>
      </c>
      <c r="Z14" s="3">
        <v>3.5648038599620069E-2</v>
      </c>
      <c r="AA14" s="3">
        <v>1.686828</v>
      </c>
      <c r="AB14" s="3">
        <v>9.2054688093545882E-3</v>
      </c>
      <c r="AC14" s="3">
        <v>1.6673800000000001</v>
      </c>
      <c r="AD14" s="3">
        <v>1.2254691183379542E-2</v>
      </c>
      <c r="AE14" s="3">
        <v>1.5712840000000001</v>
      </c>
      <c r="AF14" s="4">
        <v>3.0882703249553708E-2</v>
      </c>
      <c r="AI14" s="14">
        <v>6</v>
      </c>
      <c r="AJ14" s="3">
        <v>0.28043360654275939</v>
      </c>
      <c r="AK14" s="3">
        <v>0.28260246966889635</v>
      </c>
      <c r="AL14" s="3">
        <v>0.28449656648749111</v>
      </c>
      <c r="AM14" s="3">
        <v>0.28080899586484753</v>
      </c>
      <c r="AN14" s="3">
        <v>0.27954645314666393</v>
      </c>
      <c r="AO14" s="3">
        <v>0.2860593081255951</v>
      </c>
      <c r="AP14" s="3">
        <v>0.28169137609147954</v>
      </c>
      <c r="AQ14" s="3">
        <v>0.28567668399706198</v>
      </c>
      <c r="AR14" s="3">
        <v>0.28616662693372275</v>
      </c>
      <c r="AS14" s="3">
        <v>0.28267670439432918</v>
      </c>
      <c r="AT14" s="3">
        <v>0.28323015791893602</v>
      </c>
      <c r="AU14" s="3">
        <v>0.28529048402170165</v>
      </c>
      <c r="AV14" s="3">
        <v>0.29385744439268768</v>
      </c>
      <c r="AW14" s="3">
        <v>0.27283118469562884</v>
      </c>
      <c r="AX14" s="4">
        <v>0.31534259955728433</v>
      </c>
    </row>
    <row r="15" spans="1:83">
      <c r="B15" s="14">
        <v>5.5</v>
      </c>
      <c r="C15" s="3">
        <v>2.0498500000000002</v>
      </c>
      <c r="D15" s="3">
        <v>1.0593748156342033E-2</v>
      </c>
      <c r="E15" s="3">
        <v>2.0801000000000003</v>
      </c>
      <c r="F15" s="3">
        <v>3.3743295630391447E-2</v>
      </c>
      <c r="G15" s="3">
        <v>2.0652500000000003</v>
      </c>
      <c r="H15" s="3">
        <v>9.6367785073642829E-3</v>
      </c>
      <c r="I15" s="3">
        <v>2.0834000000000001</v>
      </c>
      <c r="J15" s="3">
        <v>1.1744786077234453E-2</v>
      </c>
      <c r="K15" s="3">
        <v>2.1191500000000003</v>
      </c>
      <c r="L15" s="3">
        <v>3.17431488671178E-2</v>
      </c>
      <c r="M15" s="3">
        <v>2.0603000000000002</v>
      </c>
      <c r="N15" s="3">
        <v>2.2137072977247842E-2</v>
      </c>
      <c r="O15" s="3">
        <v>2.0509500000000003</v>
      </c>
      <c r="P15" s="3">
        <v>1.4788762625723552E-2</v>
      </c>
      <c r="Q15" s="3">
        <v>2.0954999999999999</v>
      </c>
      <c r="R15" s="3">
        <v>3.2538438807047855E-2</v>
      </c>
      <c r="S15" s="3">
        <v>2.09165</v>
      </c>
      <c r="T15" s="3">
        <v>6.6683956091401842E-3</v>
      </c>
      <c r="U15" s="3">
        <v>2.0614000000000003</v>
      </c>
      <c r="V15" s="3">
        <v>1.0435516278555559E-2</v>
      </c>
      <c r="W15" s="3">
        <v>2.0498500000000002</v>
      </c>
      <c r="X15" s="3">
        <v>3.3631049641662927E-2</v>
      </c>
      <c r="Y15" s="3">
        <v>2.0124500000000003</v>
      </c>
      <c r="Z15" s="3">
        <v>2.5005349427672498E-2</v>
      </c>
      <c r="AA15" s="3">
        <v>1.9981500000000001</v>
      </c>
      <c r="AB15" s="3">
        <v>1.0362794024779234E-2</v>
      </c>
      <c r="AC15" s="3">
        <v>1.9756000000000002</v>
      </c>
      <c r="AD15" s="3">
        <v>1.9304921652262687E-2</v>
      </c>
      <c r="AE15" s="3">
        <v>1.8936499999999998</v>
      </c>
      <c r="AF15" s="4">
        <v>3.6095255920965602E-2</v>
      </c>
      <c r="AI15" s="14">
        <v>6.5</v>
      </c>
      <c r="AJ15" s="3">
        <v>0.15087941520315096</v>
      </c>
      <c r="AK15" s="3">
        <v>0.15456817046891327</v>
      </c>
      <c r="AL15" s="3">
        <v>0.15506819940428757</v>
      </c>
      <c r="AM15" s="3">
        <v>0.15149055372324427</v>
      </c>
      <c r="AN15" s="3">
        <v>0.15121205475733726</v>
      </c>
      <c r="AO15" s="3">
        <v>0.14500718403629406</v>
      </c>
      <c r="AP15" s="3">
        <v>0.15761116604675651</v>
      </c>
      <c r="AQ15" s="3">
        <v>0.15914006200366557</v>
      </c>
      <c r="AR15" s="3">
        <v>0.15348312664722008</v>
      </c>
      <c r="AS15" s="3">
        <v>0.15505423545193356</v>
      </c>
      <c r="AT15" s="3">
        <v>0.15326645204183142</v>
      </c>
      <c r="AU15" s="3">
        <v>0.1532198350740297</v>
      </c>
      <c r="AV15" s="3">
        <v>0.15496039881492976</v>
      </c>
      <c r="AW15" s="3">
        <v>0.16721009532382228</v>
      </c>
      <c r="AX15" s="4">
        <v>0.15462025233887508</v>
      </c>
    </row>
    <row r="16" spans="1:83">
      <c r="B16" s="14">
        <v>6</v>
      </c>
      <c r="C16" s="3">
        <v>2.3584000000000005</v>
      </c>
      <c r="D16" s="3">
        <v>1.1109455432198273E-2</v>
      </c>
      <c r="E16" s="3">
        <v>2.3957999999999999</v>
      </c>
      <c r="F16" s="3">
        <v>3.4785054261852202E-2</v>
      </c>
      <c r="G16" s="3">
        <v>2.3809500000000003</v>
      </c>
      <c r="H16" s="3">
        <v>9.5103890561848252E-3</v>
      </c>
      <c r="I16" s="3">
        <v>2.3974500000000001</v>
      </c>
      <c r="J16" s="3">
        <v>1.1365188075874565E-2</v>
      </c>
      <c r="K16" s="3">
        <v>2.4370500000000002</v>
      </c>
      <c r="L16" s="3">
        <v>3.2682219936840291E-2</v>
      </c>
      <c r="M16" s="3">
        <v>2.3771000000000004</v>
      </c>
      <c r="N16" s="3">
        <v>1.9460986614249502E-2</v>
      </c>
      <c r="O16" s="3">
        <v>2.3611499999999999</v>
      </c>
      <c r="P16" s="3">
        <v>1.0593748156342068E-2</v>
      </c>
      <c r="Q16" s="3">
        <v>2.4172500000000006</v>
      </c>
      <c r="R16" s="3">
        <v>2.9978784164805563E-2</v>
      </c>
      <c r="S16" s="3">
        <v>2.4134000000000002</v>
      </c>
      <c r="T16" s="3">
        <v>1.0435516278555662E-2</v>
      </c>
      <c r="U16" s="3">
        <v>2.3743500000000002</v>
      </c>
      <c r="V16" s="3">
        <v>8.2865855453256049E-3</v>
      </c>
      <c r="W16" s="3">
        <v>2.3617000000000004</v>
      </c>
      <c r="X16" s="3">
        <v>2.6696254418925553E-2</v>
      </c>
      <c r="Y16" s="3">
        <v>2.3210000000000006</v>
      </c>
      <c r="Z16" s="3">
        <v>2.5703307180205373E-2</v>
      </c>
      <c r="AA16" s="3">
        <v>2.3144</v>
      </c>
      <c r="AB16" s="3">
        <v>1.6898520645310954E-2</v>
      </c>
      <c r="AC16" s="3">
        <v>2.2643500000000003</v>
      </c>
      <c r="AD16" s="3">
        <v>1.7965731268167171E-2</v>
      </c>
      <c r="AE16" s="3">
        <v>2.21705</v>
      </c>
      <c r="AF16" s="4">
        <v>1.0126573951737076E-2</v>
      </c>
      <c r="AI16" s="14">
        <v>7</v>
      </c>
      <c r="AJ16" s="3">
        <v>0.13018508303073673</v>
      </c>
      <c r="AK16" s="3">
        <v>0.13236800084566117</v>
      </c>
      <c r="AL16" s="3">
        <v>0.1307330473911883</v>
      </c>
      <c r="AM16" s="3">
        <v>0.14042293596959077</v>
      </c>
      <c r="AN16" s="3">
        <v>0.14174867917331385</v>
      </c>
      <c r="AO16" s="3">
        <v>0.14282888076926153</v>
      </c>
      <c r="AP16" s="3">
        <v>0.12597991995954</v>
      </c>
      <c r="AQ16" s="3">
        <v>0.12423824540580376</v>
      </c>
      <c r="AR16" s="3">
        <v>0.12754627510134903</v>
      </c>
      <c r="AS16" s="3">
        <v>0.12545640365181243</v>
      </c>
      <c r="AT16" s="3">
        <v>0.13268681117932557</v>
      </c>
      <c r="AU16" s="3">
        <v>0.13740034856024069</v>
      </c>
      <c r="AV16" s="3">
        <v>0.1351980815901897</v>
      </c>
      <c r="AW16" s="3">
        <v>0.12597477154601938</v>
      </c>
      <c r="AX16" s="4">
        <v>0.14992097424873069</v>
      </c>
    </row>
    <row r="17" spans="2:50">
      <c r="B17" s="14">
        <v>6.5</v>
      </c>
      <c r="C17" s="3">
        <v>2.5432000000000006</v>
      </c>
      <c r="D17" s="3">
        <v>1.2733420593069155E-2</v>
      </c>
      <c r="E17" s="3">
        <v>2.5882999999999998</v>
      </c>
      <c r="F17" s="3">
        <v>3.6233272002401347E-2</v>
      </c>
      <c r="G17" s="3">
        <v>2.5729000000000002</v>
      </c>
      <c r="H17" s="3">
        <v>7.8555712713971413E-3</v>
      </c>
      <c r="I17" s="3">
        <v>2.5861000000000001</v>
      </c>
      <c r="J17" s="3">
        <v>1.1898319209031278E-2</v>
      </c>
      <c r="K17" s="3">
        <v>2.62845</v>
      </c>
      <c r="L17" s="3">
        <v>3.8053482100853922E-2</v>
      </c>
      <c r="M17" s="3">
        <v>2.5558500000000004</v>
      </c>
      <c r="N17" s="3">
        <v>2.709552546085792E-2</v>
      </c>
      <c r="O17" s="3">
        <v>2.5547499999999999</v>
      </c>
      <c r="P17" s="3">
        <v>9.5103890561848824E-3</v>
      </c>
      <c r="Q17" s="3">
        <v>2.6174499999999998</v>
      </c>
      <c r="R17" s="3">
        <v>3.189525826827555E-2</v>
      </c>
      <c r="S17" s="3">
        <v>2.6059000000000005</v>
      </c>
      <c r="T17" s="3">
        <v>6.6910387833280282E-3</v>
      </c>
      <c r="U17" s="3">
        <v>2.5657500000000004</v>
      </c>
      <c r="V17" s="3">
        <v>1.0931033802893597E-2</v>
      </c>
      <c r="W17" s="3">
        <v>2.5497999999999998</v>
      </c>
      <c r="X17" s="3">
        <v>2.5323901753086967E-2</v>
      </c>
      <c r="Y17" s="3">
        <v>2.5057999999999998</v>
      </c>
      <c r="Z17" s="3">
        <v>2.8936482163525019E-2</v>
      </c>
      <c r="AA17" s="3">
        <v>2.5008500000000002</v>
      </c>
      <c r="AB17" s="3">
        <v>1.4119047418292858E-2</v>
      </c>
      <c r="AC17" s="3">
        <v>2.4618000000000002</v>
      </c>
      <c r="AD17" s="3">
        <v>1.7805055461862406E-2</v>
      </c>
      <c r="AE17" s="3">
        <v>2.3952500000000003</v>
      </c>
      <c r="AF17" s="4">
        <v>1.9822903420034191E-2</v>
      </c>
      <c r="AI17" s="14">
        <v>7.5</v>
      </c>
      <c r="AJ17" s="3">
        <v>0.10461190540387348</v>
      </c>
      <c r="AK17" s="3">
        <v>0.1027258042956985</v>
      </c>
      <c r="AL17" s="3">
        <v>0.10302706890021578</v>
      </c>
      <c r="AM17" s="3">
        <v>9.9769379528321878E-2</v>
      </c>
      <c r="AN17" s="3">
        <v>9.6280360792284636E-2</v>
      </c>
      <c r="AO17" s="3">
        <v>0.10004038843420515</v>
      </c>
      <c r="AP17" s="3">
        <v>0.10398088736301196</v>
      </c>
      <c r="AQ17" s="3">
        <v>0.10238910667175595</v>
      </c>
      <c r="AR17" s="3">
        <v>0.10341809906711941</v>
      </c>
      <c r="AS17" s="3">
        <v>0.10777413755200276</v>
      </c>
      <c r="AT17" s="3">
        <v>0.10192034943760177</v>
      </c>
      <c r="AU17" s="3">
        <v>0.10847953787399313</v>
      </c>
      <c r="AV17" s="3">
        <v>9.6307471957321186E-2</v>
      </c>
      <c r="AW17" s="3">
        <v>0.10063472411735579</v>
      </c>
      <c r="AX17" s="4">
        <v>9.2013312340596634E-2</v>
      </c>
    </row>
    <row r="18" spans="2:50">
      <c r="B18" s="14">
        <v>7</v>
      </c>
      <c r="C18" s="3">
        <v>2.7142500000000003</v>
      </c>
      <c r="D18" s="3">
        <v>1.3234330357067605E-2</v>
      </c>
      <c r="E18" s="3">
        <v>2.7654000000000005</v>
      </c>
      <c r="F18" s="3">
        <v>4.285767142531189E-2</v>
      </c>
      <c r="G18" s="3">
        <v>2.7467000000000001</v>
      </c>
      <c r="H18" s="3">
        <v>9.8999999999998447E-3</v>
      </c>
      <c r="I18" s="3">
        <v>2.7742</v>
      </c>
      <c r="J18" s="3">
        <v>1.5001999866684421E-2</v>
      </c>
      <c r="K18" s="3">
        <v>2.8214999999999999</v>
      </c>
      <c r="L18" s="3">
        <v>4.1553218888553067E-2</v>
      </c>
      <c r="M18" s="3">
        <v>2.74505</v>
      </c>
      <c r="N18" s="3">
        <v>2.7538473087663981E-2</v>
      </c>
      <c r="O18" s="3">
        <v>2.7208500000000009</v>
      </c>
      <c r="P18" s="3">
        <v>7.5211368821474439E-3</v>
      </c>
      <c r="Q18" s="3">
        <v>2.7852000000000001</v>
      </c>
      <c r="R18" s="3">
        <v>3.0995806167931683E-2</v>
      </c>
      <c r="S18" s="3">
        <v>2.7774999999999999</v>
      </c>
      <c r="T18" s="3">
        <v>1.2099999999999913E-2</v>
      </c>
      <c r="U18" s="3">
        <v>2.7318500000000006</v>
      </c>
      <c r="V18" s="3">
        <v>1.0819773565098353E-2</v>
      </c>
      <c r="W18" s="3">
        <v>2.7247000000000003</v>
      </c>
      <c r="X18" s="3">
        <v>2.9781370015497986E-2</v>
      </c>
      <c r="Y18" s="3">
        <v>2.6840000000000002</v>
      </c>
      <c r="Z18" s="3">
        <v>2.4349537983296612E-2</v>
      </c>
      <c r="AA18" s="3">
        <v>2.6757500000000003</v>
      </c>
      <c r="AB18" s="3">
        <v>1.5893001604479831E-2</v>
      </c>
      <c r="AC18" s="3">
        <v>2.6218499999999998</v>
      </c>
      <c r="AD18" s="3">
        <v>1.411904741829288E-2</v>
      </c>
      <c r="AE18" s="3">
        <v>2.5816999999999997</v>
      </c>
      <c r="AF18" s="4">
        <v>1.2493598360760562E-2</v>
      </c>
      <c r="AI18" s="14">
        <v>8</v>
      </c>
      <c r="AJ18" s="3">
        <v>0.10793443253988501</v>
      </c>
      <c r="AK18" s="3">
        <v>0.10279874453522275</v>
      </c>
      <c r="AL18" s="3">
        <v>0.10479799412178052</v>
      </c>
      <c r="AM18" s="3">
        <v>0.10266089897511814</v>
      </c>
      <c r="AN18" s="3">
        <v>0.10891726105298051</v>
      </c>
      <c r="AO18" s="3">
        <v>0.10716282442514569</v>
      </c>
      <c r="AP18" s="3">
        <v>9.1895620593028582E-2</v>
      </c>
      <c r="AQ18" s="3">
        <v>0.10043364803835836</v>
      </c>
      <c r="AR18" s="3">
        <v>9.4461796642687723E-2</v>
      </c>
      <c r="AS18" s="3">
        <v>8.8898880377386483E-2</v>
      </c>
      <c r="AT18" s="3">
        <v>9.4457487455594805E-2</v>
      </c>
      <c r="AU18" s="3">
        <v>9.1581990046438758E-2</v>
      </c>
      <c r="AV18" s="3">
        <v>9.1096250213494226E-2</v>
      </c>
      <c r="AW18" s="3">
        <v>7.8867196938627454E-2</v>
      </c>
      <c r="AX18" s="4">
        <v>7.369756226163382E-2</v>
      </c>
    </row>
    <row r="19" spans="2:50">
      <c r="B19" s="14">
        <v>7.5</v>
      </c>
      <c r="C19" s="3">
        <v>2.8600000000000003</v>
      </c>
      <c r="D19" s="3">
        <v>1.3472193585307594E-2</v>
      </c>
      <c r="E19" s="3">
        <v>2.9111500000000001</v>
      </c>
      <c r="F19" s="3">
        <v>4.0307908653265508E-2</v>
      </c>
      <c r="G19" s="3">
        <v>2.8918999999999997</v>
      </c>
      <c r="H19" s="3">
        <v>8.8684835231283374E-3</v>
      </c>
      <c r="I19" s="3">
        <v>2.9161000000000006</v>
      </c>
      <c r="J19" s="3">
        <v>1.4300000000000059E-2</v>
      </c>
      <c r="K19" s="3">
        <v>2.9606500000000002</v>
      </c>
      <c r="L19" s="3">
        <v>3.8777925421559042E-2</v>
      </c>
      <c r="M19" s="3">
        <v>2.88585</v>
      </c>
      <c r="N19" s="3">
        <v>2.6554236950061341E-2</v>
      </c>
      <c r="O19" s="3">
        <v>2.8660500000000004</v>
      </c>
      <c r="P19" s="3">
        <v>8.7136387347651473E-3</v>
      </c>
      <c r="Q19" s="3">
        <v>2.9315000000000002</v>
      </c>
      <c r="R19" s="3">
        <v>3.1054307269684809E-2</v>
      </c>
      <c r="S19" s="3">
        <v>2.9249000000000001</v>
      </c>
      <c r="T19" s="3">
        <v>1.0377379245262391E-2</v>
      </c>
      <c r="U19" s="3">
        <v>2.8831000000000007</v>
      </c>
      <c r="V19" s="3">
        <v>7.0434366611761209E-3</v>
      </c>
      <c r="W19" s="3">
        <v>2.8671500000000001</v>
      </c>
      <c r="X19" s="3">
        <v>2.4318460066377494E-2</v>
      </c>
      <c r="Y19" s="3">
        <v>2.8336000000000001</v>
      </c>
      <c r="Z19" s="3">
        <v>2.4448721847982125E-2</v>
      </c>
      <c r="AA19" s="3">
        <v>2.8077500000000004</v>
      </c>
      <c r="AB19" s="3">
        <v>1.5739996823379527E-2</v>
      </c>
      <c r="AC19" s="3">
        <v>2.7571500000000002</v>
      </c>
      <c r="AD19" s="3">
        <v>1.8496688892880246E-2</v>
      </c>
      <c r="AE19" s="3">
        <v>2.7032500000000002</v>
      </c>
      <c r="AF19" s="4">
        <v>1.1680218319877528E-2</v>
      </c>
      <c r="AI19" s="14">
        <v>8.5</v>
      </c>
      <c r="AJ19" s="3">
        <v>5.7705392971601821E-2</v>
      </c>
      <c r="AK19" s="3">
        <v>6.5263881100421806E-2</v>
      </c>
      <c r="AL19" s="3">
        <v>6.468684011677131E-2</v>
      </c>
      <c r="AM19" s="3">
        <v>6.616839584071868E-2</v>
      </c>
      <c r="AN19" s="3">
        <v>6.1572744366780202E-2</v>
      </c>
      <c r="AO19" s="3">
        <v>6.266265624027148E-2</v>
      </c>
      <c r="AP19" s="3">
        <v>7.2348260274853526E-2</v>
      </c>
      <c r="AQ19" s="3">
        <v>6.2363162794444101E-2</v>
      </c>
      <c r="AR19" s="3">
        <v>7.0073780197143165E-2</v>
      </c>
      <c r="AS19" s="3">
        <v>7.2653434450152626E-2</v>
      </c>
      <c r="AT19" s="3">
        <v>6.7604256358775316E-2</v>
      </c>
      <c r="AU19" s="3">
        <v>6.7308610760050708E-2</v>
      </c>
      <c r="AV19" s="3">
        <v>7.0645978874448456E-2</v>
      </c>
      <c r="AW19" s="3">
        <v>7.5040108882859169E-2</v>
      </c>
      <c r="AX19" s="4">
        <v>0.10151168270542989</v>
      </c>
    </row>
    <row r="20" spans="2:50">
      <c r="B20" s="14">
        <v>8</v>
      </c>
      <c r="C20" s="3">
        <v>3.0185870000000001</v>
      </c>
      <c r="D20" s="3">
        <v>1.5273724791287732E-2</v>
      </c>
      <c r="E20" s="3">
        <v>3.0646934999999997</v>
      </c>
      <c r="F20" s="3">
        <v>4.4754825468880877E-2</v>
      </c>
      <c r="G20" s="3">
        <v>3.0474730000000001</v>
      </c>
      <c r="H20" s="3">
        <v>1.724735808754484E-2</v>
      </c>
      <c r="I20" s="3">
        <v>3.0696930000000004</v>
      </c>
      <c r="J20" s="3">
        <v>1.3561483289080016E-2</v>
      </c>
      <c r="K20" s="3">
        <v>3.1263540000000001</v>
      </c>
      <c r="L20" s="3">
        <v>4.2885175643805014E-2</v>
      </c>
      <c r="M20" s="3">
        <v>3.0446955000000004</v>
      </c>
      <c r="N20" s="3">
        <v>3.2783913902247844E-2</v>
      </c>
      <c r="O20" s="3">
        <v>3.0008110000000001</v>
      </c>
      <c r="P20" s="3">
        <v>1.3742311050183746E-2</v>
      </c>
      <c r="Q20" s="3">
        <v>3.0824695000000002</v>
      </c>
      <c r="R20" s="3">
        <v>3.0481718008504695E-2</v>
      </c>
      <c r="S20" s="3">
        <v>3.06636</v>
      </c>
      <c r="T20" s="3">
        <v>9.4271476067790613E-3</v>
      </c>
      <c r="U20" s="3">
        <v>3.0141430000000002</v>
      </c>
      <c r="V20" s="3">
        <v>6.5727646390236804E-3</v>
      </c>
      <c r="W20" s="3">
        <v>3.0058104999999999</v>
      </c>
      <c r="X20" s="3">
        <v>2.6025634454322259E-2</v>
      </c>
      <c r="Y20" s="3">
        <v>2.9663700000000008</v>
      </c>
      <c r="Z20" s="3">
        <v>2.6478185889520479E-2</v>
      </c>
      <c r="AA20" s="3">
        <v>2.9385950000000003</v>
      </c>
      <c r="AB20" s="3">
        <v>1.8221754827677815E-2</v>
      </c>
      <c r="AC20" s="3">
        <v>2.8680465000000002</v>
      </c>
      <c r="AD20" s="3">
        <v>1.9267123312783359E-2</v>
      </c>
      <c r="AE20" s="3">
        <v>2.8047195000000005</v>
      </c>
      <c r="AF20" s="4">
        <v>1.7094604316859659E-2</v>
      </c>
      <c r="AI20" s="14">
        <v>9</v>
      </c>
      <c r="AJ20" s="3">
        <v>4.238708435376682E-2</v>
      </c>
      <c r="AK20" s="3">
        <v>4.2960668876261383E-2</v>
      </c>
      <c r="AL20" s="3">
        <v>4.3213158041024428E-2</v>
      </c>
      <c r="AM20" s="3">
        <v>4.3211557429163612E-2</v>
      </c>
      <c r="AN20" s="3">
        <v>4.5537003795343978E-2</v>
      </c>
      <c r="AO20" s="3">
        <v>4.5692537702339837E-2</v>
      </c>
      <c r="AP20" s="3">
        <v>4.2673881949244499E-2</v>
      </c>
      <c r="AQ20" s="3">
        <v>4.0744368961754589E-2</v>
      </c>
      <c r="AR20" s="3">
        <v>4.2157331555247257E-2</v>
      </c>
      <c r="AS20" s="3">
        <v>3.9377524286903234E-2</v>
      </c>
      <c r="AT20" s="3">
        <v>3.9584443046113194E-2</v>
      </c>
      <c r="AU20" s="3">
        <v>4.0462782044617729E-2</v>
      </c>
      <c r="AV20" s="3">
        <v>3.2194116350306334E-2</v>
      </c>
      <c r="AW20" s="3">
        <v>3.8416986530509525E-2</v>
      </c>
      <c r="AX20" s="4">
        <v>4.8612225591723408E-2</v>
      </c>
    </row>
    <row r="21" spans="2:50">
      <c r="B21" s="14">
        <v>8.5</v>
      </c>
      <c r="C21" s="3">
        <v>3.1069499999999999</v>
      </c>
      <c r="D21" s="3">
        <v>1.478876262572363E-2</v>
      </c>
      <c r="E21" s="3">
        <v>3.1663500000000004</v>
      </c>
      <c r="F21" s="3">
        <v>4.4611069254166066E-2</v>
      </c>
      <c r="G21" s="3">
        <v>3.1476500000000005</v>
      </c>
      <c r="H21" s="3">
        <v>8.5736514974659936E-3</v>
      </c>
      <c r="I21" s="3">
        <v>3.1729500000000002</v>
      </c>
      <c r="J21" s="3">
        <v>1.4624209380339259E-2</v>
      </c>
      <c r="K21" s="3">
        <v>3.2241000000000004</v>
      </c>
      <c r="L21" s="3">
        <v>4.2160289372821041E-2</v>
      </c>
      <c r="M21" s="3">
        <v>3.1415999999999999</v>
      </c>
      <c r="N21" s="3">
        <v>2.8345017198795303E-2</v>
      </c>
      <c r="O21" s="3">
        <v>3.1113500000000003</v>
      </c>
      <c r="P21" s="3">
        <v>7.1921832568421227E-3</v>
      </c>
      <c r="Q21" s="3">
        <v>3.1801000000000004</v>
      </c>
      <c r="R21" s="3">
        <v>3.1132137735786873E-2</v>
      </c>
      <c r="S21" s="3">
        <v>3.1757000000000004</v>
      </c>
      <c r="T21" s="3">
        <v>1.1898319209031189E-2</v>
      </c>
      <c r="U21" s="3">
        <v>3.1256500000000003</v>
      </c>
      <c r="V21" s="3">
        <v>1.012657395173713E-2</v>
      </c>
      <c r="W21" s="3">
        <v>3.1091500000000005</v>
      </c>
      <c r="X21" s="3">
        <v>2.3405715114048563E-2</v>
      </c>
      <c r="Y21" s="3">
        <v>3.0678999999999998</v>
      </c>
      <c r="Z21" s="3">
        <v>2.4817131179892604E-2</v>
      </c>
      <c r="AA21" s="3">
        <v>3.0442500000000003</v>
      </c>
      <c r="AB21" s="3">
        <v>1.8099930939094708E-2</v>
      </c>
      <c r="AC21" s="3">
        <v>2.9777000000000005</v>
      </c>
      <c r="AD21" s="3">
        <v>2.1639547130196623E-2</v>
      </c>
      <c r="AE21" s="3">
        <v>2.9507500000000002</v>
      </c>
      <c r="AF21" s="4">
        <v>1.0006372969263152E-2</v>
      </c>
      <c r="AI21" s="14">
        <v>9.5</v>
      </c>
      <c r="AJ21" s="3">
        <v>3.3001780070501585E-2</v>
      </c>
      <c r="AK21" s="3">
        <v>3.6389143991109041E-2</v>
      </c>
      <c r="AL21" s="3">
        <v>3.3574336553958258E-2</v>
      </c>
      <c r="AM21" s="3">
        <v>3.464309267496634E-2</v>
      </c>
      <c r="AN21" s="3">
        <v>3.1762454159969269E-2</v>
      </c>
      <c r="AO21" s="3">
        <v>4.1657589302983571E-2</v>
      </c>
      <c r="AP21" s="3">
        <v>2.8520369906119402E-2</v>
      </c>
      <c r="AQ21" s="3">
        <v>2.9271276964700558E-2</v>
      </c>
      <c r="AR21" s="3">
        <v>2.7953641888346599E-2</v>
      </c>
      <c r="AS21" s="3">
        <v>3.047743250760826E-2</v>
      </c>
      <c r="AT21" s="3">
        <v>2.7215991415642904E-2</v>
      </c>
      <c r="AU21" s="3">
        <v>2.6527439510084076E-2</v>
      </c>
      <c r="AV21" s="3">
        <v>1.7411424101811956E-2</v>
      </c>
      <c r="AW21" s="3">
        <v>2.4849513874702037E-2</v>
      </c>
      <c r="AX21" s="4">
        <v>3.1047554899400268E-2</v>
      </c>
    </row>
    <row r="22" spans="2:50">
      <c r="B22" s="14">
        <v>9</v>
      </c>
      <c r="C22" s="3">
        <v>3.1735000000000007</v>
      </c>
      <c r="D22" s="3">
        <v>1.5122499793354314E-2</v>
      </c>
      <c r="E22" s="3">
        <v>3.2351000000000001</v>
      </c>
      <c r="F22" s="3">
        <v>4.7248809508811856E-2</v>
      </c>
      <c r="G22" s="3">
        <v>3.2164000000000001</v>
      </c>
      <c r="H22" s="3">
        <v>9.4625577937467852E-3</v>
      </c>
      <c r="I22" s="3">
        <v>3.2422500000000003</v>
      </c>
      <c r="J22" s="3">
        <v>1.5429436153016188E-2</v>
      </c>
      <c r="K22" s="3">
        <v>3.2983500000000001</v>
      </c>
      <c r="L22" s="3">
        <v>4.4962289754860114E-2</v>
      </c>
      <c r="M22" s="3">
        <v>3.2142000000000004</v>
      </c>
      <c r="N22" s="3">
        <v>2.9597972903562191E-2</v>
      </c>
      <c r="O22" s="3">
        <v>3.1784500000000002</v>
      </c>
      <c r="P22" s="3">
        <v>6.2950377282427151E-3</v>
      </c>
      <c r="Q22" s="3">
        <v>3.2455500000000002</v>
      </c>
      <c r="R22" s="3">
        <v>3.1398208547622694E-2</v>
      </c>
      <c r="S22" s="3">
        <v>3.2433500000000004</v>
      </c>
      <c r="T22" s="3">
        <v>1.1471159488037858E-2</v>
      </c>
      <c r="U22" s="3">
        <v>3.1878000000000002</v>
      </c>
      <c r="V22" s="3">
        <v>1.0081666528902857E-2</v>
      </c>
      <c r="W22" s="3">
        <v>3.1713000000000005</v>
      </c>
      <c r="X22" s="3">
        <v>2.5679758565843192E-2</v>
      </c>
      <c r="Y22" s="3">
        <v>3.1306000000000003</v>
      </c>
      <c r="Z22" s="3">
        <v>2.4200000000000024E-2</v>
      </c>
      <c r="AA22" s="3">
        <v>3.0936499999999998</v>
      </c>
      <c r="AB22" s="3">
        <v>1.9515314499131128E-2</v>
      </c>
      <c r="AC22" s="3">
        <v>3.0354500000000004</v>
      </c>
      <c r="AD22" s="3">
        <v>2.314578795375085E-2</v>
      </c>
      <c r="AE22" s="3">
        <v>3.0233500000000002</v>
      </c>
      <c r="AF22" s="4">
        <v>6.4844043674032962E-3</v>
      </c>
      <c r="AI22" s="14">
        <v>10</v>
      </c>
      <c r="AJ22" s="3">
        <v>1.263705241684754E-2</v>
      </c>
      <c r="AK22" s="3">
        <v>1.0052098186147163E-2</v>
      </c>
      <c r="AL22" s="3">
        <v>1.3133784295031427E-2</v>
      </c>
      <c r="AM22" s="3">
        <v>1.6332536027562128E-2</v>
      </c>
      <c r="AN22" s="3">
        <v>2.0957209093921399E-2</v>
      </c>
      <c r="AO22" s="3">
        <v>1.4729967796489609E-2</v>
      </c>
      <c r="AP22" s="3">
        <v>1.350844773410787E-2</v>
      </c>
      <c r="AQ22" s="3">
        <v>1.5697029652172567E-2</v>
      </c>
      <c r="AR22" s="3">
        <v>1.8702189571837117E-2</v>
      </c>
      <c r="AS22" s="3">
        <v>1.0845645964633555E-2</v>
      </c>
      <c r="AT22" s="3">
        <v>1.8731511975283777E-2</v>
      </c>
      <c r="AU22" s="3">
        <v>2.4468298637505558E-2</v>
      </c>
      <c r="AV22" s="3">
        <v>2.7654242988993442E-2</v>
      </c>
      <c r="AW22" s="3">
        <v>1.6396456118930924E-2</v>
      </c>
      <c r="AX22" s="4">
        <v>2.5273985886350225E-2</v>
      </c>
    </row>
    <row r="23" spans="2:50">
      <c r="B23" s="14">
        <v>9.5</v>
      </c>
      <c r="C23" s="3">
        <v>3.2263000000000002</v>
      </c>
      <c r="D23" s="3">
        <v>1.7076592165886018E-2</v>
      </c>
      <c r="E23" s="3">
        <v>3.2945000000000002</v>
      </c>
      <c r="F23" s="3">
        <v>4.4938736074794025E-2</v>
      </c>
      <c r="G23" s="3">
        <v>3.2708500000000003</v>
      </c>
      <c r="H23" s="3">
        <v>9.7615316421142979E-3</v>
      </c>
      <c r="I23" s="3">
        <v>3.2989000000000002</v>
      </c>
      <c r="J23" s="3">
        <v>1.2590075456485569E-2</v>
      </c>
      <c r="K23" s="3">
        <v>3.3511500000000001</v>
      </c>
      <c r="L23" s="3">
        <v>3.4623799618181836E-2</v>
      </c>
      <c r="M23" s="3">
        <v>3.2818500000000004</v>
      </c>
      <c r="N23" s="3">
        <v>2.2563410646442669E-2</v>
      </c>
      <c r="O23" s="3">
        <v>3.2241000000000004</v>
      </c>
      <c r="P23" s="3">
        <v>4.7947888378947461E-3</v>
      </c>
      <c r="Q23" s="3">
        <v>3.2934000000000001</v>
      </c>
      <c r="R23" s="3">
        <v>3.3109817275243224E-2</v>
      </c>
      <c r="S23" s="3">
        <v>3.2890000000000001</v>
      </c>
      <c r="T23" s="3">
        <v>1.184736257569592E-2</v>
      </c>
      <c r="U23" s="3">
        <v>3.2367500000000007</v>
      </c>
      <c r="V23" s="3">
        <v>8.7136387347652687E-3</v>
      </c>
      <c r="W23" s="3">
        <v>3.2147500000000004</v>
      </c>
      <c r="X23" s="3">
        <v>2.9572411129294169E-2</v>
      </c>
      <c r="Y23" s="3">
        <v>3.1724000000000006</v>
      </c>
      <c r="Z23" s="3">
        <v>2.1723259423944728E-2</v>
      </c>
      <c r="AA23" s="3">
        <v>3.1206999999999998</v>
      </c>
      <c r="AB23" s="3">
        <v>1.5122499793354385E-2</v>
      </c>
      <c r="AC23" s="3">
        <v>3.0734000000000004</v>
      </c>
      <c r="AD23" s="3">
        <v>2.2109726366465979E-2</v>
      </c>
      <c r="AE23" s="3">
        <v>3.0706500000000005</v>
      </c>
      <c r="AF23" s="4">
        <v>1.4788762625723617E-2</v>
      </c>
      <c r="AI23" s="14">
        <v>10.5</v>
      </c>
      <c r="AJ23" s="3">
        <v>7.0407992837386892E-3</v>
      </c>
      <c r="AK23" s="3">
        <v>7.8971663801232807E-3</v>
      </c>
      <c r="AL23" s="3">
        <v>6.6103733783324792E-3</v>
      </c>
      <c r="AM23" s="3">
        <v>8.5207371496793805E-3</v>
      </c>
      <c r="AN23" s="3">
        <v>9.6622814710678462E-3</v>
      </c>
      <c r="AO23" s="3">
        <v>1.3559046975839541E-2</v>
      </c>
      <c r="AP23" s="3">
        <v>9.5582937077591801E-3</v>
      </c>
      <c r="AQ23" s="3">
        <v>7.5474624431546289E-3</v>
      </c>
      <c r="AR23" s="3">
        <v>9.1959711832227987E-3</v>
      </c>
      <c r="AS23" s="3">
        <v>1.4146236140569979E-2</v>
      </c>
      <c r="AT23" s="3">
        <v>1.5532747328464332E-2</v>
      </c>
      <c r="AU23" s="3">
        <v>1.73928967241892E-2</v>
      </c>
      <c r="AV23" s="3">
        <v>1.8685257017513113E-2</v>
      </c>
      <c r="AW23" s="3">
        <v>2.0484021546850251E-2</v>
      </c>
      <c r="AX23" s="4">
        <v>2.1462075950750673E-2</v>
      </c>
    </row>
    <row r="24" spans="2:50">
      <c r="B24" s="14">
        <v>10</v>
      </c>
      <c r="C24" s="3">
        <v>3.24675</v>
      </c>
      <c r="D24" s="3">
        <v>1.6490830785621552E-2</v>
      </c>
      <c r="E24" s="3">
        <v>3.3111000000000002</v>
      </c>
      <c r="F24" s="3">
        <v>4.6604184361492509E-2</v>
      </c>
      <c r="G24" s="3">
        <v>3.2924000000000002</v>
      </c>
      <c r="H24" s="3">
        <v>8.6614086614129684E-3</v>
      </c>
      <c r="I24" s="3">
        <v>3.3259500000000002</v>
      </c>
      <c r="J24" s="3">
        <v>1.5350814310648091E-2</v>
      </c>
      <c r="K24" s="3">
        <v>3.38645</v>
      </c>
      <c r="L24" s="3">
        <v>4.2811768241921497E-2</v>
      </c>
      <c r="M24" s="3">
        <v>3.3061099999999999</v>
      </c>
      <c r="N24" s="3">
        <v>2.870557437153972E-2</v>
      </c>
      <c r="O24" s="3">
        <v>3.2459500000000001</v>
      </c>
      <c r="P24" s="3">
        <v>5.2466656077931615E-3</v>
      </c>
      <c r="Q24" s="3">
        <v>3.31935</v>
      </c>
      <c r="R24" s="3">
        <v>3.0459276091200686E-2</v>
      </c>
      <c r="S24" s="3">
        <v>3.3199000000000001</v>
      </c>
      <c r="T24" s="3">
        <v>1.0608015837092134E-2</v>
      </c>
      <c r="U24" s="3">
        <v>3.2543500000000001</v>
      </c>
      <c r="V24" s="3">
        <v>9.5103890561848269E-3</v>
      </c>
      <c r="W24" s="3">
        <v>3.2450000000000006</v>
      </c>
      <c r="X24" s="3">
        <v>2.0282997806044367E-2</v>
      </c>
      <c r="Y24" s="3">
        <v>3.2114500000000006</v>
      </c>
      <c r="Z24" s="3">
        <v>2.7887766134991967E-2</v>
      </c>
      <c r="AA24" s="3">
        <v>3.1641499999999998</v>
      </c>
      <c r="AB24" s="3">
        <v>2.0892761904544914E-2</v>
      </c>
      <c r="AC24" s="3">
        <v>3.0987</v>
      </c>
      <c r="AD24" s="3">
        <v>2.246263564232838E-2</v>
      </c>
      <c r="AE24" s="3">
        <v>3.1097000000000001</v>
      </c>
      <c r="AF24" s="4">
        <v>1.0944861808172829E-2</v>
      </c>
      <c r="AI24" s="14">
        <v>11</v>
      </c>
      <c r="AJ24" s="3">
        <v>1.0102732376064514E-2</v>
      </c>
      <c r="AK24" s="3">
        <v>1.1219300168216597E-2</v>
      </c>
      <c r="AL24" s="3">
        <v>1.0958931529251096E-2</v>
      </c>
      <c r="AM24" s="3">
        <v>1.083835479449613E-2</v>
      </c>
      <c r="AN24" s="3">
        <v>1.2888718682926294E-2</v>
      </c>
      <c r="AO24" s="3">
        <v>1.2846951856476004E-2</v>
      </c>
      <c r="AP24" s="3">
        <v>1.0763564492490833E-2</v>
      </c>
      <c r="AQ24" s="3">
        <v>1.0865118498604165E-2</v>
      </c>
      <c r="AR24" s="3">
        <v>1.0526340088549361E-2</v>
      </c>
      <c r="AS24" s="3">
        <v>1.3380213812228543E-2</v>
      </c>
      <c r="AT24" s="3">
        <v>1.4077483962951836E-2</v>
      </c>
      <c r="AU24" s="3">
        <v>1.6232757356145378E-2</v>
      </c>
      <c r="AV24" s="3">
        <v>1.8853511797575884E-2</v>
      </c>
      <c r="AW24" s="3">
        <v>1.9232598595996912E-2</v>
      </c>
      <c r="AX24" s="4">
        <v>2.2272720177733962E-2</v>
      </c>
    </row>
    <row r="25" spans="2:50">
      <c r="B25" s="14">
        <v>10.5</v>
      </c>
      <c r="C25" s="3">
        <v>3.2582000000000004</v>
      </c>
      <c r="D25" s="3">
        <v>1.5940514420808433E-2</v>
      </c>
      <c r="E25" s="3">
        <v>3.3242000000000003</v>
      </c>
      <c r="F25" s="3">
        <v>4.8474941980367524E-2</v>
      </c>
      <c r="G25" s="3">
        <v>3.3033000000000006</v>
      </c>
      <c r="H25" s="3">
        <v>9.6524608261312605E-3</v>
      </c>
      <c r="I25" s="3">
        <v>3.34015</v>
      </c>
      <c r="J25" s="3">
        <v>1.5350814310648091E-2</v>
      </c>
      <c r="K25" s="3">
        <v>3.4028500000000004</v>
      </c>
      <c r="L25" s="3">
        <v>4.5815363143818906E-2</v>
      </c>
      <c r="M25" s="3">
        <v>3.3286000000000002</v>
      </c>
      <c r="N25" s="3">
        <v>3.0760689199040934E-2</v>
      </c>
      <c r="O25" s="3">
        <v>3.2615000000000003</v>
      </c>
      <c r="P25" s="3">
        <v>6.6910387833280282E-3</v>
      </c>
      <c r="Q25" s="3">
        <v>3.3319000000000001</v>
      </c>
      <c r="R25" s="3">
        <v>3.0224989660874845E-2</v>
      </c>
      <c r="S25" s="3">
        <v>3.3351999999999999</v>
      </c>
      <c r="T25" s="3">
        <v>1.1536897329871747E-2</v>
      </c>
      <c r="U25" s="3">
        <v>3.2774500000000004</v>
      </c>
      <c r="V25" s="3">
        <v>1.0362794024779329E-2</v>
      </c>
      <c r="W25" s="3">
        <v>3.2703000000000002</v>
      </c>
      <c r="X25" s="3">
        <v>2.1862067605786992E-2</v>
      </c>
      <c r="Y25" s="3">
        <v>3.2395000000000005</v>
      </c>
      <c r="Z25" s="3">
        <v>2.8705574371539692E-2</v>
      </c>
      <c r="AA25" s="3">
        <v>3.1938499999999999</v>
      </c>
      <c r="AB25" s="3">
        <v>2.112315080663861E-2</v>
      </c>
      <c r="AC25" s="3">
        <v>3.1306000000000003</v>
      </c>
      <c r="AD25" s="3">
        <v>2.2435685859808277E-2</v>
      </c>
      <c r="AE25" s="3">
        <v>3.1432500000000001</v>
      </c>
      <c r="AF25" s="4">
        <v>1.1986972094736845E-2</v>
      </c>
      <c r="AI25" s="14">
        <v>11.5</v>
      </c>
      <c r="AJ25" s="3">
        <v>1.0074721059321057E-3</v>
      </c>
      <c r="AK25" s="3">
        <v>4.2731547194923003E-3</v>
      </c>
      <c r="AL25" s="3">
        <v>4.6311631675721712E-3</v>
      </c>
      <c r="AM25" s="3">
        <v>3.5997718954834403E-3</v>
      </c>
      <c r="AN25" s="3">
        <v>6.4133452422354686E-3</v>
      </c>
      <c r="AO25" s="3">
        <v>6.5563081168615875E-3</v>
      </c>
      <c r="AP25" s="3">
        <v>6.0291454133216691E-3</v>
      </c>
      <c r="AQ25" s="3">
        <v>8.5190168121607179E-3</v>
      </c>
      <c r="AR25" s="3">
        <v>8.8387082229446357E-3</v>
      </c>
      <c r="AS25" s="3">
        <v>1.4615577416930764E-2</v>
      </c>
      <c r="AT25" s="3">
        <v>1.82862216440789E-2</v>
      </c>
      <c r="AU25" s="3">
        <v>1.944040779756628E-2</v>
      </c>
      <c r="AV25" s="3">
        <v>1.935334683977441E-2</v>
      </c>
      <c r="AW25" s="3">
        <v>2.5244564435483962E-2</v>
      </c>
      <c r="AX25" s="4">
        <v>2.5105651644473884E-2</v>
      </c>
    </row>
    <row r="26" spans="2:50">
      <c r="B26" s="14">
        <v>11</v>
      </c>
      <c r="C26" s="3">
        <v>3.2747000000000002</v>
      </c>
      <c r="D26" s="3">
        <v>1.8307648674802689E-2</v>
      </c>
      <c r="E26" s="3">
        <v>3.3429000000000006</v>
      </c>
      <c r="F26" s="3">
        <v>5.1087865486825632E-2</v>
      </c>
      <c r="G26" s="3">
        <v>3.32145</v>
      </c>
      <c r="H26" s="3">
        <v>9.8847104155863601E-3</v>
      </c>
      <c r="I26" s="3">
        <v>3.3583000000000003</v>
      </c>
      <c r="J26" s="3">
        <v>1.6053971471259091E-2</v>
      </c>
      <c r="K26" s="3">
        <v>3.4248500000000006</v>
      </c>
      <c r="L26" s="3">
        <v>4.7679004813439702E-2</v>
      </c>
      <c r="M26" s="3">
        <v>3.35005</v>
      </c>
      <c r="N26" s="3">
        <v>3.1781244469026061E-2</v>
      </c>
      <c r="O26" s="3">
        <v>3.2791000000000001</v>
      </c>
      <c r="P26" s="3">
        <v>6.5076877614095845E-3</v>
      </c>
      <c r="Q26" s="3">
        <v>3.35005</v>
      </c>
      <c r="R26" s="3">
        <v>3.1166127446315778E-2</v>
      </c>
      <c r="S26" s="3">
        <v>3.3528000000000002</v>
      </c>
      <c r="T26" s="3">
        <v>1.2922074136917733E-2</v>
      </c>
      <c r="U26" s="3">
        <v>3.2994500000000002</v>
      </c>
      <c r="V26" s="3">
        <v>1.2673890483983116E-2</v>
      </c>
      <c r="W26" s="3">
        <v>3.2934000000000001</v>
      </c>
      <c r="X26" s="3">
        <v>2.1944931077586039E-2</v>
      </c>
      <c r="Y26" s="3">
        <v>3.2659000000000002</v>
      </c>
      <c r="Z26" s="3">
        <v>2.986251831309597E-2</v>
      </c>
      <c r="AA26" s="3">
        <v>3.2241000000000004</v>
      </c>
      <c r="AB26" s="3">
        <v>2.2783546694928689E-2</v>
      </c>
      <c r="AC26" s="3">
        <v>3.1608500000000004</v>
      </c>
      <c r="AD26" s="3">
        <v>2.2020615341084342E-2</v>
      </c>
      <c r="AE26" s="3">
        <v>3.1784500000000002</v>
      </c>
      <c r="AF26" s="4">
        <v>1.3142583459883488E-2</v>
      </c>
      <c r="AI26" s="14">
        <v>12</v>
      </c>
      <c r="AJ26" s="3">
        <v>-3.0239400972837966E-3</v>
      </c>
      <c r="AK26" s="3">
        <v>-3.2838026508352774E-4</v>
      </c>
      <c r="AL26" s="3">
        <v>-9.9148973360030368E-4</v>
      </c>
      <c r="AM26" s="3">
        <v>-1.9627086952986881E-3</v>
      </c>
      <c r="AN26" s="3">
        <v>-3.2017930109162762E-4</v>
      </c>
      <c r="AO26" s="3">
        <v>9.8159511172868407E-4</v>
      </c>
      <c r="AP26" s="3">
        <v>-1.6729402899322567E-3</v>
      </c>
      <c r="AQ26" s="3">
        <v>6.5380843995121996E-4</v>
      </c>
      <c r="AR26" s="3">
        <v>1.3061224954005191E-3</v>
      </c>
      <c r="AS26" s="3">
        <v>6.9381419212981577E-3</v>
      </c>
      <c r="AT26" s="3">
        <v>9.5749254278150175E-3</v>
      </c>
      <c r="AU26" s="3">
        <v>1.2303638436546922E-2</v>
      </c>
      <c r="AV26" s="3">
        <v>1.4141473058403527E-2</v>
      </c>
      <c r="AW26" s="3">
        <v>1.54044407241849E-2</v>
      </c>
      <c r="AX26" s="4">
        <v>1.7015586725739336E-2</v>
      </c>
    </row>
    <row r="27" spans="2:50">
      <c r="B27" s="14">
        <v>11.5</v>
      </c>
      <c r="C27" s="3">
        <v>3.2763500000000008</v>
      </c>
      <c r="D27" s="3">
        <v>2.1910442715746253E-2</v>
      </c>
      <c r="E27" s="3">
        <v>3.3500500000000004</v>
      </c>
      <c r="F27" s="3">
        <v>5.3491564755576045E-2</v>
      </c>
      <c r="G27" s="3">
        <v>3.3291500000000003</v>
      </c>
      <c r="H27" s="3">
        <v>1.2578056288632128E-2</v>
      </c>
      <c r="I27" s="3">
        <v>3.3643500000000004</v>
      </c>
      <c r="J27" s="3">
        <v>1.8561990733754918E-2</v>
      </c>
      <c r="K27" s="3">
        <v>3.4358500000000003</v>
      </c>
      <c r="L27" s="3">
        <v>5.0561126371947054E-2</v>
      </c>
      <c r="M27" s="3">
        <v>3.3610500000000001</v>
      </c>
      <c r="N27" s="3">
        <v>3.4343085184648237E-2</v>
      </c>
      <c r="O27" s="3">
        <v>3.2890000000000001</v>
      </c>
      <c r="P27" s="3">
        <v>8.6614086614129077E-3</v>
      </c>
      <c r="Q27" s="3">
        <v>3.3643500000000008</v>
      </c>
      <c r="R27" s="3">
        <v>3.0617764451376903E-2</v>
      </c>
      <c r="S27" s="3">
        <v>3.3676499999999998</v>
      </c>
      <c r="T27" s="3">
        <v>1.5271787714606347E-2</v>
      </c>
      <c r="U27" s="3">
        <v>3.3236500000000002</v>
      </c>
      <c r="V27" s="3">
        <v>1.4457783370904432E-2</v>
      </c>
      <c r="W27" s="3">
        <v>3.3236499999999998</v>
      </c>
      <c r="X27" s="3">
        <v>2.1407650501631362E-2</v>
      </c>
      <c r="Y27" s="3">
        <v>3.2978000000000001</v>
      </c>
      <c r="Z27" s="3">
        <v>3.2145606231645328E-2</v>
      </c>
      <c r="AA27" s="3">
        <v>3.2554500000000002</v>
      </c>
      <c r="AB27" s="3">
        <v>2.2563410646442551E-2</v>
      </c>
      <c r="AC27" s="3">
        <v>3.2010000000000001</v>
      </c>
      <c r="AD27" s="3">
        <v>2.2968674319603234E-2</v>
      </c>
      <c r="AE27" s="3">
        <v>3.2186000000000003</v>
      </c>
      <c r="AF27" s="4">
        <v>1.2149897118905954E-2</v>
      </c>
      <c r="AI27" s="14">
        <v>12.5</v>
      </c>
      <c r="AJ27" s="3">
        <v>-3.0285191283709895E-3</v>
      </c>
      <c r="AK27" s="3">
        <v>-1.9714146495184446E-3</v>
      </c>
      <c r="AL27" s="3">
        <v>-1.9844552645138522E-3</v>
      </c>
      <c r="AM27" s="3">
        <v>-3.6033094670262517E-3</v>
      </c>
      <c r="AN27" s="3">
        <v>-9.6084556255959829E-4</v>
      </c>
      <c r="AO27" s="3">
        <v>-2.2911384552899428E-3</v>
      </c>
      <c r="AP27" s="3">
        <v>-2.3444698322290245E-3</v>
      </c>
      <c r="AQ27" s="3">
        <v>-1.3078306825358155E-3</v>
      </c>
      <c r="AR27" s="3">
        <v>-2.2862744385663269E-3</v>
      </c>
      <c r="AS27" s="3">
        <v>-1.9798714700502984E-3</v>
      </c>
      <c r="AT27" s="3">
        <v>3.948668607435037E-3</v>
      </c>
      <c r="AU27" s="3">
        <v>5.9582963631195111E-3</v>
      </c>
      <c r="AV27" s="3">
        <v>8.7043994108508861E-3</v>
      </c>
      <c r="AW27" s="3">
        <v>8.8465608682226655E-3</v>
      </c>
      <c r="AX27" s="4">
        <v>9.803112671684211E-3</v>
      </c>
    </row>
    <row r="28" spans="2:50">
      <c r="B28" s="14">
        <v>12</v>
      </c>
      <c r="C28" s="3">
        <v>3.2714000000000003</v>
      </c>
      <c r="D28" s="3">
        <v>2.2915933321599694E-2</v>
      </c>
      <c r="E28" s="3">
        <v>3.3495000000000004</v>
      </c>
      <c r="F28" s="3">
        <v>5.3381176457624135E-2</v>
      </c>
      <c r="G28" s="3">
        <v>3.3275000000000001</v>
      </c>
      <c r="H28" s="3">
        <v>1.4798986451781106E-2</v>
      </c>
      <c r="I28" s="3">
        <v>3.3610500000000005</v>
      </c>
      <c r="J28" s="3">
        <v>1.7208936631878162E-2</v>
      </c>
      <c r="K28" s="3">
        <v>3.4353000000000007</v>
      </c>
      <c r="L28" s="3">
        <v>5.2719730651815767E-2</v>
      </c>
      <c r="M28" s="3">
        <v>3.3626999999999998</v>
      </c>
      <c r="N28" s="3">
        <v>3.6631816771762721E-2</v>
      </c>
      <c r="O28" s="3">
        <v>3.2862500000000003</v>
      </c>
      <c r="P28" s="3">
        <v>1.3505832073589493E-2</v>
      </c>
      <c r="Q28" s="3">
        <v>3.3654500000000001</v>
      </c>
      <c r="R28" s="3">
        <v>3.0893162673964001E-2</v>
      </c>
      <c r="S28" s="3">
        <v>3.3698500000000005</v>
      </c>
      <c r="T28" s="3">
        <v>1.7138480095971253E-2</v>
      </c>
      <c r="U28" s="3">
        <v>3.3352000000000004</v>
      </c>
      <c r="V28" s="3">
        <v>1.4593149077563775E-2</v>
      </c>
      <c r="W28" s="3">
        <v>3.3396000000000003</v>
      </c>
      <c r="X28" s="3">
        <v>2.0928927349484538E-2</v>
      </c>
      <c r="Y28" s="3">
        <v>3.3181500000000002</v>
      </c>
      <c r="Z28" s="3">
        <v>3.2903609224521131E-2</v>
      </c>
      <c r="AA28" s="3">
        <v>3.2785500000000005</v>
      </c>
      <c r="AB28" s="3">
        <v>2.4516677996824943E-2</v>
      </c>
      <c r="AC28" s="3">
        <v>3.2257500000000006</v>
      </c>
      <c r="AD28" s="3">
        <v>2.2020615341084338E-2</v>
      </c>
      <c r="AE28" s="3">
        <v>3.2461000000000002</v>
      </c>
      <c r="AF28" s="4">
        <v>1.1054863183232906E-2</v>
      </c>
      <c r="AI28" s="14">
        <v>13</v>
      </c>
      <c r="AJ28" s="3">
        <v>-6.7465066502707697E-3</v>
      </c>
      <c r="AK28" s="3">
        <v>-7.2451915228701792E-3</v>
      </c>
      <c r="AL28" s="3">
        <v>-5.9652074047673621E-3</v>
      </c>
      <c r="AM28" s="3">
        <v>-6.239230082585312E-3</v>
      </c>
      <c r="AN28" s="3">
        <v>-7.0603410934486632E-3</v>
      </c>
      <c r="AO28" s="3">
        <v>-6.2320673632259051E-3</v>
      </c>
      <c r="AP28" s="3">
        <v>-5.7051804774892476E-3</v>
      </c>
      <c r="AQ28" s="3">
        <v>-4.2563656893150909E-3</v>
      </c>
      <c r="AR28" s="3">
        <v>-4.5804044230965965E-3</v>
      </c>
      <c r="AS28" s="3">
        <v>-1.6513913909905755E-3</v>
      </c>
      <c r="AT28" s="3">
        <v>3.2870408488827607E-4</v>
      </c>
      <c r="AU28" s="3">
        <v>3.9623588988186853E-3</v>
      </c>
      <c r="AV28" s="3">
        <v>3.3377844863151668E-3</v>
      </c>
      <c r="AW28" s="3">
        <v>6.4401377569134359E-3</v>
      </c>
      <c r="AX28" s="4">
        <v>8.4125639303458399E-3</v>
      </c>
    </row>
    <row r="29" spans="2:50">
      <c r="B29" s="14">
        <v>12.5</v>
      </c>
      <c r="C29" s="3">
        <v>3.2664500000000003</v>
      </c>
      <c r="D29" s="3">
        <v>2.3145787953750989E-2</v>
      </c>
      <c r="E29" s="3">
        <v>3.3462000000000005</v>
      </c>
      <c r="F29" s="3">
        <v>5.6583213058291358E-2</v>
      </c>
      <c r="G29" s="3">
        <v>3.3242000000000003</v>
      </c>
      <c r="H29" s="3">
        <v>1.5787970103848123E-2</v>
      </c>
      <c r="I29" s="3">
        <v>3.355</v>
      </c>
      <c r="J29" s="3">
        <v>1.7940457073329995E-2</v>
      </c>
      <c r="K29" s="3">
        <v>3.4336500000000005</v>
      </c>
      <c r="L29" s="3">
        <v>5.3514180363712929E-2</v>
      </c>
      <c r="M29" s="3">
        <v>3.3588500000000003</v>
      </c>
      <c r="N29" s="3">
        <v>3.2940362778815978E-2</v>
      </c>
      <c r="O29" s="3">
        <v>3.2824000000000004</v>
      </c>
      <c r="P29" s="3">
        <v>1.2347469376354126E-2</v>
      </c>
      <c r="Q29" s="3">
        <v>3.3632500000000003</v>
      </c>
      <c r="R29" s="3">
        <v>3.1551980920379662E-2</v>
      </c>
      <c r="S29" s="3">
        <v>3.3659999999999997</v>
      </c>
      <c r="T29" s="3">
        <v>1.8340665200586467E-2</v>
      </c>
      <c r="U29" s="3">
        <v>3.3319000000000001</v>
      </c>
      <c r="V29" s="3">
        <v>1.5749603169604047E-2</v>
      </c>
      <c r="W29" s="3">
        <v>3.3462000000000001</v>
      </c>
      <c r="X29" s="3">
        <v>1.9429873905921279E-2</v>
      </c>
      <c r="Y29" s="3">
        <v>3.3280500000000002</v>
      </c>
      <c r="Z29" s="3">
        <v>3.2570960992884333E-2</v>
      </c>
      <c r="AA29" s="3">
        <v>3.2928500000000005</v>
      </c>
      <c r="AB29" s="3">
        <v>2.5484652244046641E-2</v>
      </c>
      <c r="AC29" s="3">
        <v>3.2400500000000001</v>
      </c>
      <c r="AD29" s="3">
        <v>2.2723721086124908E-2</v>
      </c>
      <c r="AE29" s="3">
        <v>3.2620500000000003</v>
      </c>
      <c r="AF29" s="4">
        <v>1.2673890483983288E-2</v>
      </c>
      <c r="AI29" s="14">
        <v>13.5</v>
      </c>
      <c r="AJ29" s="3">
        <v>-5.0748568208329736E-3</v>
      </c>
      <c r="AK29" s="3">
        <v>-4.2936190216682508E-3</v>
      </c>
      <c r="AL29" s="3">
        <v>-2.9892889397893359E-3</v>
      </c>
      <c r="AM29" s="3">
        <v>-4.9394937431670441E-3</v>
      </c>
      <c r="AN29" s="3">
        <v>-4.1837653039302767E-3</v>
      </c>
      <c r="AO29" s="3">
        <v>-3.6169348123333846E-3</v>
      </c>
      <c r="AP29" s="3">
        <v>-5.7215015881699758E-3</v>
      </c>
      <c r="AQ29" s="3">
        <v>-5.2510696393976994E-3</v>
      </c>
      <c r="AR29" s="3">
        <v>-5.9045475066028539E-3</v>
      </c>
      <c r="AS29" s="3">
        <v>-5.2936341905218667E-3</v>
      </c>
      <c r="AT29" s="3">
        <v>-9.8627436863507655E-4</v>
      </c>
      <c r="AU29" s="3">
        <v>9.8936435359098284E-4</v>
      </c>
      <c r="AV29" s="3">
        <v>4.9962554087108479E-3</v>
      </c>
      <c r="AW29" s="3">
        <v>5.7447027753885225E-3</v>
      </c>
      <c r="AX29" s="4">
        <v>8.7116907719875271E-3</v>
      </c>
    </row>
    <row r="30" spans="2:50">
      <c r="B30" s="14">
        <v>13</v>
      </c>
      <c r="C30" s="3">
        <v>3.2554500000000002</v>
      </c>
      <c r="D30" s="3">
        <v>2.2020615341084356E-2</v>
      </c>
      <c r="E30" s="3">
        <v>3.3341000000000003</v>
      </c>
      <c r="F30" s="3">
        <v>5.605684614745992E-2</v>
      </c>
      <c r="G30" s="3">
        <v>3.3143000000000002</v>
      </c>
      <c r="H30" s="3">
        <v>1.7771043863543827E-2</v>
      </c>
      <c r="I30" s="3">
        <v>3.3445500000000004</v>
      </c>
      <c r="J30" s="3">
        <v>1.7487924405143195E-2</v>
      </c>
      <c r="K30" s="3">
        <v>3.4215500000000003</v>
      </c>
      <c r="L30" s="3">
        <v>5.4098867825491552E-2</v>
      </c>
      <c r="M30" s="3">
        <v>3.3484000000000003</v>
      </c>
      <c r="N30" s="3">
        <v>3.4540700629836558E-2</v>
      </c>
      <c r="O30" s="3">
        <v>3.2730500000000005</v>
      </c>
      <c r="P30" s="3">
        <v>1.3142583459883403E-2</v>
      </c>
      <c r="Q30" s="3">
        <v>3.3561000000000005</v>
      </c>
      <c r="R30" s="3">
        <v>3.3164589549698913E-2</v>
      </c>
      <c r="S30" s="3">
        <v>3.3583000000000003</v>
      </c>
      <c r="T30" s="3">
        <v>1.9210674116230318E-2</v>
      </c>
      <c r="U30" s="3">
        <v>3.3291500000000003</v>
      </c>
      <c r="V30" s="3">
        <v>1.6119785978728197E-2</v>
      </c>
      <c r="W30" s="3">
        <v>3.3467500000000001</v>
      </c>
      <c r="X30" s="3">
        <v>2.0364859439731094E-2</v>
      </c>
      <c r="Y30" s="3">
        <v>3.3346500000000003</v>
      </c>
      <c r="Z30" s="3">
        <v>3.4763306804733031E-2</v>
      </c>
      <c r="AA30" s="3">
        <v>3.2983500000000001</v>
      </c>
      <c r="AB30" s="3">
        <v>2.7974407947264881E-2</v>
      </c>
      <c r="AC30" s="3">
        <v>3.2505000000000002</v>
      </c>
      <c r="AD30" s="3">
        <v>2.2354641576191735E-2</v>
      </c>
      <c r="AE30" s="3">
        <v>3.2758000000000003</v>
      </c>
      <c r="AF30" s="4">
        <v>1.3200000000000012E-2</v>
      </c>
      <c r="AI30" s="14">
        <v>14</v>
      </c>
      <c r="AJ30" s="3">
        <v>-4.7481792693520042E-3</v>
      </c>
      <c r="AK30" s="3">
        <v>-5.2971393323049121E-3</v>
      </c>
      <c r="AL30" s="3">
        <v>-7.9933495243329506E-3</v>
      </c>
      <c r="AM30" s="3">
        <v>-6.9358503992664779E-3</v>
      </c>
      <c r="AN30" s="3">
        <v>-5.1612931869833307E-3</v>
      </c>
      <c r="AO30" s="3">
        <v>-5.6027061439896117E-3</v>
      </c>
      <c r="AP30" s="3">
        <v>-6.4140488765600549E-3</v>
      </c>
      <c r="AQ30" s="3">
        <v>-6.5832844167799109E-3</v>
      </c>
      <c r="AR30" s="3">
        <v>-6.9107431984476476E-3</v>
      </c>
      <c r="AS30" s="3">
        <v>-6.9692263335010551E-3</v>
      </c>
      <c r="AT30" s="3">
        <v>-5.9278818302046518E-3</v>
      </c>
      <c r="AU30" s="3">
        <v>-2.3092786070741944E-3</v>
      </c>
      <c r="AV30" s="3">
        <v>3.3264033340740801E-4</v>
      </c>
      <c r="AW30" s="3">
        <v>1.3493001017770294E-3</v>
      </c>
      <c r="AX30" s="4">
        <v>4.341656543442431E-3</v>
      </c>
    </row>
    <row r="31" spans="2:50">
      <c r="B31" s="14">
        <v>13.5</v>
      </c>
      <c r="C31" s="3">
        <v>3.2472000000000003</v>
      </c>
      <c r="D31" s="3">
        <v>2.2164385847571001E-2</v>
      </c>
      <c r="E31" s="3">
        <v>3.3269500000000005</v>
      </c>
      <c r="F31" s="3">
        <v>5.6484223461069204E-2</v>
      </c>
      <c r="G31" s="3">
        <v>3.3093500000000007</v>
      </c>
      <c r="H31" s="3">
        <v>1.7487924405143025E-2</v>
      </c>
      <c r="I31" s="3">
        <v>3.3362999999999996</v>
      </c>
      <c r="J31" s="3">
        <v>1.7771043863543889E-2</v>
      </c>
      <c r="K31" s="3">
        <v>3.4144000000000001</v>
      </c>
      <c r="L31" s="3">
        <v>5.2685292065243361E-2</v>
      </c>
      <c r="M31" s="3">
        <v>3.3423500000000002</v>
      </c>
      <c r="N31" s="3">
        <v>3.3486825767755218E-2</v>
      </c>
      <c r="O31" s="3">
        <v>3.2637000000000005</v>
      </c>
      <c r="P31" s="3">
        <v>1.7427277469530364E-2</v>
      </c>
      <c r="Q31" s="3">
        <v>3.3473000000000002</v>
      </c>
      <c r="R31" s="3">
        <v>3.2426686540563958E-2</v>
      </c>
      <c r="S31" s="3">
        <v>3.3484000000000007</v>
      </c>
      <c r="T31" s="3">
        <v>1.9861017093794654E-2</v>
      </c>
      <c r="U31" s="3">
        <v>3.3203500000000004</v>
      </c>
      <c r="V31" s="3">
        <v>1.5429436153016198E-2</v>
      </c>
      <c r="W31" s="3">
        <v>3.3451000000000004</v>
      </c>
      <c r="X31" s="3">
        <v>2.0431593183107367E-2</v>
      </c>
      <c r="Y31" s="3">
        <v>3.3363</v>
      </c>
      <c r="Z31" s="3">
        <v>3.9767700461555373E-2</v>
      </c>
      <c r="AA31" s="3">
        <v>3.3066</v>
      </c>
      <c r="AB31" s="3">
        <v>2.7167995877502599E-2</v>
      </c>
      <c r="AC31" s="3">
        <v>3.2598500000000006</v>
      </c>
      <c r="AD31" s="3">
        <v>2.1632556483226817E-2</v>
      </c>
      <c r="AE31" s="3">
        <v>3.2901000000000002</v>
      </c>
      <c r="AF31" s="4">
        <v>1.1796185824239981E-2</v>
      </c>
      <c r="AI31" s="14">
        <v>14.5</v>
      </c>
      <c r="AJ31" s="3">
        <v>-8.5070311161130653E-3</v>
      </c>
      <c r="AK31" s="3">
        <v>-7.3065508031993085E-3</v>
      </c>
      <c r="AL31" s="3">
        <v>-8.3605171491769603E-3</v>
      </c>
      <c r="AM31" s="3">
        <v>-6.6280093800745741E-3</v>
      </c>
      <c r="AN31" s="3">
        <v>-8.09128055614039E-3</v>
      </c>
      <c r="AO31" s="3">
        <v>-6.6115762689991113E-3</v>
      </c>
      <c r="AP31" s="3">
        <v>-5.7563740745312231E-3</v>
      </c>
      <c r="AQ31" s="3">
        <v>-5.6128802832242641E-3</v>
      </c>
      <c r="AR31" s="3">
        <v>-6.2732201658577428E-3</v>
      </c>
      <c r="AS31" s="3">
        <v>-6.3264849223321241E-3</v>
      </c>
      <c r="AT31" s="3">
        <v>-2.9705426700301642E-3</v>
      </c>
      <c r="AU31" s="3">
        <v>-4.9574511047176823E-3</v>
      </c>
      <c r="AV31" s="3">
        <v>-4.9954234612288317E-3</v>
      </c>
      <c r="AW31" s="3">
        <v>1.3483904100834998E-3</v>
      </c>
      <c r="AX31" s="4">
        <v>7.9906881723124136E-3</v>
      </c>
    </row>
    <row r="32" spans="2:50">
      <c r="B32" s="14">
        <v>14</v>
      </c>
      <c r="C32" s="3">
        <v>3.2395000000000005</v>
      </c>
      <c r="D32" s="3">
        <v>2.3720244518132639E-2</v>
      </c>
      <c r="E32" s="3">
        <v>3.3181500000000006</v>
      </c>
      <c r="F32" s="3">
        <v>5.7734283575705564E-2</v>
      </c>
      <c r="G32" s="3">
        <v>3.2961500000000004</v>
      </c>
      <c r="H32" s="3">
        <v>1.9700444157429532E-2</v>
      </c>
      <c r="I32" s="3">
        <v>3.3247500000000003</v>
      </c>
      <c r="J32" s="3">
        <v>1.8627063644063684E-2</v>
      </c>
      <c r="K32" s="3">
        <v>3.4056000000000002</v>
      </c>
      <c r="L32" s="3">
        <v>5.3956093261095316E-2</v>
      </c>
      <c r="M32" s="3">
        <v>3.3330000000000006</v>
      </c>
      <c r="N32" s="3">
        <v>2.9269096330430181E-2</v>
      </c>
      <c r="O32" s="3">
        <v>3.2532500000000004</v>
      </c>
      <c r="P32" s="3">
        <v>1.8099930939094861E-2</v>
      </c>
      <c r="Q32" s="3">
        <v>3.3363</v>
      </c>
      <c r="R32" s="3">
        <v>3.242668654056409E-2</v>
      </c>
      <c r="S32" s="3">
        <v>3.3368500000000005</v>
      </c>
      <c r="T32" s="3">
        <v>2.0424189090389872E-2</v>
      </c>
      <c r="U32" s="3">
        <v>3.3088000000000002</v>
      </c>
      <c r="V32" s="3">
        <v>2.0696376494449373E-2</v>
      </c>
      <c r="W32" s="3">
        <v>3.3352000000000004</v>
      </c>
      <c r="X32" s="3">
        <v>2.1499302314261177E-2</v>
      </c>
      <c r="Y32" s="3">
        <v>3.3324500000000006</v>
      </c>
      <c r="Z32" s="3">
        <v>3.9611456676067719E-2</v>
      </c>
      <c r="AA32" s="3">
        <v>3.3071500000000009</v>
      </c>
      <c r="AB32" s="3">
        <v>2.9408289647648606E-2</v>
      </c>
      <c r="AC32" s="3">
        <v>3.2620500000000008</v>
      </c>
      <c r="AD32" s="3">
        <v>1.7348991325146213E-2</v>
      </c>
      <c r="AE32" s="3">
        <v>3.29725</v>
      </c>
      <c r="AF32" s="4">
        <v>1.3415942009415351E-2</v>
      </c>
      <c r="AI32" s="14">
        <v>15</v>
      </c>
      <c r="AJ32" s="3">
        <v>-6.4896308327693254E-3</v>
      </c>
      <c r="AK32" s="3">
        <v>-7.3333415493999103E-3</v>
      </c>
      <c r="AL32" s="3">
        <v>-7.3862766511076936E-3</v>
      </c>
      <c r="AM32" s="3">
        <v>-6.9831312110064693E-3</v>
      </c>
      <c r="AN32" s="3">
        <v>-6.8220646021259768E-3</v>
      </c>
      <c r="AO32" s="3">
        <v>-6.9657587621798659E-3</v>
      </c>
      <c r="AP32" s="3">
        <v>-8.8360381617405004E-3</v>
      </c>
      <c r="AQ32" s="3">
        <v>-6.9553767210561758E-3</v>
      </c>
      <c r="AR32" s="3">
        <v>-6.2929587399271911E-3</v>
      </c>
      <c r="AS32" s="3">
        <v>-7.0157927117127095E-3</v>
      </c>
      <c r="AT32" s="3">
        <v>-7.9430850724118186E-3</v>
      </c>
      <c r="AU32" s="3">
        <v>-4.9697698064496967E-3</v>
      </c>
      <c r="AV32" s="3">
        <v>-5.3422402381224643E-3</v>
      </c>
      <c r="AW32" s="3">
        <v>-2.3602801356910064E-3</v>
      </c>
      <c r="AX32" s="4">
        <v>-1.9946810164044324E-3</v>
      </c>
    </row>
    <row r="33" spans="1:83">
      <c r="B33" s="14">
        <v>14.5</v>
      </c>
      <c r="C33" s="3">
        <v>3.2257500000000006</v>
      </c>
      <c r="D33" s="3">
        <v>2.51019421559368E-2</v>
      </c>
      <c r="E33" s="3">
        <v>3.3060500000000008</v>
      </c>
      <c r="F33" s="3">
        <v>5.693230629440546E-2</v>
      </c>
      <c r="G33" s="3">
        <v>3.2824000000000004</v>
      </c>
      <c r="H33" s="3">
        <v>1.7940457073329953E-2</v>
      </c>
      <c r="I33" s="3">
        <v>3.3137500000000006</v>
      </c>
      <c r="J33" s="3">
        <v>1.836538864277025E-2</v>
      </c>
      <c r="K33" s="3">
        <v>3.3918500000000003</v>
      </c>
      <c r="L33" s="3">
        <v>5.2693903821979207E-2</v>
      </c>
      <c r="M33" s="3">
        <v>3.3220000000000005</v>
      </c>
      <c r="N33" s="3">
        <v>3.176696397202592E-2</v>
      </c>
      <c r="O33" s="3">
        <v>3.2439</v>
      </c>
      <c r="P33" s="3">
        <v>1.7076592165885925E-2</v>
      </c>
      <c r="Q33" s="3">
        <v>3.3269500000000001</v>
      </c>
      <c r="R33" s="3">
        <v>3.3988932022056662E-2</v>
      </c>
      <c r="S33" s="3">
        <v>3.3264</v>
      </c>
      <c r="T33" s="3">
        <v>2.2000000000000023E-2</v>
      </c>
      <c r="U33" s="3">
        <v>3.2983500000000001</v>
      </c>
      <c r="V33" s="3">
        <v>1.8756532195477887E-2</v>
      </c>
      <c r="W33" s="3">
        <v>3.3302499999999999</v>
      </c>
      <c r="X33" s="3">
        <v>2.083476661736321E-2</v>
      </c>
      <c r="Y33" s="3">
        <v>3.3242000000000007</v>
      </c>
      <c r="Z33" s="3">
        <v>4.0416580755922402E-2</v>
      </c>
      <c r="AA33" s="3">
        <v>3.2989000000000002</v>
      </c>
      <c r="AB33" s="3">
        <v>2.8873690446494609E-2</v>
      </c>
      <c r="AC33" s="3">
        <v>3.2642500000000001</v>
      </c>
      <c r="AD33" s="3">
        <v>2.0424189090389816E-2</v>
      </c>
      <c r="AE33" s="3">
        <v>3.3104500000000003</v>
      </c>
      <c r="AF33" s="4">
        <v>1.626921940352399E-2</v>
      </c>
      <c r="AI33" s="14">
        <v>15.5</v>
      </c>
      <c r="AJ33" s="3">
        <v>-6.8540163036225898E-3</v>
      </c>
      <c r="AK33" s="3">
        <v>-8.3661127596661444E-3</v>
      </c>
      <c r="AL33" s="3">
        <v>-9.1024177346357149E-3</v>
      </c>
      <c r="AM33" s="3">
        <v>-8.3451677448964645E-3</v>
      </c>
      <c r="AN33" s="3">
        <v>-9.1324359591622422E-3</v>
      </c>
      <c r="AO33" s="3">
        <v>-8.3243273423247999E-3</v>
      </c>
      <c r="AP33" s="3">
        <v>-1.0586552508083711E-2</v>
      </c>
      <c r="AQ33" s="3">
        <v>-1.0311873155752327E-2</v>
      </c>
      <c r="AR33" s="3">
        <v>-9.6433805584270615E-3</v>
      </c>
      <c r="AS33" s="3">
        <v>-7.3763704738629698E-3</v>
      </c>
      <c r="AT33" s="3">
        <v>-6.3107251562430937E-3</v>
      </c>
      <c r="AU33" s="3">
        <v>-6.3128219203045814E-3</v>
      </c>
      <c r="AV33" s="3">
        <v>-9.0475148009852013E-3</v>
      </c>
      <c r="AW33" s="3">
        <v>-7.7748766889205179E-3</v>
      </c>
      <c r="AX33" s="4">
        <v>-1.6637551911959927E-3</v>
      </c>
    </row>
    <row r="34" spans="1:83" ht="16.2" thickBot="1">
      <c r="B34" s="14">
        <v>15</v>
      </c>
      <c r="C34" s="3">
        <v>3.2153000000000005</v>
      </c>
      <c r="D34" s="3">
        <v>2.2300448425984644E-2</v>
      </c>
      <c r="E34" s="3">
        <v>3.2939500000000002</v>
      </c>
      <c r="F34" s="3">
        <v>5.6783338225222267E-2</v>
      </c>
      <c r="G34" s="3">
        <v>3.2703000000000002</v>
      </c>
      <c r="H34" s="3">
        <v>1.8570137317747527E-2</v>
      </c>
      <c r="I34" s="3">
        <v>3.3022</v>
      </c>
      <c r="J34" s="3">
        <v>1.7736967046256828E-2</v>
      </c>
      <c r="K34" s="3">
        <v>3.3802999999999996</v>
      </c>
      <c r="L34" s="3">
        <v>5.5054972527465565E-2</v>
      </c>
      <c r="M34" s="3">
        <v>3.3104500000000003</v>
      </c>
      <c r="N34" s="3">
        <v>3.021998510919546E-2</v>
      </c>
      <c r="O34" s="3">
        <v>3.2296</v>
      </c>
      <c r="P34" s="3">
        <v>1.8925115587493796E-2</v>
      </c>
      <c r="Q34" s="3">
        <v>3.3153999999999999</v>
      </c>
      <c r="R34" s="3">
        <v>3.2889816052997241E-2</v>
      </c>
      <c r="S34" s="3">
        <v>3.3159500000000004</v>
      </c>
      <c r="T34" s="3">
        <v>2.0364859439730987E-2</v>
      </c>
      <c r="U34" s="3">
        <v>3.2868000000000008</v>
      </c>
      <c r="V34" s="3">
        <v>1.7252825855493842E-2</v>
      </c>
      <c r="W34" s="3">
        <v>3.3170500000000001</v>
      </c>
      <c r="X34" s="3">
        <v>2.0305356436172244E-2</v>
      </c>
      <c r="Y34" s="3">
        <v>3.3159500000000004</v>
      </c>
      <c r="Z34" s="3">
        <v>3.890253847758518E-2</v>
      </c>
      <c r="AA34" s="3">
        <v>3.2900999999999998</v>
      </c>
      <c r="AB34" s="3">
        <v>3.1937908510107381E-2</v>
      </c>
      <c r="AC34" s="3">
        <v>3.2604000000000006</v>
      </c>
      <c r="AD34" s="3">
        <v>2.0042953874117475E-2</v>
      </c>
      <c r="AE34" s="3">
        <v>3.30715</v>
      </c>
      <c r="AF34" s="4">
        <v>1.8820932495495456E-2</v>
      </c>
      <c r="AI34" s="15">
        <v>16</v>
      </c>
      <c r="AJ34" s="5">
        <v>-1.1015518380168565E-2</v>
      </c>
      <c r="AK34" s="5">
        <v>-9.0748832279077263E-3</v>
      </c>
      <c r="AL34" s="5">
        <v>-8.8046197056237396E-3</v>
      </c>
      <c r="AM34" s="5">
        <v>-8.3801346103649088E-3</v>
      </c>
      <c r="AN34" s="5">
        <v>-6.8767976060648559E-3</v>
      </c>
      <c r="AO34" s="5">
        <v>-7.0193102886046974E-3</v>
      </c>
      <c r="AP34" s="5">
        <v>-6.8598935371482232E-3</v>
      </c>
      <c r="AQ34" s="5">
        <v>-9.0248335637244104E-3</v>
      </c>
      <c r="AR34" s="5">
        <v>-7.0122786585749023E-3</v>
      </c>
      <c r="AS34" s="5">
        <v>-9.0901595757673093E-3</v>
      </c>
      <c r="AT34" s="5">
        <v>-7.6660372168051438E-3</v>
      </c>
      <c r="AU34" s="5">
        <v>-7.3345639794681894E-3</v>
      </c>
      <c r="AV34" s="5">
        <v>-4.7074668673179349E-3</v>
      </c>
      <c r="AW34" s="5">
        <v>-6.4455996760894871E-3</v>
      </c>
      <c r="AX34" s="6">
        <v>-2.664890467557246E-3</v>
      </c>
    </row>
    <row r="35" spans="1:83" ht="16.2" thickTop="1">
      <c r="B35" s="14">
        <v>15.5</v>
      </c>
      <c r="C35" s="3">
        <v>3.2043000000000004</v>
      </c>
      <c r="D35" s="3">
        <v>2.4914453636393611E-2</v>
      </c>
      <c r="E35" s="3">
        <v>3.2802000000000007</v>
      </c>
      <c r="F35" s="3">
        <v>5.3369841671115997E-2</v>
      </c>
      <c r="G35" s="3">
        <v>3.2554500000000006</v>
      </c>
      <c r="H35" s="3">
        <v>1.8099930939094799E-2</v>
      </c>
      <c r="I35" s="3">
        <v>3.2884500000000001</v>
      </c>
      <c r="J35" s="3">
        <v>1.7556978669463541E-2</v>
      </c>
      <c r="K35" s="3">
        <v>3.3649000000000004</v>
      </c>
      <c r="L35" s="3">
        <v>5.5449165908965647E-2</v>
      </c>
      <c r="M35" s="3">
        <v>3.2967</v>
      </c>
      <c r="N35" s="3">
        <v>3.12097741100444E-2</v>
      </c>
      <c r="O35" s="3">
        <v>3.2125500000000002</v>
      </c>
      <c r="P35" s="3">
        <v>1.6709503284059679E-2</v>
      </c>
      <c r="Q35" s="3">
        <v>3.2983500000000006</v>
      </c>
      <c r="R35" s="3">
        <v>3.2608089487119622E-2</v>
      </c>
      <c r="S35" s="3">
        <v>3.3000000000000003</v>
      </c>
      <c r="T35" s="3">
        <v>1.8208239892971448E-2</v>
      </c>
      <c r="U35" s="3">
        <v>3.2747000000000006</v>
      </c>
      <c r="V35" s="3">
        <v>1.6646020545463582E-2</v>
      </c>
      <c r="W35" s="3">
        <v>3.3066000000000004</v>
      </c>
      <c r="X35" s="3">
        <v>2.0696376494449324E-2</v>
      </c>
      <c r="Y35" s="3">
        <v>3.3055000000000003</v>
      </c>
      <c r="Z35" s="3">
        <v>3.99195440855728E-2</v>
      </c>
      <c r="AA35" s="3">
        <v>3.2752500000000002</v>
      </c>
      <c r="AB35" s="3">
        <v>2.8573545457293251E-2</v>
      </c>
      <c r="AC35" s="3">
        <v>3.2477500000000004</v>
      </c>
      <c r="AD35" s="3">
        <v>2.1520397301165322E-2</v>
      </c>
      <c r="AE35" s="3">
        <v>3.3043999999999998</v>
      </c>
      <c r="AF35" s="4">
        <v>9.462557793746898E-3</v>
      </c>
    </row>
    <row r="36" spans="1:83" ht="16.2" thickBot="1">
      <c r="B36" s="15">
        <v>16</v>
      </c>
      <c r="C36" s="5">
        <v>3.1867000000000001</v>
      </c>
      <c r="D36" s="5">
        <v>2.0312803843881233E-2</v>
      </c>
      <c r="E36" s="5">
        <v>3.2653500000000002</v>
      </c>
      <c r="F36" s="5">
        <v>5.6226572899297354E-2</v>
      </c>
      <c r="G36" s="5">
        <v>3.2411500000000002</v>
      </c>
      <c r="H36" s="5">
        <v>1.6709503284059644E-2</v>
      </c>
      <c r="I36" s="5">
        <v>3.2747000000000006</v>
      </c>
      <c r="J36" s="5">
        <v>1.6646020545463849E-2</v>
      </c>
      <c r="K36" s="5">
        <v>3.3533500000000007</v>
      </c>
      <c r="L36" s="5">
        <v>5.346893958177952E-2</v>
      </c>
      <c r="M36" s="5">
        <v>3.2851500000000002</v>
      </c>
      <c r="N36" s="5">
        <v>3.0971398095662298E-2</v>
      </c>
      <c r="O36" s="5">
        <v>3.2015500000000001</v>
      </c>
      <c r="P36" s="5">
        <v>1.5662933952487936E-2</v>
      </c>
      <c r="Q36" s="5">
        <v>3.2835000000000001</v>
      </c>
      <c r="R36" s="5">
        <v>3.2351970573675955E-2</v>
      </c>
      <c r="S36" s="5">
        <v>3.288450000000001</v>
      </c>
      <c r="T36" s="5">
        <v>1.663693180847953E-2</v>
      </c>
      <c r="U36" s="5">
        <v>3.2598500000000001</v>
      </c>
      <c r="V36" s="5">
        <v>1.5816684229003175E-2</v>
      </c>
      <c r="W36" s="5">
        <v>3.2939500000000006</v>
      </c>
      <c r="X36" s="5">
        <v>1.9139683905435849E-2</v>
      </c>
      <c r="Y36" s="5">
        <v>3.2934000000000005</v>
      </c>
      <c r="Z36" s="5">
        <v>3.7754205063807098E-2</v>
      </c>
      <c r="AA36" s="5">
        <v>3.2675500000000008</v>
      </c>
      <c r="AB36" s="5">
        <v>2.68262464761659E-2</v>
      </c>
      <c r="AC36" s="5">
        <v>3.2372999999999998</v>
      </c>
      <c r="AD36" s="5">
        <v>1.7634341496069544E-2</v>
      </c>
      <c r="AE36" s="5">
        <v>3.3000000000000003</v>
      </c>
      <c r="AF36" s="6">
        <v>1.4257629536497307E-2</v>
      </c>
    </row>
    <row r="37" spans="1:83" ht="16.2" thickTop="1"/>
    <row r="46" spans="1:83" ht="16.2" thickBot="1"/>
    <row r="47" spans="1:83" ht="23.4" thickTop="1">
      <c r="A47" s="41" t="s">
        <v>80</v>
      </c>
      <c r="B47" s="16" t="s">
        <v>77</v>
      </c>
      <c r="C47" s="97" t="s">
        <v>60</v>
      </c>
      <c r="D47" s="97"/>
      <c r="E47" s="97" t="s">
        <v>61</v>
      </c>
      <c r="F47" s="97"/>
      <c r="G47" s="97" t="s">
        <v>62</v>
      </c>
      <c r="H47" s="97"/>
      <c r="I47" s="97" t="s">
        <v>63</v>
      </c>
      <c r="J47" s="97"/>
      <c r="K47" s="97" t="s">
        <v>64</v>
      </c>
      <c r="L47" s="97"/>
      <c r="M47" s="97" t="s">
        <v>65</v>
      </c>
      <c r="N47" s="97"/>
      <c r="O47" s="97" t="s">
        <v>66</v>
      </c>
      <c r="P47" s="97"/>
      <c r="Q47" s="97" t="s">
        <v>67</v>
      </c>
      <c r="R47" s="97"/>
      <c r="S47" s="97" t="s">
        <v>68</v>
      </c>
      <c r="T47" s="97"/>
      <c r="U47" s="97" t="s">
        <v>69</v>
      </c>
      <c r="V47" s="97"/>
      <c r="W47" s="97" t="s">
        <v>70</v>
      </c>
      <c r="X47" s="97"/>
      <c r="Y47" s="97" t="s">
        <v>71</v>
      </c>
      <c r="Z47" s="97"/>
      <c r="AA47" s="97" t="s">
        <v>72</v>
      </c>
      <c r="AB47" s="97"/>
      <c r="AC47" s="97" t="s">
        <v>73</v>
      </c>
      <c r="AD47" s="97"/>
      <c r="AE47" s="97" t="s">
        <v>74</v>
      </c>
      <c r="AF47" s="98"/>
      <c r="AH47" s="41" t="s">
        <v>80</v>
      </c>
      <c r="AI47" s="16" t="s">
        <v>77</v>
      </c>
      <c r="AJ47" s="43" t="s">
        <v>60</v>
      </c>
      <c r="AK47" s="43" t="s">
        <v>61</v>
      </c>
      <c r="AL47" s="43" t="s">
        <v>62</v>
      </c>
      <c r="AM47" s="43" t="s">
        <v>63</v>
      </c>
      <c r="AN47" s="43" t="s">
        <v>64</v>
      </c>
      <c r="AO47" s="43" t="s">
        <v>65</v>
      </c>
      <c r="AP47" s="43" t="s">
        <v>66</v>
      </c>
      <c r="AQ47" s="43" t="s">
        <v>67</v>
      </c>
      <c r="AR47" s="43" t="s">
        <v>68</v>
      </c>
      <c r="AS47" s="43" t="s">
        <v>69</v>
      </c>
      <c r="AT47" s="43" t="s">
        <v>70</v>
      </c>
      <c r="AU47" s="43" t="s">
        <v>71</v>
      </c>
      <c r="AV47" s="43" t="s">
        <v>72</v>
      </c>
      <c r="AW47" s="43" t="s">
        <v>73</v>
      </c>
      <c r="AX47" s="44" t="s">
        <v>74</v>
      </c>
      <c r="AZ47" s="41" t="s">
        <v>80</v>
      </c>
      <c r="BA47" s="16" t="s">
        <v>77</v>
      </c>
      <c r="BB47" s="97" t="s">
        <v>60</v>
      </c>
      <c r="BC47" s="97"/>
      <c r="BD47" s="97" t="s">
        <v>61</v>
      </c>
      <c r="BE47" s="97"/>
      <c r="BF47" s="97" t="s">
        <v>62</v>
      </c>
      <c r="BG47" s="97"/>
      <c r="BH47" s="97" t="s">
        <v>63</v>
      </c>
      <c r="BI47" s="97"/>
      <c r="BJ47" s="97" t="s">
        <v>64</v>
      </c>
      <c r="BK47" s="97"/>
      <c r="BL47" s="97" t="s">
        <v>65</v>
      </c>
      <c r="BM47" s="97"/>
      <c r="BN47" s="97" t="s">
        <v>66</v>
      </c>
      <c r="BO47" s="97"/>
      <c r="BP47" s="97" t="s">
        <v>67</v>
      </c>
      <c r="BQ47" s="97"/>
      <c r="BR47" s="97" t="s">
        <v>68</v>
      </c>
      <c r="BS47" s="97"/>
      <c r="BT47" s="97" t="s">
        <v>69</v>
      </c>
      <c r="BU47" s="97"/>
      <c r="BV47" s="97" t="s">
        <v>70</v>
      </c>
      <c r="BW47" s="97"/>
      <c r="BX47" s="97" t="s">
        <v>71</v>
      </c>
      <c r="BY47" s="97"/>
      <c r="BZ47" s="97" t="s">
        <v>72</v>
      </c>
      <c r="CA47" s="97"/>
      <c r="CB47" s="97" t="s">
        <v>73</v>
      </c>
      <c r="CC47" s="97"/>
      <c r="CD47" s="97" t="s">
        <v>74</v>
      </c>
      <c r="CE47" s="98"/>
    </row>
    <row r="48" spans="1:83">
      <c r="A48" t="s">
        <v>85</v>
      </c>
      <c r="B48" s="14" t="s">
        <v>76</v>
      </c>
      <c r="C48" s="21" t="s">
        <v>7</v>
      </c>
      <c r="D48" s="21" t="s">
        <v>8</v>
      </c>
      <c r="E48" s="21" t="s">
        <v>7</v>
      </c>
      <c r="F48" s="21" t="s">
        <v>8</v>
      </c>
      <c r="G48" s="21" t="s">
        <v>7</v>
      </c>
      <c r="H48" s="21" t="s">
        <v>8</v>
      </c>
      <c r="I48" s="21" t="s">
        <v>7</v>
      </c>
      <c r="J48" s="21" t="s">
        <v>8</v>
      </c>
      <c r="K48" s="21" t="s">
        <v>7</v>
      </c>
      <c r="L48" s="21" t="s">
        <v>8</v>
      </c>
      <c r="M48" s="21" t="s">
        <v>7</v>
      </c>
      <c r="N48" s="21" t="s">
        <v>8</v>
      </c>
      <c r="O48" s="21" t="s">
        <v>7</v>
      </c>
      <c r="P48" s="21" t="s">
        <v>8</v>
      </c>
      <c r="Q48" s="21" t="s">
        <v>7</v>
      </c>
      <c r="R48" s="21" t="s">
        <v>8</v>
      </c>
      <c r="S48" s="21" t="s">
        <v>7</v>
      </c>
      <c r="T48" s="21" t="s">
        <v>8</v>
      </c>
      <c r="U48" s="21" t="s">
        <v>7</v>
      </c>
      <c r="V48" s="21" t="s">
        <v>8</v>
      </c>
      <c r="W48" s="21" t="s">
        <v>7</v>
      </c>
      <c r="X48" s="21" t="s">
        <v>8</v>
      </c>
      <c r="Y48" s="21" t="s">
        <v>7</v>
      </c>
      <c r="Z48" s="21" t="s">
        <v>8</v>
      </c>
      <c r="AA48" s="21" t="s">
        <v>7</v>
      </c>
      <c r="AB48" s="21" t="s">
        <v>8</v>
      </c>
      <c r="AC48" s="21" t="s">
        <v>7</v>
      </c>
      <c r="AD48" s="21" t="s">
        <v>8</v>
      </c>
      <c r="AE48" s="21" t="s">
        <v>7</v>
      </c>
      <c r="AF48" s="22" t="s">
        <v>8</v>
      </c>
      <c r="AH48" t="s">
        <v>86</v>
      </c>
      <c r="AI48" s="14" t="s">
        <v>76</v>
      </c>
      <c r="AJ48" s="21" t="s">
        <v>7</v>
      </c>
      <c r="AK48" s="21" t="s">
        <v>7</v>
      </c>
      <c r="AL48" s="21" t="s">
        <v>7</v>
      </c>
      <c r="AM48" s="21" t="s">
        <v>7</v>
      </c>
      <c r="AN48" s="21" t="s">
        <v>7</v>
      </c>
      <c r="AO48" s="21" t="s">
        <v>7</v>
      </c>
      <c r="AP48" s="21" t="s">
        <v>7</v>
      </c>
      <c r="AQ48" s="21" t="s">
        <v>7</v>
      </c>
      <c r="AR48" s="21" t="s">
        <v>7</v>
      </c>
      <c r="AS48" s="21" t="s">
        <v>7</v>
      </c>
      <c r="AT48" s="21" t="s">
        <v>7</v>
      </c>
      <c r="AU48" s="21" t="s">
        <v>7</v>
      </c>
      <c r="AV48" s="21" t="s">
        <v>7</v>
      </c>
      <c r="AW48" s="21" t="s">
        <v>7</v>
      </c>
      <c r="AX48" s="22" t="s">
        <v>7</v>
      </c>
      <c r="AZ48" t="s">
        <v>89</v>
      </c>
      <c r="BA48" s="2"/>
      <c r="BB48" s="21" t="s">
        <v>7</v>
      </c>
      <c r="BC48" s="21" t="s">
        <v>8</v>
      </c>
      <c r="BD48" s="21" t="s">
        <v>7</v>
      </c>
      <c r="BE48" s="21" t="s">
        <v>8</v>
      </c>
      <c r="BF48" s="21" t="s">
        <v>7</v>
      </c>
      <c r="BG48" s="21" t="s">
        <v>8</v>
      </c>
      <c r="BH48" s="21" t="s">
        <v>7</v>
      </c>
      <c r="BI48" s="21" t="s">
        <v>8</v>
      </c>
      <c r="BJ48" s="21" t="s">
        <v>7</v>
      </c>
      <c r="BK48" s="21" t="s">
        <v>8</v>
      </c>
      <c r="BL48" s="21" t="s">
        <v>7</v>
      </c>
      <c r="BM48" s="21" t="s">
        <v>8</v>
      </c>
      <c r="BN48" s="21" t="s">
        <v>7</v>
      </c>
      <c r="BO48" s="21" t="s">
        <v>8</v>
      </c>
      <c r="BP48" s="21" t="s">
        <v>7</v>
      </c>
      <c r="BQ48" s="21" t="s">
        <v>8</v>
      </c>
      <c r="BR48" s="21" t="s">
        <v>7</v>
      </c>
      <c r="BS48" s="21" t="s">
        <v>8</v>
      </c>
      <c r="BT48" s="21" t="s">
        <v>7</v>
      </c>
      <c r="BU48" s="21" t="s">
        <v>8</v>
      </c>
      <c r="BV48" s="21" t="s">
        <v>7</v>
      </c>
      <c r="BW48" s="21" t="s">
        <v>8</v>
      </c>
      <c r="BX48" s="21" t="s">
        <v>7</v>
      </c>
      <c r="BY48" s="21" t="s">
        <v>8</v>
      </c>
      <c r="BZ48" s="21" t="s">
        <v>7</v>
      </c>
      <c r="CA48" s="21" t="s">
        <v>8</v>
      </c>
      <c r="CB48" s="21" t="s">
        <v>7</v>
      </c>
      <c r="CC48" s="21" t="s">
        <v>8</v>
      </c>
      <c r="CD48" s="21" t="s">
        <v>7</v>
      </c>
      <c r="CE48" s="22" t="s">
        <v>8</v>
      </c>
    </row>
    <row r="49" spans="2:83" ht="16.2" thickBot="1">
      <c r="B49" s="14">
        <v>0</v>
      </c>
      <c r="C49" s="3">
        <v>0.11055000000000001</v>
      </c>
      <c r="D49" s="3">
        <v>3.6065911883660972E-3</v>
      </c>
      <c r="E49" s="3">
        <v>0.11000000000000001</v>
      </c>
      <c r="F49" s="3">
        <v>1.5556349186104006E-3</v>
      </c>
      <c r="G49" s="3">
        <v>0.10945000000000002</v>
      </c>
      <c r="H49" s="3">
        <v>9.5262794416288335E-4</v>
      </c>
      <c r="I49" s="3">
        <v>0.10945000000000002</v>
      </c>
      <c r="J49" s="3">
        <v>9.5262794416288345E-4</v>
      </c>
      <c r="K49" s="3">
        <v>0.11000000000000001</v>
      </c>
      <c r="L49" s="3">
        <v>0</v>
      </c>
      <c r="M49" s="3">
        <v>0.11000000000000003</v>
      </c>
      <c r="N49" s="3">
        <v>1.5265566588595904E-17</v>
      </c>
      <c r="O49" s="3">
        <v>0.11055000000000001</v>
      </c>
      <c r="P49" s="3">
        <v>9.5262794416287695E-4</v>
      </c>
      <c r="Q49" s="3">
        <v>0.10945000000000002</v>
      </c>
      <c r="R49" s="3">
        <v>9.5262794416288345E-4</v>
      </c>
      <c r="S49" s="3">
        <v>0.11000000000000001</v>
      </c>
      <c r="T49" s="3">
        <v>0</v>
      </c>
      <c r="U49" s="3">
        <v>0.10945000000000002</v>
      </c>
      <c r="V49" s="3">
        <v>9.5262794416288345E-4</v>
      </c>
      <c r="W49" s="3">
        <v>0.11000000000000001</v>
      </c>
      <c r="X49" s="3">
        <v>0</v>
      </c>
      <c r="Y49" s="3">
        <v>0.11000000000000001</v>
      </c>
      <c r="Z49" s="3">
        <v>0</v>
      </c>
      <c r="AA49" s="3">
        <v>0.11055000000000001</v>
      </c>
      <c r="AB49" s="3">
        <v>9.5262794416287695E-4</v>
      </c>
      <c r="AC49" s="3">
        <v>0.10945000000000002</v>
      </c>
      <c r="AD49" s="3">
        <v>9.5262794416288345E-4</v>
      </c>
      <c r="AE49" s="3">
        <v>0.10890000000000001</v>
      </c>
      <c r="AF49" s="4">
        <v>1.1000000000000012E-3</v>
      </c>
      <c r="AI49" s="14">
        <v>1</v>
      </c>
      <c r="AJ49" s="3">
        <v>0.50557653579841344</v>
      </c>
      <c r="AK49" s="3">
        <v>0.51850983330462719</v>
      </c>
      <c r="AL49" s="3">
        <v>0.48869151792962517</v>
      </c>
      <c r="AM49" s="3">
        <v>0.49567232780916198</v>
      </c>
      <c r="AN49" s="3">
        <v>0.47978281723086508</v>
      </c>
      <c r="AO49" s="3">
        <v>0.51646974225095943</v>
      </c>
      <c r="AP49" s="3">
        <v>0.502628856561812</v>
      </c>
      <c r="AQ49" s="3">
        <v>0.52959555723638618</v>
      </c>
      <c r="AR49" s="3">
        <v>0.50756104155219905</v>
      </c>
      <c r="AS49" s="3">
        <v>0.49567232780916198</v>
      </c>
      <c r="AT49" s="3">
        <v>0.49372015586305174</v>
      </c>
      <c r="AU49" s="3">
        <v>0.50462088859900445</v>
      </c>
      <c r="AV49" s="3">
        <v>0.47325380330299383</v>
      </c>
      <c r="AW49" s="3">
        <v>0.47325380330299383</v>
      </c>
      <c r="AX49" s="4">
        <v>0.44988746363671606</v>
      </c>
      <c r="BA49" s="15" t="s">
        <v>88</v>
      </c>
      <c r="BB49" s="5">
        <v>3.8462723855775316E-2</v>
      </c>
      <c r="BC49" s="5">
        <v>7.6786755123839978E-2</v>
      </c>
      <c r="BD49" s="5">
        <v>0.41083454317720808</v>
      </c>
      <c r="BE49" s="5">
        <v>5.9213547831449047E-2</v>
      </c>
      <c r="BF49" s="5">
        <v>0.44793680208595399</v>
      </c>
      <c r="BG49" s="5">
        <v>4.2404415301205645E-2</v>
      </c>
      <c r="BH49" s="5">
        <v>0.50236801534853115</v>
      </c>
      <c r="BI49" s="5">
        <v>1.5674167838430814E-2</v>
      </c>
      <c r="BJ49" s="5">
        <v>0.55383867015587529</v>
      </c>
      <c r="BK49" s="5">
        <v>2.3765429959869272E-2</v>
      </c>
      <c r="BL49" s="5">
        <v>0.55721271801854755</v>
      </c>
      <c r="BM49" s="5">
        <v>2.5482460704633003E-2</v>
      </c>
      <c r="BN49" s="5">
        <v>0.61329380102150854</v>
      </c>
      <c r="BO49" s="5">
        <v>5.0643732818754894E-2</v>
      </c>
      <c r="BP49" s="5">
        <v>0.63855184500104112</v>
      </c>
      <c r="BQ49" s="5">
        <v>4.7225272353438569E-2</v>
      </c>
      <c r="BR49" s="5">
        <v>0.68613211880207192</v>
      </c>
      <c r="BS49" s="5">
        <v>2.92586094917682E-2</v>
      </c>
      <c r="BT49" s="5">
        <v>0.78117678561454218</v>
      </c>
      <c r="BU49" s="5">
        <v>6.1846259740682974E-3</v>
      </c>
      <c r="BV49" s="5">
        <v>0.83857707333343823</v>
      </c>
      <c r="BW49" s="5">
        <v>6.3815045399634451E-3</v>
      </c>
      <c r="BX49" s="5">
        <v>0.87547765098093233</v>
      </c>
      <c r="BY49" s="5">
        <v>6.4308120045529493E-3</v>
      </c>
      <c r="BZ49" s="5">
        <v>0.92196202329219668</v>
      </c>
      <c r="CA49" s="5">
        <v>1.9214025046272232E-2</v>
      </c>
      <c r="CB49" s="5">
        <v>0.91829616691265115</v>
      </c>
      <c r="CC49" s="5">
        <v>1.0630281354880866E-2</v>
      </c>
      <c r="CD49" s="5">
        <v>0.90745477127828456</v>
      </c>
      <c r="CE49" s="6">
        <v>1.4834398343055333E-2</v>
      </c>
    </row>
    <row r="50" spans="2:83" ht="16.2" thickTop="1">
      <c r="B50" s="14">
        <v>0.5</v>
      </c>
      <c r="C50" s="3">
        <v>0.12429999999999999</v>
      </c>
      <c r="D50" s="3">
        <v>3.2999999999999969E-3</v>
      </c>
      <c r="E50" s="3">
        <v>0.12265000000000001</v>
      </c>
      <c r="F50" s="3">
        <v>9.5262794416288345E-4</v>
      </c>
      <c r="G50" s="3">
        <v>0.12320000000000002</v>
      </c>
      <c r="H50" s="3">
        <v>1.555634918610406E-3</v>
      </c>
      <c r="I50" s="3">
        <v>0.12320000000000002</v>
      </c>
      <c r="J50" s="3">
        <v>0</v>
      </c>
      <c r="K50" s="3">
        <v>0.12375000000000001</v>
      </c>
      <c r="L50" s="3">
        <v>9.5262794416288335E-4</v>
      </c>
      <c r="M50" s="3">
        <v>0.12320000000000002</v>
      </c>
      <c r="N50" s="3">
        <v>0</v>
      </c>
      <c r="O50" s="3">
        <v>0.12320000000000002</v>
      </c>
      <c r="P50" s="3">
        <v>1.555634918610406E-3</v>
      </c>
      <c r="Q50" s="3">
        <v>0.12155000000000001</v>
      </c>
      <c r="R50" s="3">
        <v>9.5262794416288335E-4</v>
      </c>
      <c r="S50" s="3">
        <v>0.12375000000000001</v>
      </c>
      <c r="T50" s="3">
        <v>9.5262794416288345E-4</v>
      </c>
      <c r="U50" s="3">
        <v>0.12320000000000002</v>
      </c>
      <c r="V50" s="3">
        <v>1.555634918610406E-3</v>
      </c>
      <c r="W50" s="3">
        <v>0.12375000000000001</v>
      </c>
      <c r="X50" s="3">
        <v>9.5262794416288345E-4</v>
      </c>
      <c r="Y50" s="3">
        <v>0.12265000000000001</v>
      </c>
      <c r="Z50" s="3">
        <v>9.5262794416288345E-4</v>
      </c>
      <c r="AA50" s="3">
        <v>0.12155000000000001</v>
      </c>
      <c r="AB50" s="3">
        <v>9.5262794416288345E-4</v>
      </c>
      <c r="AC50" s="3">
        <v>0.12155000000000001</v>
      </c>
      <c r="AD50" s="3">
        <v>1.8241436346954718E-3</v>
      </c>
      <c r="AE50" s="3">
        <v>0.12210000000000001</v>
      </c>
      <c r="AF50" s="4">
        <v>1.1000000000000012E-3</v>
      </c>
      <c r="AI50" s="14">
        <v>1.5</v>
      </c>
      <c r="AJ50" s="3">
        <v>0.35200302555073337</v>
      </c>
      <c r="AK50" s="3">
        <v>0.40008273764172886</v>
      </c>
      <c r="AL50" s="3">
        <v>0.40388268732721389</v>
      </c>
      <c r="AM50" s="3">
        <v>0.46432399213230036</v>
      </c>
      <c r="AN50" s="3">
        <v>0.43225195731112653</v>
      </c>
      <c r="AO50" s="3">
        <v>0.46550482084169342</v>
      </c>
      <c r="AP50" s="3">
        <v>0.40134139092430243</v>
      </c>
      <c r="AQ50" s="3">
        <v>0.43514501252950905</v>
      </c>
      <c r="AR50" s="3">
        <v>0.44904382256866265</v>
      </c>
      <c r="AS50" s="3">
        <v>0.50804157975729858</v>
      </c>
      <c r="AT50" s="3">
        <v>0.50648316494297863</v>
      </c>
      <c r="AU50" s="3">
        <v>0.49175926458989855</v>
      </c>
      <c r="AV50" s="3">
        <v>0.43482575321044936</v>
      </c>
      <c r="AW50" s="3">
        <v>0.45199324059323209</v>
      </c>
      <c r="AX50" s="4">
        <v>0.42021866695060539</v>
      </c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</row>
    <row r="51" spans="2:83">
      <c r="B51" s="14">
        <v>1</v>
      </c>
      <c r="C51" s="3">
        <v>0.16005</v>
      </c>
      <c r="D51" s="3">
        <v>2.8578838324886499E-3</v>
      </c>
      <c r="E51" s="3">
        <v>0.15895000000000004</v>
      </c>
      <c r="F51" s="3">
        <v>3.2538438807047801E-3</v>
      </c>
      <c r="G51" s="3">
        <v>0.1573</v>
      </c>
      <c r="H51" s="3">
        <v>2.4596747752497609E-3</v>
      </c>
      <c r="I51" s="3">
        <v>0.15784999999999999</v>
      </c>
      <c r="J51" s="3">
        <v>9.5262794416288335E-4</v>
      </c>
      <c r="K51" s="3">
        <v>0.1573</v>
      </c>
      <c r="L51" s="3">
        <v>1.1000000000000012E-3</v>
      </c>
      <c r="M51" s="3">
        <v>0.1595</v>
      </c>
      <c r="N51" s="3">
        <v>1.1000000000000012E-3</v>
      </c>
      <c r="O51" s="3">
        <v>0.15840000000000001</v>
      </c>
      <c r="P51" s="3">
        <v>1.555634918610406E-3</v>
      </c>
      <c r="Q51" s="3">
        <v>0.15840000000000001</v>
      </c>
      <c r="R51" s="3">
        <v>2.6944387170614987E-3</v>
      </c>
      <c r="S51" s="3">
        <v>0.1595</v>
      </c>
      <c r="T51" s="3">
        <v>1.9052558883257669E-3</v>
      </c>
      <c r="U51" s="3">
        <v>0.15784999999999999</v>
      </c>
      <c r="V51" s="3">
        <v>9.5262794416288345E-4</v>
      </c>
      <c r="W51" s="3">
        <v>0.15840000000000001</v>
      </c>
      <c r="X51" s="3">
        <v>0</v>
      </c>
      <c r="Y51" s="3">
        <v>0.15784999999999999</v>
      </c>
      <c r="Z51" s="3">
        <v>1.8241436346954718E-3</v>
      </c>
      <c r="AA51" s="3">
        <v>0.15400000000000003</v>
      </c>
      <c r="AB51" s="3">
        <v>1.5556349186103954E-3</v>
      </c>
      <c r="AC51" s="3">
        <v>0.15400000000000003</v>
      </c>
      <c r="AD51" s="3">
        <v>1.5556349186103954E-3</v>
      </c>
      <c r="AE51" s="3">
        <v>0.15290000000000004</v>
      </c>
      <c r="AF51" s="4">
        <v>1.9052558883257669E-3</v>
      </c>
      <c r="AI51" s="14">
        <v>2</v>
      </c>
      <c r="AJ51" s="3">
        <v>0.50198834414640991</v>
      </c>
      <c r="AK51" s="3">
        <v>0.54683299058591661</v>
      </c>
      <c r="AL51" s="3">
        <v>0.55526347319655933</v>
      </c>
      <c r="AM51" s="3">
        <v>0.56428378415233116</v>
      </c>
      <c r="AN51" s="3">
        <v>0.63229266721434829</v>
      </c>
      <c r="AO51" s="3">
        <v>0.67138258327628275</v>
      </c>
      <c r="AP51" s="3">
        <v>0.69393780285311213</v>
      </c>
      <c r="AQ51" s="3">
        <v>0.84050561652508804</v>
      </c>
      <c r="AR51" s="3">
        <v>0.93725053855122875</v>
      </c>
      <c r="AS51" s="3">
        <v>1.0356561525904171</v>
      </c>
      <c r="AT51" s="3">
        <v>1.0398966115239854</v>
      </c>
      <c r="AU51" s="3">
        <v>1.0227408689155122</v>
      </c>
      <c r="AV51" s="3">
        <v>1.0456446801072445</v>
      </c>
      <c r="AW51" s="3">
        <v>0.93072649937846741</v>
      </c>
      <c r="AX51" s="4">
        <v>0.93708967956415157</v>
      </c>
    </row>
    <row r="52" spans="2:83">
      <c r="B52" s="14">
        <v>1.5</v>
      </c>
      <c r="C52" s="3">
        <v>0.19084999999999999</v>
      </c>
      <c r="D52" s="3">
        <v>2.8578838324886499E-3</v>
      </c>
      <c r="E52" s="3">
        <v>0.19415000000000002</v>
      </c>
      <c r="F52" s="3">
        <v>3.6065911883661041E-3</v>
      </c>
      <c r="G52" s="3">
        <v>0.1925</v>
      </c>
      <c r="H52" s="3">
        <v>1.9052558883257669E-3</v>
      </c>
      <c r="I52" s="3">
        <v>0.1991</v>
      </c>
      <c r="J52" s="3">
        <v>3.300000000000003E-3</v>
      </c>
      <c r="K52" s="3">
        <v>0.19525000000000001</v>
      </c>
      <c r="L52" s="3">
        <v>2.8578838324886499E-3</v>
      </c>
      <c r="M52" s="3">
        <v>0.20130000000000001</v>
      </c>
      <c r="N52" s="3">
        <v>2.4596747752497709E-3</v>
      </c>
      <c r="O52" s="3">
        <v>0.19359999999999999</v>
      </c>
      <c r="P52" s="3">
        <v>1.555634918610406E-3</v>
      </c>
      <c r="Q52" s="3">
        <v>0.19690000000000002</v>
      </c>
      <c r="R52" s="3">
        <v>2.4596747752497709E-3</v>
      </c>
      <c r="S52" s="3">
        <v>0.19965000000000002</v>
      </c>
      <c r="T52" s="3">
        <v>1.8241436346954718E-3</v>
      </c>
      <c r="U52" s="3">
        <v>0.20350000000000001</v>
      </c>
      <c r="V52" s="3">
        <v>2.4596747752497709E-3</v>
      </c>
      <c r="W52" s="3">
        <v>0.20405000000000001</v>
      </c>
      <c r="X52" s="3">
        <v>3.2538438807047923E-3</v>
      </c>
      <c r="Y52" s="3">
        <v>0.20185</v>
      </c>
      <c r="Z52" s="3">
        <v>1.8241436346954718E-3</v>
      </c>
      <c r="AA52" s="3">
        <v>0.19140000000000001</v>
      </c>
      <c r="AB52" s="3">
        <v>2.6944387170614987E-3</v>
      </c>
      <c r="AC52" s="3">
        <v>0.19305</v>
      </c>
      <c r="AD52" s="3">
        <v>4.2246301613277273E-3</v>
      </c>
      <c r="AE52" s="3">
        <v>0.18865000000000001</v>
      </c>
      <c r="AF52" s="4">
        <v>4.2246301613277247E-3</v>
      </c>
      <c r="AI52" s="14">
        <v>2.5</v>
      </c>
      <c r="AJ52" s="3">
        <v>-0.20773372680208591</v>
      </c>
      <c r="AK52" s="3">
        <v>-0.20880623940299758</v>
      </c>
      <c r="AL52" s="3">
        <v>-0.19062035960865009</v>
      </c>
      <c r="AM52" s="3">
        <v>-0.17857338165353068</v>
      </c>
      <c r="AN52" s="3">
        <v>-0.15803308063644878</v>
      </c>
      <c r="AO52" s="3">
        <v>-0.12491470986749321</v>
      </c>
      <c r="AP52" s="3">
        <v>8.6457469101639983E-2</v>
      </c>
      <c r="AQ52" s="3">
        <v>0.20888532673519455</v>
      </c>
      <c r="AR52" s="3">
        <v>0.38750050523515428</v>
      </c>
      <c r="AS52" s="3">
        <v>0.66510765325791288</v>
      </c>
      <c r="AT52" s="3">
        <v>0.75458846228293663</v>
      </c>
      <c r="AU52" s="3">
        <v>0.76687557157974762</v>
      </c>
      <c r="AV52" s="3">
        <v>0.70481381004551757</v>
      </c>
      <c r="AW52" s="3">
        <v>0.77118184380216093</v>
      </c>
      <c r="AX52" s="4">
        <v>0.71115890719459096</v>
      </c>
    </row>
    <row r="53" spans="2:83">
      <c r="B53" s="14">
        <v>2</v>
      </c>
      <c r="C53" s="3">
        <v>0.24530000000000002</v>
      </c>
      <c r="D53" s="3">
        <v>3.966106403010392E-3</v>
      </c>
      <c r="E53" s="3">
        <v>0.25519999999999998</v>
      </c>
      <c r="F53" s="3">
        <v>5.6089214649520562E-3</v>
      </c>
      <c r="G53" s="3">
        <v>0.25410000000000005</v>
      </c>
      <c r="H53" s="3">
        <v>2.4596747752497709E-3</v>
      </c>
      <c r="I53" s="3">
        <v>0.26400000000000001</v>
      </c>
      <c r="J53" s="3">
        <v>2.6944387170614987E-3</v>
      </c>
      <c r="K53" s="3">
        <v>0.26785000000000003</v>
      </c>
      <c r="L53" s="3">
        <v>3.6065911883661041E-3</v>
      </c>
      <c r="M53" s="3">
        <v>0.28160000000000002</v>
      </c>
      <c r="N53" s="3">
        <v>3.8105117766515338E-3</v>
      </c>
      <c r="O53" s="3">
        <v>0.27390000000000003</v>
      </c>
      <c r="P53" s="3">
        <v>1.0377379245262273E-2</v>
      </c>
      <c r="Q53" s="3">
        <v>0.29975000000000007</v>
      </c>
      <c r="R53" s="3">
        <v>9.7615316421143569E-3</v>
      </c>
      <c r="S53" s="3">
        <v>0.31900000000000006</v>
      </c>
      <c r="T53" s="3">
        <v>1.4675830470538954E-2</v>
      </c>
      <c r="U53" s="3">
        <v>0.34155000000000002</v>
      </c>
      <c r="V53" s="3">
        <v>5.8980929121199904E-3</v>
      </c>
      <c r="W53" s="3">
        <v>0.34320000000000001</v>
      </c>
      <c r="X53" s="3">
        <v>5.1594573358057783E-3</v>
      </c>
      <c r="Y53" s="3">
        <v>0.33660000000000001</v>
      </c>
      <c r="Z53" s="3">
        <v>3.8105117766515338E-3</v>
      </c>
      <c r="AA53" s="3">
        <v>0.32285000000000003</v>
      </c>
      <c r="AB53" s="3">
        <v>9.5262794416288335E-4</v>
      </c>
      <c r="AC53" s="3">
        <v>0.30745000000000006</v>
      </c>
      <c r="AD53" s="3">
        <v>6.295037728242762E-3</v>
      </c>
      <c r="AE53" s="3">
        <v>0.30140000000000006</v>
      </c>
      <c r="AF53" s="4">
        <v>1.555634918610406E-3</v>
      </c>
      <c r="AI53" s="14">
        <v>3</v>
      </c>
      <c r="AJ53" s="3">
        <v>-0.37661919727715459</v>
      </c>
      <c r="AK53" s="3">
        <v>-0.35509655608259388</v>
      </c>
      <c r="AL53" s="3">
        <v>-0.35893697562309695</v>
      </c>
      <c r="AM53" s="3">
        <v>-0.34199281487380212</v>
      </c>
      <c r="AN53" s="3">
        <v>-0.32765394831558092</v>
      </c>
      <c r="AO53" s="3">
        <v>-0.26172391213949864</v>
      </c>
      <c r="AP53" s="3">
        <v>-1.9323821823473249E-2</v>
      </c>
      <c r="AQ53" s="3">
        <v>0.27160308231812347</v>
      </c>
      <c r="AR53" s="3">
        <v>0.52170653941414025</v>
      </c>
      <c r="AS53" s="3">
        <v>0.78117678561454218</v>
      </c>
      <c r="AT53" s="3">
        <v>0.83857707333343823</v>
      </c>
      <c r="AU53" s="3">
        <v>0.87547765098093233</v>
      </c>
      <c r="AV53" s="3">
        <v>0.92196202329219668</v>
      </c>
      <c r="AW53" s="3">
        <v>0.91829616691265115</v>
      </c>
      <c r="AX53" s="4">
        <v>0.90745477127828456</v>
      </c>
    </row>
    <row r="54" spans="2:83">
      <c r="B54" s="14">
        <v>2.5</v>
      </c>
      <c r="C54" s="3">
        <v>0.22110000000000002</v>
      </c>
      <c r="D54" s="3">
        <v>4.7947888378947366E-3</v>
      </c>
      <c r="E54" s="3">
        <v>0.22990000000000002</v>
      </c>
      <c r="F54" s="3">
        <v>7.3790243257493039E-3</v>
      </c>
      <c r="G54" s="3">
        <v>0.23100000000000001</v>
      </c>
      <c r="H54" s="3">
        <v>3.111269837220812E-3</v>
      </c>
      <c r="I54" s="3">
        <v>0.24145</v>
      </c>
      <c r="J54" s="3">
        <v>5.6892442380337355E-3</v>
      </c>
      <c r="K54" s="3">
        <v>0.24750000000000003</v>
      </c>
      <c r="L54" s="3">
        <v>4.5354161881794317E-3</v>
      </c>
      <c r="M54" s="3">
        <v>0.26455000000000001</v>
      </c>
      <c r="N54" s="3">
        <v>4.5019440245298399E-3</v>
      </c>
      <c r="O54" s="3">
        <v>0.28600000000000003</v>
      </c>
      <c r="P54" s="3">
        <v>3.478505426185221E-3</v>
      </c>
      <c r="Q54" s="3">
        <v>0.33274999999999999</v>
      </c>
      <c r="R54" s="3">
        <v>4.501944024529852E-3</v>
      </c>
      <c r="S54" s="3">
        <v>0.38719999999999999</v>
      </c>
      <c r="T54" s="3">
        <v>2.6944387170614987E-3</v>
      </c>
      <c r="U54" s="3">
        <v>0.47630000000000006</v>
      </c>
      <c r="V54" s="3">
        <v>3.300000000000003E-3</v>
      </c>
      <c r="W54" s="3">
        <v>0.50050000000000006</v>
      </c>
      <c r="X54" s="3">
        <v>1.1693160394008103E-2</v>
      </c>
      <c r="Y54" s="3">
        <v>0.49390000000000006</v>
      </c>
      <c r="Z54" s="3">
        <v>5.7157676649772999E-3</v>
      </c>
      <c r="AA54" s="3">
        <v>0.45924999999999999</v>
      </c>
      <c r="AB54" s="3">
        <v>2.8578838324886499E-3</v>
      </c>
      <c r="AC54" s="3">
        <v>0.4521</v>
      </c>
      <c r="AD54" s="3">
        <v>7.6999999999999768E-3</v>
      </c>
      <c r="AE54" s="3">
        <v>0.43010000000000004</v>
      </c>
      <c r="AF54" s="4">
        <v>1.0141498903022187E-2</v>
      </c>
      <c r="AI54" s="14">
        <v>3.5</v>
      </c>
      <c r="AJ54" s="3">
        <v>-0.33247083808466066</v>
      </c>
      <c r="AK54" s="3">
        <v>-0.33514740031879825</v>
      </c>
      <c r="AL54" s="3">
        <v>-0.3273854739209221</v>
      </c>
      <c r="AM54" s="3">
        <v>-0.3092024635219795</v>
      </c>
      <c r="AN54" s="3">
        <v>-0.28057127938017301</v>
      </c>
      <c r="AO54" s="3">
        <v>-6.7476279263699812E-2</v>
      </c>
      <c r="AP54" s="3">
        <v>0.15320278717369235</v>
      </c>
      <c r="AQ54" s="3">
        <v>0.3942449908121084</v>
      </c>
      <c r="AR54" s="3">
        <v>0.59885281284892511</v>
      </c>
      <c r="AS54" s="3">
        <v>0.75630063483816379</v>
      </c>
      <c r="AT54" s="3">
        <v>0.71421675201008528</v>
      </c>
      <c r="AU54" s="3">
        <v>0.67227222315906798</v>
      </c>
      <c r="AV54" s="3">
        <v>0.74541770606656832</v>
      </c>
      <c r="AW54" s="3">
        <v>0.75111559046703691</v>
      </c>
      <c r="AX54" s="4">
        <v>0.66083874427933331</v>
      </c>
    </row>
    <row r="55" spans="2:83">
      <c r="B55" s="14">
        <v>3</v>
      </c>
      <c r="C55" s="3">
        <v>0.18315000000000003</v>
      </c>
      <c r="D55" s="3">
        <v>6.2950377282427741E-3</v>
      </c>
      <c r="E55" s="3">
        <v>0.1925</v>
      </c>
      <c r="F55" s="3">
        <v>4.7947888378947366E-3</v>
      </c>
      <c r="G55" s="3">
        <v>0.19305</v>
      </c>
      <c r="H55" s="3">
        <v>3.9277856356985594E-3</v>
      </c>
      <c r="I55" s="3">
        <v>0.20350000000000001</v>
      </c>
      <c r="J55" s="3">
        <v>5.9236812878479591E-3</v>
      </c>
      <c r="K55" s="3">
        <v>0.21010000000000001</v>
      </c>
      <c r="L55" s="3">
        <v>4.7947888378947461E-3</v>
      </c>
      <c r="M55" s="3">
        <v>0.2321</v>
      </c>
      <c r="N55" s="3">
        <v>4.5354161881794317E-3</v>
      </c>
      <c r="O55" s="3">
        <v>0.28325000000000006</v>
      </c>
      <c r="P55" s="3">
        <v>5.2466656077932074E-3</v>
      </c>
      <c r="Q55" s="3">
        <v>0.38114999999999999</v>
      </c>
      <c r="R55" s="3">
        <v>1.2578056288632185E-2</v>
      </c>
      <c r="S55" s="3">
        <v>0.50260000000000005</v>
      </c>
      <c r="T55" s="3">
        <v>1.555634918610406E-3</v>
      </c>
      <c r="U55" s="3">
        <v>0.70389999999999997</v>
      </c>
      <c r="V55" s="3">
        <v>7.04343666117614E-3</v>
      </c>
      <c r="W55" s="3">
        <v>0.76119999999999999</v>
      </c>
      <c r="X55" s="3">
        <v>2.0754758490524501E-2</v>
      </c>
      <c r="Y55" s="3">
        <v>0.76515</v>
      </c>
      <c r="Z55" s="3">
        <v>8.2865855453256049E-3</v>
      </c>
      <c r="AA55" s="3">
        <v>0.72820000000000007</v>
      </c>
      <c r="AB55" s="3">
        <v>2.6944387170614987E-3</v>
      </c>
      <c r="AC55" s="3">
        <v>0.71555000000000002</v>
      </c>
      <c r="AD55" s="3">
        <v>7.1921832568421183E-3</v>
      </c>
      <c r="AE55" s="3">
        <v>0.67704999999999993</v>
      </c>
      <c r="AF55" s="4">
        <v>1.3859563485189581E-2</v>
      </c>
      <c r="AI55" s="14">
        <v>4</v>
      </c>
      <c r="AJ55" s="3">
        <v>-0.24089230615173432</v>
      </c>
      <c r="AK55" s="3">
        <v>-0.20622159184762182</v>
      </c>
      <c r="AL55" s="3">
        <v>-0.19734305501405969</v>
      </c>
      <c r="AM55" s="3">
        <v>-0.15064401307719777</v>
      </c>
      <c r="AN55" s="3">
        <v>-7.9887732263288061E-2</v>
      </c>
      <c r="AO55" s="3">
        <v>0.12815771336904458</v>
      </c>
      <c r="AP55" s="3">
        <v>0.5058237454201262</v>
      </c>
      <c r="AQ55" s="3">
        <v>0.63855184500104112</v>
      </c>
      <c r="AR55" s="3">
        <v>0.68613211880207192</v>
      </c>
      <c r="AS55" s="3">
        <v>0.55302355866350006</v>
      </c>
      <c r="AT55" s="3">
        <v>0.55835572863273164</v>
      </c>
      <c r="AU55" s="3">
        <v>0.55211707960676415</v>
      </c>
      <c r="AV55" s="3">
        <v>0.5234474014990711</v>
      </c>
      <c r="AW55" s="3">
        <v>0.49922340114019981</v>
      </c>
      <c r="AX55" s="4">
        <v>0.58497324834105102</v>
      </c>
    </row>
    <row r="56" spans="2:83">
      <c r="B56" s="14">
        <v>3.5</v>
      </c>
      <c r="C56" s="3">
        <v>0.15510000000000002</v>
      </c>
      <c r="D56" s="3">
        <v>5.4999999999999927E-3</v>
      </c>
      <c r="E56" s="3">
        <v>0.1628</v>
      </c>
      <c r="F56" s="3">
        <v>5.1594573358057783E-3</v>
      </c>
      <c r="G56" s="3">
        <v>0.16390000000000002</v>
      </c>
      <c r="H56" s="3">
        <v>2.4596747752497709E-3</v>
      </c>
      <c r="I56" s="3">
        <v>0.17435</v>
      </c>
      <c r="J56" s="3">
        <v>4.7631397208144181E-3</v>
      </c>
      <c r="K56" s="3">
        <v>0.18260000000000001</v>
      </c>
      <c r="L56" s="3">
        <v>4.1158231254513396E-3</v>
      </c>
      <c r="M56" s="3">
        <v>0.22440000000000004</v>
      </c>
      <c r="N56" s="3">
        <v>1.1109455432198285E-2</v>
      </c>
      <c r="O56" s="3">
        <v>0.30580000000000007</v>
      </c>
      <c r="P56" s="3">
        <v>7.2965745387818639E-3</v>
      </c>
      <c r="Q56" s="3">
        <v>0.46420000000000006</v>
      </c>
      <c r="R56" s="3">
        <v>2.2489553130286957E-2</v>
      </c>
      <c r="S56" s="3">
        <v>0.67805000000000004</v>
      </c>
      <c r="T56" s="3">
        <v>5.8980929121199913E-3</v>
      </c>
      <c r="U56" s="3">
        <v>1.0274000000000001</v>
      </c>
      <c r="V56" s="3">
        <v>1.3108012816594251E-2</v>
      </c>
      <c r="W56" s="3">
        <v>1.0879000000000001</v>
      </c>
      <c r="X56" s="3">
        <v>3.0858872306032216E-2</v>
      </c>
      <c r="Y56" s="3">
        <v>1.0708500000000001</v>
      </c>
      <c r="Z56" s="3">
        <v>1.6853708790649034E-2</v>
      </c>
      <c r="AA56" s="3">
        <v>1.0570999999999999</v>
      </c>
      <c r="AB56" s="3">
        <v>1.1693160394008124E-2</v>
      </c>
      <c r="AC56" s="3">
        <v>1.0417000000000001</v>
      </c>
      <c r="AD56" s="3">
        <v>7.8555712713971413E-3</v>
      </c>
      <c r="AE56" s="3">
        <v>0.94215000000000015</v>
      </c>
      <c r="AF56" s="4">
        <v>3.4693623333402389E-2</v>
      </c>
      <c r="AI56" s="14">
        <v>4.5</v>
      </c>
      <c r="AJ56" s="3">
        <v>-0.11525822567327286</v>
      </c>
      <c r="AK56" s="3">
        <v>-9.9828782763425716E-2</v>
      </c>
      <c r="AL56" s="3">
        <v>-7.5480655965693977E-2</v>
      </c>
      <c r="AM56" s="3">
        <v>-3.4306158452498625E-2</v>
      </c>
      <c r="AN56" s="3">
        <v>7.9887732263288061E-2</v>
      </c>
      <c r="AO56" s="3">
        <v>0.25032628590801187</v>
      </c>
      <c r="AP56" s="3">
        <v>0.51419177780378011</v>
      </c>
      <c r="AQ56" s="3">
        <v>0.63348904754888846</v>
      </c>
      <c r="AR56" s="3">
        <v>0.52952869526492585</v>
      </c>
      <c r="AS56" s="3">
        <v>0.4405948849214098</v>
      </c>
      <c r="AT56" s="3">
        <v>0.41623452407886136</v>
      </c>
      <c r="AU56" s="3">
        <v>0.39032834286444296</v>
      </c>
      <c r="AV56" s="3">
        <v>0.42292329211943019</v>
      </c>
      <c r="AW56" s="3">
        <v>0.3795333842055878</v>
      </c>
      <c r="AX56" s="4">
        <v>0.4133615899600882</v>
      </c>
    </row>
    <row r="57" spans="2:83">
      <c r="B57" s="14">
        <v>4</v>
      </c>
      <c r="C57" s="3">
        <v>0.13750000000000001</v>
      </c>
      <c r="D57" s="3">
        <v>4.7947888378947453E-3</v>
      </c>
      <c r="E57" s="3">
        <v>0.14685000000000001</v>
      </c>
      <c r="F57" s="3">
        <v>4.2246301613277385E-3</v>
      </c>
      <c r="G57" s="3">
        <v>0.14850000000000002</v>
      </c>
      <c r="H57" s="3">
        <v>2.4596747752497709E-3</v>
      </c>
      <c r="I57" s="3">
        <v>0.16170000000000001</v>
      </c>
      <c r="J57" s="3">
        <v>4.5354161881794308E-3</v>
      </c>
      <c r="K57" s="3">
        <v>0.17545000000000002</v>
      </c>
      <c r="L57" s="3">
        <v>3.9277856356985707E-3</v>
      </c>
      <c r="M57" s="3">
        <v>0.23925000000000002</v>
      </c>
      <c r="N57" s="3">
        <v>1.081977356509831E-2</v>
      </c>
      <c r="O57" s="3">
        <v>0.39379999999999998</v>
      </c>
      <c r="P57" s="3">
        <v>1.0889444430272842E-2</v>
      </c>
      <c r="Q57" s="3">
        <v>0.63880000000000003</v>
      </c>
      <c r="R57" s="3">
        <v>3.9262450254664433E-2</v>
      </c>
      <c r="S57" s="3">
        <v>0.95555000000000001</v>
      </c>
      <c r="T57" s="3">
        <v>1.3050191569475152E-2</v>
      </c>
      <c r="U57" s="3">
        <v>1.3546500000000001</v>
      </c>
      <c r="V57" s="3">
        <v>9.1207181734773574E-3</v>
      </c>
      <c r="W57" s="3">
        <v>1.43825</v>
      </c>
      <c r="X57" s="3">
        <v>3.5486722869264818E-2</v>
      </c>
      <c r="Y57" s="3">
        <v>1.4113</v>
      </c>
      <c r="Z57" s="3">
        <v>1.7217723426748398E-2</v>
      </c>
      <c r="AA57" s="3">
        <v>1.3733500000000001</v>
      </c>
      <c r="AB57" s="3">
        <v>1.1680218319877428E-2</v>
      </c>
      <c r="AC57" s="3">
        <v>1.3370500000000001</v>
      </c>
      <c r="AD57" s="3">
        <v>2.8578838324886499E-3</v>
      </c>
      <c r="AE57" s="3">
        <v>1.2622500000000001</v>
      </c>
      <c r="AF57" s="4">
        <v>7.1921832568421183E-3</v>
      </c>
      <c r="AI57" s="14">
        <v>5</v>
      </c>
      <c r="AJ57" s="3">
        <v>-9.5462805642379869E-2</v>
      </c>
      <c r="AK57" s="3">
        <v>-7.2152112947619251E-2</v>
      </c>
      <c r="AL57" s="3">
        <v>-7.045738376748778E-2</v>
      </c>
      <c r="AM57" s="3">
        <v>-3.4904899902452172E-2</v>
      </c>
      <c r="AN57" s="3">
        <v>6.5190956498902608E-2</v>
      </c>
      <c r="AO57" s="3">
        <v>0.24051824041578493</v>
      </c>
      <c r="AP57" s="3">
        <v>0.61329380102150854</v>
      </c>
      <c r="AQ57" s="3">
        <v>0.47830407733943492</v>
      </c>
      <c r="AR57" s="3">
        <v>0.45052289665788914</v>
      </c>
      <c r="AS57" s="3">
        <v>0.38624159563143023</v>
      </c>
      <c r="AT57" s="3">
        <v>0.34016682841355189</v>
      </c>
      <c r="AU57" s="3">
        <v>0.35779159206011624</v>
      </c>
      <c r="AV57" s="3">
        <v>0.33799418091158845</v>
      </c>
      <c r="AW57" s="3">
        <v>0.38562824434356552</v>
      </c>
      <c r="AX57" s="4">
        <v>0.40018129808435182</v>
      </c>
    </row>
    <row r="58" spans="2:83">
      <c r="B58" s="14">
        <v>4.5</v>
      </c>
      <c r="C58" s="3">
        <v>0.1298</v>
      </c>
      <c r="D58" s="3">
        <v>4.6669047558312131E-3</v>
      </c>
      <c r="E58" s="3">
        <v>0.13970000000000002</v>
      </c>
      <c r="F58" s="3">
        <v>4.5354161881794317E-3</v>
      </c>
      <c r="G58" s="3">
        <v>0.14300000000000002</v>
      </c>
      <c r="H58" s="3">
        <v>2.2000000000000023E-3</v>
      </c>
      <c r="I58" s="3">
        <v>0.15895000000000004</v>
      </c>
      <c r="J58" s="3">
        <v>5.0107384685293627E-3</v>
      </c>
      <c r="K58" s="3">
        <v>0.18260000000000001</v>
      </c>
      <c r="L58" s="3">
        <v>4.1158231254513396E-3</v>
      </c>
      <c r="M58" s="3">
        <v>0.27115</v>
      </c>
      <c r="N58" s="3">
        <v>1.1576160848917064E-2</v>
      </c>
      <c r="O58" s="3">
        <v>0.50924999999999998</v>
      </c>
      <c r="P58" s="3">
        <v>1.6194675050768995E-2</v>
      </c>
      <c r="Q58" s="3">
        <v>0.87685000000000002</v>
      </c>
      <c r="R58" s="3">
        <v>5.091883246894021E-2</v>
      </c>
      <c r="S58" s="3">
        <v>1.2452000000000001</v>
      </c>
      <c r="T58" s="3">
        <v>2.2000000000000023E-3</v>
      </c>
      <c r="U58" s="3">
        <v>1.6885000000000001</v>
      </c>
      <c r="V58" s="3">
        <v>1.5749603169604002E-2</v>
      </c>
      <c r="W58" s="3">
        <v>1.7709999999999999</v>
      </c>
      <c r="X58" s="3">
        <v>3.7754205063807063E-2</v>
      </c>
      <c r="Y58" s="3">
        <v>1.7154499999999999</v>
      </c>
      <c r="Z58" s="3">
        <v>1.7418596384324445E-2</v>
      </c>
      <c r="AA58" s="3">
        <v>1.6967500000000002</v>
      </c>
      <c r="AB58" s="3">
        <v>2.2988420998407023E-2</v>
      </c>
      <c r="AC58" s="3">
        <v>1.6164499999999999</v>
      </c>
      <c r="AD58" s="3">
        <v>1.2673890483983217E-2</v>
      </c>
      <c r="AE58" s="3">
        <v>1.5520499999999999</v>
      </c>
      <c r="AF58" s="4">
        <v>4.7631397208144181E-3</v>
      </c>
      <c r="AI58" s="14">
        <v>5.5</v>
      </c>
      <c r="AJ58" s="3">
        <v>-7.2406097327920832E-2</v>
      </c>
      <c r="AK58" s="3">
        <v>-6.6396138819191819E-2</v>
      </c>
      <c r="AL58" s="3">
        <v>-3.2129205007613404E-2</v>
      </c>
      <c r="AM58" s="3">
        <v>-2.8369269983913096E-2</v>
      </c>
      <c r="AN58" s="3">
        <v>8.0010669227398093E-2</v>
      </c>
      <c r="AO58" s="3">
        <v>0.3849236333234492</v>
      </c>
      <c r="AP58" s="3">
        <v>0.52272663809331665</v>
      </c>
      <c r="AQ58" s="3">
        <v>0.46026284967095193</v>
      </c>
      <c r="AR58" s="3">
        <v>0.42302112880852788</v>
      </c>
      <c r="AS58" s="3">
        <v>0.2185467320781993</v>
      </c>
      <c r="AT58" s="3">
        <v>0.22101672803996086</v>
      </c>
      <c r="AU58" s="3">
        <v>0.21291821539001335</v>
      </c>
      <c r="AV58" s="3">
        <v>0.16794545803863306</v>
      </c>
      <c r="AW58" s="3">
        <v>0.21626888508110301</v>
      </c>
      <c r="AX58" s="4">
        <v>0.19762340755784166</v>
      </c>
    </row>
    <row r="59" spans="2:83">
      <c r="B59" s="14">
        <v>5</v>
      </c>
      <c r="C59" s="3">
        <v>0.12375</v>
      </c>
      <c r="D59" s="3">
        <v>3.9277856356985654E-3</v>
      </c>
      <c r="E59" s="3">
        <v>0.13475000000000001</v>
      </c>
      <c r="F59" s="3">
        <v>3.6065911883661041E-3</v>
      </c>
      <c r="G59" s="3">
        <v>0.13805000000000001</v>
      </c>
      <c r="H59" s="3">
        <v>1.8241436346954718E-3</v>
      </c>
      <c r="I59" s="3">
        <v>0.15620000000000003</v>
      </c>
      <c r="J59" s="3">
        <v>4.1158231254513275E-3</v>
      </c>
      <c r="K59" s="3">
        <v>0.18865000000000001</v>
      </c>
      <c r="L59" s="3">
        <v>3.6065911883660911E-3</v>
      </c>
      <c r="M59" s="3">
        <v>0.30580000000000007</v>
      </c>
      <c r="N59" s="3">
        <v>9.2032602918748138E-3</v>
      </c>
      <c r="O59" s="3">
        <v>0.69199999999999995</v>
      </c>
      <c r="P59" s="3">
        <v>2.3541028014935989E-2</v>
      </c>
      <c r="Q59" s="3">
        <v>1.11375</v>
      </c>
      <c r="R59" s="3">
        <v>4.9079603706631579E-2</v>
      </c>
      <c r="S59" s="3">
        <v>1.5598000000000001</v>
      </c>
      <c r="T59" s="3">
        <v>7.460562981437803E-3</v>
      </c>
      <c r="U59" s="3">
        <v>2.0482000000000005</v>
      </c>
      <c r="V59" s="3">
        <v>1.6826764394856118E-2</v>
      </c>
      <c r="W59" s="3">
        <v>2.0993500000000003</v>
      </c>
      <c r="X59" s="3">
        <v>2.981689957054549E-2</v>
      </c>
      <c r="Y59" s="3">
        <v>2.0515000000000003</v>
      </c>
      <c r="Z59" s="3">
        <v>1.6934284750174642E-2</v>
      </c>
      <c r="AA59" s="3">
        <v>2.00915</v>
      </c>
      <c r="AB59" s="3">
        <v>1.1258219219752308E-2</v>
      </c>
      <c r="AC59" s="3">
        <v>1.9602000000000002</v>
      </c>
      <c r="AD59" s="3">
        <v>1.4509996554100225E-2</v>
      </c>
      <c r="AE59" s="3">
        <v>1.8958500000000003</v>
      </c>
      <c r="AF59" s="4">
        <v>2.2776907164933545E-2</v>
      </c>
      <c r="AI59" s="14">
        <v>6</v>
      </c>
      <c r="AJ59" s="3">
        <v>-4.6622157736894827E-2</v>
      </c>
      <c r="AK59" s="3">
        <v>-5.1284861226675665E-2</v>
      </c>
      <c r="AL59" s="3">
        <v>-4.9182806274644886E-2</v>
      </c>
      <c r="AM59" s="3">
        <v>-3.6037011005356515E-2</v>
      </c>
      <c r="AN59" s="3">
        <v>5.5252132549862526E-2</v>
      </c>
      <c r="AO59" s="3">
        <v>0.37007588640621153</v>
      </c>
      <c r="AP59" s="3">
        <v>0.42215185098721264</v>
      </c>
      <c r="AQ59" s="3">
        <v>0.43858299342047785</v>
      </c>
      <c r="AR59" s="3">
        <v>0.22182031273724309</v>
      </c>
      <c r="AS59" s="3">
        <v>0.16666692283005632</v>
      </c>
      <c r="AT59" s="3">
        <v>0.16473544853212069</v>
      </c>
      <c r="AU59" s="3">
        <v>0.17703326121596288</v>
      </c>
      <c r="AV59" s="3">
        <v>0.21187851156385495</v>
      </c>
      <c r="AW59" s="3">
        <v>0.15500370772054661</v>
      </c>
      <c r="AX59" s="4">
        <v>0.204667200280339</v>
      </c>
    </row>
    <row r="60" spans="2:83">
      <c r="B60" s="14">
        <v>5.5</v>
      </c>
      <c r="C60" s="3">
        <v>0.11935000000000001</v>
      </c>
      <c r="D60" s="3">
        <v>3.9277856356985707E-3</v>
      </c>
      <c r="E60" s="3">
        <v>0.13034999999999999</v>
      </c>
      <c r="F60" s="3">
        <v>2.857883832488643E-3</v>
      </c>
      <c r="G60" s="3">
        <v>0.13585</v>
      </c>
      <c r="H60" s="3">
        <v>1.8241436346954718E-3</v>
      </c>
      <c r="I60" s="3">
        <v>0.15400000000000003</v>
      </c>
      <c r="J60" s="3">
        <v>4.1158231254513275E-3</v>
      </c>
      <c r="K60" s="3">
        <v>0.19635</v>
      </c>
      <c r="L60" s="3">
        <v>4.2246301613277385E-3</v>
      </c>
      <c r="M60" s="3">
        <v>0.37070000000000003</v>
      </c>
      <c r="N60" s="3">
        <v>5.0408332644514059E-3</v>
      </c>
      <c r="O60" s="3">
        <v>0.89870000000000005</v>
      </c>
      <c r="P60" s="3">
        <v>1.8570137317747516E-2</v>
      </c>
      <c r="Q60" s="3">
        <v>1.40195</v>
      </c>
      <c r="R60" s="3">
        <v>6.1940354374188142E-2</v>
      </c>
      <c r="S60" s="3">
        <v>1.9272</v>
      </c>
      <c r="T60" s="3">
        <v>5.6089214649520693E-3</v>
      </c>
      <c r="U60" s="3">
        <v>2.2847</v>
      </c>
      <c r="V60" s="3">
        <v>2.0725588049558468E-2</v>
      </c>
      <c r="W60" s="3">
        <v>2.3446500000000001</v>
      </c>
      <c r="X60" s="3">
        <v>4.8608924077786525E-2</v>
      </c>
      <c r="Y60" s="3">
        <v>2.2819500000000001</v>
      </c>
      <c r="Z60" s="3">
        <v>3.589355791782145E-2</v>
      </c>
      <c r="AA60" s="3">
        <v>2.1851500000000001</v>
      </c>
      <c r="AB60" s="3">
        <v>4.0247826028246579E-2</v>
      </c>
      <c r="AC60" s="3">
        <v>2.18405</v>
      </c>
      <c r="AD60" s="3">
        <v>2.3815698604072018E-2</v>
      </c>
      <c r="AE60" s="3">
        <v>2.0927500000000001</v>
      </c>
      <c r="AF60" s="4">
        <v>2.7406340507262112E-2</v>
      </c>
      <c r="AI60" s="14">
        <v>6.5</v>
      </c>
      <c r="AJ60" s="3">
        <v>-1.8957487909087693E-2</v>
      </c>
      <c r="AK60" s="3">
        <v>-8.6768031971962145E-3</v>
      </c>
      <c r="AL60" s="3">
        <v>-3.3473584711047444E-2</v>
      </c>
      <c r="AM60" s="3">
        <v>-1.4598604963222963E-2</v>
      </c>
      <c r="AN60" s="3">
        <v>8.0117521104009728E-2</v>
      </c>
      <c r="AO60" s="3">
        <v>0.39685255501459871</v>
      </c>
      <c r="AP60" s="3">
        <v>0.38142090751419133</v>
      </c>
      <c r="AQ60" s="3">
        <v>0.24185736306860586</v>
      </c>
      <c r="AR60" s="3">
        <v>0.16420730698711816</v>
      </c>
      <c r="AS60" s="3">
        <v>0.11574365955876403</v>
      </c>
      <c r="AT60" s="3">
        <v>0.11827345001594791</v>
      </c>
      <c r="AU60" s="3">
        <v>0.11904198151720879</v>
      </c>
      <c r="AV60" s="3">
        <v>0.11909063932064484</v>
      </c>
      <c r="AW60" s="3">
        <v>0.10928707431274455</v>
      </c>
      <c r="AX60" s="4">
        <v>0.11926654322823853</v>
      </c>
    </row>
    <row r="61" spans="2:83">
      <c r="B61" s="14">
        <v>6</v>
      </c>
      <c r="C61" s="3">
        <v>0.11660000000000001</v>
      </c>
      <c r="D61" s="3">
        <v>4.1158231254513396E-3</v>
      </c>
      <c r="E61" s="3">
        <v>0.12705</v>
      </c>
      <c r="F61" s="3">
        <v>3.9277856356985637E-3</v>
      </c>
      <c r="G61" s="3">
        <v>0.13255</v>
      </c>
      <c r="H61" s="3">
        <v>2.3973944189473731E-3</v>
      </c>
      <c r="I61" s="3">
        <v>0.15125000000000002</v>
      </c>
      <c r="J61" s="3">
        <v>3.2538438807047806E-3</v>
      </c>
      <c r="K61" s="3">
        <v>0.20185</v>
      </c>
      <c r="L61" s="3">
        <v>3.6065911883661041E-3</v>
      </c>
      <c r="M61" s="3">
        <v>0.44605</v>
      </c>
      <c r="N61" s="3">
        <v>7.192183256842094E-3</v>
      </c>
      <c r="O61" s="3">
        <v>1.1099000000000003</v>
      </c>
      <c r="P61" s="3">
        <v>3.6697820098747044E-2</v>
      </c>
      <c r="Q61" s="3">
        <v>1.7457</v>
      </c>
      <c r="R61" s="3">
        <v>6.7316045635494634E-2</v>
      </c>
      <c r="S61" s="3">
        <v>2.1532500000000003</v>
      </c>
      <c r="T61" s="3">
        <v>7.1921832568421183E-3</v>
      </c>
      <c r="U61" s="3">
        <v>2.48325</v>
      </c>
      <c r="V61" s="3">
        <v>1.394659456641653E-2</v>
      </c>
      <c r="W61" s="3">
        <v>2.5459500000000004</v>
      </c>
      <c r="X61" s="3">
        <v>3.430783438225158E-2</v>
      </c>
      <c r="Y61" s="3">
        <v>2.4931500000000004</v>
      </c>
      <c r="Z61" s="3">
        <v>3.1166127446315715E-2</v>
      </c>
      <c r="AA61" s="3">
        <v>2.4293499999999999</v>
      </c>
      <c r="AB61" s="3">
        <v>1.8431155688127601E-2</v>
      </c>
      <c r="AC61" s="3">
        <v>2.3600500000000002</v>
      </c>
      <c r="AD61" s="3">
        <v>1.6853708790649062E-2</v>
      </c>
      <c r="AE61" s="3">
        <v>2.3182499999999999</v>
      </c>
      <c r="AF61" s="4">
        <v>1.0126573951737184E-2</v>
      </c>
      <c r="AI61" s="14">
        <v>7</v>
      </c>
      <c r="AJ61" s="3">
        <v>0</v>
      </c>
      <c r="AK61" s="3">
        <v>0</v>
      </c>
      <c r="AL61" s="3">
        <v>8.4210650726870302E-3</v>
      </c>
      <c r="AM61" s="3">
        <v>7.3126224062205489E-3</v>
      </c>
      <c r="AN61" s="3">
        <v>0.21803747532559078</v>
      </c>
      <c r="AO61" s="3">
        <v>0.52689101982610365</v>
      </c>
      <c r="AP61" s="3">
        <v>0.43987373347270337</v>
      </c>
      <c r="AQ61" s="3">
        <v>0.22010965006522765</v>
      </c>
      <c r="AR61" s="3">
        <v>0.14040851734649668</v>
      </c>
      <c r="AS61" s="3">
        <v>0.12621508372253998</v>
      </c>
      <c r="AT61" s="3">
        <v>0.11243807498816662</v>
      </c>
      <c r="AU61" s="3">
        <v>0.11588668647321378</v>
      </c>
      <c r="AV61" s="3">
        <v>0.12606175848752127</v>
      </c>
      <c r="AW61" s="3">
        <v>0.12787888797876537</v>
      </c>
      <c r="AX61" s="4">
        <v>0.11266801738376619</v>
      </c>
    </row>
    <row r="62" spans="2:83">
      <c r="B62" s="14">
        <v>6.5</v>
      </c>
      <c r="C62" s="3">
        <v>0.11550000000000001</v>
      </c>
      <c r="D62" s="3">
        <v>3.9661064030103868E-3</v>
      </c>
      <c r="E62" s="3">
        <v>0.1265</v>
      </c>
      <c r="F62" s="3">
        <v>3.2999999999999956E-3</v>
      </c>
      <c r="G62" s="3">
        <v>0.13034999999999999</v>
      </c>
      <c r="H62" s="3">
        <v>2.3973944189473683E-3</v>
      </c>
      <c r="I62" s="3">
        <v>0.15015000000000003</v>
      </c>
      <c r="J62" s="3">
        <v>3.2538438807047923E-3</v>
      </c>
      <c r="K62" s="3">
        <v>0.21010000000000001</v>
      </c>
      <c r="L62" s="3">
        <v>4.7947888378947453E-3</v>
      </c>
      <c r="M62" s="3">
        <v>0.54395000000000004</v>
      </c>
      <c r="N62" s="3">
        <v>5.8980929121199904E-3</v>
      </c>
      <c r="O62" s="3">
        <v>1.3431000000000002</v>
      </c>
      <c r="P62" s="3">
        <v>4.1698561126254745E-2</v>
      </c>
      <c r="Q62" s="3">
        <v>1.9701000000000004</v>
      </c>
      <c r="R62" s="3">
        <v>3.8279367810871733E-2</v>
      </c>
      <c r="S62" s="3">
        <v>2.3375000000000004</v>
      </c>
      <c r="T62" s="3">
        <v>9.1372862492097879E-3</v>
      </c>
      <c r="U62" s="3">
        <v>2.6312000000000002</v>
      </c>
      <c r="V62" s="3">
        <v>1.3826785598974106E-2</v>
      </c>
      <c r="W62" s="3">
        <v>2.70105</v>
      </c>
      <c r="X62" s="3">
        <v>3.345067263897699E-2</v>
      </c>
      <c r="Y62" s="3">
        <v>2.6460500000000002</v>
      </c>
      <c r="Z62" s="3">
        <v>3.9088713204709233E-2</v>
      </c>
      <c r="AA62" s="3">
        <v>2.5784000000000007</v>
      </c>
      <c r="AB62" s="3">
        <v>2.4448721847982056E-2</v>
      </c>
      <c r="AC62" s="3">
        <v>2.4926000000000004</v>
      </c>
      <c r="AD62" s="3">
        <v>1.6682325976913413E-2</v>
      </c>
      <c r="AE62" s="3">
        <v>2.4607000000000001</v>
      </c>
      <c r="AF62" s="4">
        <v>1.5749603169603978E-2</v>
      </c>
      <c r="AI62" s="14">
        <v>7.5</v>
      </c>
      <c r="AJ62" s="3">
        <v>-1.9138902032301171E-2</v>
      </c>
      <c r="AK62" s="3">
        <v>-2.6258582883585291E-2</v>
      </c>
      <c r="AL62" s="3">
        <v>-1.6877737291729041E-2</v>
      </c>
      <c r="AM62" s="3">
        <v>2.1778799598536572E-2</v>
      </c>
      <c r="AN62" s="3">
        <v>0.18377982279905369</v>
      </c>
      <c r="AO62" s="3">
        <v>0.43773657218508155</v>
      </c>
      <c r="AP62" s="3">
        <v>0.26798130748988047</v>
      </c>
      <c r="AQ62" s="3">
        <v>0.17436753094067695</v>
      </c>
      <c r="AR62" s="3">
        <v>0.12329851302728283</v>
      </c>
      <c r="AS62" s="3">
        <v>6.197144534541766E-2</v>
      </c>
      <c r="AT62" s="3">
        <v>5.2434614134548863E-2</v>
      </c>
      <c r="AU62" s="3">
        <v>5.341908418745956E-2</v>
      </c>
      <c r="AV62" s="3">
        <v>5.4917030469835211E-2</v>
      </c>
      <c r="AW62" s="3">
        <v>7.9441195110591334E-2</v>
      </c>
      <c r="AX62" s="4">
        <v>9.5189991165079813E-2</v>
      </c>
    </row>
    <row r="63" spans="2:83">
      <c r="B63" s="14">
        <v>7</v>
      </c>
      <c r="C63" s="3">
        <v>0.11550000000000001</v>
      </c>
      <c r="D63" s="3">
        <v>3.9661064030103868E-3</v>
      </c>
      <c r="E63" s="3">
        <v>0.1265</v>
      </c>
      <c r="F63" s="3">
        <v>3.6482872693909376E-3</v>
      </c>
      <c r="G63" s="3">
        <v>0.13090000000000002</v>
      </c>
      <c r="H63" s="3">
        <v>2.4596747752497657E-3</v>
      </c>
      <c r="I63" s="3">
        <v>0.15070000000000003</v>
      </c>
      <c r="J63" s="3">
        <v>2.4596747752497709E-3</v>
      </c>
      <c r="K63" s="3">
        <v>0.23430000000000001</v>
      </c>
      <c r="L63" s="3">
        <v>4.7947888378947453E-3</v>
      </c>
      <c r="M63" s="3">
        <v>0.70789999999999997</v>
      </c>
      <c r="N63" s="3">
        <v>9.3984041198492355E-3</v>
      </c>
      <c r="O63" s="3">
        <v>1.6735</v>
      </c>
      <c r="P63" s="3">
        <v>4.0844675295563244E-2</v>
      </c>
      <c r="Q63" s="3">
        <v>2.1993</v>
      </c>
      <c r="R63" s="3">
        <v>4.0937146945042413E-2</v>
      </c>
      <c r="S63" s="3">
        <v>2.5074999999999998</v>
      </c>
      <c r="T63" s="3">
        <v>1.4043859868284089E-2</v>
      </c>
      <c r="U63" s="3">
        <v>2.8026</v>
      </c>
      <c r="V63" s="3">
        <v>1.9242141252989481E-2</v>
      </c>
      <c r="W63" s="3">
        <v>2.8572500000000005</v>
      </c>
      <c r="X63" s="3">
        <v>2.9897951434839209E-2</v>
      </c>
      <c r="Y63" s="3">
        <v>2.8039000000000001</v>
      </c>
      <c r="Z63" s="3">
        <v>1.2590075456485569E-2</v>
      </c>
      <c r="AA63" s="3">
        <v>2.7461500000000005</v>
      </c>
      <c r="AB63" s="3">
        <v>1.2187185893388007E-2</v>
      </c>
      <c r="AC63" s="3">
        <v>2.657181</v>
      </c>
      <c r="AD63" s="3">
        <v>1.1796185824239981E-2</v>
      </c>
      <c r="AE63" s="3">
        <v>2.6032999999999999</v>
      </c>
      <c r="AF63" s="4">
        <v>1.4961617559608956E-2</v>
      </c>
      <c r="AI63" s="14">
        <v>8</v>
      </c>
      <c r="AJ63" s="3">
        <v>-9.6385728718972885E-3</v>
      </c>
      <c r="AK63" s="3">
        <v>2.6258582883585291E-2</v>
      </c>
      <c r="AL63" s="3">
        <v>8.4566722190420086E-3</v>
      </c>
      <c r="AM63" s="3">
        <v>7.0929419144565312E-2</v>
      </c>
      <c r="AN63" s="3">
        <v>0.33443757721639633</v>
      </c>
      <c r="AO63" s="3">
        <v>0.46368932553389203</v>
      </c>
      <c r="AP63" s="3">
        <v>0.24937920408612382</v>
      </c>
      <c r="AQ63" s="3">
        <v>0.13942154804103013</v>
      </c>
      <c r="AR63" s="3">
        <v>0.11266632211892592</v>
      </c>
      <c r="AS63" s="3">
        <v>5.7018115116707534E-2</v>
      </c>
      <c r="AT63" s="3">
        <v>5.5112132524257625E-2</v>
      </c>
      <c r="AU63" s="3">
        <v>5.945875333976991E-2</v>
      </c>
      <c r="AV63" s="3">
        <v>6.2912743762634019E-2</v>
      </c>
      <c r="AW63" s="3">
        <v>6.189291394210495E-2</v>
      </c>
      <c r="AX63" s="4">
        <v>7.3958006482174543E-2</v>
      </c>
    </row>
    <row r="64" spans="2:83">
      <c r="B64" s="14">
        <v>7.5</v>
      </c>
      <c r="C64" s="3">
        <v>0.1144</v>
      </c>
      <c r="D64" s="3">
        <v>3.1112698372208068E-3</v>
      </c>
      <c r="E64" s="3">
        <v>0.12485</v>
      </c>
      <c r="F64" s="3">
        <v>3.9277856356985663E-3</v>
      </c>
      <c r="G64" s="3">
        <v>0.1298</v>
      </c>
      <c r="H64" s="3">
        <v>2.6944387170614926E-3</v>
      </c>
      <c r="I64" s="3">
        <v>0.15235000000000001</v>
      </c>
      <c r="J64" s="3">
        <v>3.2538438807047827E-3</v>
      </c>
      <c r="K64" s="3">
        <v>0.25685000000000002</v>
      </c>
      <c r="L64" s="3">
        <v>4.763139720814406E-3</v>
      </c>
      <c r="M64" s="3">
        <v>0.88110000000000011</v>
      </c>
      <c r="N64" s="3">
        <v>1.2875169901791562E-2</v>
      </c>
      <c r="O64" s="3">
        <v>1.9134499999999999</v>
      </c>
      <c r="P64" s="3">
        <v>3.1590307057703666E-2</v>
      </c>
      <c r="Q64" s="3">
        <v>2.3996499999999998</v>
      </c>
      <c r="R64" s="3">
        <v>3.9304802505546389E-2</v>
      </c>
      <c r="S64" s="3">
        <v>2.6669500000000004</v>
      </c>
      <c r="T64" s="3">
        <v>1.2087493536709858E-2</v>
      </c>
      <c r="U64" s="3">
        <v>2.8908000000000005</v>
      </c>
      <c r="V64" s="3">
        <v>1.7182549286994656E-2</v>
      </c>
      <c r="W64" s="3">
        <v>2.9331500000000004</v>
      </c>
      <c r="X64" s="3">
        <v>2.9035624670394191E-2</v>
      </c>
      <c r="Y64" s="3">
        <v>2.8797999999999999</v>
      </c>
      <c r="Z64" s="3">
        <v>2.4448721847982149E-2</v>
      </c>
      <c r="AA64" s="3">
        <v>2.8226</v>
      </c>
      <c r="AB64" s="3">
        <v>1.6826764394856208E-2</v>
      </c>
      <c r="AC64" s="3">
        <v>2.7648500000000005</v>
      </c>
      <c r="AD64" s="3">
        <v>1.7762530788150564E-2</v>
      </c>
      <c r="AE64" s="3">
        <v>2.7302000000000004</v>
      </c>
      <c r="AF64" s="4">
        <v>5.1594573358058303E-3</v>
      </c>
      <c r="AI64" s="14">
        <v>8.5</v>
      </c>
      <c r="AJ64" s="3">
        <v>0</v>
      </c>
      <c r="AK64" s="3">
        <v>0</v>
      </c>
      <c r="AL64" s="3">
        <v>5.0002604410835261E-2</v>
      </c>
      <c r="AM64" s="3">
        <v>9.5256097978508869E-2</v>
      </c>
      <c r="AN64" s="3">
        <v>0.45128743420211359</v>
      </c>
      <c r="AO64" s="3">
        <v>0.55721271801854755</v>
      </c>
      <c r="AP64" s="3">
        <v>0.14955670623653483</v>
      </c>
      <c r="AQ64" s="3">
        <v>0.12270735443845117</v>
      </c>
      <c r="AR64" s="3">
        <v>7.4614104825621475E-2</v>
      </c>
      <c r="AS64" s="3">
        <v>3.6644484251490361E-2</v>
      </c>
      <c r="AT64" s="3">
        <v>3.3285862358324994E-2</v>
      </c>
      <c r="AU64" s="3">
        <v>3.2730343408746254E-2</v>
      </c>
      <c r="AV64" s="3">
        <v>3.5558155669649608E-2</v>
      </c>
      <c r="AW64" s="3">
        <v>3.8962271143645033E-2</v>
      </c>
      <c r="AX64" s="4">
        <v>4.0739302507725839E-2</v>
      </c>
    </row>
    <row r="65" spans="2:50">
      <c r="B65" s="14">
        <v>8</v>
      </c>
      <c r="C65" s="3">
        <v>0.11385000000000001</v>
      </c>
      <c r="D65" s="3">
        <v>3.9277856356985654E-3</v>
      </c>
      <c r="E65" s="3">
        <v>0.1265</v>
      </c>
      <c r="F65" s="3">
        <v>4.5354161881794239E-3</v>
      </c>
      <c r="G65" s="3">
        <v>0.13034999999999999</v>
      </c>
      <c r="H65" s="3">
        <v>2.3973944189473683E-3</v>
      </c>
      <c r="I65" s="3">
        <v>0.15785000000000002</v>
      </c>
      <c r="J65" s="3">
        <v>4.2246301613277281E-3</v>
      </c>
      <c r="K65" s="3">
        <v>0.30360000000000004</v>
      </c>
      <c r="L65" s="3">
        <v>7.1288147682486303E-3</v>
      </c>
      <c r="M65" s="3">
        <v>1.1110000000000002</v>
      </c>
      <c r="N65" s="3">
        <v>1.5478372007417333E-2</v>
      </c>
      <c r="O65" s="3">
        <v>2.1675500000000003</v>
      </c>
      <c r="P65" s="3">
        <v>2.3560294989664308E-2</v>
      </c>
      <c r="Q65" s="3">
        <v>2.5729000000000006</v>
      </c>
      <c r="R65" s="3">
        <v>3.5931462536334405E-2</v>
      </c>
      <c r="S65" s="3">
        <v>2.8215000000000003</v>
      </c>
      <c r="T65" s="3">
        <v>1.0377379245262365E-2</v>
      </c>
      <c r="U65" s="3">
        <v>2.9744000000000006</v>
      </c>
      <c r="V65" s="3">
        <v>1.5940514420808464E-2</v>
      </c>
      <c r="W65" s="3">
        <v>3.0150999999999999</v>
      </c>
      <c r="X65" s="3">
        <v>2.8280912290801295E-2</v>
      </c>
      <c r="Y65" s="3">
        <v>2.9667000000000003</v>
      </c>
      <c r="Z65" s="3">
        <v>2.4768326548234972E-2</v>
      </c>
      <c r="AA65" s="3">
        <v>2.9127999999999998</v>
      </c>
      <c r="AB65" s="3">
        <v>1.5711142542794283E-2</v>
      </c>
      <c r="AC65" s="3">
        <v>2.8517500000000005</v>
      </c>
      <c r="AD65" s="3">
        <v>1.882093249549548E-2</v>
      </c>
      <c r="AE65" s="3">
        <v>2.8330500000000001</v>
      </c>
      <c r="AF65" s="4">
        <v>9.3822971600776659E-3</v>
      </c>
      <c r="AI65" s="14">
        <v>9</v>
      </c>
      <c r="AJ65" s="3">
        <v>-9.6852489515768525E-3</v>
      </c>
      <c r="AK65" s="3">
        <v>4.3012410441927613E-2</v>
      </c>
      <c r="AL65" s="3">
        <v>4.0734605648867106E-2</v>
      </c>
      <c r="AM65" s="3">
        <v>0.12866171676228033</v>
      </c>
      <c r="AN65" s="3">
        <v>0.44644480438819006</v>
      </c>
      <c r="AO65" s="3">
        <v>0.32312611757230791</v>
      </c>
      <c r="AP65" s="3">
        <v>0.12990098366925151</v>
      </c>
      <c r="AQ65" s="3">
        <v>9.3094861091729278E-2</v>
      </c>
      <c r="AR65" s="3">
        <v>5.5924391661426938E-2</v>
      </c>
      <c r="AS65" s="3">
        <v>3.7054751804852952E-2</v>
      </c>
      <c r="AT65" s="3">
        <v>3.4152377359808472E-2</v>
      </c>
      <c r="AU65" s="3">
        <v>3.7938089945607878E-2</v>
      </c>
      <c r="AV65" s="3">
        <v>3.2383412173493845E-2</v>
      </c>
      <c r="AW65" s="3">
        <v>3.189860281535585E-2</v>
      </c>
      <c r="AX65" s="4">
        <v>4.4768162767074848E-2</v>
      </c>
    </row>
    <row r="66" spans="2:50">
      <c r="B66" s="14">
        <v>8.5</v>
      </c>
      <c r="C66" s="3">
        <v>0.11385000000000001</v>
      </c>
      <c r="D66" s="3">
        <v>3.9277856356985654E-3</v>
      </c>
      <c r="E66" s="3">
        <v>0.1265</v>
      </c>
      <c r="F66" s="3">
        <v>4.5354161881794239E-3</v>
      </c>
      <c r="G66" s="3">
        <v>0.13365000000000002</v>
      </c>
      <c r="H66" s="3">
        <v>2.8578838324886499E-3</v>
      </c>
      <c r="I66" s="3">
        <v>0.16555</v>
      </c>
      <c r="J66" s="3">
        <v>4.501944024529852E-3</v>
      </c>
      <c r="K66" s="3">
        <v>0.38045000000000001</v>
      </c>
      <c r="L66" s="3">
        <v>1.0362794024779217E-2</v>
      </c>
      <c r="M66" s="3">
        <v>1.4679500000000003</v>
      </c>
      <c r="N66" s="3">
        <v>5.8980929121199904E-3</v>
      </c>
      <c r="O66" s="3">
        <v>2.3358500000000002</v>
      </c>
      <c r="P66" s="3">
        <v>2.3713867251041205E-2</v>
      </c>
      <c r="Q66" s="3">
        <v>2.7357000000000005</v>
      </c>
      <c r="R66" s="3">
        <v>3.2981661571242923E-2</v>
      </c>
      <c r="S66" s="3">
        <v>2.9287500000000009</v>
      </c>
      <c r="T66" s="3">
        <v>1.2481486289701259E-2</v>
      </c>
      <c r="U66" s="3">
        <v>3.0293999999999999</v>
      </c>
      <c r="V66" s="3">
        <v>1.7392527130926011E-2</v>
      </c>
      <c r="W66" s="3">
        <v>3.0657000000000001</v>
      </c>
      <c r="X66" s="3">
        <v>2.8789755122265295E-2</v>
      </c>
      <c r="Y66" s="3">
        <v>3.0156500000000004</v>
      </c>
      <c r="Z66" s="3">
        <v>2.6371338608421006E-2</v>
      </c>
      <c r="AA66" s="3">
        <v>2.9650500000000002</v>
      </c>
      <c r="AB66" s="3">
        <v>1.4870356418055421E-2</v>
      </c>
      <c r="AC66" s="3">
        <v>2.9078500000000003</v>
      </c>
      <c r="AD66" s="3">
        <v>1.7556978669463701E-2</v>
      </c>
      <c r="AE66" s="3">
        <v>2.8913500000000001</v>
      </c>
      <c r="AF66" s="4">
        <v>1.394659456641653E-2</v>
      </c>
      <c r="AI66" s="14">
        <v>9.5</v>
      </c>
      <c r="AJ66" s="3">
        <v>1.9323821823474138E-2</v>
      </c>
      <c r="AK66" s="3">
        <v>3.3756075574703295E-2</v>
      </c>
      <c r="AL66" s="3">
        <v>7.1294677460475242E-2</v>
      </c>
      <c r="AM66" s="3">
        <v>0.17298406270688729</v>
      </c>
      <c r="AN66" s="3">
        <v>0.45752544309792498</v>
      </c>
      <c r="AO66" s="3">
        <v>0.28143562617355911</v>
      </c>
      <c r="AP66" s="3">
        <v>0.11906748190382026</v>
      </c>
      <c r="AQ66" s="3">
        <v>6.6062436924658768E-2</v>
      </c>
      <c r="AR66" s="3">
        <v>3.1525247333907824E-2</v>
      </c>
      <c r="AS66" s="3">
        <v>2.1625664921983478E-2</v>
      </c>
      <c r="AT66" s="3">
        <v>3.5242299867985776E-3</v>
      </c>
      <c r="AU66" s="3">
        <v>1.923434237017841E-2</v>
      </c>
      <c r="AV66" s="3">
        <v>3.1965390869667328E-2</v>
      </c>
      <c r="AW66" s="3">
        <v>3.103128376033926E-2</v>
      </c>
      <c r="AX66" s="4">
        <v>2.8809362405096909E-2</v>
      </c>
    </row>
    <row r="67" spans="2:50">
      <c r="B67" s="14">
        <v>9</v>
      </c>
      <c r="C67" s="3">
        <v>0.1133</v>
      </c>
      <c r="D67" s="3">
        <v>3.9661064030103868E-3</v>
      </c>
      <c r="E67" s="3">
        <v>0.12925</v>
      </c>
      <c r="F67" s="3">
        <v>5.0107384685293627E-3</v>
      </c>
      <c r="G67" s="3">
        <v>0.13640000000000002</v>
      </c>
      <c r="H67" s="3">
        <v>2.6944387170614987E-3</v>
      </c>
      <c r="I67" s="3">
        <v>0.17655000000000001</v>
      </c>
      <c r="J67" s="3">
        <v>5.8980929121199913E-3</v>
      </c>
      <c r="K67" s="3">
        <v>0.47560000000000002</v>
      </c>
      <c r="L67" s="3">
        <v>1.3200000000000012E-2</v>
      </c>
      <c r="M67" s="3">
        <v>1.7253500000000004</v>
      </c>
      <c r="N67" s="3">
        <v>1.1783356907095715E-2</v>
      </c>
      <c r="O67" s="3">
        <v>2.4926000000000004</v>
      </c>
      <c r="P67" s="3">
        <v>2.2109726366465823E-2</v>
      </c>
      <c r="Q67" s="3">
        <v>2.8660500000000004</v>
      </c>
      <c r="R67" s="3">
        <v>2.5150099403382174E-2</v>
      </c>
      <c r="S67" s="3">
        <v>3.0118</v>
      </c>
      <c r="T67" s="3">
        <v>1.088944443027267E-2</v>
      </c>
      <c r="U67" s="3">
        <v>3.0860499999999997</v>
      </c>
      <c r="V67" s="3">
        <v>1.6343423753914024E-2</v>
      </c>
      <c r="W67" s="3">
        <v>3.1185</v>
      </c>
      <c r="X67" s="3">
        <v>2.7849775582578784E-2</v>
      </c>
      <c r="Y67" s="3">
        <v>3.0734000000000004</v>
      </c>
      <c r="Z67" s="3">
        <v>2.8259511673063311E-2</v>
      </c>
      <c r="AA67" s="3">
        <v>3.0134500000000002</v>
      </c>
      <c r="AB67" s="3">
        <v>1.7348991325146088E-2</v>
      </c>
      <c r="AC67" s="3">
        <v>2.9546000000000001</v>
      </c>
      <c r="AD67" s="3">
        <v>2.0579115627256582E-2</v>
      </c>
      <c r="AE67" s="3">
        <v>2.9568000000000003</v>
      </c>
      <c r="AF67" s="4">
        <v>1.0200980345045258E-2</v>
      </c>
      <c r="AI67" s="14">
        <v>10</v>
      </c>
      <c r="AJ67" s="3">
        <v>-1.9323821823474138E-2</v>
      </c>
      <c r="AK67" s="3">
        <v>8.350742820961269E-3</v>
      </c>
      <c r="AL67" s="3">
        <v>3.8536837731753863E-2</v>
      </c>
      <c r="AM67" s="3">
        <v>0.13264528586214519</v>
      </c>
      <c r="AN67" s="3">
        <v>0.55383867015587529</v>
      </c>
      <c r="AO67" s="3">
        <v>0.16551210283898257</v>
      </c>
      <c r="AP67" s="3">
        <v>5.899649389899532E-2</v>
      </c>
      <c r="AQ67" s="3">
        <v>3.0585579950457305E-2</v>
      </c>
      <c r="AR67" s="3">
        <v>3.8808516273340476E-2</v>
      </c>
      <c r="AS67" s="3">
        <v>2.2789272779815128E-2</v>
      </c>
      <c r="AT67" s="3">
        <v>3.69799476417665E-2</v>
      </c>
      <c r="AU67" s="3">
        <v>2.0805970939280719E-2</v>
      </c>
      <c r="AV67" s="3">
        <v>1.0293517624244684E-2</v>
      </c>
      <c r="AW67" s="3">
        <v>9.5081546788664557E-3</v>
      </c>
      <c r="AX67" s="4">
        <v>1.8251632415291048E-2</v>
      </c>
    </row>
    <row r="68" spans="2:50">
      <c r="B68" s="14">
        <v>9.5</v>
      </c>
      <c r="C68" s="3">
        <v>0.1144</v>
      </c>
      <c r="D68" s="3">
        <v>3.1112698372208068E-3</v>
      </c>
      <c r="E68" s="3">
        <v>0.13145000000000001</v>
      </c>
      <c r="F68" s="3">
        <v>5.0107384685293627E-3</v>
      </c>
      <c r="G68" s="3">
        <v>0.14135</v>
      </c>
      <c r="H68" s="3">
        <v>2.3973944189473726E-3</v>
      </c>
      <c r="I68" s="3">
        <v>0.1925</v>
      </c>
      <c r="J68" s="3">
        <v>5.923681287847947E-3</v>
      </c>
      <c r="K68" s="3">
        <v>0.5978500000000001</v>
      </c>
      <c r="L68" s="3">
        <v>1.9515314499131159E-2</v>
      </c>
      <c r="M68" s="3">
        <v>1.9860500000000003</v>
      </c>
      <c r="N68" s="3">
        <v>1.5507659397858867E-2</v>
      </c>
      <c r="O68" s="3">
        <v>2.6455000000000006</v>
      </c>
      <c r="P68" s="3">
        <v>1.8504864225386813E-2</v>
      </c>
      <c r="Q68" s="3">
        <v>2.9622999999999999</v>
      </c>
      <c r="R68" s="3">
        <v>2.6831884018831055E-2</v>
      </c>
      <c r="S68" s="3">
        <v>3.0596500000000004</v>
      </c>
      <c r="T68" s="3">
        <v>1.3595127803739044E-2</v>
      </c>
      <c r="U68" s="3">
        <v>3.1196000000000006</v>
      </c>
      <c r="V68" s="3">
        <v>1.7182549286994656E-2</v>
      </c>
      <c r="W68" s="3">
        <v>3.1240000000000001</v>
      </c>
      <c r="X68" s="3">
        <v>3.2370665733036784E-2</v>
      </c>
      <c r="Y68" s="3">
        <v>3.1031000000000004</v>
      </c>
      <c r="Z68" s="3">
        <v>2.101547049199717E-2</v>
      </c>
      <c r="AA68" s="3">
        <v>3.0619999999999998</v>
      </c>
      <c r="AB68" s="3">
        <v>1.6389630868326573E-2</v>
      </c>
      <c r="AC68" s="3">
        <v>3.0007999999999999</v>
      </c>
      <c r="AD68" s="3">
        <v>1.3015375522819169E-2</v>
      </c>
      <c r="AE68" s="3">
        <v>2.9997000000000007</v>
      </c>
      <c r="AF68" s="4">
        <v>1.3061776295741671E-2</v>
      </c>
      <c r="AI68" s="14">
        <v>10.5</v>
      </c>
      <c r="AJ68" s="3">
        <v>1.9323821823474138E-2</v>
      </c>
      <c r="AK68" s="3">
        <v>9.8243159947557501E-3</v>
      </c>
      <c r="AL68" s="3">
        <v>2.5284786830353411E-2</v>
      </c>
      <c r="AM68" s="3">
        <v>0.17891871725653941</v>
      </c>
      <c r="AN68" s="3">
        <v>0.45155532916882402</v>
      </c>
      <c r="AO68" s="3">
        <v>0.14329989664641629</v>
      </c>
      <c r="AP68" s="3">
        <v>7.8767476557839444E-2</v>
      </c>
      <c r="AQ68" s="3">
        <v>4.3767005604744114E-2</v>
      </c>
      <c r="AR68" s="3">
        <v>3.2179777814898017E-2</v>
      </c>
      <c r="AS68" s="3">
        <v>1.5280504961209919E-2</v>
      </c>
      <c r="AT68" s="3">
        <v>1.4122163213987626E-2</v>
      </c>
      <c r="AU68" s="3">
        <v>1.7464309364344739E-2</v>
      </c>
      <c r="AV68" s="3">
        <v>1.6018595909208955E-2</v>
      </c>
      <c r="AW68" s="3">
        <v>1.4540231254737362E-2</v>
      </c>
      <c r="AX68" s="4">
        <v>1.7005982153963647E-2</v>
      </c>
    </row>
    <row r="69" spans="2:50">
      <c r="B69" s="14">
        <v>10</v>
      </c>
      <c r="C69" s="3">
        <v>0.1133</v>
      </c>
      <c r="D69" s="3">
        <v>3.9661064030103868E-3</v>
      </c>
      <c r="E69" s="3">
        <v>0.13200000000000001</v>
      </c>
      <c r="F69" s="3">
        <v>6.7808554032658726E-3</v>
      </c>
      <c r="G69" s="3">
        <v>0.14410000000000001</v>
      </c>
      <c r="H69" s="3">
        <v>3.300000000000003E-3</v>
      </c>
      <c r="I69" s="3">
        <v>0.20570000000000002</v>
      </c>
      <c r="J69" s="3">
        <v>8.0081208782085776E-3</v>
      </c>
      <c r="K69" s="3">
        <v>0.78859999999999997</v>
      </c>
      <c r="L69" s="3">
        <v>1.9242141252989509E-2</v>
      </c>
      <c r="M69" s="3">
        <v>2.1574</v>
      </c>
      <c r="N69" s="3">
        <v>2.5890925051067631E-2</v>
      </c>
      <c r="O69" s="3">
        <v>2.7246999999999999</v>
      </c>
      <c r="P69" s="3">
        <v>2.0490729611216892E-2</v>
      </c>
      <c r="Q69" s="3">
        <v>3.0079500000000001</v>
      </c>
      <c r="R69" s="3">
        <v>2.2455901228852989E-2</v>
      </c>
      <c r="S69" s="3">
        <v>3.1196000000000006</v>
      </c>
      <c r="T69" s="3">
        <v>1.1744786077234545E-2</v>
      </c>
      <c r="U69" s="3">
        <v>3.1553500000000003</v>
      </c>
      <c r="V69" s="3">
        <v>1.4119047418292782E-2</v>
      </c>
      <c r="W69" s="3">
        <v>3.1823000000000001</v>
      </c>
      <c r="X69" s="3">
        <v>2.6514335745026665E-2</v>
      </c>
      <c r="Y69" s="3">
        <v>3.1355500000000007</v>
      </c>
      <c r="Z69" s="3">
        <v>2.8952158814154028E-2</v>
      </c>
      <c r="AA69" s="3">
        <v>3.0777999999999999</v>
      </c>
      <c r="AB69" s="3">
        <v>1.7940457073330238E-2</v>
      </c>
      <c r="AC69" s="3">
        <v>3.0151000000000003</v>
      </c>
      <c r="AD69" s="3">
        <v>1.8174982806044064E-2</v>
      </c>
      <c r="AE69" s="3">
        <v>3.0272000000000001</v>
      </c>
      <c r="AF69" s="4">
        <v>1.4509996554100095E-2</v>
      </c>
      <c r="AI69" s="14">
        <v>11</v>
      </c>
      <c r="AJ69" s="3">
        <v>-9.6385728718972885E-3</v>
      </c>
      <c r="AK69" s="3">
        <v>-5.2840189256775361E-3</v>
      </c>
      <c r="AL69" s="3">
        <v>2.0000166669166482E-2</v>
      </c>
      <c r="AM69" s="3">
        <v>0.28267186456176596</v>
      </c>
      <c r="AN69" s="3">
        <v>0.44517382678559131</v>
      </c>
      <c r="AO69" s="3">
        <v>0.13007996208683964</v>
      </c>
      <c r="AP69" s="3">
        <v>5.7524396556752261E-2</v>
      </c>
      <c r="AQ69" s="3">
        <v>3.5110397203005128E-2</v>
      </c>
      <c r="AR69" s="3">
        <v>2.5855742328249956E-2</v>
      </c>
      <c r="AS69" s="3">
        <v>1.7223668279359845E-2</v>
      </c>
      <c r="AT69" s="3">
        <v>1.4704691358136126E-2</v>
      </c>
      <c r="AU69" s="3">
        <v>1.3862471024070904E-2</v>
      </c>
      <c r="AV69" s="3">
        <v>1.3427612274913077E-2</v>
      </c>
      <c r="AW69" s="3">
        <v>1.7309880862459888E-2</v>
      </c>
      <c r="AX69" s="4">
        <v>1.8648153750246539E-2</v>
      </c>
    </row>
    <row r="70" spans="2:50">
      <c r="B70" s="14">
        <v>10.5</v>
      </c>
      <c r="C70" s="3">
        <v>0.1144</v>
      </c>
      <c r="D70" s="3">
        <v>4.9193495504995374E-3</v>
      </c>
      <c r="E70" s="3">
        <v>0.13264999999999999</v>
      </c>
      <c r="F70" s="3">
        <v>7.1921832568421105E-3</v>
      </c>
      <c r="G70" s="3">
        <v>0.14593333333333336</v>
      </c>
      <c r="H70" s="3">
        <v>2.7438820836342263E-3</v>
      </c>
      <c r="I70" s="3">
        <v>0.22495000000000001</v>
      </c>
      <c r="J70" s="3">
        <v>8.7136387347651681E-3</v>
      </c>
      <c r="K70" s="3">
        <v>0.98835000000000017</v>
      </c>
      <c r="L70" s="3">
        <v>2.6781103412667644E-2</v>
      </c>
      <c r="M70" s="3">
        <v>2.31765</v>
      </c>
      <c r="N70" s="3">
        <v>2.0065579981650275E-2</v>
      </c>
      <c r="O70" s="3">
        <v>2.8341500000000006</v>
      </c>
      <c r="P70" s="3">
        <v>1.9076359715627086E-2</v>
      </c>
      <c r="Q70" s="3">
        <v>3.0745</v>
      </c>
      <c r="R70" s="3">
        <v>2.1806650361758925E-2</v>
      </c>
      <c r="S70" s="3">
        <v>3.1701999999999999</v>
      </c>
      <c r="T70" s="3">
        <v>1.1744786077234361E-2</v>
      </c>
      <c r="U70" s="3">
        <v>3.1795500000000008</v>
      </c>
      <c r="V70" s="3">
        <v>1.4119047418292804E-2</v>
      </c>
      <c r="W70" s="3">
        <v>3.2048500000000004</v>
      </c>
      <c r="X70" s="3">
        <v>2.5908444569290576E-2</v>
      </c>
      <c r="Y70" s="3">
        <v>3.1630500000000006</v>
      </c>
      <c r="Z70" s="3">
        <v>3.120492749550946E-2</v>
      </c>
      <c r="AA70" s="3">
        <v>3.1025500000000004</v>
      </c>
      <c r="AB70" s="3">
        <v>1.6119785978728096E-2</v>
      </c>
      <c r="AC70" s="3">
        <v>3.0371000000000006</v>
      </c>
      <c r="AD70" s="3">
        <v>2.0490729611216892E-2</v>
      </c>
      <c r="AE70" s="3">
        <v>3.0530500000000003</v>
      </c>
      <c r="AF70" s="4">
        <v>1.6709503284059738E-2</v>
      </c>
      <c r="AI70" s="14">
        <v>11.5</v>
      </c>
      <c r="AJ70" s="3">
        <v>0</v>
      </c>
      <c r="AK70" s="3">
        <v>-2.5865708557158321E-2</v>
      </c>
      <c r="AL70" s="3">
        <v>8.7605245316785929E-2</v>
      </c>
      <c r="AM70" s="3">
        <v>0.36419278629456464</v>
      </c>
      <c r="AN70" s="3">
        <v>0.47703554945499038</v>
      </c>
      <c r="AO70" s="3">
        <v>0.13577973447906452</v>
      </c>
      <c r="AP70" s="3">
        <v>6.0777504576797536E-2</v>
      </c>
      <c r="AQ70" s="3">
        <v>4.3468632736347601E-2</v>
      </c>
      <c r="AR70" s="3">
        <v>2.9579799699946296E-2</v>
      </c>
      <c r="AS70" s="3">
        <v>1.8436456944442185E-2</v>
      </c>
      <c r="AT70" s="3">
        <v>1.8652106362379239E-2</v>
      </c>
      <c r="AU70" s="3">
        <v>1.8563213360758279E-2</v>
      </c>
      <c r="AV70" s="3">
        <v>2.1716500580407857E-2</v>
      </c>
      <c r="AW70" s="3">
        <v>1.7517316381737036E-2</v>
      </c>
      <c r="AX70" s="4">
        <v>2.0950036213120526E-2</v>
      </c>
    </row>
    <row r="71" spans="2:50">
      <c r="B71" s="14">
        <v>11</v>
      </c>
      <c r="C71" s="3">
        <v>0.11385000000000001</v>
      </c>
      <c r="D71" s="3">
        <v>4.7631397208144121E-3</v>
      </c>
      <c r="E71" s="3">
        <v>0.1323</v>
      </c>
      <c r="F71" s="3">
        <v>7.7000000000000002E-3</v>
      </c>
      <c r="G71" s="3">
        <v>0.14740000000000003</v>
      </c>
      <c r="H71" s="3">
        <v>1.796292478040999E-3</v>
      </c>
      <c r="I71" s="3">
        <v>0.2591</v>
      </c>
      <c r="J71" s="3">
        <v>1.1796185824239969E-2</v>
      </c>
      <c r="K71" s="3">
        <v>1.2347500000000002</v>
      </c>
      <c r="L71" s="3">
        <v>5.4477770695945289E-2</v>
      </c>
      <c r="M71" s="3">
        <v>2.4733999999999998</v>
      </c>
      <c r="N71" s="3">
        <v>2.0579115627256766E-2</v>
      </c>
      <c r="O71" s="3">
        <v>2.9168500000000002</v>
      </c>
      <c r="P71" s="3">
        <v>1.6564042381013267E-2</v>
      </c>
      <c r="Q71" s="3">
        <v>3.1289500000000001</v>
      </c>
      <c r="R71" s="3">
        <v>2.1910442715746308E-2</v>
      </c>
      <c r="S71" s="3">
        <v>3.2114500000000001</v>
      </c>
      <c r="T71" s="3">
        <v>9.3822971600775878E-3</v>
      </c>
      <c r="U71" s="3">
        <v>3.2070500000000006</v>
      </c>
      <c r="V71" s="3">
        <v>1.3415942009415621E-2</v>
      </c>
      <c r="W71" s="3">
        <v>3.2285000000000004</v>
      </c>
      <c r="X71" s="3">
        <v>2.4522846490568722E-2</v>
      </c>
      <c r="Y71" s="3">
        <v>3.1850499999999999</v>
      </c>
      <c r="Z71" s="3">
        <v>2.9776290904006179E-2</v>
      </c>
      <c r="AA71" s="3">
        <v>3.1234500000000005</v>
      </c>
      <c r="AB71" s="3">
        <v>1.9453213102210203E-2</v>
      </c>
      <c r="AC71" s="3">
        <v>3.0635000000000003</v>
      </c>
      <c r="AD71" s="3">
        <v>1.8174982806044165E-2</v>
      </c>
      <c r="AE71" s="3">
        <v>3.0816500000000002</v>
      </c>
      <c r="AF71" s="4">
        <v>1.7694278736360029E-2</v>
      </c>
      <c r="AI71" s="14">
        <v>12</v>
      </c>
      <c r="AJ71" s="3">
        <v>-9.6852489515768525E-3</v>
      </c>
      <c r="AK71" s="3">
        <v>-1.2288825144682216E-2</v>
      </c>
      <c r="AL71" s="3">
        <v>5.6341753933392365E-2</v>
      </c>
      <c r="AM71" s="3">
        <v>0.39222535101802092</v>
      </c>
      <c r="AN71" s="3">
        <v>0.32819037995119443</v>
      </c>
      <c r="AO71" s="3">
        <v>9.4550519795787449E-2</v>
      </c>
      <c r="AP71" s="3">
        <v>4.3066895220245538E-2</v>
      </c>
      <c r="AQ71" s="3">
        <v>2.4955455818880715E-2</v>
      </c>
      <c r="AR71" s="3">
        <v>1.5464861051140756E-2</v>
      </c>
      <c r="AS71" s="3">
        <v>8.8165622599847282E-3</v>
      </c>
      <c r="AT71" s="3">
        <v>1.0101031572137487E-2</v>
      </c>
      <c r="AU71" s="3">
        <v>9.8984757047926308E-3</v>
      </c>
      <c r="AV71" s="3">
        <v>9.730688178505531E-3</v>
      </c>
      <c r="AW71" s="3">
        <v>6.3965939387533614E-3</v>
      </c>
      <c r="AX71" s="4">
        <v>1.1271604332276031E-2</v>
      </c>
    </row>
    <row r="72" spans="2:50">
      <c r="B72" s="14">
        <v>11.5</v>
      </c>
      <c r="C72" s="3">
        <v>0.11385000000000001</v>
      </c>
      <c r="D72" s="3">
        <v>4.7631397208144121E-3</v>
      </c>
      <c r="E72" s="3">
        <v>0.13059999999999999</v>
      </c>
      <c r="F72" s="3">
        <v>0</v>
      </c>
      <c r="G72" s="3">
        <v>0.15400000000000003</v>
      </c>
      <c r="H72" s="3">
        <v>1.7962924780409865E-3</v>
      </c>
      <c r="I72" s="3">
        <v>0.31085000000000002</v>
      </c>
      <c r="J72" s="3">
        <v>1.2384163274117486E-2</v>
      </c>
      <c r="K72" s="3">
        <v>1.56735</v>
      </c>
      <c r="L72" s="3">
        <v>4.6600938831744522E-2</v>
      </c>
      <c r="M72" s="3">
        <v>2.6471499999999999</v>
      </c>
      <c r="N72" s="3">
        <v>1.7556978669463607E-2</v>
      </c>
      <c r="O72" s="3">
        <v>3.0068500000000005</v>
      </c>
      <c r="P72" s="3">
        <v>1.836538864277034E-2</v>
      </c>
      <c r="Q72" s="3">
        <v>3.1977000000000002</v>
      </c>
      <c r="R72" s="3">
        <v>2.4024362634625717E-2</v>
      </c>
      <c r="S72" s="3">
        <v>3.2593000000000005</v>
      </c>
      <c r="T72" s="3">
        <v>1.2099999999999911E-2</v>
      </c>
      <c r="U72" s="3">
        <v>3.2367500000000007</v>
      </c>
      <c r="V72" s="3">
        <v>1.6490830785621552E-2</v>
      </c>
      <c r="W72" s="3">
        <v>3.25875</v>
      </c>
      <c r="X72" s="3">
        <v>2.5198164615701599E-2</v>
      </c>
      <c r="Y72" s="3">
        <v>3.2147500000000004</v>
      </c>
      <c r="Z72" s="3">
        <v>3.2903609224521277E-2</v>
      </c>
      <c r="AA72" s="3">
        <v>3.1575500000000001</v>
      </c>
      <c r="AB72" s="3">
        <v>1.862706364406377E-2</v>
      </c>
      <c r="AC72" s="3">
        <v>3.0904500000000006</v>
      </c>
      <c r="AD72" s="3">
        <v>2.0065579981650206E-2</v>
      </c>
      <c r="AE72" s="3">
        <v>3.1141000000000001</v>
      </c>
      <c r="AF72" s="4">
        <v>1.9020778112369661E-2</v>
      </c>
      <c r="AI72" s="14">
        <v>12.5</v>
      </c>
      <c r="AJ72" s="3">
        <v>1.9323821823474138E-2</v>
      </c>
      <c r="AK72" s="3">
        <v>1.6877737291729041E-2</v>
      </c>
      <c r="AL72" s="3">
        <v>1.8433310209847953E-2</v>
      </c>
      <c r="AM72" s="3">
        <v>0.41731035201461503</v>
      </c>
      <c r="AN72" s="3">
        <v>0.23959890631580216</v>
      </c>
      <c r="AO72" s="3">
        <v>5.5119290300794439E-2</v>
      </c>
      <c r="AP72" s="3">
        <v>2.3845820340337564E-2</v>
      </c>
      <c r="AQ72" s="3">
        <v>1.3205838210498477E-2</v>
      </c>
      <c r="AR72" s="3">
        <v>8.354929018857149E-3</v>
      </c>
      <c r="AS72" s="3">
        <v>4.7313303579246142E-3</v>
      </c>
      <c r="AT72" s="3">
        <v>2.6850146674104454E-3</v>
      </c>
      <c r="AU72" s="3">
        <v>3.4019399255260669E-3</v>
      </c>
      <c r="AV72" s="3">
        <v>7.2670726203032422E-3</v>
      </c>
      <c r="AW72" s="3">
        <v>4.6070721178237423E-3</v>
      </c>
      <c r="AX72" s="4">
        <v>3.1587266371118088E-3</v>
      </c>
    </row>
    <row r="73" spans="2:50">
      <c r="B73" s="14">
        <v>12</v>
      </c>
      <c r="C73" s="3">
        <v>0.1133</v>
      </c>
      <c r="D73" s="3">
        <v>3.9661064030103868E-3</v>
      </c>
      <c r="E73" s="3">
        <v>0.1298</v>
      </c>
      <c r="F73" s="3">
        <v>0</v>
      </c>
      <c r="G73" s="3">
        <v>0.15840000000000001</v>
      </c>
      <c r="H73" s="3">
        <v>0</v>
      </c>
      <c r="I73" s="3">
        <v>0.37819999999999998</v>
      </c>
      <c r="J73" s="3">
        <v>2.2109726366465965E-2</v>
      </c>
      <c r="K73" s="3">
        <v>1.8468500000000001</v>
      </c>
      <c r="L73" s="3">
        <v>3.9150574708425381E-2</v>
      </c>
      <c r="M73" s="3">
        <v>2.7753000000000001</v>
      </c>
      <c r="N73" s="3">
        <v>3.4697982650292357E-2</v>
      </c>
      <c r="O73" s="3">
        <v>3.0723000000000003</v>
      </c>
      <c r="P73" s="3">
        <v>1.6278513445643635E-2</v>
      </c>
      <c r="Q73" s="3">
        <v>3.2378500000000003</v>
      </c>
      <c r="R73" s="3">
        <v>2.5579435099313676E-2</v>
      </c>
      <c r="S73" s="3">
        <v>3.2846000000000006</v>
      </c>
      <c r="T73" s="3">
        <v>1.2733420593069365E-2</v>
      </c>
      <c r="U73" s="3">
        <v>3.2510500000000002</v>
      </c>
      <c r="V73" s="3">
        <v>1.6119785978728159E-2</v>
      </c>
      <c r="W73" s="3">
        <v>3.2752500000000002</v>
      </c>
      <c r="X73" s="3">
        <v>2.5437128375663805E-2</v>
      </c>
      <c r="Y73" s="3">
        <v>3.2307000000000001</v>
      </c>
      <c r="Z73" s="3">
        <v>2.895738247839395E-2</v>
      </c>
      <c r="AA73" s="3">
        <v>3.1729500000000002</v>
      </c>
      <c r="AB73" s="3">
        <v>1.8365388642770347E-2</v>
      </c>
      <c r="AC73" s="3">
        <v>3.1003500000000002</v>
      </c>
      <c r="AD73" s="3">
        <v>1.7965731268167168E-2</v>
      </c>
      <c r="AE73" s="3">
        <v>3.1317000000000004</v>
      </c>
      <c r="AF73" s="4">
        <v>2.0549695861496395E-2</v>
      </c>
      <c r="AI73" s="14">
        <v>13</v>
      </c>
      <c r="AJ73" s="3">
        <v>0</v>
      </c>
      <c r="AK73" s="3">
        <v>1.6736499341033273E-2</v>
      </c>
      <c r="AL73" s="3">
        <v>0.12448461775444208</v>
      </c>
      <c r="AM73" s="3">
        <v>0.41971366282325295</v>
      </c>
      <c r="AN73" s="3">
        <v>0.16704179014764375</v>
      </c>
      <c r="AO73" s="3">
        <v>4.6872679769168986E-2</v>
      </c>
      <c r="AP73" s="3">
        <v>2.9500095853160612E-2</v>
      </c>
      <c r="AQ73" s="3">
        <v>1.3454473882366093E-2</v>
      </c>
      <c r="AR73" s="3">
        <v>6.3264849223321241E-3</v>
      </c>
      <c r="AS73" s="3">
        <v>6.0667387266573067E-3</v>
      </c>
      <c r="AT73" s="3">
        <v>8.7014862827130592E-3</v>
      </c>
      <c r="AU73" s="3">
        <v>1.1185521910731301E-2</v>
      </c>
      <c r="AV73" s="3">
        <v>7.9289942686191495E-3</v>
      </c>
      <c r="AW73" s="3">
        <v>1.4812270138512496E-2</v>
      </c>
      <c r="AX73" s="4">
        <v>1.7110536488687433E-2</v>
      </c>
    </row>
    <row r="74" spans="2:50">
      <c r="B74" s="14">
        <v>12.5</v>
      </c>
      <c r="C74" s="3">
        <v>0.1144</v>
      </c>
      <c r="D74" s="3">
        <v>3.4785054261852158E-3</v>
      </c>
      <c r="E74" s="3">
        <v>0.13090000000000002</v>
      </c>
      <c r="F74" s="3">
        <v>1.1000000000000012E-3</v>
      </c>
      <c r="G74" s="3">
        <v>0.15986666666666666</v>
      </c>
      <c r="H74" s="3">
        <v>1.0370899457402705E-3</v>
      </c>
      <c r="I74" s="3">
        <v>0.46594999999999998</v>
      </c>
      <c r="J74" s="3">
        <v>2.6599765036556242E-2</v>
      </c>
      <c r="K74" s="3">
        <v>2.0819000000000001</v>
      </c>
      <c r="L74" s="3">
        <v>3.9858876050385607E-2</v>
      </c>
      <c r="M74" s="3">
        <v>2.8528500000000006</v>
      </c>
      <c r="N74" s="3">
        <v>3.1781244469026082E-2</v>
      </c>
      <c r="O74" s="3">
        <v>3.1091500000000005</v>
      </c>
      <c r="P74" s="3">
        <v>1.8561990733754766E-2</v>
      </c>
      <c r="Q74" s="3">
        <v>3.2593000000000005</v>
      </c>
      <c r="R74" s="3">
        <v>2.5585347369148751E-2</v>
      </c>
      <c r="S74" s="3">
        <v>3.2983500000000001</v>
      </c>
      <c r="T74" s="3">
        <v>1.3946594566416419E-2</v>
      </c>
      <c r="U74" s="3">
        <v>3.25875</v>
      </c>
      <c r="V74" s="3">
        <v>1.4951504940974941E-2</v>
      </c>
      <c r="W74" s="3">
        <v>3.2796500000000002</v>
      </c>
      <c r="X74" s="3">
        <v>2.659976503655611E-2</v>
      </c>
      <c r="Y74" s="3">
        <v>3.2362000000000006</v>
      </c>
      <c r="Z74" s="3">
        <v>2.9392856274952375E-2</v>
      </c>
      <c r="AA74" s="3">
        <v>3.1845000000000003</v>
      </c>
      <c r="AB74" s="3">
        <v>1.3427211177307096E-2</v>
      </c>
      <c r="AC74" s="3">
        <v>3.1075000000000004</v>
      </c>
      <c r="AD74" s="3">
        <v>1.9336235414371707E-2</v>
      </c>
      <c r="AE74" s="3">
        <v>3.1366499999999999</v>
      </c>
      <c r="AF74" s="4">
        <v>2.2882908468986163E-2</v>
      </c>
      <c r="AI74" s="14">
        <v>13.5</v>
      </c>
      <c r="AJ74" s="3">
        <v>-1.9323821823474138E-2</v>
      </c>
      <c r="AK74" s="3">
        <v>4.9385225180743397E-2</v>
      </c>
      <c r="AL74" s="3">
        <v>0.13338274899734431</v>
      </c>
      <c r="AM74" s="3">
        <v>0.41164341375802027</v>
      </c>
      <c r="AN74" s="3">
        <v>0.14345416143014633</v>
      </c>
      <c r="AO74" s="3">
        <v>6.0835550729279493E-2</v>
      </c>
      <c r="AP74" s="3">
        <v>1.8046278954266803E-2</v>
      </c>
      <c r="AQ74" s="3">
        <v>3.6841674991210387E-3</v>
      </c>
      <c r="AR74" s="3">
        <v>-1.6629251810273977E-3</v>
      </c>
      <c r="AS74" s="3">
        <v>-5.3917471576445664E-3</v>
      </c>
      <c r="AT74" s="3">
        <v>-2.3389861491378556E-3</v>
      </c>
      <c r="AU74" s="3">
        <v>-1.3524937117281866E-3</v>
      </c>
      <c r="AV74" s="3">
        <v>-1.3766994176362957E-3</v>
      </c>
      <c r="AW74" s="3">
        <v>-9.8626476723744361E-3</v>
      </c>
      <c r="AX74" s="4">
        <v>-8.3623815208015984E-3</v>
      </c>
    </row>
    <row r="75" spans="2:50">
      <c r="B75" s="14">
        <v>13</v>
      </c>
      <c r="C75" s="3">
        <v>0.1144</v>
      </c>
      <c r="D75" s="3">
        <v>4.9193495504995374E-3</v>
      </c>
      <c r="E75" s="3">
        <v>0.13200000000000001</v>
      </c>
      <c r="F75" s="3">
        <v>2.2000000000000023E-3</v>
      </c>
      <c r="G75" s="3">
        <v>0.17013333333333333</v>
      </c>
      <c r="H75" s="3">
        <v>7.2596296201818955E-3</v>
      </c>
      <c r="I75" s="3">
        <v>0.57474999999999998</v>
      </c>
      <c r="J75" s="3">
        <v>4.3037280350877199E-2</v>
      </c>
      <c r="K75" s="3">
        <v>2.2632500000000002</v>
      </c>
      <c r="L75" s="3">
        <v>3.9702991071202794E-2</v>
      </c>
      <c r="M75" s="3">
        <v>2.9205000000000005</v>
      </c>
      <c r="N75" s="3">
        <v>2.7499999999999955E-2</v>
      </c>
      <c r="O75" s="3">
        <v>3.1553500000000003</v>
      </c>
      <c r="P75" s="3">
        <v>1.5585490046835321E-2</v>
      </c>
      <c r="Q75" s="3">
        <v>3.2812999999999999</v>
      </c>
      <c r="R75" s="3">
        <v>2.7587859648765711E-2</v>
      </c>
      <c r="S75" s="3">
        <v>3.3088000000000002</v>
      </c>
      <c r="T75" s="3">
        <v>1.4509996554100207E-2</v>
      </c>
      <c r="U75" s="3">
        <v>3.2686500000000001</v>
      </c>
      <c r="V75" s="3">
        <v>1.4788762625723725E-2</v>
      </c>
      <c r="W75" s="3">
        <v>3.2939500000000002</v>
      </c>
      <c r="X75" s="3">
        <v>2.7140145541245546E-2</v>
      </c>
      <c r="Y75" s="3">
        <v>3.2543500000000001</v>
      </c>
      <c r="Z75" s="3">
        <v>2.9572411129294169E-2</v>
      </c>
      <c r="AA75" s="3">
        <v>3.1971500000000006</v>
      </c>
      <c r="AB75" s="3">
        <v>1.3050191569475206E-2</v>
      </c>
      <c r="AC75" s="3">
        <v>3.1306000000000003</v>
      </c>
      <c r="AD75" s="3">
        <v>1.6389630868326375E-2</v>
      </c>
      <c r="AE75" s="3">
        <v>3.1635999999999997</v>
      </c>
      <c r="AF75" s="4">
        <v>1.8208239892971639E-2</v>
      </c>
      <c r="AI75" s="14">
        <v>14</v>
      </c>
      <c r="AJ75" s="3">
        <v>3.8462723855775316E-2</v>
      </c>
      <c r="AK75" s="3">
        <v>0.11070019016632983</v>
      </c>
      <c r="AL75" s="3">
        <v>0.22838473505131018</v>
      </c>
      <c r="AM75" s="3">
        <v>0.47323964095289339</v>
      </c>
      <c r="AN75" s="3">
        <v>0.1330032922031994</v>
      </c>
      <c r="AO75" s="3">
        <v>4.8725679815424978E-2</v>
      </c>
      <c r="AP75" s="3">
        <v>1.6857414670110593E-2</v>
      </c>
      <c r="AQ75" s="3">
        <v>2.340941660117668E-3</v>
      </c>
      <c r="AR75" s="3">
        <v>-1.997337050156478E-3</v>
      </c>
      <c r="AS75" s="3">
        <v>-3.3746730865491509E-4</v>
      </c>
      <c r="AT75" s="3">
        <v>-6.6878449043183963E-4</v>
      </c>
      <c r="AU75" s="3">
        <v>0</v>
      </c>
      <c r="AV75" s="3">
        <v>3.4399733282746165E-3</v>
      </c>
      <c r="AW75" s="3">
        <v>2.8228656768152227E-3</v>
      </c>
      <c r="AX75" s="4">
        <v>2.4426418459788653E-3</v>
      </c>
    </row>
    <row r="76" spans="2:50">
      <c r="B76" s="14">
        <v>13.5</v>
      </c>
      <c r="C76" s="3">
        <v>0.1133</v>
      </c>
      <c r="D76" s="3">
        <v>3.9661064030103868E-3</v>
      </c>
      <c r="E76" s="3">
        <v>0.1353</v>
      </c>
      <c r="F76" s="3">
        <v>3.300000000000003E-3</v>
      </c>
      <c r="G76" s="3">
        <v>0.18186666666666668</v>
      </c>
      <c r="H76" s="3">
        <v>1.2616743724995851E-2</v>
      </c>
      <c r="I76" s="3">
        <v>0.70609999999999995</v>
      </c>
      <c r="J76" s="3">
        <v>4.6422085261220228E-2</v>
      </c>
      <c r="K76" s="3">
        <v>2.4315500000000005</v>
      </c>
      <c r="L76" s="3">
        <v>4.1984133907941888E-2</v>
      </c>
      <c r="M76" s="3">
        <v>3.0107000000000004</v>
      </c>
      <c r="N76" s="3">
        <v>3.1747913317255884E-2</v>
      </c>
      <c r="O76" s="3">
        <v>3.1839500000000003</v>
      </c>
      <c r="P76" s="3">
        <v>1.6119785978728058E-2</v>
      </c>
      <c r="Q76" s="3">
        <v>3.2873500000000004</v>
      </c>
      <c r="R76" s="3">
        <v>2.9938395080564988E-2</v>
      </c>
      <c r="S76" s="3">
        <v>3.3060500000000004</v>
      </c>
      <c r="T76" s="3">
        <v>1.5032215405588068E-2</v>
      </c>
      <c r="U76" s="3">
        <v>3.2598500000000001</v>
      </c>
      <c r="V76" s="3">
        <v>1.6636931808479683E-2</v>
      </c>
      <c r="W76" s="3">
        <v>3.2901000000000002</v>
      </c>
      <c r="X76" s="3">
        <v>2.840897745431873E-2</v>
      </c>
      <c r="Y76" s="3">
        <v>3.2521500000000003</v>
      </c>
      <c r="Z76" s="3">
        <v>2.8446221190168694E-2</v>
      </c>
      <c r="AA76" s="3">
        <v>3.1949500000000004</v>
      </c>
      <c r="AB76" s="3">
        <v>1.6119785978728096E-2</v>
      </c>
      <c r="AC76" s="3">
        <v>3.1152000000000006</v>
      </c>
      <c r="AD76" s="3">
        <v>1.8340665200586404E-2</v>
      </c>
      <c r="AE76" s="3">
        <v>3.1504000000000003</v>
      </c>
      <c r="AF76" s="4">
        <v>2.5750339803583201E-2</v>
      </c>
      <c r="AI76" s="14">
        <v>14.5</v>
      </c>
      <c r="AJ76" s="3">
        <v>-9.5465575053150821E-3</v>
      </c>
      <c r="AK76" s="3">
        <v>0.17978367970996748</v>
      </c>
      <c r="AL76" s="3">
        <v>0.39675798737962631</v>
      </c>
      <c r="AM76" s="3">
        <v>0.50236801534853115</v>
      </c>
      <c r="AN76" s="3">
        <v>0.11992916911281994</v>
      </c>
      <c r="AO76" s="3">
        <v>4.9306952229907892E-2</v>
      </c>
      <c r="AP76" s="3">
        <v>1.19546082169193E-2</v>
      </c>
      <c r="AQ76" s="3">
        <v>-6.6856092883949014E-4</v>
      </c>
      <c r="AR76" s="3">
        <v>-5.0020868091777962E-3</v>
      </c>
      <c r="AS76" s="3">
        <v>-4.7305310109462262E-3</v>
      </c>
      <c r="AT76" s="3">
        <v>-2.3425084247428174E-3</v>
      </c>
      <c r="AU76" s="3">
        <v>0</v>
      </c>
      <c r="AV76" s="3">
        <v>3.7771493757365895E-3</v>
      </c>
      <c r="AW76" s="3">
        <v>1.7622699175259273E-3</v>
      </c>
      <c r="AX76" s="4">
        <v>1.0459339556780911E-3</v>
      </c>
    </row>
    <row r="77" spans="2:50">
      <c r="B77" s="14">
        <v>14</v>
      </c>
      <c r="C77" s="3">
        <v>0.11550000000000001</v>
      </c>
      <c r="D77" s="3">
        <v>5.0408332644514249E-3</v>
      </c>
      <c r="E77" s="3">
        <v>0.14300000000000002</v>
      </c>
      <c r="F77" s="3">
        <v>4.4000000000000046E-3</v>
      </c>
      <c r="G77" s="3">
        <v>0.2038666666666667</v>
      </c>
      <c r="H77" s="3">
        <v>2.3374820260746585E-2</v>
      </c>
      <c r="I77" s="3">
        <v>0.89459999999999995</v>
      </c>
      <c r="J77" s="3">
        <v>7.3708208498104208E-2</v>
      </c>
      <c r="K77" s="3">
        <v>2.5987499999999999</v>
      </c>
      <c r="L77" s="3">
        <v>4.1432927726628273E-2</v>
      </c>
      <c r="M77" s="3">
        <v>3.0849500000000001</v>
      </c>
      <c r="N77" s="3">
        <v>3.531582506469301E-2</v>
      </c>
      <c r="O77" s="3">
        <v>3.2108999999999996</v>
      </c>
      <c r="P77" s="3">
        <v>1.5122499793354404E-2</v>
      </c>
      <c r="Q77" s="3">
        <v>3.2912000000000003</v>
      </c>
      <c r="R77" s="3">
        <v>3.153759661102911E-2</v>
      </c>
      <c r="S77" s="3">
        <v>3.3027500000000001</v>
      </c>
      <c r="T77" s="3">
        <v>1.5968954255053725E-2</v>
      </c>
      <c r="U77" s="3">
        <v>3.2593000000000005</v>
      </c>
      <c r="V77" s="3">
        <v>1.7076592165885973E-2</v>
      </c>
      <c r="W77" s="3">
        <v>3.2890000000000006</v>
      </c>
      <c r="X77" s="3">
        <v>2.8259511673063311E-2</v>
      </c>
      <c r="Y77" s="3">
        <v>3.2521500000000003</v>
      </c>
      <c r="Z77" s="3">
        <v>2.97762909040062E-2</v>
      </c>
      <c r="AA77" s="3">
        <v>3.20045</v>
      </c>
      <c r="AB77" s="3">
        <v>1.6119785978728231E-2</v>
      </c>
      <c r="AC77" s="3">
        <v>3.1196000000000002</v>
      </c>
      <c r="AD77" s="3">
        <v>1.8208239892971552E-2</v>
      </c>
      <c r="AE77" s="3">
        <v>3.1542500000000002</v>
      </c>
      <c r="AF77" s="4">
        <v>2.682624647616582E-2</v>
      </c>
      <c r="AI77" s="14">
        <v>15</v>
      </c>
      <c r="AJ77" s="3">
        <v>0</v>
      </c>
      <c r="AK77" s="3">
        <v>0.22295582381933085</v>
      </c>
      <c r="AL77" s="3">
        <v>0.42200513702117259</v>
      </c>
      <c r="AM77" s="3">
        <v>0.38746789769139878</v>
      </c>
      <c r="AN77" s="3">
        <v>6.0081086036443604E-2</v>
      </c>
      <c r="AO77" s="3">
        <v>2.866813613040621E-2</v>
      </c>
      <c r="AP77" s="3">
        <v>5.4412548441025166E-3</v>
      </c>
      <c r="AQ77" s="3">
        <v>-1.3377926920203898E-3</v>
      </c>
      <c r="AR77" s="3">
        <v>-6.67891139951582E-4</v>
      </c>
      <c r="AS77" s="3">
        <v>-3.3832360733621059E-4</v>
      </c>
      <c r="AT77" s="3">
        <v>-1.0047726913162691E-3</v>
      </c>
      <c r="AU77" s="3">
        <v>4.0547403650039726E-3</v>
      </c>
      <c r="AV77" s="3">
        <v>-6.8622405888518745E-4</v>
      </c>
      <c r="AW77" s="3">
        <v>-1.7622699175254839E-3</v>
      </c>
      <c r="AX77" s="4">
        <v>-1.3947001959899732E-3</v>
      </c>
    </row>
    <row r="78" spans="2:50">
      <c r="B78" s="14">
        <v>14.5</v>
      </c>
      <c r="C78" s="3">
        <v>0.11495000000000001</v>
      </c>
      <c r="D78" s="3">
        <v>5.0107384685293696E-3</v>
      </c>
      <c r="E78" s="3">
        <v>0.15645000000000001</v>
      </c>
      <c r="F78" s="3">
        <v>0.14390568960260061</v>
      </c>
      <c r="G78" s="3">
        <v>0.24859999999999999</v>
      </c>
      <c r="H78" s="3">
        <v>4.5831866643199458E-2</v>
      </c>
      <c r="I78" s="3">
        <v>1.15005</v>
      </c>
      <c r="J78" s="3">
        <v>0.10430152204066825</v>
      </c>
      <c r="K78" s="3">
        <v>2.75935</v>
      </c>
      <c r="L78" s="3">
        <v>4.4311708385030624E-2</v>
      </c>
      <c r="M78" s="3">
        <v>3.16195</v>
      </c>
      <c r="N78" s="3">
        <v>4.2127989508164335E-2</v>
      </c>
      <c r="O78" s="3">
        <v>3.2301500000000005</v>
      </c>
      <c r="P78" s="3">
        <v>1.2481486289701303E-2</v>
      </c>
      <c r="Q78" s="3">
        <v>3.2901000000000002</v>
      </c>
      <c r="R78" s="3">
        <v>3.312808476202634E-2</v>
      </c>
      <c r="S78" s="3">
        <v>3.2944999999999998</v>
      </c>
      <c r="T78" s="3">
        <v>1.6352675622050266E-2</v>
      </c>
      <c r="U78" s="3">
        <v>3.2516000000000003</v>
      </c>
      <c r="V78" s="3">
        <v>1.7940457073330088E-2</v>
      </c>
      <c r="W78" s="3">
        <v>3.2851500000000002</v>
      </c>
      <c r="X78" s="3">
        <v>2.9408289647648678E-2</v>
      </c>
      <c r="Y78" s="3">
        <v>3.2521500000000003</v>
      </c>
      <c r="Z78" s="3">
        <v>2.969490697072483E-2</v>
      </c>
      <c r="AA78" s="3">
        <v>3.2065000000000001</v>
      </c>
      <c r="AB78" s="3">
        <v>1.3427211177307096E-2</v>
      </c>
      <c r="AC78" s="3">
        <v>3.1223500000000004</v>
      </c>
      <c r="AD78" s="3">
        <v>1.8949076494647533E-2</v>
      </c>
      <c r="AE78" s="3">
        <v>3.1559000000000004</v>
      </c>
      <c r="AF78" s="4">
        <v>2.9943446695395552E-2</v>
      </c>
      <c r="AI78" s="14">
        <v>15.5</v>
      </c>
      <c r="AJ78" s="3">
        <v>2.8504045414402782E-2</v>
      </c>
      <c r="AK78" s="3">
        <v>0.40352326599458993</v>
      </c>
      <c r="AL78" s="3">
        <v>0.44793680208595399</v>
      </c>
      <c r="AM78" s="3">
        <v>0.34468812538019206</v>
      </c>
      <c r="AN78" s="3">
        <v>7.292870258686035E-2</v>
      </c>
      <c r="AO78" s="3">
        <v>2.79248534478569E-2</v>
      </c>
      <c r="AP78" s="3">
        <v>1.6973607061383511E-3</v>
      </c>
      <c r="AQ78" s="3">
        <v>-2.6782729144709805E-3</v>
      </c>
      <c r="AR78" s="3">
        <v>-4.6814935269279285E-3</v>
      </c>
      <c r="AS78" s="3">
        <v>-1.6924770410029495E-3</v>
      </c>
      <c r="AT78" s="3">
        <v>-3.3503643599619442E-4</v>
      </c>
      <c r="AU78" s="3">
        <v>1.0124019451818182E-3</v>
      </c>
      <c r="AV78" s="3">
        <v>1.4020746486477886E-2</v>
      </c>
      <c r="AW78" s="3">
        <v>2.6968274822654525E-2</v>
      </c>
      <c r="AX78" s="4">
        <v>1.8055678185530333E-2</v>
      </c>
    </row>
    <row r="79" spans="2:50" ht="16.2" thickBot="1">
      <c r="B79" s="14">
        <v>15</v>
      </c>
      <c r="C79" s="3">
        <v>0.11495000000000001</v>
      </c>
      <c r="D79" s="3">
        <v>5.0107384685293653E-3</v>
      </c>
      <c r="E79" s="3">
        <v>0.17490000000000003</v>
      </c>
      <c r="F79" s="3">
        <v>1.2100000000000012E-2</v>
      </c>
      <c r="G79" s="3">
        <v>0.307</v>
      </c>
      <c r="H79" s="3">
        <v>6.5583127911579928E-2</v>
      </c>
      <c r="I79" s="3">
        <v>1.3958999999999999</v>
      </c>
      <c r="J79" s="3">
        <v>0.11588697079482234</v>
      </c>
      <c r="K79" s="3">
        <v>2.8435000000000001</v>
      </c>
      <c r="L79" s="3">
        <v>4.7707546572843117E-2</v>
      </c>
      <c r="M79" s="3">
        <v>3.2076000000000002</v>
      </c>
      <c r="N79" s="3">
        <v>4.817447456900803E-2</v>
      </c>
      <c r="O79" s="3">
        <v>3.2389500000000004</v>
      </c>
      <c r="P79" s="3">
        <v>1.0819773565098272E-2</v>
      </c>
      <c r="Q79" s="3">
        <v>3.2879</v>
      </c>
      <c r="R79" s="3">
        <v>3.3128084762026125E-2</v>
      </c>
      <c r="S79" s="3">
        <v>3.2934000000000005</v>
      </c>
      <c r="T79" s="3">
        <v>1.7531115195560058E-2</v>
      </c>
      <c r="U79" s="3">
        <v>3.2510500000000002</v>
      </c>
      <c r="V79" s="3">
        <v>1.5350814310648091E-2</v>
      </c>
      <c r="W79" s="3">
        <v>3.2835000000000005</v>
      </c>
      <c r="X79" s="3">
        <v>3.2277081652466538E-2</v>
      </c>
      <c r="Y79" s="3">
        <v>3.25875</v>
      </c>
      <c r="Z79" s="3">
        <v>3.0059399528267406E-2</v>
      </c>
      <c r="AA79" s="3">
        <v>3.2054</v>
      </c>
      <c r="AB79" s="3">
        <v>1.2828094168659673E-2</v>
      </c>
      <c r="AC79" s="3">
        <v>3.1196000000000006</v>
      </c>
      <c r="AD79" s="3">
        <v>1.6898520645310954E-2</v>
      </c>
      <c r="AE79" s="3">
        <v>3.1537000000000002</v>
      </c>
      <c r="AF79" s="4">
        <v>3.3599553568462816E-2</v>
      </c>
      <c r="AI79" s="15">
        <v>16</v>
      </c>
      <c r="AJ79" s="5">
        <v>1.7145307522365984E-3</v>
      </c>
      <c r="AK79" s="5">
        <v>0.41083454317720808</v>
      </c>
      <c r="AL79" s="5">
        <v>0.41712217758519676</v>
      </c>
      <c r="AM79" s="5">
        <v>0.27430792969564721</v>
      </c>
      <c r="AN79" s="5">
        <v>4.6818099507969002E-2</v>
      </c>
      <c r="AO79" s="5">
        <v>1.2473702464859578E-2</v>
      </c>
      <c r="AP79" s="5">
        <v>-6.4576485705605258E-3</v>
      </c>
      <c r="AQ79" s="5">
        <v>-7.0475783974841581E-3</v>
      </c>
      <c r="AR79" s="5">
        <v>-6.3710339733091823E-3</v>
      </c>
      <c r="AS79" s="5">
        <v>-7.1240852189817794E-3</v>
      </c>
      <c r="AT79" s="5">
        <v>-7.048761177208096E-3</v>
      </c>
      <c r="AU79" s="5">
        <v>-7.4362093441098231E-3</v>
      </c>
      <c r="AV79" s="5">
        <v>-1.7455403006374944E-2</v>
      </c>
      <c r="AW79" s="5">
        <v>-2.6968274822654972E-2</v>
      </c>
      <c r="AX79" s="6">
        <v>-1.5963992444936626E-2</v>
      </c>
    </row>
    <row r="80" spans="2:50" ht="16.2" thickTop="1">
      <c r="B80" s="14">
        <v>15.5</v>
      </c>
      <c r="C80" s="3">
        <v>0.11660000000000001</v>
      </c>
      <c r="D80" s="3">
        <v>4.1158231254513396E-3</v>
      </c>
      <c r="E80" s="3">
        <v>0.214</v>
      </c>
      <c r="F80" s="3">
        <v>2.0900000000000005E-2</v>
      </c>
      <c r="G80" s="3">
        <v>0.384066666666667</v>
      </c>
      <c r="H80" s="3">
        <v>0.11779534040963695</v>
      </c>
      <c r="I80" s="3">
        <v>1.65845</v>
      </c>
      <c r="J80" s="3">
        <v>0.10348626720488088</v>
      </c>
      <c r="K80" s="3">
        <v>2.9491000000000009</v>
      </c>
      <c r="L80" s="3">
        <v>4.0996219337885373E-2</v>
      </c>
      <c r="M80" s="3">
        <v>3.2526999999999999</v>
      </c>
      <c r="N80" s="3">
        <v>4.0221511657320845E-2</v>
      </c>
      <c r="O80" s="3">
        <v>3.2417000000000002</v>
      </c>
      <c r="P80" s="3">
        <v>9.3984041198493361E-3</v>
      </c>
      <c r="Q80" s="3">
        <v>3.2835000000000001</v>
      </c>
      <c r="R80" s="3">
        <v>3.3128084762026125E-2</v>
      </c>
      <c r="S80" s="3">
        <v>3.2857000000000003</v>
      </c>
      <c r="T80" s="3">
        <v>1.6573171090651317E-2</v>
      </c>
      <c r="U80" s="3">
        <v>3.2483000000000004</v>
      </c>
      <c r="V80" s="3">
        <v>1.7771043863543935E-2</v>
      </c>
      <c r="W80" s="3">
        <v>3.28295</v>
      </c>
      <c r="X80" s="3">
        <v>2.6187162885658134E-2</v>
      </c>
      <c r="Y80" s="3">
        <v>3.2603999999999997</v>
      </c>
      <c r="Z80" s="3">
        <v>3.0444375506815655E-2</v>
      </c>
      <c r="AA80" s="3">
        <v>3.2279500000000003</v>
      </c>
      <c r="AB80" s="3">
        <v>6.2950377282426839E-3</v>
      </c>
      <c r="AC80" s="3">
        <v>3.16195</v>
      </c>
      <c r="AD80" s="3">
        <v>1.7348991325146265E-2</v>
      </c>
      <c r="AE80" s="3">
        <v>3.1823000000000001</v>
      </c>
      <c r="AF80" s="4">
        <v>5.9236812878480285E-3</v>
      </c>
    </row>
    <row r="81" spans="1:83" ht="16.2" thickBot="1">
      <c r="B81" s="15">
        <v>16</v>
      </c>
      <c r="C81" s="5">
        <v>0.1167</v>
      </c>
      <c r="D81" s="5">
        <v>3.300000000000003E-3</v>
      </c>
      <c r="E81" s="5">
        <v>0.26279999999999998</v>
      </c>
      <c r="F81" s="5">
        <v>3.5200000000000072E-2</v>
      </c>
      <c r="G81" s="5">
        <v>0.47313333333333302</v>
      </c>
      <c r="H81" s="5">
        <v>0.16347577462391455</v>
      </c>
      <c r="I81" s="5">
        <v>1.90225</v>
      </c>
      <c r="J81" s="5">
        <v>9.480921632415279E-2</v>
      </c>
      <c r="K81" s="5">
        <v>3.0189500000000007</v>
      </c>
      <c r="L81" s="5">
        <v>5.2739809442204133E-2</v>
      </c>
      <c r="M81" s="5">
        <v>3.2730500000000005</v>
      </c>
      <c r="N81" s="5">
        <v>4.2641851507644352E-2</v>
      </c>
      <c r="O81" s="5">
        <v>3.2312500000000002</v>
      </c>
      <c r="P81" s="5">
        <v>1.1680218319877389E-2</v>
      </c>
      <c r="Q81" s="5">
        <v>3.2719500000000004</v>
      </c>
      <c r="R81" s="5">
        <v>3.4307834382251427E-2</v>
      </c>
      <c r="S81" s="5">
        <v>3.2752500000000002</v>
      </c>
      <c r="T81" s="5">
        <v>1.6925350808772006E-2</v>
      </c>
      <c r="U81" s="5">
        <v>3.2367500000000002</v>
      </c>
      <c r="V81" s="5">
        <v>1.8885113184728426E-2</v>
      </c>
      <c r="W81" s="5">
        <v>3.2714000000000003</v>
      </c>
      <c r="X81" s="5">
        <v>2.8302296726590844E-2</v>
      </c>
      <c r="Y81" s="5">
        <v>3.2483</v>
      </c>
      <c r="Z81" s="5">
        <v>3.3599553568462844E-2</v>
      </c>
      <c r="AA81" s="5">
        <v>3.1999</v>
      </c>
      <c r="AB81" s="5">
        <v>1.5042273764295093E-2</v>
      </c>
      <c r="AC81" s="5">
        <v>3.1196000000000002</v>
      </c>
      <c r="AD81" s="5">
        <v>1.2347469376354126E-2</v>
      </c>
      <c r="AE81" s="5">
        <v>3.157</v>
      </c>
      <c r="AF81" s="6">
        <v>2.5180150912971138E-2</v>
      </c>
    </row>
    <row r="82" spans="1:83" ht="16.2" thickTop="1"/>
    <row r="90" spans="1:83" ht="16.2" thickBot="1"/>
    <row r="91" spans="1:83" ht="23.4" thickTop="1">
      <c r="A91" s="42" t="s">
        <v>82</v>
      </c>
      <c r="B91" s="16" t="s">
        <v>77</v>
      </c>
      <c r="C91" s="97" t="s">
        <v>60</v>
      </c>
      <c r="D91" s="97"/>
      <c r="E91" s="97" t="s">
        <v>61</v>
      </c>
      <c r="F91" s="97"/>
      <c r="G91" s="97" t="s">
        <v>62</v>
      </c>
      <c r="H91" s="97"/>
      <c r="I91" s="97" t="s">
        <v>63</v>
      </c>
      <c r="J91" s="97"/>
      <c r="K91" s="97" t="s">
        <v>64</v>
      </c>
      <c r="L91" s="97"/>
      <c r="M91" s="97" t="s">
        <v>65</v>
      </c>
      <c r="N91" s="97"/>
      <c r="O91" s="97" t="s">
        <v>66</v>
      </c>
      <c r="P91" s="97"/>
      <c r="Q91" s="97" t="s">
        <v>67</v>
      </c>
      <c r="R91" s="97"/>
      <c r="S91" s="97" t="s">
        <v>68</v>
      </c>
      <c r="T91" s="97"/>
      <c r="U91" s="97" t="s">
        <v>69</v>
      </c>
      <c r="V91" s="97"/>
      <c r="W91" s="97" t="s">
        <v>70</v>
      </c>
      <c r="X91" s="97"/>
      <c r="Y91" s="97" t="s">
        <v>71</v>
      </c>
      <c r="Z91" s="97"/>
      <c r="AA91" s="97" t="s">
        <v>72</v>
      </c>
      <c r="AB91" s="97"/>
      <c r="AC91" s="97" t="s">
        <v>73</v>
      </c>
      <c r="AD91" s="97"/>
      <c r="AE91" s="97" t="s">
        <v>74</v>
      </c>
      <c r="AF91" s="98"/>
      <c r="AH91" s="42" t="s">
        <v>82</v>
      </c>
      <c r="AI91" s="16" t="s">
        <v>77</v>
      </c>
      <c r="AJ91" s="43" t="s">
        <v>60</v>
      </c>
      <c r="AK91" s="43" t="s">
        <v>61</v>
      </c>
      <c r="AL91" s="43" t="s">
        <v>62</v>
      </c>
      <c r="AM91" s="43" t="s">
        <v>63</v>
      </c>
      <c r="AN91" s="43" t="s">
        <v>64</v>
      </c>
      <c r="AO91" s="43" t="s">
        <v>65</v>
      </c>
      <c r="AP91" s="43" t="s">
        <v>66</v>
      </c>
      <c r="AQ91" s="43" t="s">
        <v>67</v>
      </c>
      <c r="AR91" s="43" t="s">
        <v>68</v>
      </c>
      <c r="AS91" s="43" t="s">
        <v>69</v>
      </c>
      <c r="AT91" s="43" t="s">
        <v>70</v>
      </c>
      <c r="AU91" s="43" t="s">
        <v>71</v>
      </c>
      <c r="AV91" s="43" t="s">
        <v>72</v>
      </c>
      <c r="AW91" s="43" t="s">
        <v>73</v>
      </c>
      <c r="AX91" s="44" t="s">
        <v>74</v>
      </c>
      <c r="AZ91" s="42" t="s">
        <v>82</v>
      </c>
      <c r="BA91" s="16" t="s">
        <v>77</v>
      </c>
      <c r="BB91" s="97" t="s">
        <v>60</v>
      </c>
      <c r="BC91" s="97"/>
      <c r="BD91" s="97" t="s">
        <v>61</v>
      </c>
      <c r="BE91" s="97"/>
      <c r="BF91" s="97" t="s">
        <v>62</v>
      </c>
      <c r="BG91" s="97"/>
      <c r="BH91" s="97" t="s">
        <v>63</v>
      </c>
      <c r="BI91" s="97"/>
      <c r="BJ91" s="97" t="s">
        <v>64</v>
      </c>
      <c r="BK91" s="97"/>
      <c r="BL91" s="97" t="s">
        <v>65</v>
      </c>
      <c r="BM91" s="97"/>
      <c r="BN91" s="97" t="s">
        <v>66</v>
      </c>
      <c r="BO91" s="97"/>
      <c r="BP91" s="97" t="s">
        <v>67</v>
      </c>
      <c r="BQ91" s="97"/>
      <c r="BR91" s="97" t="s">
        <v>68</v>
      </c>
      <c r="BS91" s="97"/>
      <c r="BT91" s="97" t="s">
        <v>69</v>
      </c>
      <c r="BU91" s="97"/>
      <c r="BV91" s="97" t="s">
        <v>70</v>
      </c>
      <c r="BW91" s="97"/>
      <c r="BX91" s="97" t="s">
        <v>71</v>
      </c>
      <c r="BY91" s="97"/>
      <c r="BZ91" s="97" t="s">
        <v>72</v>
      </c>
      <c r="CA91" s="97"/>
      <c r="CB91" s="97" t="s">
        <v>73</v>
      </c>
      <c r="CC91" s="97"/>
      <c r="CD91" s="97" t="s">
        <v>74</v>
      </c>
      <c r="CE91" s="98"/>
    </row>
    <row r="92" spans="1:83">
      <c r="A92" t="s">
        <v>85</v>
      </c>
      <c r="B92" s="14" t="s">
        <v>76</v>
      </c>
      <c r="C92" s="21" t="s">
        <v>7</v>
      </c>
      <c r="D92" s="21" t="s">
        <v>8</v>
      </c>
      <c r="E92" s="21" t="s">
        <v>7</v>
      </c>
      <c r="F92" s="21" t="s">
        <v>8</v>
      </c>
      <c r="G92" s="21" t="s">
        <v>7</v>
      </c>
      <c r="H92" s="21" t="s">
        <v>8</v>
      </c>
      <c r="I92" s="21" t="s">
        <v>7</v>
      </c>
      <c r="J92" s="21" t="s">
        <v>8</v>
      </c>
      <c r="K92" s="21" t="s">
        <v>7</v>
      </c>
      <c r="L92" s="21" t="s">
        <v>8</v>
      </c>
      <c r="M92" s="21" t="s">
        <v>7</v>
      </c>
      <c r="N92" s="21" t="s">
        <v>8</v>
      </c>
      <c r="O92" s="21" t="s">
        <v>7</v>
      </c>
      <c r="P92" s="21" t="s">
        <v>8</v>
      </c>
      <c r="Q92" s="21" t="s">
        <v>7</v>
      </c>
      <c r="R92" s="21" t="s">
        <v>8</v>
      </c>
      <c r="S92" s="21" t="s">
        <v>7</v>
      </c>
      <c r="T92" s="21" t="s">
        <v>8</v>
      </c>
      <c r="U92" s="21" t="s">
        <v>7</v>
      </c>
      <c r="V92" s="21" t="s">
        <v>8</v>
      </c>
      <c r="W92" s="21" t="s">
        <v>7</v>
      </c>
      <c r="X92" s="21" t="s">
        <v>8</v>
      </c>
      <c r="Y92" s="21" t="s">
        <v>7</v>
      </c>
      <c r="Z92" s="21" t="s">
        <v>8</v>
      </c>
      <c r="AA92" s="21" t="s">
        <v>7</v>
      </c>
      <c r="AB92" s="21" t="s">
        <v>8</v>
      </c>
      <c r="AC92" s="21" t="s">
        <v>7</v>
      </c>
      <c r="AD92" s="21" t="s">
        <v>8</v>
      </c>
      <c r="AE92" s="21" t="s">
        <v>7</v>
      </c>
      <c r="AF92" s="22" t="s">
        <v>8</v>
      </c>
      <c r="AH92" t="s">
        <v>86</v>
      </c>
      <c r="AI92" s="14" t="s">
        <v>76</v>
      </c>
      <c r="AJ92" s="21" t="s">
        <v>7</v>
      </c>
      <c r="AK92" s="21" t="s">
        <v>7</v>
      </c>
      <c r="AL92" s="21" t="s">
        <v>7</v>
      </c>
      <c r="AM92" s="21" t="s">
        <v>7</v>
      </c>
      <c r="AN92" s="21" t="s">
        <v>7</v>
      </c>
      <c r="AO92" s="21" t="s">
        <v>7</v>
      </c>
      <c r="AP92" s="21" t="s">
        <v>7</v>
      </c>
      <c r="AQ92" s="21" t="s">
        <v>7</v>
      </c>
      <c r="AR92" s="21" t="s">
        <v>7</v>
      </c>
      <c r="AS92" s="21" t="s">
        <v>7</v>
      </c>
      <c r="AT92" s="21" t="s">
        <v>7</v>
      </c>
      <c r="AU92" s="21" t="s">
        <v>7</v>
      </c>
      <c r="AV92" s="21" t="s">
        <v>7</v>
      </c>
      <c r="AW92" s="21" t="s">
        <v>7</v>
      </c>
      <c r="AX92" s="22" t="s">
        <v>7</v>
      </c>
      <c r="AZ92" t="s">
        <v>88</v>
      </c>
      <c r="BA92" s="2"/>
      <c r="BB92" s="21" t="s">
        <v>7</v>
      </c>
      <c r="BC92" s="21" t="s">
        <v>8</v>
      </c>
      <c r="BD92" s="21" t="s">
        <v>7</v>
      </c>
      <c r="BE92" s="21" t="s">
        <v>8</v>
      </c>
      <c r="BF92" s="21" t="s">
        <v>7</v>
      </c>
      <c r="BG92" s="21" t="s">
        <v>8</v>
      </c>
      <c r="BH92" s="21" t="s">
        <v>7</v>
      </c>
      <c r="BI92" s="21" t="s">
        <v>8</v>
      </c>
      <c r="BJ92" s="21" t="s">
        <v>7</v>
      </c>
      <c r="BK92" s="21" t="s">
        <v>8</v>
      </c>
      <c r="BL92" s="21" t="s">
        <v>7</v>
      </c>
      <c r="BM92" s="21" t="s">
        <v>8</v>
      </c>
      <c r="BN92" s="21" t="s">
        <v>7</v>
      </c>
      <c r="BO92" s="21" t="s">
        <v>8</v>
      </c>
      <c r="BP92" s="21" t="s">
        <v>7</v>
      </c>
      <c r="BQ92" s="21" t="s">
        <v>8</v>
      </c>
      <c r="BR92" s="21" t="s">
        <v>7</v>
      </c>
      <c r="BS92" s="21" t="s">
        <v>8</v>
      </c>
      <c r="BT92" s="21" t="s">
        <v>7</v>
      </c>
      <c r="BU92" s="21" t="s">
        <v>8</v>
      </c>
      <c r="BV92" s="21" t="s">
        <v>7</v>
      </c>
      <c r="BW92" s="21" t="s">
        <v>8</v>
      </c>
      <c r="BX92" s="21" t="s">
        <v>7</v>
      </c>
      <c r="BY92" s="21" t="s">
        <v>8</v>
      </c>
      <c r="BZ92" s="21" t="s">
        <v>7</v>
      </c>
      <c r="CA92" s="21" t="s">
        <v>8</v>
      </c>
      <c r="CB92" s="21" t="s">
        <v>7</v>
      </c>
      <c r="CC92" s="21" t="s">
        <v>8</v>
      </c>
      <c r="CD92" s="21" t="s">
        <v>7</v>
      </c>
      <c r="CE92" s="22" t="s">
        <v>8</v>
      </c>
    </row>
    <row r="93" spans="1:83" ht="16.2" thickBot="1">
      <c r="B93" s="14">
        <v>0</v>
      </c>
      <c r="C93" s="3">
        <v>0.11605</v>
      </c>
      <c r="D93" s="3">
        <v>9.5262794416288345E-4</v>
      </c>
      <c r="E93" s="3">
        <v>0.11550000000000001</v>
      </c>
      <c r="F93" s="3">
        <v>1.1000000000000012E-3</v>
      </c>
      <c r="G93" s="3">
        <v>0.11495000000000001</v>
      </c>
      <c r="H93" s="3">
        <v>9.5262794416288345E-4</v>
      </c>
      <c r="I93" s="3">
        <v>0.11605</v>
      </c>
      <c r="J93" s="3">
        <v>9.5262794416288345E-4</v>
      </c>
      <c r="K93" s="3">
        <v>0.11660000000000001</v>
      </c>
      <c r="L93" s="3">
        <v>0</v>
      </c>
      <c r="M93" s="3">
        <v>0.11660000000000001</v>
      </c>
      <c r="N93" s="3">
        <v>2.2000000000000023E-3</v>
      </c>
      <c r="O93" s="3">
        <v>0.11605</v>
      </c>
      <c r="P93" s="3">
        <v>9.5262794416288345E-4</v>
      </c>
      <c r="Q93" s="3">
        <v>0.11550000000000001</v>
      </c>
      <c r="R93" s="3">
        <v>1.1000000000000012E-3</v>
      </c>
      <c r="S93" s="3">
        <v>0.11715</v>
      </c>
      <c r="T93" s="3">
        <v>2.3973944189473731E-3</v>
      </c>
      <c r="U93" s="3">
        <v>0.11513333333333335</v>
      </c>
      <c r="V93" s="3">
        <v>1.0370899457402705E-3</v>
      </c>
      <c r="W93" s="3">
        <v>0.11495000000000001</v>
      </c>
      <c r="X93" s="3">
        <v>9.5262794416288335E-4</v>
      </c>
      <c r="Y93" s="3">
        <v>0.11715</v>
      </c>
      <c r="Z93" s="3">
        <v>9.5262794416288345E-4</v>
      </c>
      <c r="AA93" s="3">
        <v>0.11605</v>
      </c>
      <c r="AB93" s="3">
        <v>9.5262794416288345E-4</v>
      </c>
      <c r="AC93" s="3">
        <v>0.11770000000000001</v>
      </c>
      <c r="AD93" s="3">
        <v>1.1000000000000012E-3</v>
      </c>
      <c r="AE93" s="3">
        <v>0.11770000000000001</v>
      </c>
      <c r="AF93" s="4">
        <v>1.1000000000000012E-3</v>
      </c>
      <c r="AI93" s="14">
        <v>1</v>
      </c>
      <c r="AJ93" s="3">
        <v>0.68221447825072257</v>
      </c>
      <c r="AK93" s="3">
        <v>0.75721674054183363</v>
      </c>
      <c r="AL93" s="3">
        <v>0.70834362744122803</v>
      </c>
      <c r="AM93" s="3">
        <v>0.70921338174934689</v>
      </c>
      <c r="AN93" s="3">
        <v>0.69758544201850747</v>
      </c>
      <c r="AO93" s="3">
        <v>0.70520323710219301</v>
      </c>
      <c r="AP93" s="3">
        <v>0.70675466343435112</v>
      </c>
      <c r="AQ93" s="3">
        <v>0.69174602181183775</v>
      </c>
      <c r="AR93" s="3">
        <v>0.65310188270230762</v>
      </c>
      <c r="AS93" s="3">
        <v>0.69072236807691789</v>
      </c>
      <c r="AT93" s="3">
        <v>0.65404297402362566</v>
      </c>
      <c r="AU93" s="3">
        <v>0.65268811897209178</v>
      </c>
      <c r="AV93" s="3">
        <v>0.5980564976781656</v>
      </c>
      <c r="AW93" s="3">
        <v>0.62414705115187985</v>
      </c>
      <c r="AX93" s="4">
        <v>0.56715058099825555</v>
      </c>
      <c r="BA93" s="15" t="s">
        <v>88</v>
      </c>
      <c r="BB93" s="5">
        <v>0.22383583240797067</v>
      </c>
      <c r="BC93" s="5">
        <v>1.3462038103566609E-3</v>
      </c>
      <c r="BD93" s="5">
        <v>0.34774543995626106</v>
      </c>
      <c r="BE93" s="5">
        <v>3.2170197352674457E-3</v>
      </c>
      <c r="BF93" s="5">
        <v>0.41381715667669788</v>
      </c>
      <c r="BG93" s="5">
        <v>2.084376054024778E-2</v>
      </c>
      <c r="BH93" s="5">
        <v>0.4393214385601989</v>
      </c>
      <c r="BI93" s="5">
        <v>3.3570313803915897E-2</v>
      </c>
      <c r="BJ93" s="5">
        <v>0.56968808190059184</v>
      </c>
      <c r="BK93" s="5">
        <v>3.8852504844733848E-2</v>
      </c>
      <c r="BL93" s="5">
        <v>0.97918012739411242</v>
      </c>
      <c r="BM93" s="5">
        <v>2.2533418784534354E-2</v>
      </c>
      <c r="BN93" s="5">
        <v>0.97265162347466494</v>
      </c>
      <c r="BO93" s="5">
        <v>1.1727121318302669E-2</v>
      </c>
      <c r="BP93" s="5">
        <v>0.95764578535963374</v>
      </c>
      <c r="BQ93" s="5">
        <v>4.1231537523795547E-2</v>
      </c>
      <c r="BR93" s="5">
        <v>0.97245292950524609</v>
      </c>
      <c r="BS93" s="5">
        <v>2.5489631022342196E-2</v>
      </c>
      <c r="BT93" s="5">
        <v>0.96135073199030485</v>
      </c>
      <c r="BU93" s="5">
        <v>1.9759380453123143E-2</v>
      </c>
      <c r="BV93" s="5">
        <v>0.96359525945351454</v>
      </c>
      <c r="BW93" s="5">
        <v>6.8098957866982723E-3</v>
      </c>
      <c r="BX93" s="5">
        <v>0.97013631741426265</v>
      </c>
      <c r="BY93" s="5">
        <v>2.4134119078369487E-3</v>
      </c>
      <c r="BZ93" s="5">
        <v>0.96027458992108217</v>
      </c>
      <c r="CA93" s="5">
        <v>3.2955240101484873E-3</v>
      </c>
      <c r="CB93" s="5">
        <v>0.9381681779021146</v>
      </c>
      <c r="CC93" s="5">
        <v>8.003395183083295E-3</v>
      </c>
      <c r="CD93" s="5">
        <v>0.92324403922204734</v>
      </c>
      <c r="CE93" s="6">
        <v>2.137783001712229E-2</v>
      </c>
    </row>
    <row r="94" spans="1:83" ht="16.2" thickTop="1">
      <c r="B94" s="14">
        <v>0.5</v>
      </c>
      <c r="C94" s="3">
        <v>0.1353</v>
      </c>
      <c r="D94" s="3">
        <v>1.1000000000000012E-3</v>
      </c>
      <c r="E94" s="3">
        <v>0.13145000000000001</v>
      </c>
      <c r="F94" s="3">
        <v>9.5262794416288345E-4</v>
      </c>
      <c r="G94" s="3">
        <v>0.13200000000000001</v>
      </c>
      <c r="H94" s="3">
        <v>0</v>
      </c>
      <c r="I94" s="3">
        <v>0.1331</v>
      </c>
      <c r="J94" s="3">
        <v>1.1000000000000012E-3</v>
      </c>
      <c r="K94" s="3">
        <v>0.1331</v>
      </c>
      <c r="L94" s="3">
        <v>5.5000000000000058E-4</v>
      </c>
      <c r="M94" s="3">
        <v>0.1353</v>
      </c>
      <c r="N94" s="3">
        <v>2.4596747752497709E-3</v>
      </c>
      <c r="O94" s="3">
        <v>0.13365000000000002</v>
      </c>
      <c r="P94" s="3">
        <v>9.5262794416288345E-4</v>
      </c>
      <c r="Q94" s="3">
        <v>0.1331</v>
      </c>
      <c r="R94" s="3">
        <v>1.1000000000000012E-3</v>
      </c>
      <c r="S94" s="3">
        <v>0.1353</v>
      </c>
      <c r="T94" s="3">
        <v>1.9052558883257667E-3</v>
      </c>
      <c r="U94" s="3">
        <v>0.13200000000000001</v>
      </c>
      <c r="V94" s="3">
        <v>1.796292478040999E-3</v>
      </c>
      <c r="W94" s="3">
        <v>0.13365000000000002</v>
      </c>
      <c r="X94" s="3">
        <v>1.8241436346954718E-3</v>
      </c>
      <c r="Y94" s="3">
        <v>0.13255</v>
      </c>
      <c r="Z94" s="3">
        <v>9.5262794416288345E-4</v>
      </c>
      <c r="AA94" s="3">
        <v>0.13255</v>
      </c>
      <c r="AB94" s="3">
        <v>9.5262794416288345E-4</v>
      </c>
      <c r="AC94" s="3">
        <v>0.13365000000000002</v>
      </c>
      <c r="AD94" s="3">
        <v>1.8241436346954718E-3</v>
      </c>
      <c r="AE94" s="3">
        <v>0.13420000000000001</v>
      </c>
      <c r="AF94" s="4">
        <v>1.555634918610406E-3</v>
      </c>
      <c r="AI94" s="14">
        <v>1.5</v>
      </c>
      <c r="AJ94" s="3">
        <v>0.58257655805701969</v>
      </c>
      <c r="AK94" s="3">
        <v>0.58251467093294029</v>
      </c>
      <c r="AL94" s="3">
        <v>0.55774288553925189</v>
      </c>
      <c r="AM94" s="3">
        <v>0.56227794772568984</v>
      </c>
      <c r="AN94" s="3">
        <v>0.56952472469689241</v>
      </c>
      <c r="AO94" s="3">
        <v>0.55526347319655933</v>
      </c>
      <c r="AP94" s="3">
        <v>0.55648923167296083</v>
      </c>
      <c r="AQ94" s="3">
        <v>0.56216277684085769</v>
      </c>
      <c r="AR94" s="3">
        <v>0.55028082091747521</v>
      </c>
      <c r="AS94" s="3">
        <v>0.54414834957157998</v>
      </c>
      <c r="AT94" s="3">
        <v>0.56047204333540512</v>
      </c>
      <c r="AU94" s="3">
        <v>0.51456919053481953</v>
      </c>
      <c r="AV94" s="3">
        <v>0.50809147518480025</v>
      </c>
      <c r="AW94" s="3">
        <v>0.47974069023904642</v>
      </c>
      <c r="AX94" s="4">
        <v>0.44628710262841964</v>
      </c>
    </row>
    <row r="95" spans="1:83">
      <c r="B95" s="14">
        <v>1</v>
      </c>
      <c r="C95" s="3">
        <v>0.1903</v>
      </c>
      <c r="D95" s="3">
        <v>1.1000000000000012E-3</v>
      </c>
      <c r="E95" s="3">
        <v>0.19195000000000001</v>
      </c>
      <c r="F95" s="3">
        <v>5.4724309040864007E-3</v>
      </c>
      <c r="G95" s="3">
        <v>0.18810000000000002</v>
      </c>
      <c r="H95" s="3">
        <v>1.0999999999999858E-3</v>
      </c>
      <c r="I95" s="3">
        <v>0.18975</v>
      </c>
      <c r="J95" s="3">
        <v>1.8241436346954603E-3</v>
      </c>
      <c r="K95" s="3">
        <v>0.18865000000000001</v>
      </c>
      <c r="L95" s="3">
        <v>9.1207181734772897E-4</v>
      </c>
      <c r="M95" s="3">
        <v>0.1925</v>
      </c>
      <c r="N95" s="3">
        <v>3.300000000000003E-3</v>
      </c>
      <c r="O95" s="3">
        <v>0.1903</v>
      </c>
      <c r="P95" s="3">
        <v>3.2999999999999956E-3</v>
      </c>
      <c r="Q95" s="3">
        <v>0.18810000000000002</v>
      </c>
      <c r="R95" s="3">
        <v>1.0999999999999858E-3</v>
      </c>
      <c r="S95" s="3">
        <v>0.18754999999999999</v>
      </c>
      <c r="T95" s="3">
        <v>2.3973944189473605E-3</v>
      </c>
      <c r="U95" s="3">
        <v>0.18645</v>
      </c>
      <c r="V95" s="3">
        <v>5.6892442380337234E-3</v>
      </c>
      <c r="W95" s="3">
        <v>0.18534999999999999</v>
      </c>
      <c r="X95" s="3">
        <v>4.2246301613277281E-3</v>
      </c>
      <c r="Y95" s="3">
        <v>0.18370000000000003</v>
      </c>
      <c r="Z95" s="3">
        <v>1.1000000000000012E-3</v>
      </c>
      <c r="AA95" s="3">
        <v>0.17875000000000002</v>
      </c>
      <c r="AB95" s="3">
        <v>2.3973944189473726E-3</v>
      </c>
      <c r="AC95" s="3">
        <v>0.18260000000000001</v>
      </c>
      <c r="AD95" s="3">
        <v>1.555634918610406E-3</v>
      </c>
      <c r="AE95" s="3">
        <v>0.17820000000000003</v>
      </c>
      <c r="AF95" s="4">
        <v>2.6944387170614987E-3</v>
      </c>
      <c r="AI95" s="14">
        <v>2</v>
      </c>
      <c r="AJ95" s="3">
        <v>0.94593798126305051</v>
      </c>
      <c r="AK95" s="3">
        <v>0.98185754723111984</v>
      </c>
      <c r="AL95" s="3">
        <v>1.0127820533962504</v>
      </c>
      <c r="AM95" s="3">
        <v>1.0434142479070503</v>
      </c>
      <c r="AN95" s="3">
        <v>1.0684674293280119</v>
      </c>
      <c r="AO95" s="3">
        <v>1.0242469649631811</v>
      </c>
      <c r="AP95" s="3">
        <v>0.99610586611127028</v>
      </c>
      <c r="AQ95" s="3">
        <v>1.0401088604072248</v>
      </c>
      <c r="AR95" s="3">
        <v>1.0234321915499305</v>
      </c>
      <c r="AS95" s="3">
        <v>1.0008694928965511</v>
      </c>
      <c r="AT95" s="3">
        <v>0.97721505102691109</v>
      </c>
      <c r="AU95" s="3">
        <v>0.96530949359858875</v>
      </c>
      <c r="AV95" s="3">
        <v>0.95368354190078519</v>
      </c>
      <c r="AW95" s="3">
        <v>0.95417496826828119</v>
      </c>
      <c r="AX95" s="4">
        <v>0.88048837918780276</v>
      </c>
    </row>
    <row r="96" spans="1:83">
      <c r="B96" s="14">
        <v>1.5</v>
      </c>
      <c r="C96" s="3">
        <v>0.25465000000000004</v>
      </c>
      <c r="D96" s="3">
        <v>9.5262794416288345E-4</v>
      </c>
      <c r="E96" s="3">
        <v>0.25685000000000002</v>
      </c>
      <c r="F96" s="3">
        <v>6.6683956091401712E-3</v>
      </c>
      <c r="G96" s="3">
        <v>0.24860000000000002</v>
      </c>
      <c r="H96" s="3">
        <v>2.6944387170614987E-3</v>
      </c>
      <c r="I96" s="3">
        <v>0.25135000000000002</v>
      </c>
      <c r="J96" s="3">
        <v>4.2246301613277385E-3</v>
      </c>
      <c r="K96" s="3">
        <v>0.25080000000000002</v>
      </c>
      <c r="L96" s="3">
        <v>1.1000000000000012E-3</v>
      </c>
      <c r="M96" s="3">
        <v>0.25410000000000005</v>
      </c>
      <c r="N96" s="3">
        <v>2.4596747752497709E-3</v>
      </c>
      <c r="O96" s="3">
        <v>0.25135000000000002</v>
      </c>
      <c r="P96" s="3">
        <v>2.8578838324886499E-3</v>
      </c>
      <c r="Q96" s="3">
        <v>0.24915000000000004</v>
      </c>
      <c r="R96" s="3">
        <v>1.8241436346954718E-3</v>
      </c>
      <c r="S96" s="3">
        <v>0.24695000000000003</v>
      </c>
      <c r="T96" s="3">
        <v>4.2246301613277385E-3</v>
      </c>
      <c r="U96" s="3">
        <v>0.24475000000000002</v>
      </c>
      <c r="V96" s="3">
        <v>6.0997950785251862E-3</v>
      </c>
      <c r="W96" s="3">
        <v>0.24530000000000002</v>
      </c>
      <c r="X96" s="3">
        <v>4.7947888378947461E-3</v>
      </c>
      <c r="Y96" s="3">
        <v>0.23760000000000001</v>
      </c>
      <c r="Z96" s="3">
        <v>1.555634918610406E-3</v>
      </c>
      <c r="AA96" s="3">
        <v>0.23045000000000002</v>
      </c>
      <c r="AB96" s="3">
        <v>1.8241436346954718E-3</v>
      </c>
      <c r="AC96" s="3">
        <v>0.2321</v>
      </c>
      <c r="AD96" s="3">
        <v>2.4596747752497709E-3</v>
      </c>
      <c r="AE96" s="3">
        <v>0.22275</v>
      </c>
      <c r="AF96" s="4">
        <v>5.2466656077931918E-3</v>
      </c>
      <c r="AI96" s="14">
        <v>2.5</v>
      </c>
      <c r="AJ96" s="3">
        <v>0.7181892503676609</v>
      </c>
      <c r="AK96" s="3">
        <v>0.76407724486117523</v>
      </c>
      <c r="AL96" s="3">
        <v>0.80202151551756884</v>
      </c>
      <c r="AM96" s="3">
        <v>0.84696722722168527</v>
      </c>
      <c r="AN96" s="3">
        <v>0.92419944976737167</v>
      </c>
      <c r="AO96" s="3">
        <v>0.97918012739411242</v>
      </c>
      <c r="AP96" s="3">
        <v>0.97265162347466494</v>
      </c>
      <c r="AQ96" s="3">
        <v>0.95764578535963374</v>
      </c>
      <c r="AR96" s="3">
        <v>0.97245292950524609</v>
      </c>
      <c r="AS96" s="3">
        <v>0.96135073199030485</v>
      </c>
      <c r="AT96" s="3">
        <v>0.96359525945351454</v>
      </c>
      <c r="AU96" s="3">
        <v>0.97013631741426265</v>
      </c>
      <c r="AV96" s="3">
        <v>0.96027458992108217</v>
      </c>
      <c r="AW96" s="3">
        <v>0.9381681779021146</v>
      </c>
      <c r="AX96" s="4">
        <v>0.92324403922204734</v>
      </c>
    </row>
    <row r="97" spans="2:50">
      <c r="B97" s="14">
        <v>2</v>
      </c>
      <c r="C97" s="3">
        <v>0.40865000000000007</v>
      </c>
      <c r="D97" s="3">
        <v>1.8241436346954718E-3</v>
      </c>
      <c r="E97" s="3">
        <v>0.41965000000000008</v>
      </c>
      <c r="F97" s="3">
        <v>7.0219299341420438E-3</v>
      </c>
      <c r="G97" s="3">
        <v>0.41250000000000003</v>
      </c>
      <c r="H97" s="3">
        <v>3.6482872693909436E-3</v>
      </c>
      <c r="I97" s="3">
        <v>0.42350000000000004</v>
      </c>
      <c r="J97" s="3">
        <v>3.300000000000003E-3</v>
      </c>
      <c r="K97" s="3">
        <v>0.42790000000000006</v>
      </c>
      <c r="L97" s="3">
        <v>2.5204166322257142E-3</v>
      </c>
      <c r="M97" s="3">
        <v>0.42405000000000009</v>
      </c>
      <c r="N97" s="3">
        <v>4.7631397208144164E-3</v>
      </c>
      <c r="O97" s="3">
        <v>0.41360000000000002</v>
      </c>
      <c r="P97" s="3">
        <v>4.9193495504995417E-3</v>
      </c>
      <c r="Q97" s="3">
        <v>0.41910000000000003</v>
      </c>
      <c r="R97" s="3">
        <v>5.0408332644514284E-3</v>
      </c>
      <c r="S97" s="3">
        <v>0.41194999999999998</v>
      </c>
      <c r="T97" s="3">
        <v>3.9277856356985707E-3</v>
      </c>
      <c r="U97" s="3">
        <v>0.4037</v>
      </c>
      <c r="V97" s="3">
        <v>8.4492603226554771E-3</v>
      </c>
      <c r="W97" s="3">
        <v>0.39985000000000009</v>
      </c>
      <c r="X97" s="3">
        <v>9.5103890561848304E-3</v>
      </c>
      <c r="Y97" s="3">
        <v>0.38500000000000001</v>
      </c>
      <c r="Z97" s="3">
        <v>1.555634918610406E-3</v>
      </c>
      <c r="AA97" s="3">
        <v>0.37125000000000008</v>
      </c>
      <c r="AB97" s="3">
        <v>2.8578838324886499E-3</v>
      </c>
      <c r="AC97" s="3">
        <v>0.37400000000000005</v>
      </c>
      <c r="AD97" s="3">
        <v>3.1112698372207908E-3</v>
      </c>
      <c r="AE97" s="3">
        <v>0.34595000000000004</v>
      </c>
      <c r="AF97" s="4">
        <v>1.1986972094736864E-2</v>
      </c>
      <c r="AI97" s="14">
        <v>3</v>
      </c>
      <c r="AJ97" s="3">
        <v>0.22383583240797067</v>
      </c>
      <c r="AK97" s="3">
        <v>0.26907429572759622</v>
      </c>
      <c r="AL97" s="3">
        <v>0.33616754826236434</v>
      </c>
      <c r="AM97" s="3">
        <v>0.37848399927705667</v>
      </c>
      <c r="AN97" s="3">
        <v>0.56968808190059184</v>
      </c>
      <c r="AO97" s="3">
        <v>0.62676471790230714</v>
      </c>
      <c r="AP97" s="3">
        <v>0.76628181386313887</v>
      </c>
      <c r="AQ97" s="3">
        <v>0.80332770909833906</v>
      </c>
      <c r="AR97" s="3">
        <v>0.80325266360199754</v>
      </c>
      <c r="AS97" s="3">
        <v>0.78549536727090896</v>
      </c>
      <c r="AT97" s="3">
        <v>0.75288850467952728</v>
      </c>
      <c r="AU97" s="3">
        <v>0.68946108362716052</v>
      </c>
      <c r="AV97" s="3">
        <v>0.79189707180521018</v>
      </c>
      <c r="AW97" s="3">
        <v>0.78065001477099483</v>
      </c>
      <c r="AX97" s="4">
        <v>0.79752534029738242</v>
      </c>
    </row>
    <row r="98" spans="2:50">
      <c r="B98" s="14">
        <v>2.5</v>
      </c>
      <c r="C98" s="3">
        <v>0.58520000000000005</v>
      </c>
      <c r="D98" s="3">
        <v>3.478505426185221E-3</v>
      </c>
      <c r="E98" s="3">
        <v>0.61490000000000011</v>
      </c>
      <c r="F98" s="3">
        <v>8.5912746434972775E-3</v>
      </c>
      <c r="G98" s="3">
        <v>0.6160000000000001</v>
      </c>
      <c r="H98" s="3">
        <v>8.0833161511844453E-3</v>
      </c>
      <c r="I98" s="3">
        <v>0.64680000000000004</v>
      </c>
      <c r="J98" s="3">
        <v>8.0833161511844956E-3</v>
      </c>
      <c r="K98" s="3">
        <v>0.67925000000000002</v>
      </c>
      <c r="L98" s="3">
        <v>6.8419204175436078E-3</v>
      </c>
      <c r="M98" s="3">
        <v>0.69190000000000007</v>
      </c>
      <c r="N98" s="3">
        <v>8.4492603226554771E-3</v>
      </c>
      <c r="O98" s="3">
        <v>0.67264999999999997</v>
      </c>
      <c r="P98" s="3">
        <v>5.0107384685293688E-3</v>
      </c>
      <c r="Q98" s="3">
        <v>0.67649999999999999</v>
      </c>
      <c r="R98" s="3">
        <v>6.6910387833280481E-3</v>
      </c>
      <c r="S98" s="3">
        <v>0.66990000000000005</v>
      </c>
      <c r="T98" s="3">
        <v>7.04343666117614E-3</v>
      </c>
      <c r="U98" s="3">
        <v>0.65284999999999993</v>
      </c>
      <c r="V98" s="3">
        <v>9.884710415586296E-3</v>
      </c>
      <c r="W98" s="3">
        <v>0.64735000000000009</v>
      </c>
      <c r="X98" s="3">
        <v>1.3050191569475152E-2</v>
      </c>
      <c r="Y98" s="3">
        <v>0.62534999999999996</v>
      </c>
      <c r="Z98" s="3">
        <v>3.9277856356985707E-3</v>
      </c>
      <c r="AA98" s="3">
        <v>0.60005000000000019</v>
      </c>
      <c r="AB98" s="3">
        <v>5.8980929121199904E-3</v>
      </c>
      <c r="AC98" s="3">
        <v>0.5978500000000001</v>
      </c>
      <c r="AD98" s="3">
        <v>6.6683956091401842E-3</v>
      </c>
      <c r="AE98" s="3">
        <v>0.54890000000000005</v>
      </c>
      <c r="AF98" s="4">
        <v>1.7147302994931904E-2</v>
      </c>
      <c r="AI98" s="14">
        <v>3.5</v>
      </c>
      <c r="AJ98" s="3">
        <v>-0.18474664026203014</v>
      </c>
      <c r="AK98" s="3">
        <v>-0.12751393160550212</v>
      </c>
      <c r="AL98" s="3">
        <v>-8.3216934461736614E-2</v>
      </c>
      <c r="AM98" s="3">
        <v>0</v>
      </c>
      <c r="AN98" s="3">
        <v>0.22562494511311348</v>
      </c>
      <c r="AO98" s="3">
        <v>0.60764150251768689</v>
      </c>
      <c r="AP98" s="3">
        <v>0.5695027214074001</v>
      </c>
      <c r="AQ98" s="3">
        <v>0.57318668143316864</v>
      </c>
      <c r="AR98" s="3">
        <v>0.57563885131152071</v>
      </c>
      <c r="AS98" s="3">
        <v>0.57023812757378289</v>
      </c>
      <c r="AT98" s="3">
        <v>0.59306979714742647</v>
      </c>
      <c r="AU98" s="3">
        <v>0.64064229058666078</v>
      </c>
      <c r="AV98" s="3">
        <v>0.62712529234927228</v>
      </c>
      <c r="AW98" s="3">
        <v>0.6038035730942386</v>
      </c>
      <c r="AX98" s="4">
        <v>0.65964257833632967</v>
      </c>
    </row>
    <row r="99" spans="2:50">
      <c r="B99" s="14">
        <v>3</v>
      </c>
      <c r="C99" s="3">
        <v>0.65449999999999997</v>
      </c>
      <c r="D99" s="3">
        <v>1.1796185824239983E-2</v>
      </c>
      <c r="E99" s="3">
        <v>0.70345000000000002</v>
      </c>
      <c r="F99" s="3">
        <v>1.4870356418055366E-2</v>
      </c>
      <c r="G99" s="3">
        <v>0.72875000000000001</v>
      </c>
      <c r="H99" s="3">
        <v>1.6417292712259245E-2</v>
      </c>
      <c r="I99" s="3">
        <v>0.78154999999999997</v>
      </c>
      <c r="J99" s="3">
        <v>1.7279105879645526E-2</v>
      </c>
      <c r="K99" s="3">
        <v>0.90310000000000001</v>
      </c>
      <c r="L99" s="3">
        <v>1.2261423245284364E-2</v>
      </c>
      <c r="M99" s="3">
        <v>0.94655000000000011</v>
      </c>
      <c r="N99" s="3">
        <v>1.4033085904390395E-2</v>
      </c>
      <c r="O99" s="3">
        <v>0.98670000000000013</v>
      </c>
      <c r="P99" s="3">
        <v>6.5076877614095845E-3</v>
      </c>
      <c r="Q99" s="3">
        <v>1.0109000000000001</v>
      </c>
      <c r="R99" s="3">
        <v>1.1271645842555569E-2</v>
      </c>
      <c r="S99" s="3">
        <v>1.0010000000000001</v>
      </c>
      <c r="T99" s="3">
        <v>1.0664895686315935E-2</v>
      </c>
      <c r="U99" s="3">
        <v>0.96690000000000009</v>
      </c>
      <c r="V99" s="3">
        <v>1.4716996976285632E-2</v>
      </c>
      <c r="W99" s="3">
        <v>0.94325000000000014</v>
      </c>
      <c r="X99" s="3">
        <v>2.6871313700673465E-2</v>
      </c>
      <c r="Y99" s="3">
        <v>0.88275000000000003</v>
      </c>
      <c r="Z99" s="3">
        <v>1.5739996823379579E-2</v>
      </c>
      <c r="AA99" s="3">
        <v>0.89155000000000006</v>
      </c>
      <c r="AB99" s="3">
        <v>2.8578838324886092E-3</v>
      </c>
      <c r="AC99" s="3">
        <v>0.88329999999999997</v>
      </c>
      <c r="AD99" s="3">
        <v>5.92368128784796E-3</v>
      </c>
      <c r="AE99" s="3">
        <v>0.81784999999999997</v>
      </c>
      <c r="AF99" s="4">
        <v>2.2130239492603804E-2</v>
      </c>
      <c r="AI99" s="14">
        <v>4</v>
      </c>
      <c r="AJ99" s="3">
        <v>-0.21995892302824149</v>
      </c>
      <c r="AK99" s="3">
        <v>-0.21257374103591353</v>
      </c>
      <c r="AL99" s="3">
        <v>-0.21229521478928726</v>
      </c>
      <c r="AM99" s="3">
        <v>-0.17953222285300177</v>
      </c>
      <c r="AN99" s="3">
        <v>1.8510445723570034E-2</v>
      </c>
      <c r="AO99" s="3">
        <v>0.46608586475676816</v>
      </c>
      <c r="AP99" s="3">
        <v>0.5010442550760813</v>
      </c>
      <c r="AQ99" s="3">
        <v>0.50743426268619385</v>
      </c>
      <c r="AR99" s="3">
        <v>0.51449670223070454</v>
      </c>
      <c r="AS99" s="3">
        <v>0.51390770549488896</v>
      </c>
      <c r="AT99" s="3">
        <v>0.51865081642195743</v>
      </c>
      <c r="AU99" s="3">
        <v>0.51405402292973057</v>
      </c>
      <c r="AV99" s="3">
        <v>0.49580428149346711</v>
      </c>
      <c r="AW99" s="3">
        <v>0.4806133058308229</v>
      </c>
      <c r="AX99" s="4">
        <v>0.4245054793257334</v>
      </c>
    </row>
    <row r="100" spans="2:50">
      <c r="B100" s="14">
        <v>3.5</v>
      </c>
      <c r="C100" s="3">
        <v>0.59675</v>
      </c>
      <c r="D100" s="3">
        <v>1.6709503284059658E-2</v>
      </c>
      <c r="E100" s="3">
        <v>0.66</v>
      </c>
      <c r="F100" s="3">
        <v>1.8667619023324873E-2</v>
      </c>
      <c r="G100" s="3">
        <v>0.69905000000000017</v>
      </c>
      <c r="H100" s="3">
        <v>2.112315080663869E-2</v>
      </c>
      <c r="I100" s="3">
        <v>0.78154999999999997</v>
      </c>
      <c r="J100" s="3">
        <v>2.3353961120118345E-2</v>
      </c>
      <c r="K100" s="3">
        <v>1.01095</v>
      </c>
      <c r="L100" s="3">
        <v>2.4736246178432165E-2</v>
      </c>
      <c r="M100" s="3">
        <v>1.2826</v>
      </c>
      <c r="N100" s="3">
        <v>1.3914021704740884E-2</v>
      </c>
      <c r="O100" s="3">
        <v>1.31175</v>
      </c>
      <c r="P100" s="3">
        <v>9.1207181734773574E-3</v>
      </c>
      <c r="Q100" s="3">
        <v>1.3464</v>
      </c>
      <c r="R100" s="3">
        <v>1.2347469376354017E-2</v>
      </c>
      <c r="S100" s="3">
        <v>1.3348500000000001</v>
      </c>
      <c r="T100" s="3">
        <v>1.0245364805608448E-2</v>
      </c>
      <c r="U100" s="3">
        <v>1.2859</v>
      </c>
      <c r="V100" s="3">
        <v>8.8684835231284138E-3</v>
      </c>
      <c r="W100" s="3">
        <v>1.26885</v>
      </c>
      <c r="X100" s="3">
        <v>2.0364859439731001E-2</v>
      </c>
      <c r="Y100" s="3">
        <v>1.2160500000000003</v>
      </c>
      <c r="Z100" s="3">
        <v>9.5103890561848304E-3</v>
      </c>
      <c r="AA100" s="3">
        <v>1.2199</v>
      </c>
      <c r="AB100" s="3">
        <v>8.4492603226554771E-3</v>
      </c>
      <c r="AC100" s="3">
        <v>1.1946000000000001</v>
      </c>
      <c r="AD100" s="3">
        <v>8.6614086614130014E-3</v>
      </c>
      <c r="AE100" s="3">
        <v>1.1374000000000002</v>
      </c>
      <c r="AF100" s="4">
        <v>1.5478372007417331E-2</v>
      </c>
      <c r="AI100" s="14">
        <v>4.5</v>
      </c>
      <c r="AJ100" s="3">
        <v>-0.1230504660125782</v>
      </c>
      <c r="AK100" s="3">
        <v>-0.10854638898897019</v>
      </c>
      <c r="AL100" s="3">
        <v>-0.10784283358763984</v>
      </c>
      <c r="AM100" s="3">
        <v>-0.10753578097229272</v>
      </c>
      <c r="AN100" s="3">
        <v>2.9950537702040165E-2</v>
      </c>
      <c r="AO100" s="3">
        <v>0.32761771610333129</v>
      </c>
      <c r="AP100" s="3">
        <v>0.32631030008611384</v>
      </c>
      <c r="AQ100" s="3">
        <v>0.33215671167669258</v>
      </c>
      <c r="AR100" s="3">
        <v>0.34125103406152618</v>
      </c>
      <c r="AS100" s="3">
        <v>0.34045955863072591</v>
      </c>
      <c r="AT100" s="3">
        <v>0.3444748754546571</v>
      </c>
      <c r="AU100" s="3">
        <v>0.35775239463397934</v>
      </c>
      <c r="AV100" s="3">
        <v>0.35323366693718544</v>
      </c>
      <c r="AW100" s="3">
        <v>0.35168789681425383</v>
      </c>
      <c r="AX100" s="4">
        <v>0.36894040989886351</v>
      </c>
    </row>
    <row r="101" spans="2:50">
      <c r="B101" s="14">
        <v>4</v>
      </c>
      <c r="C101" s="3">
        <v>0.53460000000000008</v>
      </c>
      <c r="D101" s="3">
        <v>1.3650641010589956E-2</v>
      </c>
      <c r="E101" s="3">
        <v>0.59345000000000014</v>
      </c>
      <c r="F101" s="3">
        <v>1.604454736039632E-2</v>
      </c>
      <c r="G101" s="3">
        <v>0.62865000000000004</v>
      </c>
      <c r="H101" s="3">
        <v>2.267041023007741E-2</v>
      </c>
      <c r="I101" s="3">
        <v>0.71445000000000014</v>
      </c>
      <c r="J101" s="3">
        <v>2.6279412093880666E-2</v>
      </c>
      <c r="K101" s="3">
        <v>1.0203500000000001</v>
      </c>
      <c r="L101" s="3">
        <v>2.8625109170097505E-2</v>
      </c>
      <c r="M101" s="3">
        <v>1.6192000000000002</v>
      </c>
      <c r="N101" s="3">
        <v>3.0444375506815734E-2</v>
      </c>
      <c r="O101" s="3">
        <v>1.6852000000000005</v>
      </c>
      <c r="P101" s="3">
        <v>1.0664895686315935E-2</v>
      </c>
      <c r="Q101" s="3">
        <v>1.7352500000000002</v>
      </c>
      <c r="R101" s="3">
        <v>1.7138480095971187E-2</v>
      </c>
      <c r="S101" s="3">
        <v>1.7264500000000003</v>
      </c>
      <c r="T101" s="3">
        <v>1.4033085904390395E-2</v>
      </c>
      <c r="U101" s="3">
        <v>1.6626500000000002</v>
      </c>
      <c r="V101" s="3">
        <v>9.7615316421143759E-3</v>
      </c>
      <c r="W101" s="3">
        <v>1.6445000000000003</v>
      </c>
      <c r="X101" s="3">
        <v>2.2516438439504616E-2</v>
      </c>
      <c r="Y101" s="3">
        <v>1.5724499999999999</v>
      </c>
      <c r="Z101" s="3">
        <v>1.1365188075874515E-2</v>
      </c>
      <c r="AA101" s="3">
        <v>1.5630999999999999</v>
      </c>
      <c r="AB101" s="3">
        <v>7.3790243257493135E-3</v>
      </c>
      <c r="AC101" s="3">
        <v>1.5191000000000001</v>
      </c>
      <c r="AD101" s="3">
        <v>8.8684835231283305E-3</v>
      </c>
      <c r="AE101" s="3">
        <v>1.40635</v>
      </c>
      <c r="AF101" s="4">
        <v>2.9325884470890247E-2</v>
      </c>
      <c r="AI101" s="14">
        <v>5</v>
      </c>
      <c r="AJ101" s="3">
        <v>-0.138142047924942</v>
      </c>
      <c r="AK101" s="3">
        <v>-0.12725139176042349</v>
      </c>
      <c r="AL101" s="3">
        <v>-0.10035233155461824</v>
      </c>
      <c r="AM101" s="3">
        <v>-7.1111252523726437E-2</v>
      </c>
      <c r="AN101" s="3">
        <v>0.31099877012934402</v>
      </c>
      <c r="AO101" s="3">
        <v>0.22141901213301707</v>
      </c>
      <c r="AP101" s="3">
        <v>0.23956662656950514</v>
      </c>
      <c r="AQ101" s="3">
        <v>0.23479038026675014</v>
      </c>
      <c r="AR101" s="3">
        <v>0.2325196122317246</v>
      </c>
      <c r="AS101" s="3">
        <v>0.23159387536950798</v>
      </c>
      <c r="AT101" s="3">
        <v>0.23606650919852548</v>
      </c>
      <c r="AU101" s="3">
        <v>0.23641084429259143</v>
      </c>
      <c r="AV101" s="3">
        <v>0.25908464066647607</v>
      </c>
      <c r="AW101" s="3">
        <v>0.2636435263952091</v>
      </c>
      <c r="AX101" s="4">
        <v>0.33405813743099627</v>
      </c>
    </row>
    <row r="102" spans="2:50">
      <c r="B102" s="14">
        <v>4.5</v>
      </c>
      <c r="C102" s="3">
        <v>0.50270000000000004</v>
      </c>
      <c r="D102" s="3">
        <v>1.3061776295741706E-2</v>
      </c>
      <c r="E102" s="3">
        <v>0.56210000000000004</v>
      </c>
      <c r="F102" s="3">
        <v>1.5902515524281072E-2</v>
      </c>
      <c r="G102" s="3">
        <v>0.59565000000000012</v>
      </c>
      <c r="H102" s="3">
        <v>1.9700444157429567E-2</v>
      </c>
      <c r="I102" s="3">
        <v>0.67704999999999993</v>
      </c>
      <c r="J102" s="3">
        <v>2.5005349427672498E-2</v>
      </c>
      <c r="K102" s="3">
        <v>1.0357449999999999</v>
      </c>
      <c r="L102" s="3">
        <v>4.2789681875424146E-2</v>
      </c>
      <c r="M102" s="3">
        <v>1.9074000000000002</v>
      </c>
      <c r="N102" s="3">
        <v>2.9433993952571263E-2</v>
      </c>
      <c r="O102" s="3">
        <v>1.9838500000000003</v>
      </c>
      <c r="P102" s="3">
        <v>2.0364859439731001E-2</v>
      </c>
      <c r="Q102" s="3">
        <v>2.0487500000000001</v>
      </c>
      <c r="R102" s="3">
        <v>1.8496688892880201E-2</v>
      </c>
      <c r="S102" s="3">
        <v>2.04765</v>
      </c>
      <c r="T102" s="3">
        <v>1.6709503284059585E-2</v>
      </c>
      <c r="U102" s="3">
        <v>1.9712000000000003</v>
      </c>
      <c r="V102" s="3">
        <v>1.1109455432198295E-2</v>
      </c>
      <c r="W102" s="3">
        <v>1.9536000000000002</v>
      </c>
      <c r="X102" s="3">
        <v>2.6582701141908086E-2</v>
      </c>
      <c r="Y102" s="3">
        <v>1.8804500000000002</v>
      </c>
      <c r="Z102" s="3">
        <v>1.1783356907095713E-2</v>
      </c>
      <c r="AA102" s="3">
        <v>1.8650500000000001</v>
      </c>
      <c r="AB102" s="3">
        <v>4.2246301613277385E-3</v>
      </c>
      <c r="AC102" s="3">
        <v>1.8111500000000003</v>
      </c>
      <c r="AD102" s="3">
        <v>2.3405715114048455E-2</v>
      </c>
      <c r="AE102" s="3">
        <v>1.6912500000000001</v>
      </c>
      <c r="AF102" s="4">
        <v>3.2719222179018896E-2</v>
      </c>
      <c r="AI102" s="14">
        <v>5.5</v>
      </c>
      <c r="AJ102" s="3">
        <v>-0.13580973740292812</v>
      </c>
      <c r="AK102" s="3">
        <v>-0.10050216961821334</v>
      </c>
      <c r="AL102" s="3">
        <v>-7.3166834357018207E-2</v>
      </c>
      <c r="AM102" s="3">
        <v>-4.7702431644359729E-2</v>
      </c>
      <c r="AN102" s="3">
        <v>0.29370275469129353</v>
      </c>
      <c r="AO102" s="3">
        <v>0.22947638746510313</v>
      </c>
      <c r="AP102" s="3">
        <v>0.19749490602848141</v>
      </c>
      <c r="AQ102" s="3">
        <v>0.18718852306030256</v>
      </c>
      <c r="AR102" s="3">
        <v>0.19009857510268968</v>
      </c>
      <c r="AS102" s="3">
        <v>0.19990655746224276</v>
      </c>
      <c r="AT102" s="3">
        <v>0.20931948956243182</v>
      </c>
      <c r="AU102" s="3">
        <v>0.21560072849585035</v>
      </c>
      <c r="AV102" s="3">
        <v>0.1986119086126675</v>
      </c>
      <c r="AW102" s="3">
        <v>0.20186461329029862</v>
      </c>
      <c r="AX102" s="4">
        <v>0.1899197816246552</v>
      </c>
    </row>
    <row r="103" spans="2:50">
      <c r="B103" s="14">
        <v>5</v>
      </c>
      <c r="C103" s="3">
        <v>0.46915000000000001</v>
      </c>
      <c r="D103" s="3">
        <v>1.1986972094736864E-2</v>
      </c>
      <c r="E103" s="3">
        <v>0.52744999999999997</v>
      </c>
      <c r="F103" s="3">
        <v>1.4870356418055345E-2</v>
      </c>
      <c r="G103" s="3">
        <v>0.56650000000000011</v>
      </c>
      <c r="H103" s="3">
        <v>1.7217723426748398E-2</v>
      </c>
      <c r="I103" s="3">
        <v>0.65339999999999998</v>
      </c>
      <c r="J103" s="3">
        <v>2.464589215264891E-2</v>
      </c>
      <c r="K103" s="3">
        <v>1.2100000000000002</v>
      </c>
      <c r="L103" s="3">
        <v>5.8076458225342888E-2</v>
      </c>
      <c r="M103" s="3">
        <v>2.1307</v>
      </c>
      <c r="N103" s="3">
        <v>3.1287217837321392E-2</v>
      </c>
      <c r="O103" s="3">
        <v>2.2362999999999995</v>
      </c>
      <c r="P103" s="3">
        <v>1.6573171090651317E-2</v>
      </c>
      <c r="Q103" s="3">
        <v>2.3039500000000004</v>
      </c>
      <c r="R103" s="3">
        <v>1.9577218903613549E-2</v>
      </c>
      <c r="S103" s="3">
        <v>2.3001000000000005</v>
      </c>
      <c r="T103" s="3">
        <v>1.6790771274721148E-2</v>
      </c>
      <c r="U103" s="3">
        <v>2.2132000000000001</v>
      </c>
      <c r="V103" s="3">
        <v>6.957010852370442E-3</v>
      </c>
      <c r="W103" s="3">
        <v>2.19835</v>
      </c>
      <c r="X103" s="3">
        <v>2.2670410230077466E-2</v>
      </c>
      <c r="Y103" s="3">
        <v>2.1164000000000001</v>
      </c>
      <c r="Z103" s="3">
        <v>1.1109455432198295E-2</v>
      </c>
      <c r="AA103" s="3">
        <v>2.1230000000000002</v>
      </c>
      <c r="AB103" s="3">
        <v>1.0200980345045282E-2</v>
      </c>
      <c r="AC103" s="3">
        <v>2.0663499999999999</v>
      </c>
      <c r="AD103" s="3">
        <v>1.3325445583544209E-2</v>
      </c>
      <c r="AE103" s="3">
        <v>1.9987000000000001</v>
      </c>
      <c r="AF103" s="4">
        <v>2.2677080940897158E-2</v>
      </c>
      <c r="AI103" s="14">
        <v>6</v>
      </c>
      <c r="AJ103" s="3">
        <v>-0.10562660522136391</v>
      </c>
      <c r="AK103" s="3">
        <v>-6.6895868135080222E-2</v>
      </c>
      <c r="AL103" s="3">
        <v>-2.0243087796011805E-2</v>
      </c>
      <c r="AM103" s="3">
        <v>1.5457354743316222E-2</v>
      </c>
      <c r="AN103" s="3">
        <v>0.25485024984655968</v>
      </c>
      <c r="AO103" s="3">
        <v>0.1455510100018671</v>
      </c>
      <c r="AP103" s="3">
        <v>0.11599962121628017</v>
      </c>
      <c r="AQ103" s="3">
        <v>0.12594959832277719</v>
      </c>
      <c r="AR103" s="3">
        <v>0.12720075473924711</v>
      </c>
      <c r="AS103" s="3">
        <v>0.13225082135244987</v>
      </c>
      <c r="AT103" s="3">
        <v>0.13335367437004392</v>
      </c>
      <c r="AU103" s="3">
        <v>0.13312683570643952</v>
      </c>
      <c r="AV103" s="3">
        <v>0.13645258843351193</v>
      </c>
      <c r="AW103" s="3">
        <v>0.12678988321881857</v>
      </c>
      <c r="AX103" s="4">
        <v>0.14105312596438813</v>
      </c>
    </row>
    <row r="104" spans="2:50">
      <c r="B104" s="14">
        <v>5.5</v>
      </c>
      <c r="C104" s="3">
        <v>0.43835000000000002</v>
      </c>
      <c r="D104" s="3">
        <v>1.1986972094736835E-2</v>
      </c>
      <c r="E104" s="3">
        <v>0.50160000000000005</v>
      </c>
      <c r="F104" s="3">
        <v>1.5633937443907078E-2</v>
      </c>
      <c r="G104" s="3">
        <v>0.54615000000000002</v>
      </c>
      <c r="H104" s="3">
        <v>1.5662933952487971E-2</v>
      </c>
      <c r="I104" s="3">
        <v>0.63800000000000001</v>
      </c>
      <c r="J104" s="3">
        <v>1.696997348259564E-2</v>
      </c>
      <c r="K104" s="3">
        <v>1.4014000000000002</v>
      </c>
      <c r="L104" s="3">
        <v>6.7077455229011179E-2</v>
      </c>
      <c r="M104" s="3">
        <v>2.3897500000000007</v>
      </c>
      <c r="N104" s="3">
        <v>3.4095564227623491E-2</v>
      </c>
      <c r="O104" s="3">
        <v>2.4684000000000004</v>
      </c>
      <c r="P104" s="3">
        <v>1.8208239892971434E-2</v>
      </c>
      <c r="Q104" s="3">
        <v>2.5299999999999998</v>
      </c>
      <c r="R104" s="3">
        <v>2.2703744184605391E-2</v>
      </c>
      <c r="S104" s="3">
        <v>2.5294500000000002</v>
      </c>
      <c r="T104" s="3">
        <v>2.0950596650215043E-2</v>
      </c>
      <c r="U104" s="3">
        <v>2.4458500000000001</v>
      </c>
      <c r="V104" s="3">
        <v>7.8362937668262651E-3</v>
      </c>
      <c r="W104" s="3">
        <v>2.4409000000000005</v>
      </c>
      <c r="X104" s="3">
        <v>2.3618001608942219E-2</v>
      </c>
      <c r="Y104" s="3">
        <v>2.3573</v>
      </c>
      <c r="Z104" s="3">
        <v>1.2590075456485569E-2</v>
      </c>
      <c r="AA104" s="3">
        <v>2.3446500000000001</v>
      </c>
      <c r="AB104" s="3">
        <v>8.5736514974658687E-3</v>
      </c>
      <c r="AC104" s="3">
        <v>2.2858000000000005</v>
      </c>
      <c r="AD104" s="3">
        <v>1.3015375522819167E-2</v>
      </c>
      <c r="AE104" s="3">
        <v>2.1978</v>
      </c>
      <c r="AF104" s="4">
        <v>2.0461182761512094E-2</v>
      </c>
      <c r="AI104" s="14">
        <v>6.5</v>
      </c>
      <c r="AJ104" s="3">
        <v>-6.452172443644312E-2</v>
      </c>
      <c r="AK104" s="3">
        <v>-4.1238574405471518E-2</v>
      </c>
      <c r="AL104" s="3">
        <v>3.6291318336107777E-2</v>
      </c>
      <c r="AM104" s="3">
        <v>9.6846966477686258E-2</v>
      </c>
      <c r="AN104" s="3">
        <v>0.25082878269153541</v>
      </c>
      <c r="AO104" s="3">
        <v>9.2008697177394586E-2</v>
      </c>
      <c r="AP104" s="3">
        <v>0.11003695023320816</v>
      </c>
      <c r="AQ104" s="3">
        <v>9.136923392386255E-2</v>
      </c>
      <c r="AR104" s="3">
        <v>9.0552907381917347E-2</v>
      </c>
      <c r="AS104" s="3">
        <v>9.0934102887360924E-2</v>
      </c>
      <c r="AT104" s="3">
        <v>8.7436604142943505E-2</v>
      </c>
      <c r="AU104" s="3">
        <v>8.8808612911734697E-2</v>
      </c>
      <c r="AV104" s="3">
        <v>9.2063775192383845E-2</v>
      </c>
      <c r="AW104" s="3">
        <v>9.6547670512902042E-2</v>
      </c>
      <c r="AX104" s="4">
        <v>9.3845499989272885E-2</v>
      </c>
    </row>
    <row r="105" spans="2:50">
      <c r="B105" s="14">
        <v>6</v>
      </c>
      <c r="C105" s="3">
        <v>0.41580000000000006</v>
      </c>
      <c r="D105" s="3">
        <v>1.1536897329871679E-2</v>
      </c>
      <c r="E105" s="3">
        <v>0.48510000000000003</v>
      </c>
      <c r="F105" s="3">
        <v>1.6500000000000015E-2</v>
      </c>
      <c r="G105" s="3">
        <v>0.54065000000000007</v>
      </c>
      <c r="H105" s="3">
        <v>1.5032215405588106E-2</v>
      </c>
      <c r="I105" s="3">
        <v>0.64295000000000002</v>
      </c>
      <c r="J105" s="3">
        <v>2.277690716493351E-2</v>
      </c>
      <c r="K105" s="3">
        <v>1.59185</v>
      </c>
      <c r="L105" s="3">
        <v>7.5232983956506752E-2</v>
      </c>
      <c r="M105" s="3">
        <v>2.5701500000000004</v>
      </c>
      <c r="N105" s="3">
        <v>3.3013747136609581E-2</v>
      </c>
      <c r="O105" s="3">
        <v>2.6158000000000001</v>
      </c>
      <c r="P105" s="3">
        <v>2.0696376494449449E-2</v>
      </c>
      <c r="Q105" s="3">
        <v>2.6944500000000002</v>
      </c>
      <c r="R105" s="3">
        <v>2.196559810248748E-2</v>
      </c>
      <c r="S105" s="3">
        <v>2.6955499999999999</v>
      </c>
      <c r="T105" s="3">
        <v>2.3302092180746272E-2</v>
      </c>
      <c r="U105" s="3">
        <v>2.6130500000000003</v>
      </c>
      <c r="V105" s="3">
        <v>9.5103890561848824E-3</v>
      </c>
      <c r="W105" s="3">
        <v>2.6092</v>
      </c>
      <c r="X105" s="3">
        <v>2.5703307180205352E-2</v>
      </c>
      <c r="Y105" s="3">
        <v>2.5195499999999997</v>
      </c>
      <c r="Z105" s="3">
        <v>1.359512780373911E-2</v>
      </c>
      <c r="AA105" s="3">
        <v>2.5102000000000002</v>
      </c>
      <c r="AB105" s="3">
        <v>1.3291350570953922E-2</v>
      </c>
      <c r="AC105" s="3">
        <v>2.4354</v>
      </c>
      <c r="AD105" s="3">
        <v>1.4509996554100244E-2</v>
      </c>
      <c r="AE105" s="3">
        <v>2.3584000000000005</v>
      </c>
      <c r="AF105" s="4">
        <v>1.6536626016210119E-2</v>
      </c>
      <c r="AI105" s="14">
        <v>7</v>
      </c>
      <c r="AJ105" s="3">
        <v>-9.2259543455002216E-2</v>
      </c>
      <c r="AK105" s="3">
        <v>4.6242795167592571E-3</v>
      </c>
      <c r="AL105" s="3">
        <v>9.3675658162152953E-2</v>
      </c>
      <c r="AM105" s="3">
        <v>0.24946316282765224</v>
      </c>
      <c r="AN105" s="3">
        <v>0.19845886348497899</v>
      </c>
      <c r="AO105" s="3">
        <v>0.12093664782462434</v>
      </c>
      <c r="AP105" s="3">
        <v>0.10505272937913507</v>
      </c>
      <c r="AQ105" s="3">
        <v>0.10299606323556136</v>
      </c>
      <c r="AR105" s="3">
        <v>0.10410707150410974</v>
      </c>
      <c r="AS105" s="3">
        <v>0.10461693355523582</v>
      </c>
      <c r="AT105" s="3">
        <v>0.11182671210626616</v>
      </c>
      <c r="AU105" s="3">
        <v>0.11758554091727148</v>
      </c>
      <c r="AV105" s="3">
        <v>0.11427032740670608</v>
      </c>
      <c r="AW105" s="3">
        <v>0.12107201834776941</v>
      </c>
      <c r="AX105" s="4">
        <v>0.1254857022835601</v>
      </c>
    </row>
    <row r="106" spans="2:50">
      <c r="B106" s="14">
        <v>6.5</v>
      </c>
      <c r="C106" s="3">
        <v>0.40260000000000001</v>
      </c>
      <c r="D106" s="3">
        <v>9.0708323763588634E-3</v>
      </c>
      <c r="E106" s="3">
        <v>0.47520000000000001</v>
      </c>
      <c r="F106" s="3">
        <v>1.0889444430272843E-2</v>
      </c>
      <c r="G106" s="3">
        <v>0.55054999999999998</v>
      </c>
      <c r="H106" s="3">
        <v>1.5032215405588108E-2</v>
      </c>
      <c r="I106" s="3">
        <v>0.67485000000000006</v>
      </c>
      <c r="J106" s="3">
        <v>2.5053692342646847E-2</v>
      </c>
      <c r="K106" s="3">
        <v>1.8045499999999999</v>
      </c>
      <c r="L106" s="3">
        <v>7.2838670189673313E-2</v>
      </c>
      <c r="M106" s="3">
        <v>2.6911499999999999</v>
      </c>
      <c r="N106" s="3">
        <v>3.3013747136609727E-2</v>
      </c>
      <c r="O106" s="3">
        <v>2.7637500000000004</v>
      </c>
      <c r="P106" s="3">
        <v>1.976176864554367E-2</v>
      </c>
      <c r="Q106" s="3">
        <v>2.8204000000000002</v>
      </c>
      <c r="R106" s="3">
        <v>2.1158922467838497E-2</v>
      </c>
      <c r="S106" s="3">
        <v>2.8204000000000002</v>
      </c>
      <c r="T106" s="3">
        <v>2.3898117080640498E-2</v>
      </c>
      <c r="U106" s="3">
        <v>2.7346000000000004</v>
      </c>
      <c r="V106" s="3">
        <v>7.2965745387818873E-3</v>
      </c>
      <c r="W106" s="3">
        <v>2.7258000000000004</v>
      </c>
      <c r="X106" s="3">
        <v>2.4596747752497712E-2</v>
      </c>
      <c r="Y106" s="3">
        <v>2.63395</v>
      </c>
      <c r="Z106" s="3">
        <v>1.2769005442868318E-2</v>
      </c>
      <c r="AA106" s="3">
        <v>2.62845</v>
      </c>
      <c r="AB106" s="3">
        <v>7.8362937668261974E-3</v>
      </c>
      <c r="AC106" s="3">
        <v>2.5558500000000004</v>
      </c>
      <c r="AD106" s="3">
        <v>1.7208936631878308E-2</v>
      </c>
      <c r="AE106" s="3">
        <v>2.4717000000000002</v>
      </c>
      <c r="AF106" s="4">
        <v>1.7702824633374206E-2</v>
      </c>
      <c r="AI106" s="14">
        <v>7.5</v>
      </c>
      <c r="AJ106" s="3">
        <v>-6.1006908586829688E-2</v>
      </c>
      <c r="AK106" s="3">
        <v>7.0341906992722025E-2</v>
      </c>
      <c r="AL106" s="3">
        <v>0.15582775178280073</v>
      </c>
      <c r="AM106" s="3">
        <v>0.26760228082395665</v>
      </c>
      <c r="AN106" s="3">
        <v>0.16506639229582509</v>
      </c>
      <c r="AO106" s="3">
        <v>5.5775216515419952E-2</v>
      </c>
      <c r="AP106" s="3">
        <v>4.3703298360267873E-2</v>
      </c>
      <c r="AQ106" s="3">
        <v>4.1427564950415434E-2</v>
      </c>
      <c r="AR106" s="3">
        <v>4.0316556681867073E-2</v>
      </c>
      <c r="AS106" s="3">
        <v>3.9687591616524021E-2</v>
      </c>
      <c r="AT106" s="3">
        <v>4.5649439987477176E-2</v>
      </c>
      <c r="AU106" s="3">
        <v>5.2849393267255795E-2</v>
      </c>
      <c r="AV106" s="3">
        <v>5.1890163125615452E-2</v>
      </c>
      <c r="AW106" s="3">
        <v>5.7894051242492826E-2</v>
      </c>
      <c r="AX106" s="4">
        <v>7.1436165204158852E-2</v>
      </c>
    </row>
    <row r="107" spans="2:50">
      <c r="B107" s="14">
        <v>7</v>
      </c>
      <c r="C107" s="3">
        <v>0.38445000000000007</v>
      </c>
      <c r="D107" s="3">
        <v>7.3584984881427985E-3</v>
      </c>
      <c r="E107" s="3">
        <v>0.47630000000000006</v>
      </c>
      <c r="F107" s="3">
        <v>1.1898319209031177E-2</v>
      </c>
      <c r="G107" s="3">
        <v>0.57694999999999996</v>
      </c>
      <c r="H107" s="3">
        <v>9.5103890561848304E-3</v>
      </c>
      <c r="I107" s="3">
        <v>0.76450000000000018</v>
      </c>
      <c r="J107" s="3">
        <v>2.7675440375900039E-2</v>
      </c>
      <c r="K107" s="3">
        <v>1.9927999999999999</v>
      </c>
      <c r="L107" s="3">
        <v>6.4979188976163754E-2</v>
      </c>
      <c r="M107" s="3">
        <v>2.8589000000000007</v>
      </c>
      <c r="N107" s="3">
        <v>3.5627096429543675E-2</v>
      </c>
      <c r="O107" s="3">
        <v>2.9127999999999998</v>
      </c>
      <c r="P107" s="3">
        <v>1.9492049661336251E-2</v>
      </c>
      <c r="Q107" s="3">
        <v>2.9694499999999997</v>
      </c>
      <c r="R107" s="3">
        <v>2.1965598102487431E-2</v>
      </c>
      <c r="S107" s="3">
        <v>2.9711000000000003</v>
      </c>
      <c r="T107" s="3">
        <v>2.3822048610478517E-2</v>
      </c>
      <c r="U107" s="3">
        <v>2.8814500000000005</v>
      </c>
      <c r="V107" s="3">
        <v>8.5736514974659936E-3</v>
      </c>
      <c r="W107" s="3">
        <v>2.8825500000000002</v>
      </c>
      <c r="X107" s="3">
        <v>2.4318460066377556E-2</v>
      </c>
      <c r="Y107" s="3">
        <v>2.79345</v>
      </c>
      <c r="Z107" s="3">
        <v>1.5112494830437424E-2</v>
      </c>
      <c r="AA107" s="3">
        <v>2.7829999999999999</v>
      </c>
      <c r="AB107" s="3">
        <v>1.0200980345045258E-2</v>
      </c>
      <c r="AC107" s="3">
        <v>2.7153500000000008</v>
      </c>
      <c r="AD107" s="3">
        <v>1.6269219403523928E-2</v>
      </c>
      <c r="AE107" s="3">
        <v>2.6317499999999998</v>
      </c>
      <c r="AF107" s="4">
        <v>1.748792440514315E-2</v>
      </c>
      <c r="AI107" s="14">
        <v>8</v>
      </c>
      <c r="AJ107" s="3">
        <v>-6.2926538911570101E-2</v>
      </c>
      <c r="AK107" s="3">
        <v>9.3648026410506638E-2</v>
      </c>
      <c r="AL107" s="3">
        <v>0.24221774525193115</v>
      </c>
      <c r="AM107" s="3">
        <v>0.3721808109523671</v>
      </c>
      <c r="AN107" s="3">
        <v>0.14694489246930242</v>
      </c>
      <c r="AO107" s="3">
        <v>3.8908128396288426E-2</v>
      </c>
      <c r="AP107" s="3">
        <v>3.4796226103134931E-2</v>
      </c>
      <c r="AQ107" s="3">
        <v>3.3106189526806343E-2</v>
      </c>
      <c r="AR107" s="3">
        <v>3.0963714763808436E-2</v>
      </c>
      <c r="AS107" s="3">
        <v>3.0455556004790555E-2</v>
      </c>
      <c r="AT107" s="3">
        <v>3.1455917175539763E-2</v>
      </c>
      <c r="AU107" s="3">
        <v>3.535205603445047E-2</v>
      </c>
      <c r="AV107" s="3">
        <v>3.5122108920038198E-2</v>
      </c>
      <c r="AW107" s="3">
        <v>3.8586405869357694E-2</v>
      </c>
      <c r="AX107" s="4">
        <v>5.6857024425245782E-2</v>
      </c>
    </row>
    <row r="108" spans="2:50">
      <c r="B108" s="14">
        <v>7.5</v>
      </c>
      <c r="C108" s="3">
        <v>0.37290000000000001</v>
      </c>
      <c r="D108" s="3">
        <v>8.0081208782085481E-3</v>
      </c>
      <c r="E108" s="3">
        <v>0.49335000000000007</v>
      </c>
      <c r="F108" s="3">
        <v>1.1986972094736864E-2</v>
      </c>
      <c r="G108" s="3">
        <v>0.62370000000000003</v>
      </c>
      <c r="H108" s="3">
        <v>1.6278513445643579E-2</v>
      </c>
      <c r="I108" s="3">
        <v>0.87395</v>
      </c>
      <c r="J108" s="3">
        <v>3.2719222179018834E-2</v>
      </c>
      <c r="K108" s="3">
        <v>2.16425</v>
      </c>
      <c r="L108" s="3">
        <v>6.3882328346734504E-2</v>
      </c>
      <c r="M108" s="3">
        <v>2.9397500000000005</v>
      </c>
      <c r="N108" s="3">
        <v>3.7217569775577865E-2</v>
      </c>
      <c r="O108" s="3">
        <v>2.9771500000000004</v>
      </c>
      <c r="P108" s="3">
        <v>2.0718289022021018E-2</v>
      </c>
      <c r="Q108" s="3">
        <v>3.0316000000000001</v>
      </c>
      <c r="R108" s="3">
        <v>2.3126175645791364E-2</v>
      </c>
      <c r="S108" s="3">
        <v>3.0316000000000001</v>
      </c>
      <c r="T108" s="3">
        <v>2.6445793616376802E-2</v>
      </c>
      <c r="U108" s="3">
        <v>2.9392000000000005</v>
      </c>
      <c r="V108" s="3">
        <v>8.6614086614130309E-3</v>
      </c>
      <c r="W108" s="3">
        <v>2.9491000000000005</v>
      </c>
      <c r="X108" s="3">
        <v>2.2783546694928828E-2</v>
      </c>
      <c r="Y108" s="3">
        <v>2.8682500000000002</v>
      </c>
      <c r="Z108" s="3">
        <v>1.4541234473042475E-2</v>
      </c>
      <c r="AA108" s="3">
        <v>2.8561500000000004</v>
      </c>
      <c r="AB108" s="3">
        <v>1.1885600531735804E-2</v>
      </c>
      <c r="AC108" s="3">
        <v>2.7951000000000006</v>
      </c>
      <c r="AD108" s="3">
        <v>1.7702824633374206E-2</v>
      </c>
      <c r="AE108" s="3">
        <v>2.7274500000000002</v>
      </c>
      <c r="AF108" s="4">
        <v>1.7348991325146265E-2</v>
      </c>
      <c r="AI108" s="14">
        <v>8.5</v>
      </c>
      <c r="AJ108" s="3">
        <v>-3.9970584760513635E-2</v>
      </c>
      <c r="AK108" s="3">
        <v>0.10162891271732534</v>
      </c>
      <c r="AL108" s="3">
        <v>0.33182321071815363</v>
      </c>
      <c r="AM108" s="3">
        <v>0.4393214385601989</v>
      </c>
      <c r="AN108" s="3">
        <v>0.16142907432613468</v>
      </c>
      <c r="AO108" s="3">
        <v>3.8165628832881118E-2</v>
      </c>
      <c r="AP108" s="3">
        <v>2.5257416677777925E-2</v>
      </c>
      <c r="AQ108" s="3">
        <v>2.5179869785412215E-2</v>
      </c>
      <c r="AR108" s="3">
        <v>2.7674736409069478E-2</v>
      </c>
      <c r="AS108" s="3">
        <v>2.7818896531285553E-2</v>
      </c>
      <c r="AT108" s="3">
        <v>2.9160348899176739E-2</v>
      </c>
      <c r="AU108" s="3">
        <v>3.3626796251704061E-2</v>
      </c>
      <c r="AV108" s="3">
        <v>2.5569064178086368E-2</v>
      </c>
      <c r="AW108" s="3">
        <v>2.4554308031218511E-2</v>
      </c>
      <c r="AX108" s="4">
        <v>3.9974164694624996E-2</v>
      </c>
    </row>
    <row r="109" spans="2:50">
      <c r="B109" s="14">
        <v>8</v>
      </c>
      <c r="C109" s="3">
        <v>0.36135000000000006</v>
      </c>
      <c r="D109" s="3">
        <v>6.2950377282427845E-3</v>
      </c>
      <c r="E109" s="3">
        <v>0.51700000000000002</v>
      </c>
      <c r="F109" s="3">
        <v>1.292207413691779E-2</v>
      </c>
      <c r="G109" s="3">
        <v>0.70400000000000007</v>
      </c>
      <c r="H109" s="3">
        <v>1.8925115587493796E-2</v>
      </c>
      <c r="I109" s="3">
        <v>1.0527</v>
      </c>
      <c r="J109" s="3">
        <v>3.8750612898378764E-2</v>
      </c>
      <c r="K109" s="3">
        <v>2.32925</v>
      </c>
      <c r="L109" s="3">
        <v>6.3773324164575276E-2</v>
      </c>
      <c r="M109" s="3">
        <v>2.9975000000000005</v>
      </c>
      <c r="N109" s="3">
        <v>3.8813013281630088E-2</v>
      </c>
      <c r="O109" s="3">
        <v>3.0294000000000003</v>
      </c>
      <c r="P109" s="3">
        <v>2.2164385847570748E-2</v>
      </c>
      <c r="Q109" s="3">
        <v>3.0821999999999998</v>
      </c>
      <c r="R109" s="3">
        <v>2.2703744184605298E-2</v>
      </c>
      <c r="S109" s="3">
        <v>3.0789</v>
      </c>
      <c r="T109" s="3">
        <v>2.5867547235870703E-2</v>
      </c>
      <c r="U109" s="3">
        <v>2.9843000000000002</v>
      </c>
      <c r="V109" s="3">
        <v>9.9000000000001049E-3</v>
      </c>
      <c r="W109" s="3">
        <v>2.9958500000000003</v>
      </c>
      <c r="X109" s="3">
        <v>2.2935725408192418E-2</v>
      </c>
      <c r="Y109" s="3">
        <v>2.9194000000000004</v>
      </c>
      <c r="Z109" s="3">
        <v>1.4172508599397594E-2</v>
      </c>
      <c r="AA109" s="3">
        <v>2.9067500000000002</v>
      </c>
      <c r="AB109" s="3">
        <v>9.6367785073644251E-3</v>
      </c>
      <c r="AC109" s="3">
        <v>2.8495500000000002</v>
      </c>
      <c r="AD109" s="3">
        <v>1.6853708790649131E-2</v>
      </c>
      <c r="AE109" s="3">
        <v>2.8061000000000003</v>
      </c>
      <c r="AF109" s="4">
        <v>2.101547049199717E-2</v>
      </c>
      <c r="AI109" s="14">
        <v>9</v>
      </c>
      <c r="AJ109" s="3">
        <v>-3.1299543334255553E-2</v>
      </c>
      <c r="AK109" s="3">
        <v>0.17604397699110663</v>
      </c>
      <c r="AL109" s="3">
        <v>0.37212963559620232</v>
      </c>
      <c r="AM109" s="3">
        <v>0.31124066356865893</v>
      </c>
      <c r="AN109" s="3">
        <v>0.13027467969899159</v>
      </c>
      <c r="AO109" s="3">
        <v>2.8242492725174984E-2</v>
      </c>
      <c r="AP109" s="3">
        <v>1.6425730606132845E-2</v>
      </c>
      <c r="AQ109" s="3">
        <v>1.5446803131425215E-2</v>
      </c>
      <c r="AR109" s="3">
        <v>1.3695075897955274E-2</v>
      </c>
      <c r="AS109" s="3">
        <v>1.4487567876807718E-2</v>
      </c>
      <c r="AT109" s="3">
        <v>1.7294288990113756E-2</v>
      </c>
      <c r="AU109" s="3">
        <v>1.7705759311509535E-2</v>
      </c>
      <c r="AV109" s="3">
        <v>1.3776467019323673E-2</v>
      </c>
      <c r="AW109" s="3">
        <v>1.5951470810105398E-2</v>
      </c>
      <c r="AX109" s="4">
        <v>2.3682476868640123E-2</v>
      </c>
    </row>
    <row r="110" spans="2:50">
      <c r="B110" s="14">
        <v>8.5</v>
      </c>
      <c r="C110" s="3">
        <v>0.35420000000000001</v>
      </c>
      <c r="D110" s="3">
        <v>5.6089214649520693E-3</v>
      </c>
      <c r="E110" s="3">
        <v>0.54395000000000004</v>
      </c>
      <c r="F110" s="3">
        <v>9.5103890561848304E-3</v>
      </c>
      <c r="G110" s="3">
        <v>0.83105000000000018</v>
      </c>
      <c r="H110" s="3">
        <v>2.6554236950061313E-2</v>
      </c>
      <c r="I110" s="3">
        <v>1.3112999999999999</v>
      </c>
      <c r="J110" s="3">
        <v>4.555381432986709E-2</v>
      </c>
      <c r="K110" s="3">
        <v>2.5250500000000002</v>
      </c>
      <c r="L110" s="3">
        <v>6.4504355473099684E-2</v>
      </c>
      <c r="M110" s="3">
        <v>3.05525</v>
      </c>
      <c r="N110" s="3">
        <v>3.5212888265520013E-2</v>
      </c>
      <c r="O110" s="3">
        <v>3.0679000000000003</v>
      </c>
      <c r="P110" s="3">
        <v>2.3822048610478593E-2</v>
      </c>
      <c r="Q110" s="3">
        <v>3.1212500000000007</v>
      </c>
      <c r="R110" s="3">
        <v>2.5484652244046793E-2</v>
      </c>
      <c r="S110" s="3">
        <v>3.1218000000000004</v>
      </c>
      <c r="T110" s="3">
        <v>2.6169829957414719E-2</v>
      </c>
      <c r="U110" s="3">
        <v>3.0261</v>
      </c>
      <c r="V110" s="3">
        <v>1.1484337159801452E-2</v>
      </c>
      <c r="W110" s="3">
        <v>3.0398499999999999</v>
      </c>
      <c r="X110" s="3">
        <v>2.129430675086659E-2</v>
      </c>
      <c r="Y110" s="3">
        <v>2.9689000000000005</v>
      </c>
      <c r="Z110" s="3">
        <v>1.5595191566633734E-2</v>
      </c>
      <c r="AA110" s="3">
        <v>2.94415</v>
      </c>
      <c r="AB110" s="3">
        <v>1.5032215405588068E-2</v>
      </c>
      <c r="AC110" s="3">
        <v>2.8847500000000004</v>
      </c>
      <c r="AD110" s="3">
        <v>1.9328411729886062E-2</v>
      </c>
      <c r="AE110" s="3">
        <v>2.8627500000000001</v>
      </c>
      <c r="AF110" s="4">
        <v>1.7830521585191977E-2</v>
      </c>
      <c r="AI110" s="14">
        <v>9.5</v>
      </c>
      <c r="AJ110" s="3">
        <v>-2.2784874016388738E-2</v>
      </c>
      <c r="AK110" s="3">
        <v>0.15572947087471523</v>
      </c>
      <c r="AL110" s="3">
        <v>0.41381715667669788</v>
      </c>
      <c r="AM110" s="3">
        <v>0.27854175745994436</v>
      </c>
      <c r="AN110" s="3">
        <v>0.11461159053804383</v>
      </c>
      <c r="AO110" s="3">
        <v>1.942963262865894E-2</v>
      </c>
      <c r="AP110" s="3">
        <v>1.5233445358236787E-2</v>
      </c>
      <c r="AQ110" s="3">
        <v>1.048859389478185E-3</v>
      </c>
      <c r="AR110" s="3">
        <v>1.5339102555522732E-2</v>
      </c>
      <c r="AS110" s="3">
        <v>1.6174048072450382E-2</v>
      </c>
      <c r="AT110" s="3">
        <v>6.8045548671702427E-3</v>
      </c>
      <c r="AU110" s="3">
        <v>1.8642189253911038E-2</v>
      </c>
      <c r="AV110" s="3">
        <v>9.624301378135856E-3</v>
      </c>
      <c r="AW110" s="3">
        <v>1.4E-2</v>
      </c>
      <c r="AX110" s="4">
        <v>1.9682933001043519E-2</v>
      </c>
    </row>
    <row r="111" spans="2:50">
      <c r="B111" s="14">
        <v>9</v>
      </c>
      <c r="C111" s="3">
        <v>0.34870000000000001</v>
      </c>
      <c r="D111" s="3">
        <v>4.5354161881794317E-3</v>
      </c>
      <c r="E111" s="3">
        <v>0.59400000000000008</v>
      </c>
      <c r="F111" s="3">
        <v>1.787288449019913E-2</v>
      </c>
      <c r="G111" s="3">
        <v>1.0009999999999999</v>
      </c>
      <c r="H111" s="3">
        <v>4.446504244909702E-2</v>
      </c>
      <c r="I111" s="3">
        <v>1.5321</v>
      </c>
      <c r="J111" s="3">
        <v>3.7802248610367115E-2</v>
      </c>
      <c r="K111" s="3">
        <v>2.6949999999999998</v>
      </c>
      <c r="L111" s="3">
        <v>5.9455992128632465E-2</v>
      </c>
      <c r="M111" s="3">
        <v>3.0987000000000005</v>
      </c>
      <c r="N111" s="3">
        <v>3.6829471894123209E-2</v>
      </c>
      <c r="O111" s="3">
        <v>3.0932000000000004</v>
      </c>
      <c r="P111" s="3">
        <v>2.4596747752497712E-2</v>
      </c>
      <c r="Q111" s="3">
        <v>3.1454500000000003</v>
      </c>
      <c r="R111" s="3">
        <v>2.7538473087664085E-2</v>
      </c>
      <c r="S111" s="3">
        <v>3.1432500000000001</v>
      </c>
      <c r="T111" s="3">
        <v>2.6462945792182748E-2</v>
      </c>
      <c r="U111" s="3">
        <v>3.0481000000000003</v>
      </c>
      <c r="V111" s="3">
        <v>1.2968808734806769E-2</v>
      </c>
      <c r="W111" s="3">
        <v>3.066250000000001</v>
      </c>
      <c r="X111" s="3">
        <v>2.3662787240728903E-2</v>
      </c>
      <c r="Y111" s="3">
        <v>2.9953000000000003</v>
      </c>
      <c r="Z111" s="3">
        <v>1.536066404814585E-2</v>
      </c>
      <c r="AA111" s="3">
        <v>2.9645000000000006</v>
      </c>
      <c r="AB111" s="3">
        <v>1.536066404814585E-2</v>
      </c>
      <c r="AC111" s="3">
        <v>2.9078500000000003</v>
      </c>
      <c r="AD111" s="3">
        <v>1.8431155688127608E-2</v>
      </c>
      <c r="AE111" s="3">
        <v>2.8968500000000006</v>
      </c>
      <c r="AF111" s="4">
        <v>1.9883850230777773E-2</v>
      </c>
      <c r="AI111" s="14">
        <v>10</v>
      </c>
      <c r="AJ111" s="3">
        <v>-5.4395120523349057E-2</v>
      </c>
      <c r="AK111" s="3">
        <v>0.17780881669822435</v>
      </c>
      <c r="AL111" s="3">
        <v>0.34591382513699892</v>
      </c>
      <c r="AM111" s="3">
        <v>0.24374519198250341</v>
      </c>
      <c r="AN111" s="3">
        <v>5.4745862465725104E-2</v>
      </c>
      <c r="AO111" s="3">
        <v>1.2965441814825514E-2</v>
      </c>
      <c r="AP111" s="3">
        <v>4.5827110911558239E-3</v>
      </c>
      <c r="AQ111" s="3">
        <v>1.7053962201822426E-2</v>
      </c>
      <c r="AR111" s="3">
        <v>3.4698135004340713E-3</v>
      </c>
      <c r="AS111" s="3">
        <v>1.4313831349928032E-3</v>
      </c>
      <c r="AT111" s="3">
        <v>1.3895130265618066E-2</v>
      </c>
      <c r="AU111" s="3">
        <v>6.5383276538848456E-3</v>
      </c>
      <c r="AV111" s="3">
        <v>1.031309835849159E-2</v>
      </c>
      <c r="AW111" s="3">
        <v>1.2E-2</v>
      </c>
      <c r="AX111" s="4">
        <v>1.4692943776921658E-3</v>
      </c>
    </row>
    <row r="112" spans="2:50">
      <c r="B112" s="14">
        <v>9.5</v>
      </c>
      <c r="C112" s="3">
        <v>0.34475</v>
      </c>
      <c r="D112" s="3">
        <v>9.7615316421143777E-3</v>
      </c>
      <c r="E112" s="3">
        <v>0.6421</v>
      </c>
      <c r="F112" s="3">
        <v>2.2354641576191756E-2</v>
      </c>
      <c r="G112" s="3">
        <v>1.2311000000000001</v>
      </c>
      <c r="H112" s="3">
        <v>7.0511630246364296E-2</v>
      </c>
      <c r="I112" s="3">
        <v>1.76105</v>
      </c>
      <c r="J112" s="3">
        <v>2.416872979699175E-2</v>
      </c>
      <c r="K112" s="3">
        <v>2.8539500000000002</v>
      </c>
      <c r="L112" s="3">
        <v>5.2150761020334155E-2</v>
      </c>
      <c r="M112" s="3">
        <v>3.1289500000000001</v>
      </c>
      <c r="N112" s="3">
        <v>3.7541277282479336E-2</v>
      </c>
      <c r="O112" s="3">
        <v>3.1168500000000003</v>
      </c>
      <c r="P112" s="3">
        <v>1.2769005442868285E-2</v>
      </c>
      <c r="Q112" s="3">
        <v>3.1471</v>
      </c>
      <c r="R112" s="3">
        <v>2.1471143425537537E-2</v>
      </c>
      <c r="S112" s="3">
        <v>3.1674500000000005</v>
      </c>
      <c r="T112" s="3">
        <v>2.899392177681382E-2</v>
      </c>
      <c r="U112" s="3">
        <v>3.0728500000000003</v>
      </c>
      <c r="V112" s="3">
        <v>1.2769005442868199E-2</v>
      </c>
      <c r="W112" s="3">
        <v>3.0767000000000002</v>
      </c>
      <c r="X112" s="3">
        <v>3.2426686540564083E-2</v>
      </c>
      <c r="Y112" s="3">
        <v>3.0233500000000002</v>
      </c>
      <c r="Z112" s="3">
        <v>2.0424189090389715E-2</v>
      </c>
      <c r="AA112" s="3">
        <v>2.9788000000000006</v>
      </c>
      <c r="AB112" s="3">
        <v>2.7256925725400644E-2</v>
      </c>
      <c r="AC112" s="3">
        <v>2.9547500000000002</v>
      </c>
      <c r="AD112" s="3">
        <v>4.0696283614109069E-2</v>
      </c>
      <c r="AE112" s="3">
        <v>2.9255</v>
      </c>
      <c r="AF112" s="4">
        <v>7.7602641707611955E-2</v>
      </c>
      <c r="AI112" s="14">
        <v>10.5</v>
      </c>
      <c r="AJ112" s="3">
        <v>-2.9728045264298966E-2</v>
      </c>
      <c r="AK112" s="3">
        <v>0.22368830714420238</v>
      </c>
      <c r="AL112" s="3">
        <v>0.30152552031064461</v>
      </c>
      <c r="AM112" s="3">
        <v>0.19857443355184498</v>
      </c>
      <c r="AN112" s="3">
        <v>6.3122338025154434E-2</v>
      </c>
      <c r="AO112" s="3">
        <v>1.3575894090198664E-2</v>
      </c>
      <c r="AP112" s="3">
        <v>9.134040116496326E-3</v>
      </c>
      <c r="AQ112" s="3">
        <v>7.9550472366580749E-3</v>
      </c>
      <c r="AR112" s="3">
        <v>7.9577996173259002E-3</v>
      </c>
      <c r="AS112" s="3">
        <v>8.5668522917967671E-3</v>
      </c>
      <c r="AT112" s="3">
        <v>1.0270053554261693E-2</v>
      </c>
      <c r="AU112" s="3">
        <v>1.0849936193729093E-2</v>
      </c>
      <c r="AV112" s="3">
        <v>9.52906328934011E-3</v>
      </c>
      <c r="AW112" s="3">
        <v>9.7342011701337938E-3</v>
      </c>
      <c r="AX112" s="4">
        <v>1.1987299418183999E-2</v>
      </c>
    </row>
    <row r="113" spans="2:50">
      <c r="B113" s="14">
        <v>10</v>
      </c>
      <c r="C113" s="3">
        <v>0.33550000000000002</v>
      </c>
      <c r="D113" s="3">
        <v>4.5354161881794317E-3</v>
      </c>
      <c r="E113" s="3">
        <v>0.70180000000000009</v>
      </c>
      <c r="F113" s="3">
        <v>2.4249948453553487E-2</v>
      </c>
      <c r="G113" s="3">
        <v>1.4635500000000001</v>
      </c>
      <c r="H113" s="3">
        <v>6.3139904181111955E-2</v>
      </c>
      <c r="I113" s="3">
        <v>1.9893000000000001</v>
      </c>
      <c r="J113" s="3">
        <v>3.1595094555959186E-2</v>
      </c>
      <c r="K113" s="3">
        <v>2.9331500000000004</v>
      </c>
      <c r="L113" s="3">
        <v>4.4562729662802308E-2</v>
      </c>
      <c r="M113" s="3">
        <v>3.1492999999999998</v>
      </c>
      <c r="N113" s="3">
        <v>3.4697982650292537E-2</v>
      </c>
      <c r="O113" s="3">
        <v>3.1240000000000001</v>
      </c>
      <c r="P113" s="3">
        <v>2.4596747752497712E-2</v>
      </c>
      <c r="Q113" s="3">
        <v>3.1740500000000007</v>
      </c>
      <c r="R113" s="3">
        <v>2.8017628379290015E-2</v>
      </c>
      <c r="S113" s="3">
        <v>3.1729500000000002</v>
      </c>
      <c r="T113" s="3">
        <v>2.7450455369629059E-2</v>
      </c>
      <c r="U113" s="3">
        <v>3.0750500000000001</v>
      </c>
      <c r="V113" s="3">
        <v>1.2286069347028885E-2</v>
      </c>
      <c r="W113" s="3">
        <v>3.0981500000000004</v>
      </c>
      <c r="X113" s="3">
        <v>2.3866451349121819E-2</v>
      </c>
      <c r="Y113" s="3">
        <v>3.0332500000000002</v>
      </c>
      <c r="Z113" s="3">
        <v>1.6044547360396243E-2</v>
      </c>
      <c r="AA113" s="3">
        <v>2.9942000000000002</v>
      </c>
      <c r="AB113" s="3">
        <v>1.4839811319555314E-2</v>
      </c>
      <c r="AC113" s="3">
        <v>2.9309500000000002</v>
      </c>
      <c r="AD113" s="3">
        <v>1.9076359715627201E-2</v>
      </c>
      <c r="AE113" s="3">
        <v>2.9276499999999999</v>
      </c>
      <c r="AF113" s="4">
        <v>2.3093451452738691E-2</v>
      </c>
      <c r="AI113" s="14">
        <v>11</v>
      </c>
      <c r="AJ113" s="3">
        <v>-2.6801071074964444E-2</v>
      </c>
      <c r="AK113" s="3">
        <v>0.33529373776026222</v>
      </c>
      <c r="AL113" s="3">
        <v>0.29291310297529111</v>
      </c>
      <c r="AM113" s="3">
        <v>0.17195822199683081</v>
      </c>
      <c r="AN113" s="3">
        <v>6.5063825195531347E-2</v>
      </c>
      <c r="AO113" s="3">
        <v>1.3828922857665134E-2</v>
      </c>
      <c r="AP113" s="3">
        <v>8.3945558706797242E-3</v>
      </c>
      <c r="AQ113" s="3">
        <v>6.2036927217561386E-3</v>
      </c>
      <c r="AR113" s="3">
        <v>6.5500360191061988E-3</v>
      </c>
      <c r="AS113" s="3">
        <v>8.5303132692766681E-3</v>
      </c>
      <c r="AT113" s="3">
        <v>6.3480920867045052E-3</v>
      </c>
      <c r="AU113" s="3">
        <v>9.355900472695744E-3</v>
      </c>
      <c r="AV113" s="3">
        <v>1.093895160907099E-2</v>
      </c>
      <c r="AW113" s="3">
        <v>1.0430271358216281E-2</v>
      </c>
      <c r="AX113" s="4">
        <v>7.8277986422721248E-3</v>
      </c>
    </row>
    <row r="114" spans="2:50">
      <c r="B114" s="14">
        <v>10.5</v>
      </c>
      <c r="C114" s="3">
        <v>0.33055000000000001</v>
      </c>
      <c r="D114" s="3">
        <v>4.2246301613277385E-3</v>
      </c>
      <c r="E114" s="3">
        <v>0.78485000000000005</v>
      </c>
      <c r="F114" s="3">
        <v>3.6528447818104708E-2</v>
      </c>
      <c r="G114" s="3">
        <v>1.7017000000000002</v>
      </c>
      <c r="H114" s="3">
        <v>5.3720107967129088E-2</v>
      </c>
      <c r="I114" s="3">
        <v>2.1969500000000002</v>
      </c>
      <c r="J114" s="3">
        <v>3.6759590585315319E-2</v>
      </c>
      <c r="K114" s="3">
        <v>3.0272000000000001</v>
      </c>
      <c r="L114" s="3">
        <v>3.8350423726472668E-2</v>
      </c>
      <c r="M114" s="3">
        <v>3.1707500000000004</v>
      </c>
      <c r="N114" s="3">
        <v>3.5212888265520152E-2</v>
      </c>
      <c r="O114" s="3">
        <v>3.1383000000000001</v>
      </c>
      <c r="P114" s="3">
        <v>2.6331160247888896E-2</v>
      </c>
      <c r="Q114" s="3">
        <v>3.1867000000000001</v>
      </c>
      <c r="R114" s="3">
        <v>2.7367681670174431E-2</v>
      </c>
      <c r="S114" s="3">
        <v>3.1856000000000004</v>
      </c>
      <c r="T114" s="3">
        <v>2.7078773975200712E-2</v>
      </c>
      <c r="U114" s="3">
        <v>3.0882500000000004</v>
      </c>
      <c r="V114" s="3">
        <v>1.3325445583544379E-2</v>
      </c>
      <c r="W114" s="3">
        <v>3.1141000000000001</v>
      </c>
      <c r="X114" s="3">
        <v>2.5347780967966433E-2</v>
      </c>
      <c r="Y114" s="3">
        <v>3.0497500000000004</v>
      </c>
      <c r="Z114" s="3">
        <v>1.5507659397858784E-2</v>
      </c>
      <c r="AA114" s="3">
        <v>3.0085000000000002</v>
      </c>
      <c r="AB114" s="3">
        <v>1.2590075456485569E-2</v>
      </c>
      <c r="AC114" s="3">
        <v>2.9452500000000001</v>
      </c>
      <c r="AD114" s="3">
        <v>1.8299385235575623E-2</v>
      </c>
      <c r="AE114" s="3">
        <v>2.9452500000000006</v>
      </c>
      <c r="AF114" s="4">
        <v>2.3713867251041059E-2</v>
      </c>
      <c r="AI114" s="14">
        <v>11.5</v>
      </c>
      <c r="AJ114" s="3">
        <v>-3.4014425294466313E-2</v>
      </c>
      <c r="AK114" s="3">
        <v>0.34774543995626106</v>
      </c>
      <c r="AL114" s="3">
        <v>0.25052333995024301</v>
      </c>
      <c r="AM114" s="3">
        <v>0.1512239321389468</v>
      </c>
      <c r="AN114" s="3">
        <v>5.6185418437338736E-2</v>
      </c>
      <c r="AO114" s="3">
        <v>1.3733959548353441E-2</v>
      </c>
      <c r="AP114" s="3">
        <v>9.4019499340487478E-3</v>
      </c>
      <c r="AQ114" s="3">
        <v>8.2417699050050253E-3</v>
      </c>
      <c r="AR114" s="3">
        <v>8.5859151351415086E-3</v>
      </c>
      <c r="AS114" s="3">
        <v>8.4940846132464144E-3</v>
      </c>
      <c r="AT114" s="3">
        <v>1.1586094018531059E-2</v>
      </c>
      <c r="AU114" s="3">
        <v>1.2882492205714696E-2</v>
      </c>
      <c r="AV114" s="3">
        <v>8.7082866172409935E-3</v>
      </c>
      <c r="AW114" s="3">
        <v>7.4170305662169004E-3</v>
      </c>
      <c r="AX114" s="4">
        <v>9.649304299151229E-3</v>
      </c>
    </row>
    <row r="115" spans="2:50">
      <c r="B115" s="14">
        <v>11</v>
      </c>
      <c r="C115" s="3">
        <v>0.32615</v>
      </c>
      <c r="D115" s="3">
        <v>5.4724309040864146E-3</v>
      </c>
      <c r="E115" s="3">
        <v>0.92810000000000004</v>
      </c>
      <c r="F115" s="3">
        <v>6.0379880755099216E-2</v>
      </c>
      <c r="G115" s="3">
        <v>1.9701000000000002</v>
      </c>
      <c r="H115" s="3">
        <v>4.9816764246586757E-2</v>
      </c>
      <c r="I115" s="3">
        <v>2.3942000000000001</v>
      </c>
      <c r="J115" s="3">
        <v>3.8200261779207663E-2</v>
      </c>
      <c r="K115" s="3">
        <v>3.1273000000000004</v>
      </c>
      <c r="L115" s="3">
        <v>3.2375337836075151E-2</v>
      </c>
      <c r="M115" s="3">
        <v>3.1927500000000006</v>
      </c>
      <c r="N115" s="3">
        <v>3.5212888265520152E-2</v>
      </c>
      <c r="O115" s="3">
        <v>3.1515</v>
      </c>
      <c r="P115" s="3">
        <v>2.7719126970379163E-2</v>
      </c>
      <c r="Q115" s="3">
        <v>3.196600000000001</v>
      </c>
      <c r="R115" s="3">
        <v>2.6944387170614984E-2</v>
      </c>
      <c r="S115" s="3">
        <v>3.1960500000000001</v>
      </c>
      <c r="T115" s="3">
        <v>3.0059399528267479E-2</v>
      </c>
      <c r="U115" s="3">
        <v>3.1014499999999998</v>
      </c>
      <c r="V115" s="3">
        <v>1.1885600531735804E-2</v>
      </c>
      <c r="W115" s="3">
        <v>3.1240000000000001</v>
      </c>
      <c r="X115" s="3">
        <v>2.2756976952134942E-2</v>
      </c>
      <c r="Y115" s="3">
        <v>3.0640499999999999</v>
      </c>
      <c r="Z115" s="3">
        <v>1.7625762394858264E-2</v>
      </c>
      <c r="AA115" s="3">
        <v>3.0250000000000004</v>
      </c>
      <c r="AB115" s="3">
        <v>1.1744786077234294E-2</v>
      </c>
      <c r="AC115" s="3">
        <v>2.9606500000000002</v>
      </c>
      <c r="AD115" s="3">
        <v>1.5507659397858852E-2</v>
      </c>
      <c r="AE115" s="3">
        <v>2.9567999999999999</v>
      </c>
      <c r="AF115" s="4">
        <v>2.4049532219982978E-2</v>
      </c>
      <c r="AI115" s="14">
        <v>12</v>
      </c>
      <c r="AJ115" s="3">
        <v>-1.3769417554994062E-2</v>
      </c>
      <c r="AK115" s="3">
        <v>0.34131140048572617</v>
      </c>
      <c r="AL115" s="3">
        <v>0.16129762843062556</v>
      </c>
      <c r="AM115" s="3">
        <v>0.11746190999963903</v>
      </c>
      <c r="AN115" s="3">
        <v>3.1218821854152257E-2</v>
      </c>
      <c r="AO115" s="3">
        <v>7.172751262455093E-3</v>
      </c>
      <c r="AP115" s="3">
        <v>5.550740770248197E-3</v>
      </c>
      <c r="AQ115" s="3">
        <v>5.4757049946774217E-3</v>
      </c>
      <c r="AR115" s="3">
        <v>4.4501516006989483E-3</v>
      </c>
      <c r="AS115" s="3">
        <v>2.1178964209971349E-3</v>
      </c>
      <c r="AT115" s="3">
        <v>2.0993703817069331E-3</v>
      </c>
      <c r="AU115" s="3">
        <v>3.9198230810328916E-3</v>
      </c>
      <c r="AV115" s="3">
        <v>4.7012045875685082E-3</v>
      </c>
      <c r="AW115" s="3">
        <v>3.6982259058242501E-3</v>
      </c>
      <c r="AX115" s="4">
        <v>5.9149765849588788E-3</v>
      </c>
    </row>
    <row r="116" spans="2:50">
      <c r="B116" s="14">
        <v>11.5</v>
      </c>
      <c r="C116" s="3">
        <v>0.32064999999999999</v>
      </c>
      <c r="D116" s="3">
        <v>5.8980929121199913E-3</v>
      </c>
      <c r="E116" s="3">
        <v>1.1043499999999999</v>
      </c>
      <c r="F116" s="3">
        <v>9.5786885845610445E-2</v>
      </c>
      <c r="G116" s="3">
        <v>2.2330000000000005</v>
      </c>
      <c r="H116" s="3">
        <v>4.468221122549778E-2</v>
      </c>
      <c r="I116" s="3">
        <v>2.5822500000000002</v>
      </c>
      <c r="J116" s="3">
        <v>3.1781244469026165E-2</v>
      </c>
      <c r="K116" s="3">
        <v>3.2164000000000001</v>
      </c>
      <c r="L116" s="3">
        <v>2.7751846785394319E-2</v>
      </c>
      <c r="M116" s="3">
        <v>3.21475</v>
      </c>
      <c r="N116" s="3">
        <v>3.5281546167933268E-2</v>
      </c>
      <c r="O116" s="3">
        <v>3.16635</v>
      </c>
      <c r="P116" s="3">
        <v>2.8017628379290126E-2</v>
      </c>
      <c r="Q116" s="3">
        <v>3.2098000000000004</v>
      </c>
      <c r="R116" s="3">
        <v>2.8726642685841446E-2</v>
      </c>
      <c r="S116" s="3">
        <v>3.2098</v>
      </c>
      <c r="T116" s="3">
        <v>3.0878471464760068E-2</v>
      </c>
      <c r="U116" s="3">
        <v>3.1146500000000006</v>
      </c>
      <c r="V116" s="3">
        <v>1.3325445583544379E-2</v>
      </c>
      <c r="W116" s="3">
        <v>3.1421500000000004</v>
      </c>
      <c r="X116" s="3">
        <v>2.3040996072218742E-2</v>
      </c>
      <c r="Y116" s="3">
        <v>3.0838500000000004</v>
      </c>
      <c r="Z116" s="3">
        <v>1.6564042381013139E-2</v>
      </c>
      <c r="AA116" s="3">
        <v>3.0382000000000002</v>
      </c>
      <c r="AB116" s="3">
        <v>1.2733420593069323E-2</v>
      </c>
      <c r="AC116" s="3">
        <v>2.9716500000000003</v>
      </c>
      <c r="AD116" s="3">
        <v>1.7830521585192029E-2</v>
      </c>
      <c r="AE116" s="3">
        <v>2.9711000000000003</v>
      </c>
      <c r="AF116" s="4">
        <v>2.4224987100099751E-2</v>
      </c>
      <c r="AI116" s="14">
        <v>12.5</v>
      </c>
      <c r="AJ116" s="3">
        <v>-2.083352171651098E-2</v>
      </c>
      <c r="AK116" s="3">
        <v>0.28114637944964915</v>
      </c>
      <c r="AL116" s="3">
        <v>8.3224822876339907E-2</v>
      </c>
      <c r="AM116" s="3">
        <v>5.9753183045264918E-2</v>
      </c>
      <c r="AN116" s="3">
        <v>1.375728937573273E-2</v>
      </c>
      <c r="AO116" s="3">
        <v>3.4065755127432608E-3</v>
      </c>
      <c r="AP116" s="3">
        <v>1.0390510234570276E-3</v>
      </c>
      <c r="AQ116" s="3">
        <v>3.4173430241191133E-4</v>
      </c>
      <c r="AR116" s="3">
        <v>1.3672876963903844E-3</v>
      </c>
      <c r="AS116" s="3">
        <v>7.054673794484323E-4</v>
      </c>
      <c r="AT116" s="3">
        <v>3.1449294503311802E-3</v>
      </c>
      <c r="AU116" s="3">
        <v>2.1348516526233929E-3</v>
      </c>
      <c r="AV116" s="3">
        <v>0</v>
      </c>
      <c r="AW116" s="3">
        <v>1.8465516961247992E-3</v>
      </c>
      <c r="AX116" s="4">
        <v>3.3195028367289953E-3</v>
      </c>
    </row>
    <row r="117" spans="2:50">
      <c r="B117" s="14">
        <v>12</v>
      </c>
      <c r="C117" s="3">
        <v>0.31845000000000001</v>
      </c>
      <c r="D117" s="3">
        <v>6.84744477889381E-3</v>
      </c>
      <c r="E117" s="3">
        <v>1.30985</v>
      </c>
      <c r="F117" s="3">
        <v>0.10165779606109901</v>
      </c>
      <c r="G117" s="3">
        <v>2.42055</v>
      </c>
      <c r="H117" s="3">
        <v>4.137447884868161E-2</v>
      </c>
      <c r="I117" s="3">
        <v>2.7384500000000003</v>
      </c>
      <c r="J117" s="3">
        <v>2.6001682637860159E-2</v>
      </c>
      <c r="K117" s="3">
        <v>3.2670000000000003</v>
      </c>
      <c r="L117" s="3">
        <v>2.5573521462637864E-2</v>
      </c>
      <c r="M117" s="3">
        <v>3.2263000000000002</v>
      </c>
      <c r="N117" s="3">
        <v>3.480244244302394E-2</v>
      </c>
      <c r="O117" s="3">
        <v>3.1751499999999999</v>
      </c>
      <c r="P117" s="3">
        <v>3.0538623086183967E-2</v>
      </c>
      <c r="Q117" s="3">
        <v>3.2186000000000003</v>
      </c>
      <c r="R117" s="3">
        <v>3.0364782232052988E-2</v>
      </c>
      <c r="S117" s="3">
        <v>3.2169500000000002</v>
      </c>
      <c r="T117" s="3">
        <v>3.2122071850987401E-2</v>
      </c>
      <c r="U117" s="3">
        <v>3.11795</v>
      </c>
      <c r="V117" s="3">
        <v>1.5032215405588035E-2</v>
      </c>
      <c r="W117" s="3">
        <v>3.1454499999999999</v>
      </c>
      <c r="X117" s="3">
        <v>2.293572540819239E-2</v>
      </c>
      <c r="Y117" s="3">
        <v>3.0899000000000005</v>
      </c>
      <c r="Z117" s="3">
        <v>1.8828967045486183E-2</v>
      </c>
      <c r="AA117" s="3">
        <v>3.04535</v>
      </c>
      <c r="AB117" s="3">
        <v>1.1150224212992348E-2</v>
      </c>
      <c r="AC117" s="3">
        <v>2.9771500000000004</v>
      </c>
      <c r="AD117" s="3">
        <v>1.7138480095971128E-2</v>
      </c>
      <c r="AE117" s="3">
        <v>2.9799000000000002</v>
      </c>
      <c r="AF117" s="4">
        <v>2.7719126970379163E-2</v>
      </c>
      <c r="AI117" s="14">
        <v>13</v>
      </c>
      <c r="AJ117" s="3">
        <v>1.3913099586719831E-2</v>
      </c>
      <c r="AK117" s="3">
        <v>0.21625877895158427</v>
      </c>
      <c r="AL117" s="3">
        <v>9.3257979289399051E-2</v>
      </c>
      <c r="AM117" s="3">
        <v>6.9348964515167921E-2</v>
      </c>
      <c r="AN117" s="3">
        <v>8.3423829974371699E-3</v>
      </c>
      <c r="AO117" s="3">
        <v>6.8061937018981656E-4</v>
      </c>
      <c r="AP117" s="3">
        <v>0</v>
      </c>
      <c r="AQ117" s="3">
        <v>3.4167592122047447E-4</v>
      </c>
      <c r="AR117" s="3">
        <v>1.0248526998530849E-3</v>
      </c>
      <c r="AS117" s="3">
        <v>-3.5270258446029601E-4</v>
      </c>
      <c r="AT117" s="3">
        <v>-1.0477604360827897E-3</v>
      </c>
      <c r="AU117" s="3">
        <v>-7.1136404804716946E-4</v>
      </c>
      <c r="AV117" s="3">
        <v>0</v>
      </c>
      <c r="AW117" s="3">
        <v>-3.6948098444802295E-3</v>
      </c>
      <c r="AX117" s="4">
        <v>-2.2123896061336801E-3</v>
      </c>
    </row>
    <row r="118" spans="2:50">
      <c r="B118" s="14">
        <v>12.5</v>
      </c>
      <c r="C118" s="3">
        <v>0.31515000000000004</v>
      </c>
      <c r="D118" s="3">
        <v>7.6803320240729101E-3</v>
      </c>
      <c r="E118" s="3">
        <v>1.5075499999999999</v>
      </c>
      <c r="F118" s="3">
        <v>9.7377962085884687E-2</v>
      </c>
      <c r="G118" s="3">
        <v>2.5234000000000001</v>
      </c>
      <c r="H118" s="3">
        <v>3.6049133137982636E-2</v>
      </c>
      <c r="I118" s="3">
        <v>2.8215000000000003</v>
      </c>
      <c r="J118" s="3">
        <v>2.5395472037353331E-2</v>
      </c>
      <c r="K118" s="3">
        <v>3.2895500000000002</v>
      </c>
      <c r="L118" s="3">
        <v>2.3494400928731878E-2</v>
      </c>
      <c r="M118" s="3">
        <v>3.2318000000000002</v>
      </c>
      <c r="N118" s="3">
        <v>3.7042408129062031E-2</v>
      </c>
      <c r="O118" s="3">
        <v>3.1768000000000001</v>
      </c>
      <c r="P118" s="3">
        <v>2.8387673381240618E-2</v>
      </c>
      <c r="Q118" s="3">
        <v>3.21915</v>
      </c>
      <c r="R118" s="3">
        <v>2.7931120636308222E-2</v>
      </c>
      <c r="S118" s="3">
        <v>3.21915</v>
      </c>
      <c r="T118" s="3">
        <v>3.1475188641213889E-2</v>
      </c>
      <c r="U118" s="3">
        <v>3.1190500000000001</v>
      </c>
      <c r="V118" s="3">
        <v>1.3415942009415621E-2</v>
      </c>
      <c r="W118" s="3">
        <v>3.1504000000000003</v>
      </c>
      <c r="X118" s="3">
        <v>1.9800000000000019E-2</v>
      </c>
      <c r="Y118" s="3">
        <v>3.0932000000000004</v>
      </c>
      <c r="Z118" s="3">
        <v>1.8074844397670545E-2</v>
      </c>
      <c r="AA118" s="3">
        <v>3.0453499999999996</v>
      </c>
      <c r="AB118" s="3">
        <v>1.4033085904390435E-2</v>
      </c>
      <c r="AC118" s="3">
        <v>2.9798999999999998</v>
      </c>
      <c r="AD118" s="3">
        <v>1.536066404814585E-2</v>
      </c>
      <c r="AE118" s="3">
        <v>2.9848500000000002</v>
      </c>
      <c r="AF118" s="4">
        <v>2.5484652244046849E-2</v>
      </c>
      <c r="AI118" s="14">
        <v>13.5</v>
      </c>
      <c r="AJ118" s="3">
        <v>3.463204328555848E-3</v>
      </c>
      <c r="AK118" s="3">
        <v>0.18561320391746516</v>
      </c>
      <c r="AL118" s="3">
        <v>8.7908351712167931E-2</v>
      </c>
      <c r="AM118" s="3">
        <v>6.2284922232032976E-2</v>
      </c>
      <c r="AN118" s="3">
        <v>7.644379892259856E-3</v>
      </c>
      <c r="AO118" s="3">
        <v>1.3605442701556392E-3</v>
      </c>
      <c r="AP118" s="3">
        <v>3.462304172074937E-4</v>
      </c>
      <c r="AQ118" s="3">
        <v>6.8317677863305437E-4</v>
      </c>
      <c r="AR118" s="3">
        <v>0</v>
      </c>
      <c r="AS118" s="3">
        <v>1.0579212095382928E-3</v>
      </c>
      <c r="AT118" s="3">
        <v>0</v>
      </c>
      <c r="AU118" s="3">
        <v>2.8439393345176534E-3</v>
      </c>
      <c r="AV118" s="3">
        <v>-1.4453478497147287E-3</v>
      </c>
      <c r="AW118" s="3">
        <v>3.6978829725375933E-4</v>
      </c>
      <c r="AX118" s="4">
        <v>-3.3231799393180776E-3</v>
      </c>
    </row>
    <row r="119" spans="2:50">
      <c r="B119" s="14">
        <v>13</v>
      </c>
      <c r="C119" s="3">
        <v>0.31735000000000002</v>
      </c>
      <c r="D119" s="3">
        <v>8.713638734765182E-3</v>
      </c>
      <c r="E119" s="3">
        <v>1.6797000000000002</v>
      </c>
      <c r="F119" s="3">
        <v>9.7404363351956763E-2</v>
      </c>
      <c r="G119" s="3">
        <v>2.6438500000000005</v>
      </c>
      <c r="H119" s="3">
        <v>3.073609441682526E-2</v>
      </c>
      <c r="I119" s="3">
        <v>2.9210500000000001</v>
      </c>
      <c r="J119" s="3">
        <v>2.1688418568443352E-2</v>
      </c>
      <c r="K119" s="3">
        <v>3.3033000000000001</v>
      </c>
      <c r="L119" s="3">
        <v>2.2469368037397019E-2</v>
      </c>
      <c r="M119" s="3">
        <v>3.2329000000000003</v>
      </c>
      <c r="N119" s="3">
        <v>3.6960654756105091E-2</v>
      </c>
      <c r="O119" s="3">
        <v>3.1768000000000001</v>
      </c>
      <c r="P119" s="3">
        <v>3.0760689199040986E-2</v>
      </c>
      <c r="Q119" s="3">
        <v>3.2197000000000005</v>
      </c>
      <c r="R119" s="3">
        <v>2.9740712836110732E-2</v>
      </c>
      <c r="S119" s="3">
        <v>3.2208000000000001</v>
      </c>
      <c r="T119" s="3">
        <v>3.3255676207228156E-2</v>
      </c>
      <c r="U119" s="3">
        <v>3.1185</v>
      </c>
      <c r="V119" s="3">
        <v>1.1378488476067471E-2</v>
      </c>
      <c r="W119" s="3">
        <v>3.1487500000000002</v>
      </c>
      <c r="X119" s="3">
        <v>2.4368165708563292E-2</v>
      </c>
      <c r="Y119" s="3">
        <v>3.0921000000000003</v>
      </c>
      <c r="Z119" s="3">
        <v>1.8041341413542508E-2</v>
      </c>
      <c r="AA119" s="3">
        <v>3.04535</v>
      </c>
      <c r="AB119" s="3">
        <v>9.5103890561848894E-3</v>
      </c>
      <c r="AC119" s="3">
        <v>2.9744000000000006</v>
      </c>
      <c r="AD119" s="3">
        <v>1.3382077566656096E-2</v>
      </c>
      <c r="AE119" s="3">
        <v>2.9815499999999999</v>
      </c>
      <c r="AF119" s="4">
        <v>3.0893162673963911E-2</v>
      </c>
      <c r="AI119" s="14">
        <v>14</v>
      </c>
      <c r="AJ119" s="3">
        <v>6.9084697361754266E-3</v>
      </c>
      <c r="AK119" s="3">
        <v>0.13945739875241658</v>
      </c>
      <c r="AL119" s="3">
        <v>7.5023447369656271E-2</v>
      </c>
      <c r="AM119" s="3">
        <v>5.0462219147565018E-2</v>
      </c>
      <c r="AN119" s="3">
        <v>3.9768032986717845E-3</v>
      </c>
      <c r="AO119" s="3">
        <v>3.3999150103047887E-4</v>
      </c>
      <c r="AP119" s="3">
        <v>-1.0388711167705904E-3</v>
      </c>
      <c r="AQ119" s="3">
        <v>-1.7083797058226053E-3</v>
      </c>
      <c r="AR119" s="3">
        <v>-1.7083797058226053E-3</v>
      </c>
      <c r="AS119" s="3">
        <v>-1.4106860045264291E-3</v>
      </c>
      <c r="AT119" s="3">
        <v>-1.3978683078228471E-3</v>
      </c>
      <c r="AU119" s="3">
        <v>-2.1325752864704839E-3</v>
      </c>
      <c r="AV119" s="3">
        <v>-5.066958917216537E-3</v>
      </c>
      <c r="AW119" s="3">
        <v>-2.9602225570717362E-3</v>
      </c>
      <c r="AX119" s="4">
        <v>-4.8099181447844863E-3</v>
      </c>
    </row>
    <row r="120" spans="2:50">
      <c r="B120" s="14">
        <v>13.5</v>
      </c>
      <c r="C120" s="3">
        <v>0.31790000000000002</v>
      </c>
      <c r="D120" s="3">
        <v>1.3427211177307077E-2</v>
      </c>
      <c r="E120" s="3">
        <v>1.8430500000000001</v>
      </c>
      <c r="F120" s="3">
        <v>8.8197434769952329E-2</v>
      </c>
      <c r="G120" s="3">
        <v>2.7626500000000003</v>
      </c>
      <c r="H120" s="3">
        <v>2.6001682637860155E-2</v>
      </c>
      <c r="I120" s="3">
        <v>3.0134500000000002</v>
      </c>
      <c r="J120" s="3">
        <v>2.2563410646442461E-2</v>
      </c>
      <c r="K120" s="3">
        <v>3.3159500000000004</v>
      </c>
      <c r="L120" s="3">
        <v>2.1950099658088047E-2</v>
      </c>
      <c r="M120" s="3">
        <v>3.235100000000001</v>
      </c>
      <c r="N120" s="3">
        <v>3.686231137625532E-2</v>
      </c>
      <c r="O120" s="3">
        <v>3.177350000000001</v>
      </c>
      <c r="P120" s="3">
        <v>2.9572411129294224E-2</v>
      </c>
      <c r="Q120" s="3">
        <v>3.2208000000000006</v>
      </c>
      <c r="R120" s="3">
        <v>2.9557063453597699E-2</v>
      </c>
      <c r="S120" s="3">
        <v>3.2208000000000001</v>
      </c>
      <c r="T120" s="3">
        <v>3.2445338648255703E-2</v>
      </c>
      <c r="U120" s="3">
        <v>3.1201499999999998</v>
      </c>
      <c r="V120" s="3">
        <v>1.2087493536709858E-2</v>
      </c>
      <c r="W120" s="3">
        <v>3.1487500000000002</v>
      </c>
      <c r="X120" s="3">
        <v>2.396763442645106E-2</v>
      </c>
      <c r="Y120" s="3">
        <v>3.0965000000000003</v>
      </c>
      <c r="Z120" s="3">
        <v>1.3245754036671446E-2</v>
      </c>
      <c r="AA120" s="3">
        <v>3.0431499999999998</v>
      </c>
      <c r="AB120" s="3">
        <v>1.7067732714101107E-2</v>
      </c>
      <c r="AC120" s="3">
        <v>2.9749500000000006</v>
      </c>
      <c r="AD120" s="3">
        <v>1.8561990733754793E-2</v>
      </c>
      <c r="AE120" s="3">
        <v>2.9766000000000008</v>
      </c>
      <c r="AF120" s="4">
        <v>2.616982995741474E-2</v>
      </c>
      <c r="AI120" s="14">
        <v>14.5</v>
      </c>
      <c r="AJ120" s="3">
        <v>-2.1747909509192805E-2</v>
      </c>
      <c r="AK120" s="3">
        <v>0.13296971693650805</v>
      </c>
      <c r="AL120" s="3">
        <v>7.2310643894264004E-2</v>
      </c>
      <c r="AM120" s="3">
        <v>4.574442902218534E-2</v>
      </c>
      <c r="AN120" s="3">
        <v>3.3079729671601226E-3</v>
      </c>
      <c r="AO120" s="3">
        <v>-2.040816503610543E-3</v>
      </c>
      <c r="AP120" s="3">
        <v>-4.8552130658872095E-3</v>
      </c>
      <c r="AQ120" s="3">
        <v>-3.078765681099771E-3</v>
      </c>
      <c r="AR120" s="3">
        <v>-4.7912411688901813E-3</v>
      </c>
      <c r="AS120" s="3">
        <v>-3.1776862541499367E-3</v>
      </c>
      <c r="AT120" s="3">
        <v>-3.1487804982170968E-3</v>
      </c>
      <c r="AU120" s="3">
        <v>-4.984869947517458E-3</v>
      </c>
      <c r="AV120" s="3">
        <v>-2.9011791125319601E-3</v>
      </c>
      <c r="AW120" s="3">
        <v>-9.2790367798114594E-3</v>
      </c>
      <c r="AX120" s="4">
        <v>2.9613183274364023E-3</v>
      </c>
    </row>
    <row r="121" spans="2:50">
      <c r="B121" s="14">
        <v>14</v>
      </c>
      <c r="C121" s="3">
        <v>0.31900000000000006</v>
      </c>
      <c r="D121" s="3">
        <v>1.9242141252989491E-2</v>
      </c>
      <c r="E121" s="3">
        <v>1.9761500000000001</v>
      </c>
      <c r="F121" s="3">
        <v>7.73195156477329E-2</v>
      </c>
      <c r="G121" s="3">
        <v>2.8682500000000002</v>
      </c>
      <c r="H121" s="3">
        <v>2.3405715114048455E-2</v>
      </c>
      <c r="I121" s="3">
        <v>3.0904500000000001</v>
      </c>
      <c r="J121" s="3">
        <v>2.1520397301165322E-2</v>
      </c>
      <c r="K121" s="3">
        <v>3.3225500000000006</v>
      </c>
      <c r="L121" s="3">
        <v>2.1518640175438575E-2</v>
      </c>
      <c r="M121" s="3">
        <v>3.2356500000000001</v>
      </c>
      <c r="N121" s="3">
        <v>3.6792492440714024E-2</v>
      </c>
      <c r="O121" s="3">
        <v>3.1757000000000004</v>
      </c>
      <c r="P121" s="3">
        <v>2.9372265830201066E-2</v>
      </c>
      <c r="Q121" s="3">
        <v>3.2180500000000007</v>
      </c>
      <c r="R121" s="3">
        <v>3.1436722157375245E-2</v>
      </c>
      <c r="S121" s="3">
        <v>3.2180500000000003</v>
      </c>
      <c r="T121" s="3">
        <v>3.2459320695294863E-2</v>
      </c>
      <c r="U121" s="3">
        <v>3.1179500000000004</v>
      </c>
      <c r="V121" s="3">
        <v>1.3050191569475166E-2</v>
      </c>
      <c r="W121" s="3">
        <v>3.1465500000000004</v>
      </c>
      <c r="X121" s="3">
        <v>2.4516677996824943E-2</v>
      </c>
      <c r="Y121" s="3">
        <v>3.0931999999999999</v>
      </c>
      <c r="Z121" s="3">
        <v>1.9052558883257673E-2</v>
      </c>
      <c r="AA121" s="3">
        <v>3.0354500000000004</v>
      </c>
      <c r="AB121" s="3">
        <v>1.4870356418055316E-2</v>
      </c>
      <c r="AC121" s="3">
        <v>2.9705500000000002</v>
      </c>
      <c r="AD121" s="3">
        <v>1.5112494830437556E-2</v>
      </c>
      <c r="AE121" s="3">
        <v>2.9694499999999997</v>
      </c>
      <c r="AF121" s="4">
        <v>2.6826246476165945E-2</v>
      </c>
      <c r="AI121" s="14">
        <v>15</v>
      </c>
      <c r="AJ121" s="3">
        <v>-1.8465588033883325E-2</v>
      </c>
      <c r="AK121" s="3">
        <v>6.8601555059979002E-2</v>
      </c>
      <c r="AL121" s="3">
        <v>3.9917099062375165E-2</v>
      </c>
      <c r="AM121" s="3">
        <v>1.6629231432883973E-2</v>
      </c>
      <c r="AN121" s="3">
        <v>-9.9181752590471461E-4</v>
      </c>
      <c r="AO121" s="3">
        <v>-3.4059953735812182E-3</v>
      </c>
      <c r="AP121" s="3">
        <v>-2.7797085781084978E-3</v>
      </c>
      <c r="AQ121" s="3">
        <v>-3.4264185183849895E-3</v>
      </c>
      <c r="AR121" s="3">
        <v>-2.7430143164823835E-3</v>
      </c>
      <c r="AS121" s="3">
        <v>-2.4750290438761988E-3</v>
      </c>
      <c r="AT121" s="3">
        <v>-2.4524834464885181E-3</v>
      </c>
      <c r="AU121" s="3">
        <v>-3.2111326138197786E-3</v>
      </c>
      <c r="AV121" s="3">
        <v>-5.4510799620999251E-3</v>
      </c>
      <c r="AW121" s="3">
        <v>7.4390925164902243E-4</v>
      </c>
      <c r="AX121" s="4">
        <v>-5.5560735797239857E-3</v>
      </c>
    </row>
    <row r="122" spans="2:50">
      <c r="B122" s="14">
        <v>14.5</v>
      </c>
      <c r="C122" s="3">
        <v>0.31555</v>
      </c>
      <c r="D122" s="3">
        <v>2.8531167168554451E-2</v>
      </c>
      <c r="E122" s="3">
        <v>2.1120000000000005</v>
      </c>
      <c r="F122" s="3">
        <v>6.7933349689235811E-2</v>
      </c>
      <c r="G122" s="3">
        <v>2.9738500000000001</v>
      </c>
      <c r="H122" s="3">
        <v>1.9328411729886176E-2</v>
      </c>
      <c r="I122" s="3">
        <v>3.1619500000000005</v>
      </c>
      <c r="J122" s="3">
        <v>1.9328411729886218E-2</v>
      </c>
      <c r="K122" s="3">
        <v>3.3280500000000002</v>
      </c>
      <c r="L122" s="3">
        <v>2.0525761252630729E-2</v>
      </c>
      <c r="M122" s="3">
        <v>3.2323500000000007</v>
      </c>
      <c r="N122" s="3">
        <v>3.7444458869103685E-2</v>
      </c>
      <c r="O122" s="3">
        <v>3.1680000000000006</v>
      </c>
      <c r="P122" s="3">
        <v>3.2220800734929098E-2</v>
      </c>
      <c r="Q122" s="3">
        <v>3.2131000000000007</v>
      </c>
      <c r="R122" s="3">
        <v>3.1132137735786845E-2</v>
      </c>
      <c r="S122" s="3">
        <v>3.21035</v>
      </c>
      <c r="T122" s="3">
        <v>3.1166127446315774E-2</v>
      </c>
      <c r="U122" s="3">
        <v>3.1130000000000004</v>
      </c>
      <c r="V122" s="3">
        <v>1.2922074136917901E-2</v>
      </c>
      <c r="W122" s="3">
        <v>3.1415999999999999</v>
      </c>
      <c r="X122" s="3">
        <v>2.4149948240110186E-2</v>
      </c>
      <c r="Y122" s="3">
        <v>3.0855000000000006</v>
      </c>
      <c r="Z122" s="3">
        <v>1.804134141354238E-2</v>
      </c>
      <c r="AA122" s="3">
        <v>3.0310500000000005</v>
      </c>
      <c r="AB122" s="3">
        <v>1.2481486289701076E-2</v>
      </c>
      <c r="AC122" s="3">
        <v>2.9568000000000003</v>
      </c>
      <c r="AD122" s="3">
        <v>2.1611570974827396E-2</v>
      </c>
      <c r="AE122" s="3">
        <v>2.9738500000000001</v>
      </c>
      <c r="AF122" s="4">
        <v>2.6371338608421134E-2</v>
      </c>
      <c r="AI122" s="14">
        <v>15.5</v>
      </c>
      <c r="AJ122" s="3">
        <v>-2.2192074600079881E-2</v>
      </c>
      <c r="AK122" s="3">
        <v>9.2445167683635324E-2</v>
      </c>
      <c r="AL122" s="3">
        <v>4.1268172682852093E-2</v>
      </c>
      <c r="AM122" s="3">
        <v>9.6369141883370091E-3</v>
      </c>
      <c r="AN122" s="3">
        <v>-1.9851118255038722E-3</v>
      </c>
      <c r="AO122" s="3">
        <v>-7.5136700393820836E-3</v>
      </c>
      <c r="AP122" s="3">
        <v>-9.7595174490821036E-3</v>
      </c>
      <c r="AQ122" s="3">
        <v>-8.2474343677239048E-3</v>
      </c>
      <c r="AR122" s="3">
        <v>-7.2183630818356574E-3</v>
      </c>
      <c r="AS122" s="3">
        <v>-6.3784604028280815E-3</v>
      </c>
      <c r="AT122" s="3">
        <v>-5.9685816261985138E-3</v>
      </c>
      <c r="AU122" s="3">
        <v>-2.5011168958544157E-3</v>
      </c>
      <c r="AV122" s="3">
        <v>-9.4838769723173434E-3</v>
      </c>
      <c r="AW122" s="3">
        <v>-1.0439993877515706E-2</v>
      </c>
      <c r="AX122" s="4">
        <v>-7.0599237266431034E-3</v>
      </c>
    </row>
    <row r="123" spans="2:50" ht="16.2" thickBot="1">
      <c r="B123" s="14">
        <v>15</v>
      </c>
      <c r="C123" s="3">
        <v>0.31264999999999998</v>
      </c>
      <c r="D123" s="3">
        <v>3.9946057377418479E-2</v>
      </c>
      <c r="E123" s="3">
        <v>2.1857000000000002</v>
      </c>
      <c r="F123" s="3">
        <v>6.1057431980062832E-2</v>
      </c>
      <c r="G123" s="3">
        <v>3.0338000000000003</v>
      </c>
      <c r="H123" s="3">
        <v>1.8732325002519017E-2</v>
      </c>
      <c r="I123" s="3">
        <v>3.1883500000000002</v>
      </c>
      <c r="J123" s="3">
        <v>2.071828902202117E-2</v>
      </c>
      <c r="K123" s="3">
        <v>3.3264000000000005</v>
      </c>
      <c r="L123" s="3">
        <v>2.0027855601636411E-2</v>
      </c>
      <c r="M123" s="3">
        <v>3.2268500000000007</v>
      </c>
      <c r="N123" s="3">
        <v>3.7379773942601745E-2</v>
      </c>
      <c r="O123" s="3">
        <v>3.1636000000000002</v>
      </c>
      <c r="P123" s="3">
        <v>3.13065488356669E-2</v>
      </c>
      <c r="Q123" s="3">
        <v>3.2076000000000002</v>
      </c>
      <c r="R123" s="3">
        <v>3.1994687058947778E-2</v>
      </c>
      <c r="S123" s="3">
        <v>3.2059500000000005</v>
      </c>
      <c r="T123" s="3">
        <v>3.0379721855211241E-2</v>
      </c>
      <c r="U123" s="3">
        <v>3.1091500000000001</v>
      </c>
      <c r="V123" s="3">
        <v>1.3595127803739188E-2</v>
      </c>
      <c r="W123" s="3">
        <v>3.1377500000000005</v>
      </c>
      <c r="X123" s="3">
        <v>2.4908382123293295E-2</v>
      </c>
      <c r="Y123" s="3">
        <v>3.0805500000000001</v>
      </c>
      <c r="Z123" s="3">
        <v>1.6781760932631645E-2</v>
      </c>
      <c r="AA123" s="3">
        <v>3.0228000000000006</v>
      </c>
      <c r="AB123" s="3">
        <v>1.40007142674935E-2</v>
      </c>
      <c r="AC123" s="3">
        <v>2.9579000000000004</v>
      </c>
      <c r="AD123" s="3">
        <v>1.3061776295741774E-2</v>
      </c>
      <c r="AE123" s="3">
        <v>2.9656000000000002</v>
      </c>
      <c r="AF123" s="4">
        <v>2.5035574688830345E-2</v>
      </c>
      <c r="AI123" s="15">
        <v>16</v>
      </c>
      <c r="AJ123" s="5">
        <v>-1.9499666979366559E-2</v>
      </c>
      <c r="AK123" s="5">
        <v>7.0812211270506326E-2</v>
      </c>
      <c r="AL123" s="5">
        <v>2.0846403731516357E-2</v>
      </c>
      <c r="AM123" s="5">
        <v>5.1435947767428649E-3</v>
      </c>
      <c r="AN123" s="5">
        <v>1.3236267855725179E-3</v>
      </c>
      <c r="AO123" s="5">
        <v>-2.7392574047557794E-3</v>
      </c>
      <c r="AP123" s="5">
        <v>-4.5474440229575936E-3</v>
      </c>
      <c r="AQ123" s="5">
        <v>-3.7914703297978751E-3</v>
      </c>
      <c r="AR123" s="5">
        <v>-5.5172448781597438E-3</v>
      </c>
      <c r="AS123" s="5">
        <v>-7.1111186026660009E-3</v>
      </c>
      <c r="AT123" s="5">
        <v>-5.6338065422263384E-3</v>
      </c>
      <c r="AU123" s="5">
        <v>-7.1633314400227945E-3</v>
      </c>
      <c r="AV123" s="5">
        <v>-4.392388295485718E-3</v>
      </c>
      <c r="AW123" s="5">
        <v>-4.8657271122145582E-3</v>
      </c>
      <c r="AX123" s="6">
        <v>-1.2321517549161783E-2</v>
      </c>
    </row>
    <row r="124" spans="2:50" ht="16.2" thickTop="1">
      <c r="B124" s="14">
        <v>15.5</v>
      </c>
      <c r="C124" s="3">
        <v>0.30919999999999997</v>
      </c>
      <c r="D124" s="3">
        <v>5.4135201117202471E-2</v>
      </c>
      <c r="E124" s="3">
        <v>2.2891000000000004</v>
      </c>
      <c r="F124" s="3">
        <v>5.6315273239148853E-2</v>
      </c>
      <c r="G124" s="3">
        <v>3.0970500000000003</v>
      </c>
      <c r="H124" s="3">
        <v>1.4870356418055383E-2</v>
      </c>
      <c r="I124" s="3">
        <v>3.2037500000000003</v>
      </c>
      <c r="J124" s="3">
        <v>1.7279105879645575E-2</v>
      </c>
      <c r="K124" s="3">
        <v>3.3231000000000002</v>
      </c>
      <c r="L124" s="3">
        <v>1.928140295725389E-2</v>
      </c>
      <c r="M124" s="3">
        <v>3.2147500000000004</v>
      </c>
      <c r="N124" s="3">
        <v>3.7573494647157847E-2</v>
      </c>
      <c r="O124" s="3">
        <v>3.1482000000000006</v>
      </c>
      <c r="P124" s="3">
        <v>2.9801677805116892E-2</v>
      </c>
      <c r="Q124" s="3">
        <v>3.1944000000000004</v>
      </c>
      <c r="R124" s="3">
        <v>3.0642454209805093E-2</v>
      </c>
      <c r="S124" s="3">
        <v>3.1944000000000004</v>
      </c>
      <c r="T124" s="3">
        <v>3.0721328096291699E-2</v>
      </c>
      <c r="U124" s="3">
        <v>3.0992500000000001</v>
      </c>
      <c r="V124" s="3">
        <v>1.2673890483983118E-2</v>
      </c>
      <c r="W124" s="3">
        <v>3.1284000000000005</v>
      </c>
      <c r="X124" s="3">
        <v>2.6628180561202416E-2</v>
      </c>
      <c r="Y124" s="3">
        <v>3.0766999999999998</v>
      </c>
      <c r="Z124" s="3">
        <v>1.5122499793354385E-2</v>
      </c>
      <c r="AA124" s="3">
        <v>3.0085000000000002</v>
      </c>
      <c r="AB124" s="3">
        <v>1.2590075456485569E-2</v>
      </c>
      <c r="AC124" s="3">
        <v>2.9424999999999999</v>
      </c>
      <c r="AD124" s="3">
        <v>1.559519156663363E-2</v>
      </c>
      <c r="AE124" s="3">
        <v>2.9551500000000002</v>
      </c>
      <c r="AF124" s="4">
        <v>2.8573545457293251E-2</v>
      </c>
    </row>
    <row r="125" spans="2:50" ht="16.2" thickBot="1">
      <c r="B125" s="15">
        <v>16</v>
      </c>
      <c r="C125" s="5">
        <v>0.30620000000000003</v>
      </c>
      <c r="D125" s="5">
        <v>7.6162589241700496E-2</v>
      </c>
      <c r="E125" s="5">
        <v>2.3715999999999999</v>
      </c>
      <c r="F125" s="5">
        <v>5.3573500912298101E-2</v>
      </c>
      <c r="G125" s="5">
        <v>3.1295000000000006</v>
      </c>
      <c r="H125" s="5">
        <v>1.1054863183233076E-2</v>
      </c>
      <c r="I125" s="5">
        <v>3.2120000000000006</v>
      </c>
      <c r="J125" s="5">
        <v>1.6826764394856208E-2</v>
      </c>
      <c r="K125" s="5">
        <v>3.3253000000000004</v>
      </c>
      <c r="L125" s="5">
        <v>1.7965731268167202E-2</v>
      </c>
      <c r="M125" s="5">
        <v>3.21035</v>
      </c>
      <c r="N125" s="5">
        <v>3.6561557680164516E-2</v>
      </c>
      <c r="O125" s="5">
        <v>3.1410500000000003</v>
      </c>
      <c r="P125" s="5">
        <v>3.0059399528267444E-2</v>
      </c>
      <c r="Q125" s="5">
        <v>3.1883500000000007</v>
      </c>
      <c r="R125" s="5">
        <v>3.1204927495509387E-2</v>
      </c>
      <c r="S125" s="5">
        <v>3.1855999999999995</v>
      </c>
      <c r="T125" s="5">
        <v>3.0956744014834666E-2</v>
      </c>
      <c r="U125" s="5">
        <v>3.0882500000000004</v>
      </c>
      <c r="V125" s="5">
        <v>1.3859563485189481E-2</v>
      </c>
      <c r="W125" s="5">
        <v>3.1196000000000006</v>
      </c>
      <c r="X125" s="5">
        <v>2.7256925725400546E-2</v>
      </c>
      <c r="Y125" s="5">
        <v>3.0657000000000001</v>
      </c>
      <c r="Z125" s="5">
        <v>1.8570137317747658E-2</v>
      </c>
      <c r="AA125" s="5">
        <v>3.0019000000000005</v>
      </c>
      <c r="AB125" s="5">
        <v>1.2590075456485569E-2</v>
      </c>
      <c r="AC125" s="5">
        <v>2.9353500000000001</v>
      </c>
      <c r="AD125" s="5">
        <v>1.3859563485189639E-2</v>
      </c>
      <c r="AE125" s="5">
        <v>2.9370000000000003</v>
      </c>
      <c r="AF125" s="6">
        <v>2.6764155133312192E-2</v>
      </c>
    </row>
    <row r="126" spans="2:50" ht="16.2" thickTop="1"/>
    <row r="131" spans="1:83" ht="16.2" thickBot="1"/>
    <row r="132" spans="1:83" ht="23.4" thickTop="1">
      <c r="A132" s="42" t="s">
        <v>84</v>
      </c>
      <c r="B132" s="16" t="s">
        <v>77</v>
      </c>
      <c r="C132" s="97" t="s">
        <v>60</v>
      </c>
      <c r="D132" s="97"/>
      <c r="E132" s="97" t="s">
        <v>61</v>
      </c>
      <c r="F132" s="97"/>
      <c r="G132" s="97" t="s">
        <v>62</v>
      </c>
      <c r="H132" s="97"/>
      <c r="I132" s="97" t="s">
        <v>63</v>
      </c>
      <c r="J132" s="97"/>
      <c r="K132" s="97" t="s">
        <v>64</v>
      </c>
      <c r="L132" s="97"/>
      <c r="M132" s="97" t="s">
        <v>65</v>
      </c>
      <c r="N132" s="97"/>
      <c r="O132" s="97" t="s">
        <v>66</v>
      </c>
      <c r="P132" s="97"/>
      <c r="Q132" s="97" t="s">
        <v>67</v>
      </c>
      <c r="R132" s="97"/>
      <c r="S132" s="97" t="s">
        <v>68</v>
      </c>
      <c r="T132" s="97"/>
      <c r="U132" s="97" t="s">
        <v>69</v>
      </c>
      <c r="V132" s="97"/>
      <c r="W132" s="97" t="s">
        <v>70</v>
      </c>
      <c r="X132" s="97"/>
      <c r="Y132" s="97" t="s">
        <v>71</v>
      </c>
      <c r="Z132" s="97"/>
      <c r="AA132" s="97" t="s">
        <v>72</v>
      </c>
      <c r="AB132" s="97"/>
      <c r="AC132" s="97" t="s">
        <v>73</v>
      </c>
      <c r="AD132" s="97"/>
      <c r="AE132" s="97" t="s">
        <v>74</v>
      </c>
      <c r="AF132" s="98"/>
      <c r="AH132" s="42" t="s">
        <v>84</v>
      </c>
      <c r="AI132" s="16" t="s">
        <v>77</v>
      </c>
      <c r="AJ132" s="43" t="s">
        <v>60</v>
      </c>
      <c r="AK132" s="43" t="s">
        <v>61</v>
      </c>
      <c r="AL132" s="43" t="s">
        <v>62</v>
      </c>
      <c r="AM132" s="43" t="s">
        <v>63</v>
      </c>
      <c r="AN132" s="43" t="s">
        <v>64</v>
      </c>
      <c r="AO132" s="43" t="s">
        <v>65</v>
      </c>
      <c r="AP132" s="43" t="s">
        <v>66</v>
      </c>
      <c r="AQ132" s="43" t="s">
        <v>67</v>
      </c>
      <c r="AR132" s="43" t="s">
        <v>68</v>
      </c>
      <c r="AS132" s="43" t="s">
        <v>69</v>
      </c>
      <c r="AT132" s="43" t="s">
        <v>70</v>
      </c>
      <c r="AU132" s="43" t="s">
        <v>71</v>
      </c>
      <c r="AV132" s="43" t="s">
        <v>72</v>
      </c>
      <c r="AW132" s="43" t="s">
        <v>73</v>
      </c>
      <c r="AX132" s="44" t="s">
        <v>74</v>
      </c>
      <c r="AZ132" s="42" t="s">
        <v>84</v>
      </c>
      <c r="BA132" s="16" t="s">
        <v>77</v>
      </c>
      <c r="BB132" s="97" t="s">
        <v>60</v>
      </c>
      <c r="BC132" s="97"/>
      <c r="BD132" s="97" t="s">
        <v>61</v>
      </c>
      <c r="BE132" s="97"/>
      <c r="BF132" s="97" t="s">
        <v>62</v>
      </c>
      <c r="BG132" s="97"/>
      <c r="BH132" s="97" t="s">
        <v>63</v>
      </c>
      <c r="BI132" s="97"/>
      <c r="BJ132" s="97" t="s">
        <v>64</v>
      </c>
      <c r="BK132" s="97"/>
      <c r="BL132" s="97" t="s">
        <v>65</v>
      </c>
      <c r="BM132" s="97"/>
      <c r="BN132" s="97" t="s">
        <v>66</v>
      </c>
      <c r="BO132" s="97"/>
      <c r="BP132" s="97" t="s">
        <v>67</v>
      </c>
      <c r="BQ132" s="97"/>
      <c r="BR132" s="97" t="s">
        <v>68</v>
      </c>
      <c r="BS132" s="97"/>
      <c r="BT132" s="97" t="s">
        <v>69</v>
      </c>
      <c r="BU132" s="97"/>
      <c r="BV132" s="97" t="s">
        <v>70</v>
      </c>
      <c r="BW132" s="97"/>
      <c r="BX132" s="97" t="s">
        <v>71</v>
      </c>
      <c r="BY132" s="97"/>
      <c r="BZ132" s="97" t="s">
        <v>72</v>
      </c>
      <c r="CA132" s="97"/>
      <c r="CB132" s="97" t="s">
        <v>73</v>
      </c>
      <c r="CC132" s="97"/>
      <c r="CD132" s="97" t="s">
        <v>74</v>
      </c>
      <c r="CE132" s="98"/>
    </row>
    <row r="133" spans="1:83">
      <c r="A133" t="s">
        <v>85</v>
      </c>
      <c r="B133" s="14" t="s">
        <v>76</v>
      </c>
      <c r="C133" s="21" t="s">
        <v>7</v>
      </c>
      <c r="D133" s="21" t="s">
        <v>8</v>
      </c>
      <c r="E133" s="21" t="s">
        <v>7</v>
      </c>
      <c r="F133" s="21" t="s">
        <v>8</v>
      </c>
      <c r="G133" s="21" t="s">
        <v>7</v>
      </c>
      <c r="H133" s="21" t="s">
        <v>8</v>
      </c>
      <c r="I133" s="21" t="s">
        <v>7</v>
      </c>
      <c r="J133" s="21" t="s">
        <v>8</v>
      </c>
      <c r="K133" s="21" t="s">
        <v>7</v>
      </c>
      <c r="L133" s="21" t="s">
        <v>8</v>
      </c>
      <c r="M133" s="21" t="s">
        <v>7</v>
      </c>
      <c r="N133" s="21" t="s">
        <v>8</v>
      </c>
      <c r="O133" s="21" t="s">
        <v>7</v>
      </c>
      <c r="P133" s="21" t="s">
        <v>8</v>
      </c>
      <c r="Q133" s="21" t="s">
        <v>7</v>
      </c>
      <c r="R133" s="21" t="s">
        <v>8</v>
      </c>
      <c r="S133" s="21" t="s">
        <v>7</v>
      </c>
      <c r="T133" s="21" t="s">
        <v>8</v>
      </c>
      <c r="U133" s="21" t="s">
        <v>7</v>
      </c>
      <c r="V133" s="21" t="s">
        <v>8</v>
      </c>
      <c r="W133" s="21" t="s">
        <v>7</v>
      </c>
      <c r="X133" s="21" t="s">
        <v>8</v>
      </c>
      <c r="Y133" s="21" t="s">
        <v>7</v>
      </c>
      <c r="Z133" s="21" t="s">
        <v>8</v>
      </c>
      <c r="AA133" s="21" t="s">
        <v>7</v>
      </c>
      <c r="AB133" s="21" t="s">
        <v>8</v>
      </c>
      <c r="AC133" s="21" t="s">
        <v>7</v>
      </c>
      <c r="AD133" s="21" t="s">
        <v>8</v>
      </c>
      <c r="AE133" s="21" t="s">
        <v>7</v>
      </c>
      <c r="AF133" s="22" t="s">
        <v>8</v>
      </c>
      <c r="AH133" t="s">
        <v>86</v>
      </c>
      <c r="AI133" s="14" t="s">
        <v>76</v>
      </c>
      <c r="AJ133" s="21" t="s">
        <v>7</v>
      </c>
      <c r="AK133" s="21" t="s">
        <v>7</v>
      </c>
      <c r="AL133" s="21" t="s">
        <v>7</v>
      </c>
      <c r="AM133" s="21" t="s">
        <v>7</v>
      </c>
      <c r="AN133" s="21" t="s">
        <v>7</v>
      </c>
      <c r="AO133" s="21" t="s">
        <v>7</v>
      </c>
      <c r="AP133" s="21" t="s">
        <v>7</v>
      </c>
      <c r="AQ133" s="21" t="s">
        <v>7</v>
      </c>
      <c r="AR133" s="21" t="s">
        <v>7</v>
      </c>
      <c r="AS133" s="21" t="s">
        <v>7</v>
      </c>
      <c r="AT133" s="21" t="s">
        <v>7</v>
      </c>
      <c r="AU133" s="21" t="s">
        <v>7</v>
      </c>
      <c r="AV133" s="21" t="s">
        <v>7</v>
      </c>
      <c r="AW133" s="21" t="s">
        <v>7</v>
      </c>
      <c r="AX133" s="22" t="s">
        <v>7</v>
      </c>
      <c r="AZ133" t="s">
        <v>88</v>
      </c>
      <c r="BA133" s="2"/>
      <c r="BB133" s="21" t="s">
        <v>7</v>
      </c>
      <c r="BC133" s="21" t="s">
        <v>8</v>
      </c>
      <c r="BD133" s="21" t="s">
        <v>7</v>
      </c>
      <c r="BE133" s="21" t="s">
        <v>8</v>
      </c>
      <c r="BF133" s="21" t="s">
        <v>7</v>
      </c>
      <c r="BG133" s="21" t="s">
        <v>8</v>
      </c>
      <c r="BH133" s="21" t="s">
        <v>7</v>
      </c>
      <c r="BI133" s="21" t="s">
        <v>8</v>
      </c>
      <c r="BJ133" s="21" t="s">
        <v>7</v>
      </c>
      <c r="BK133" s="21" t="s">
        <v>8</v>
      </c>
      <c r="BL133" s="21" t="s">
        <v>7</v>
      </c>
      <c r="BM133" s="21" t="s">
        <v>8</v>
      </c>
      <c r="BN133" s="21" t="s">
        <v>7</v>
      </c>
      <c r="BO133" s="21" t="s">
        <v>8</v>
      </c>
      <c r="BP133" s="21" t="s">
        <v>7</v>
      </c>
      <c r="BQ133" s="21" t="s">
        <v>8</v>
      </c>
      <c r="BR133" s="21" t="s">
        <v>7</v>
      </c>
      <c r="BS133" s="21" t="s">
        <v>8</v>
      </c>
      <c r="BT133" s="21" t="s">
        <v>7</v>
      </c>
      <c r="BU133" s="21" t="s">
        <v>8</v>
      </c>
      <c r="BV133" s="21" t="s">
        <v>7</v>
      </c>
      <c r="BW133" s="21" t="s">
        <v>8</v>
      </c>
      <c r="BX133" s="21" t="s">
        <v>7</v>
      </c>
      <c r="BY133" s="21" t="s">
        <v>8</v>
      </c>
      <c r="BZ133" s="21" t="s">
        <v>7</v>
      </c>
      <c r="CA133" s="21" t="s">
        <v>8</v>
      </c>
      <c r="CB133" s="21" t="s">
        <v>7</v>
      </c>
      <c r="CC133" s="21" t="s">
        <v>8</v>
      </c>
      <c r="CD133" s="21" t="s">
        <v>7</v>
      </c>
      <c r="CE133" s="22" t="s">
        <v>8</v>
      </c>
    </row>
    <row r="134" spans="1:83" ht="16.2" thickBot="1">
      <c r="B134" s="14">
        <v>0</v>
      </c>
      <c r="C134" s="3">
        <v>0.1144</v>
      </c>
      <c r="D134" s="3">
        <v>0</v>
      </c>
      <c r="E134" s="3">
        <v>0.11385000000000001</v>
      </c>
      <c r="F134" s="3">
        <v>1.058475493514315E-4</v>
      </c>
      <c r="G134" s="3">
        <v>0.11495000000000001</v>
      </c>
      <c r="H134" s="3">
        <v>4.7631397208144173E-4</v>
      </c>
      <c r="I134" s="3">
        <v>0.11770000000000001</v>
      </c>
      <c r="J134" s="3">
        <v>1.2298373876248854E-3</v>
      </c>
      <c r="K134" s="3">
        <v>0.11605</v>
      </c>
      <c r="L134" s="3">
        <v>1.8241436346954718E-3</v>
      </c>
      <c r="M134" s="3">
        <v>0.11550000000000001</v>
      </c>
      <c r="N134" s="3">
        <v>1.1000000000000012E-3</v>
      </c>
      <c r="O134" s="3">
        <v>0.1144</v>
      </c>
      <c r="P134" s="3">
        <v>0</v>
      </c>
      <c r="Q134" s="3">
        <v>0.11550000000000001</v>
      </c>
      <c r="R134" s="3">
        <v>1.1000000000000012E-3</v>
      </c>
      <c r="S134" s="3">
        <v>0.11495000000000001</v>
      </c>
      <c r="T134" s="3">
        <v>9.5262794416288345E-4</v>
      </c>
      <c r="U134" s="3">
        <v>0.11715</v>
      </c>
      <c r="V134" s="3">
        <v>3.6065911883661041E-3</v>
      </c>
      <c r="W134" s="3">
        <v>0.1144</v>
      </c>
      <c r="X134" s="3">
        <v>1.555634918610406E-3</v>
      </c>
      <c r="Y134" s="3">
        <v>0.11495000000000001</v>
      </c>
      <c r="Z134" s="3">
        <v>9.5262794416288345E-4</v>
      </c>
      <c r="AA134" s="3">
        <v>0.11550000000000001</v>
      </c>
      <c r="AB134" s="3">
        <v>1.9052558883257669E-3</v>
      </c>
      <c r="AC134" s="3">
        <v>0.11550000000000001</v>
      </c>
      <c r="AD134" s="3">
        <v>1.1000000000000012E-3</v>
      </c>
      <c r="AE134" s="3">
        <v>0.11550000000000001</v>
      </c>
      <c r="AF134" s="4">
        <v>1.9052558883257669E-3</v>
      </c>
      <c r="AI134" s="14">
        <v>1</v>
      </c>
      <c r="AJ134" s="3">
        <v>0.40060811868877416</v>
      </c>
      <c r="AK134" s="3">
        <v>0.47062817386893002</v>
      </c>
      <c r="AL134" s="3">
        <v>0.44142289269119456</v>
      </c>
      <c r="AM134" s="3">
        <v>0.46524459053750772</v>
      </c>
      <c r="AN134" s="3">
        <v>0.51493658771056916</v>
      </c>
      <c r="AO134" s="3">
        <v>0.62084311884254051</v>
      </c>
      <c r="AP134" s="3">
        <v>0.65537481413096044</v>
      </c>
      <c r="AQ134" s="3">
        <v>0.67987288663776368</v>
      </c>
      <c r="AR134" s="3">
        <v>0.65923796614128649</v>
      </c>
      <c r="AS134" s="3">
        <v>0.63979138487087173</v>
      </c>
      <c r="AT134" s="3">
        <v>0.66479782246715424</v>
      </c>
      <c r="AU134" s="3">
        <v>0.65442582241683267</v>
      </c>
      <c r="AV134" s="3">
        <v>0.63764943961526976</v>
      </c>
      <c r="AW134" s="3">
        <v>0.60526006777530839</v>
      </c>
      <c r="AX134" s="4">
        <v>0.60172032966467182</v>
      </c>
      <c r="BA134" s="15" t="s">
        <v>88</v>
      </c>
      <c r="BB134" s="5">
        <v>4.9877896694504827E-2</v>
      </c>
      <c r="BC134" s="5">
        <v>8.5984596316300899E-2</v>
      </c>
      <c r="BD134" s="5">
        <v>0.52098821931132233</v>
      </c>
      <c r="BE134" s="5">
        <v>3.5253096758491864E-2</v>
      </c>
      <c r="BF134" s="5">
        <v>0.73001109719504453</v>
      </c>
      <c r="BG134" s="5">
        <v>4.3830699967755682E-2</v>
      </c>
      <c r="BH134" s="5">
        <v>0.70682157043439953</v>
      </c>
      <c r="BI134" s="5">
        <v>4.324114983575067E-2</v>
      </c>
      <c r="BJ134" s="5">
        <v>0.59703267324392129</v>
      </c>
      <c r="BK134" s="5">
        <v>5.4466055031542109E-2</v>
      </c>
      <c r="BL134" s="5">
        <v>0.59801509305592893</v>
      </c>
      <c r="BM134" s="5">
        <v>6.5036310380318568E-2</v>
      </c>
      <c r="BN134" s="5">
        <v>0.56457632598751439</v>
      </c>
      <c r="BO134" s="5">
        <v>4.8560200316802901E-2</v>
      </c>
      <c r="BP134" s="5">
        <v>0.72445485810703669</v>
      </c>
      <c r="BQ134" s="5">
        <v>1.583775577495955E-2</v>
      </c>
      <c r="BR134" s="5">
        <v>0.87552140559903013</v>
      </c>
      <c r="BS134" s="5">
        <v>2.759854519148125E-2</v>
      </c>
      <c r="BT134" s="5">
        <v>0.99133412667029874</v>
      </c>
      <c r="BU134" s="5">
        <v>2.6674726944859117E-2</v>
      </c>
      <c r="BV134" s="5">
        <v>0.99576380732940462</v>
      </c>
      <c r="BW134" s="5">
        <v>2.3843299206787627E-2</v>
      </c>
      <c r="BX134" s="5">
        <v>0.97376099918734615</v>
      </c>
      <c r="BY134" s="5">
        <v>1.8936603310947986E-2</v>
      </c>
      <c r="BZ134" s="5">
        <v>0.96957729996599051</v>
      </c>
      <c r="CA134" s="5">
        <v>5.8324094651453495E-3</v>
      </c>
      <c r="CB134" s="5">
        <v>0.95146860790944177</v>
      </c>
      <c r="CC134" s="5">
        <v>1.0317838715891203E-2</v>
      </c>
      <c r="CD134" s="5">
        <v>0.91652658735027093</v>
      </c>
      <c r="CE134" s="6">
        <v>7.3533232449794483E-3</v>
      </c>
    </row>
    <row r="135" spans="1:83" ht="16.2" thickTop="1">
      <c r="B135" s="14">
        <v>0.5</v>
      </c>
      <c r="C135" s="3">
        <v>0.13640000000000002</v>
      </c>
      <c r="D135" s="3">
        <v>0</v>
      </c>
      <c r="E135" s="3">
        <v>0.13475000000000001</v>
      </c>
      <c r="F135" s="3">
        <v>1.058475493514315E-4</v>
      </c>
      <c r="G135" s="3">
        <v>0.13585</v>
      </c>
      <c r="H135" s="3">
        <v>4.7631397208144173E-4</v>
      </c>
      <c r="I135" s="3">
        <v>0.1386</v>
      </c>
      <c r="J135" s="3">
        <v>1.3472193585307493E-3</v>
      </c>
      <c r="K135" s="3">
        <v>0.1386</v>
      </c>
      <c r="L135" s="3">
        <v>1.555634918610406E-3</v>
      </c>
      <c r="M135" s="3">
        <v>0.13750000000000001</v>
      </c>
      <c r="N135" s="3">
        <v>2.4596747752497709E-3</v>
      </c>
      <c r="O135" s="3">
        <v>0.13475000000000001</v>
      </c>
      <c r="P135" s="3">
        <v>9.5262794416288345E-4</v>
      </c>
      <c r="Q135" s="3">
        <v>0.13585</v>
      </c>
      <c r="R135" s="3">
        <v>9.5262794416288345E-4</v>
      </c>
      <c r="S135" s="3">
        <v>0.13805000000000001</v>
      </c>
      <c r="T135" s="3">
        <v>3.2538438807047918E-3</v>
      </c>
      <c r="U135" s="3">
        <v>0.1386</v>
      </c>
      <c r="V135" s="3">
        <v>2.6944387170614987E-3</v>
      </c>
      <c r="W135" s="3">
        <v>0.1353</v>
      </c>
      <c r="X135" s="3">
        <v>1.1000000000000012E-3</v>
      </c>
      <c r="Y135" s="3">
        <v>0.13640000000000002</v>
      </c>
      <c r="Z135" s="3">
        <v>2.6944387170614987E-3</v>
      </c>
      <c r="AA135" s="3">
        <v>0.13475000000000001</v>
      </c>
      <c r="AB135" s="3">
        <v>9.5262794416288345E-4</v>
      </c>
      <c r="AC135" s="3">
        <v>0.13695000000000002</v>
      </c>
      <c r="AD135" s="3">
        <v>1.8241436346954718E-3</v>
      </c>
      <c r="AE135" s="3">
        <v>0.13475000000000001</v>
      </c>
      <c r="AF135" s="4">
        <v>9.5262794416288345E-4</v>
      </c>
      <c r="AI135" s="14">
        <v>1.5</v>
      </c>
      <c r="AJ135" s="3">
        <v>5.8540764600226065E-2</v>
      </c>
      <c r="AK135" s="3">
        <v>7.5958496130432721E-2</v>
      </c>
      <c r="AL135" s="3">
        <v>0.12582765082113889</v>
      </c>
      <c r="AM135" s="3">
        <v>0.13378846966006022</v>
      </c>
      <c r="AN135" s="3">
        <v>0.17606669897064542</v>
      </c>
      <c r="AO135" s="3">
        <v>0.29906346794192773</v>
      </c>
      <c r="AP135" s="3">
        <v>0.38900395070165111</v>
      </c>
      <c r="AQ135" s="3">
        <v>0.51539621559079074</v>
      </c>
      <c r="AR135" s="3">
        <v>0.53922293738355487</v>
      </c>
      <c r="AS135" s="3">
        <v>0.5287147997707442</v>
      </c>
      <c r="AT135" s="3">
        <v>0.54747378467347696</v>
      </c>
      <c r="AU135" s="3">
        <v>0.52830315008317341</v>
      </c>
      <c r="AV135" s="3">
        <v>0.47808053045887006</v>
      </c>
      <c r="AW135" s="3">
        <v>0.51970052948645684</v>
      </c>
      <c r="AX135" s="4">
        <v>0.4905076073384303</v>
      </c>
    </row>
    <row r="136" spans="1:83">
      <c r="B136" s="14">
        <v>1</v>
      </c>
      <c r="C136" s="3">
        <v>0.16665000000000002</v>
      </c>
      <c r="D136" s="3">
        <v>3.2538438807047918E-3</v>
      </c>
      <c r="E136" s="3">
        <v>0.17050000000000001</v>
      </c>
      <c r="F136" s="3">
        <v>1.2222222222222235E-4</v>
      </c>
      <c r="G136" s="3">
        <v>0.16940000000000002</v>
      </c>
      <c r="H136" s="3">
        <v>7.7781745930520301E-4</v>
      </c>
      <c r="I136" s="3">
        <v>0.17490000000000003</v>
      </c>
      <c r="J136" s="3">
        <v>2.2677080940897158E-3</v>
      </c>
      <c r="K136" s="3">
        <v>0.17930000000000001</v>
      </c>
      <c r="L136" s="3">
        <v>3.6482872693909436E-3</v>
      </c>
      <c r="M136" s="3">
        <v>0.18754999999999999</v>
      </c>
      <c r="N136" s="3">
        <v>3.9277856356985559E-3</v>
      </c>
      <c r="O136" s="3">
        <v>0.18700000000000003</v>
      </c>
      <c r="P136" s="3">
        <v>0</v>
      </c>
      <c r="Q136" s="3">
        <v>0.19084999999999999</v>
      </c>
      <c r="R136" s="3">
        <v>2.85788383248864E-3</v>
      </c>
      <c r="S136" s="3">
        <v>0.19195000000000001</v>
      </c>
      <c r="T136" s="3">
        <v>3.2538438807047806E-3</v>
      </c>
      <c r="U136" s="3">
        <v>0.19084999999999999</v>
      </c>
      <c r="V136" s="3">
        <v>1.8241436346954718E-3</v>
      </c>
      <c r="W136" s="3">
        <v>0.18865000000000001</v>
      </c>
      <c r="X136" s="3">
        <v>1.8241436346954579E-3</v>
      </c>
      <c r="Y136" s="3">
        <v>0.18920000000000003</v>
      </c>
      <c r="Z136" s="3">
        <v>4.1158231254513275E-3</v>
      </c>
      <c r="AA136" s="3">
        <v>0.18535000000000001</v>
      </c>
      <c r="AB136" s="3">
        <v>1.8241436346954718E-3</v>
      </c>
      <c r="AC136" s="3">
        <v>0.18535000000000001</v>
      </c>
      <c r="AD136" s="3">
        <v>9.5262794416288345E-4</v>
      </c>
      <c r="AE136" s="3">
        <v>0.18205000000000002</v>
      </c>
      <c r="AF136" s="4">
        <v>9.5262794416288345E-4</v>
      </c>
      <c r="AI136" s="14">
        <v>2</v>
      </c>
      <c r="AJ136" s="3">
        <v>-2.5806809671815603E-2</v>
      </c>
      <c r="AK136" s="3">
        <v>-3.7618663914992467E-2</v>
      </c>
      <c r="AL136" s="3">
        <v>-1.8376852108812791E-2</v>
      </c>
      <c r="AM136" s="3">
        <v>-5.891020459513732E-3</v>
      </c>
      <c r="AN136" s="3">
        <v>7.1731826376993699E-2</v>
      </c>
      <c r="AO136" s="3">
        <v>0.26895582845710708</v>
      </c>
      <c r="AP136" s="3">
        <v>0.47226774220778073</v>
      </c>
      <c r="AQ136" s="3">
        <v>0.72445485810703669</v>
      </c>
      <c r="AR136" s="3">
        <v>0.87552140559903013</v>
      </c>
      <c r="AS136" s="3">
        <v>0.99133412667029874</v>
      </c>
      <c r="AT136" s="3">
        <v>0.99576380732940462</v>
      </c>
      <c r="AU136" s="3">
        <v>0.97376099918734615</v>
      </c>
      <c r="AV136" s="3">
        <v>0.96957729996599051</v>
      </c>
      <c r="AW136" s="3">
        <v>0.93083293047765936</v>
      </c>
      <c r="AX136" s="4">
        <v>0.90181994086031203</v>
      </c>
    </row>
    <row r="137" spans="1:83">
      <c r="B137" s="14">
        <v>1.5</v>
      </c>
      <c r="C137" s="3">
        <v>0.1716</v>
      </c>
      <c r="D137" s="3">
        <v>3.478505426185221E-3</v>
      </c>
      <c r="E137" s="3">
        <v>0.17710000000000001</v>
      </c>
      <c r="F137" s="3">
        <v>2.7329719724997453E-4</v>
      </c>
      <c r="G137" s="3">
        <v>0.18040000000000003</v>
      </c>
      <c r="H137" s="3">
        <v>7.7781745930520301E-4</v>
      </c>
      <c r="I137" s="3">
        <v>0.187</v>
      </c>
      <c r="J137" s="3">
        <v>1.3472193585307433E-3</v>
      </c>
      <c r="K137" s="3">
        <v>0.1958</v>
      </c>
      <c r="L137" s="3">
        <v>4.6669047558312183E-3</v>
      </c>
      <c r="M137" s="3">
        <v>0.21780000000000002</v>
      </c>
      <c r="N137" s="3">
        <v>6.0249481325568253E-3</v>
      </c>
      <c r="O137" s="3">
        <v>0.22715000000000002</v>
      </c>
      <c r="P137" s="3">
        <v>2.8578838324886504E-3</v>
      </c>
      <c r="Q137" s="3">
        <v>0.24695000000000003</v>
      </c>
      <c r="R137" s="3">
        <v>6.0997950785251862E-3</v>
      </c>
      <c r="S137" s="3">
        <v>0.25135000000000002</v>
      </c>
      <c r="T137" s="3">
        <v>4.2246301613277385E-3</v>
      </c>
      <c r="U137" s="3">
        <v>0.24860000000000002</v>
      </c>
      <c r="V137" s="3">
        <v>4.1158231254513396E-3</v>
      </c>
      <c r="W137" s="3">
        <v>0.24805000000000002</v>
      </c>
      <c r="X137" s="3">
        <v>4.501944024529852E-3</v>
      </c>
      <c r="Y137" s="3">
        <v>0.24640000000000004</v>
      </c>
      <c r="Z137" s="3">
        <v>3.478505426185221E-3</v>
      </c>
      <c r="AA137" s="3">
        <v>0.23540000000000003</v>
      </c>
      <c r="AB137" s="3">
        <v>3.478505426185221E-3</v>
      </c>
      <c r="AC137" s="3">
        <v>0.24035000000000001</v>
      </c>
      <c r="AD137" s="3">
        <v>2.8578838324886504E-3</v>
      </c>
      <c r="AE137" s="3">
        <v>0.23265000000000002</v>
      </c>
      <c r="AF137" s="4">
        <v>3.2538438807047918E-3</v>
      </c>
      <c r="AI137" s="14">
        <v>2.5</v>
      </c>
      <c r="AJ137" s="3">
        <v>-0.19777600230441739</v>
      </c>
      <c r="AK137" s="3">
        <v>-0.1786310509489599</v>
      </c>
      <c r="AL137" s="3">
        <v>-0.19369965197983555</v>
      </c>
      <c r="AM137" s="3">
        <v>-0.17885561980251641</v>
      </c>
      <c r="AN137" s="3">
        <v>-0.14613239374917475</v>
      </c>
      <c r="AO137" s="3">
        <v>8.8105869358328093E-3</v>
      </c>
      <c r="AP137" s="3">
        <v>0.27802694094056923</v>
      </c>
      <c r="AQ137" s="3">
        <v>0.69277934655711759</v>
      </c>
      <c r="AR137" s="3">
        <v>0.82032431521606763</v>
      </c>
      <c r="AS137" s="3">
        <v>0.93798467278058051</v>
      </c>
      <c r="AT137" s="3">
        <v>0.94807720891582936</v>
      </c>
      <c r="AU137" s="3">
        <v>0.93588779256545018</v>
      </c>
      <c r="AV137" s="3">
        <v>0.95791248103569981</v>
      </c>
      <c r="AW137" s="3">
        <v>0.95146860790944177</v>
      </c>
      <c r="AX137" s="4">
        <v>0.91652658735027093</v>
      </c>
    </row>
    <row r="138" spans="1:83">
      <c r="B138" s="14">
        <v>2</v>
      </c>
      <c r="C138" s="3">
        <v>0.16940000000000002</v>
      </c>
      <c r="D138" s="3">
        <v>1.555634918610406E-3</v>
      </c>
      <c r="E138" s="3">
        <v>0.17380000000000001</v>
      </c>
      <c r="F138" s="3">
        <v>2.9938207967349984E-4</v>
      </c>
      <c r="G138" s="3">
        <v>0.17875000000000002</v>
      </c>
      <c r="H138" s="3">
        <v>1.1986972094736865E-3</v>
      </c>
      <c r="I138" s="3">
        <v>0.18645</v>
      </c>
      <c r="J138" s="3">
        <v>2.5053692342646787E-3</v>
      </c>
      <c r="K138" s="3">
        <v>0.20295000000000002</v>
      </c>
      <c r="L138" s="3">
        <v>5.0107384685293688E-3</v>
      </c>
      <c r="M138" s="3">
        <v>0.24915000000000004</v>
      </c>
      <c r="N138" s="3">
        <v>1.000637296926314E-2</v>
      </c>
      <c r="O138" s="3">
        <v>0.28765000000000002</v>
      </c>
      <c r="P138" s="3">
        <v>5.8980929121199913E-3</v>
      </c>
      <c r="Q138" s="3">
        <v>0.35475000000000007</v>
      </c>
      <c r="R138" s="3">
        <v>6.6683956091401842E-3</v>
      </c>
      <c r="S138" s="3">
        <v>0.38940000000000002</v>
      </c>
      <c r="T138" s="3">
        <v>4.1158231254513396E-3</v>
      </c>
      <c r="U138" s="3">
        <v>0.40810000000000002</v>
      </c>
      <c r="V138" s="3">
        <v>3.300000000000003E-3</v>
      </c>
      <c r="W138" s="3">
        <v>0.40810000000000002</v>
      </c>
      <c r="X138" s="3">
        <v>7.04343666117614E-3</v>
      </c>
      <c r="Y138" s="3">
        <v>0.40094999999999997</v>
      </c>
      <c r="Z138" s="3">
        <v>2.3973944189473731E-3</v>
      </c>
      <c r="AA138" s="3">
        <v>0.38224999999999992</v>
      </c>
      <c r="AB138" s="3">
        <v>3.2538438807047923E-3</v>
      </c>
      <c r="AC138" s="3">
        <v>0.38280000000000003</v>
      </c>
      <c r="AD138" s="3">
        <v>6.957010852370423E-3</v>
      </c>
      <c r="AE138" s="3">
        <v>0.36520000000000002</v>
      </c>
      <c r="AF138" s="4">
        <v>6.7808554032658805E-3</v>
      </c>
      <c r="AI138" s="14">
        <v>3</v>
      </c>
      <c r="AJ138" s="3">
        <v>-0.2275177707133165</v>
      </c>
      <c r="AK138" s="3">
        <v>-0.28993154050037123</v>
      </c>
      <c r="AL138" s="3">
        <v>-0.28359582372051451</v>
      </c>
      <c r="AM138" s="3">
        <v>-0.2763006769616343</v>
      </c>
      <c r="AN138" s="3">
        <v>-0.2879966167264808</v>
      </c>
      <c r="AO138" s="3">
        <v>-8.9902775724532549E-2</v>
      </c>
      <c r="AP138" s="3">
        <v>0.36131255494978687</v>
      </c>
      <c r="AQ138" s="3">
        <v>0.69970696997302939</v>
      </c>
      <c r="AR138" s="3">
        <v>0.7011289332834324</v>
      </c>
      <c r="AS138" s="3">
        <v>0.71064992121699588</v>
      </c>
      <c r="AT138" s="3">
        <v>0.71351766607478651</v>
      </c>
      <c r="AU138" s="3">
        <v>0.68932297949177013</v>
      </c>
      <c r="AV138" s="3">
        <v>0.7506120137756469</v>
      </c>
      <c r="AW138" s="3">
        <v>0.75540462226161609</v>
      </c>
      <c r="AX138" s="4">
        <v>0.73192998169164969</v>
      </c>
    </row>
    <row r="139" spans="1:83">
      <c r="B139" s="14">
        <v>2.5</v>
      </c>
      <c r="C139" s="3">
        <v>0.15345000000000003</v>
      </c>
      <c r="D139" s="3">
        <v>3.2538438807047806E-3</v>
      </c>
      <c r="E139" s="3">
        <v>0.15895000000000001</v>
      </c>
      <c r="F139" s="3">
        <v>2.0268262607727467E-4</v>
      </c>
      <c r="G139" s="3">
        <v>0.16225000000000001</v>
      </c>
      <c r="H139" s="3">
        <v>9.1207181734773591E-4</v>
      </c>
      <c r="I139" s="3">
        <v>0.17050000000000001</v>
      </c>
      <c r="J139" s="3">
        <v>2.2677080940897158E-3</v>
      </c>
      <c r="K139" s="3">
        <v>0.18865000000000001</v>
      </c>
      <c r="L139" s="3">
        <v>5.2466656077931918E-3</v>
      </c>
      <c r="M139" s="3">
        <v>0.25025000000000003</v>
      </c>
      <c r="N139" s="3">
        <v>1.1783356907095706E-2</v>
      </c>
      <c r="O139" s="3">
        <v>0.33055000000000001</v>
      </c>
      <c r="P139" s="3">
        <v>8.8514123166871031E-3</v>
      </c>
      <c r="Q139" s="3">
        <v>0.50160000000000005</v>
      </c>
      <c r="R139" s="3">
        <v>9.9609236519511667E-3</v>
      </c>
      <c r="S139" s="3">
        <v>0.58685000000000009</v>
      </c>
      <c r="T139" s="3">
        <v>5.4724309040864146E-3</v>
      </c>
      <c r="U139" s="3">
        <v>0.65229999999999999</v>
      </c>
      <c r="V139" s="3">
        <v>4.7947888378947461E-3</v>
      </c>
      <c r="W139" s="3">
        <v>0.65560000000000007</v>
      </c>
      <c r="X139" s="3">
        <v>1.0664895686315935E-2</v>
      </c>
      <c r="Y139" s="3">
        <v>0.64019999999999999</v>
      </c>
      <c r="Z139" s="3">
        <v>8.2316462509026793E-3</v>
      </c>
      <c r="AA139" s="3">
        <v>0.61710000000000009</v>
      </c>
      <c r="AB139" s="3">
        <v>5.9236812878479088E-3</v>
      </c>
      <c r="AC139" s="3">
        <v>0.6160000000000001</v>
      </c>
      <c r="AD139" s="3">
        <v>6.780855403265831E-3</v>
      </c>
      <c r="AE139" s="3">
        <v>0.57750000000000012</v>
      </c>
      <c r="AF139" s="4">
        <v>8.8684835231284138E-3</v>
      </c>
      <c r="AI139" s="14">
        <v>3.5</v>
      </c>
      <c r="AJ139" s="3">
        <v>-0.2567623332964134</v>
      </c>
      <c r="AK139" s="3">
        <v>-0.22857829280425523</v>
      </c>
      <c r="AL139" s="3">
        <v>-0.222910881850646</v>
      </c>
      <c r="AM139" s="3">
        <v>-0.24391681413372848</v>
      </c>
      <c r="AN139" s="3">
        <v>-0.23556607131276686</v>
      </c>
      <c r="AO139" s="3">
        <v>2.7397688716323643E-2</v>
      </c>
      <c r="AP139" s="3">
        <v>0.40814797718771834</v>
      </c>
      <c r="AQ139" s="3">
        <v>0.68219661001999032</v>
      </c>
      <c r="AR139" s="3">
        <v>0.65684971182826191</v>
      </c>
      <c r="AS139" s="3">
        <v>0.5709266014811275</v>
      </c>
      <c r="AT139" s="3">
        <v>0.58093477080210243</v>
      </c>
      <c r="AU139" s="3">
        <v>0.58295774503498587</v>
      </c>
      <c r="AV139" s="3">
        <v>0.62585431773938571</v>
      </c>
      <c r="AW139" s="3">
        <v>0.591213054418946</v>
      </c>
      <c r="AX139" s="4">
        <v>0.68648599572860913</v>
      </c>
    </row>
    <row r="140" spans="1:83">
      <c r="B140" s="14">
        <v>3</v>
      </c>
      <c r="C140" s="3">
        <v>0.13695000000000002</v>
      </c>
      <c r="D140" s="3">
        <v>2.8578838324886499E-3</v>
      </c>
      <c r="E140" s="3">
        <v>0.13750000000000001</v>
      </c>
      <c r="F140" s="3">
        <v>1.2222222222222235E-4</v>
      </c>
      <c r="G140" s="3">
        <v>0.14080000000000001</v>
      </c>
      <c r="H140" s="3">
        <v>1.1000000000000012E-3</v>
      </c>
      <c r="I140" s="3">
        <v>0.14850000000000002</v>
      </c>
      <c r="J140" s="3">
        <v>1.6500000000000015E-3</v>
      </c>
      <c r="K140" s="3">
        <v>0.16335</v>
      </c>
      <c r="L140" s="3">
        <v>3.9277856356985707E-3</v>
      </c>
      <c r="M140" s="3">
        <v>0.23925000000000002</v>
      </c>
      <c r="N140" s="3">
        <v>1.5350814310648152E-2</v>
      </c>
      <c r="O140" s="3">
        <v>0.39600000000000002</v>
      </c>
      <c r="P140" s="3">
        <v>1.0200980345045282E-2</v>
      </c>
      <c r="Q140" s="3">
        <v>0.71170000000000011</v>
      </c>
      <c r="R140" s="3">
        <v>1.3061776295741722E-2</v>
      </c>
      <c r="S140" s="3">
        <v>0.83325000000000016</v>
      </c>
      <c r="T140" s="3">
        <v>6.6683956091401842E-3</v>
      </c>
      <c r="U140" s="3">
        <v>0.93060000000000009</v>
      </c>
      <c r="V140" s="3">
        <v>6.600000000000006E-3</v>
      </c>
      <c r="W140" s="3">
        <v>0.93665000000000009</v>
      </c>
      <c r="X140" s="3">
        <v>1.926570787695071E-2</v>
      </c>
      <c r="Y140" s="3">
        <v>0.90365000000000006</v>
      </c>
      <c r="Z140" s="3">
        <v>1.1258219219752254E-2</v>
      </c>
      <c r="AA140" s="3">
        <v>0.89815000000000011</v>
      </c>
      <c r="AB140" s="3">
        <v>5.0107384685293089E-3</v>
      </c>
      <c r="AC140" s="3">
        <v>0.89870000000000005</v>
      </c>
      <c r="AD140" s="3">
        <v>7.3790243257492814E-3</v>
      </c>
      <c r="AE140" s="3">
        <v>0.8327</v>
      </c>
      <c r="AF140" s="4">
        <v>9.9000000000000095E-3</v>
      </c>
      <c r="AI140" s="14">
        <v>4</v>
      </c>
      <c r="AJ140" s="3">
        <v>-0.14190347194456887</v>
      </c>
      <c r="AK140" s="3">
        <v>-0.13926738351760193</v>
      </c>
      <c r="AL140" s="3">
        <v>-0.1261679508531533</v>
      </c>
      <c r="AM140" s="3">
        <v>-0.10302706890021535</v>
      </c>
      <c r="AN140" s="3">
        <v>-8.5119228837591696E-2</v>
      </c>
      <c r="AO140" s="3">
        <v>0.16113171408921989</v>
      </c>
      <c r="AP140" s="3">
        <v>0.56457632598751439</v>
      </c>
      <c r="AQ140" s="3">
        <v>0.50006310893603356</v>
      </c>
      <c r="AR140" s="3">
        <v>0.49288823381403596</v>
      </c>
      <c r="AS140" s="3">
        <v>0.54965541333366585</v>
      </c>
      <c r="AT140" s="3">
        <v>0.56612015353789147</v>
      </c>
      <c r="AU140" s="3">
        <v>0.57945273235812311</v>
      </c>
      <c r="AV140" s="3">
        <v>0.51858731070254227</v>
      </c>
      <c r="AW140" s="3">
        <v>0.51362870768710001</v>
      </c>
      <c r="AX140" s="4">
        <v>0.49699769376148517</v>
      </c>
    </row>
    <row r="141" spans="1:83">
      <c r="B141" s="14">
        <v>3.5</v>
      </c>
      <c r="C141" s="3">
        <v>0.12045000000000002</v>
      </c>
      <c r="D141" s="3">
        <v>2.3973944189473731E-3</v>
      </c>
      <c r="E141" s="3">
        <v>0.12265000000000001</v>
      </c>
      <c r="F141" s="3">
        <v>2.0268262607727467E-4</v>
      </c>
      <c r="G141" s="3">
        <v>0.12595000000000001</v>
      </c>
      <c r="H141" s="3">
        <v>9.1207181734773591E-4</v>
      </c>
      <c r="I141" s="3">
        <v>0.13145000000000001</v>
      </c>
      <c r="J141" s="3">
        <v>1.1986972094736835E-3</v>
      </c>
      <c r="K141" s="3">
        <v>0.14520000000000002</v>
      </c>
      <c r="L141" s="3">
        <v>2.2000000000000023E-3</v>
      </c>
      <c r="M141" s="3">
        <v>0.24255000000000002</v>
      </c>
      <c r="N141" s="3">
        <v>1.8820932495495539E-2</v>
      </c>
      <c r="O141" s="3">
        <v>0.48565000000000003</v>
      </c>
      <c r="P141" s="3">
        <v>1.3595127803739115E-2</v>
      </c>
      <c r="Q141" s="3">
        <v>1.0010000000000001</v>
      </c>
      <c r="R141" s="3">
        <v>1.9304921652262687E-2</v>
      </c>
      <c r="S141" s="3">
        <v>1.1572000000000002</v>
      </c>
      <c r="T141" s="3">
        <v>8.2316462509026793E-3</v>
      </c>
      <c r="U141" s="3">
        <v>1.2380500000000003</v>
      </c>
      <c r="V141" s="3">
        <v>8.1392567228217132E-3</v>
      </c>
      <c r="W141" s="3">
        <v>1.2523499999999999</v>
      </c>
      <c r="X141" s="3">
        <v>1.3595127803739115E-2</v>
      </c>
      <c r="Y141" s="3">
        <v>1.2094499999999999</v>
      </c>
      <c r="Z141" s="3">
        <v>3.9277856356985707E-3</v>
      </c>
      <c r="AA141" s="3">
        <v>1.2281500000000003</v>
      </c>
      <c r="AB141" s="3">
        <v>7.3584984881428159E-3</v>
      </c>
      <c r="AC141" s="3">
        <v>1.2078</v>
      </c>
      <c r="AD141" s="3">
        <v>1.0200980345045286E-2</v>
      </c>
      <c r="AE141" s="3">
        <v>1.1737</v>
      </c>
      <c r="AF141" s="4">
        <v>9.1372862492098902E-3</v>
      </c>
      <c r="AI141" s="14">
        <v>4.5</v>
      </c>
      <c r="AJ141" s="3">
        <v>-2.9630171570281593E-2</v>
      </c>
      <c r="AK141" s="3">
        <v>-3.8836171714202734E-2</v>
      </c>
      <c r="AL141" s="3">
        <v>-1.8691724836475743E-2</v>
      </c>
      <c r="AM141" s="3">
        <v>0</v>
      </c>
      <c r="AN141" s="3">
        <v>8.5119228837591723E-2</v>
      </c>
      <c r="AO141" s="3">
        <v>0.26967613986105077</v>
      </c>
      <c r="AP141" s="3">
        <v>0.48719800419009129</v>
      </c>
      <c r="AQ141" s="3">
        <v>0.40250804790190964</v>
      </c>
      <c r="AR141" s="3">
        <v>0.37797155980616565</v>
      </c>
      <c r="AS141" s="3">
        <v>0.30666142226611726</v>
      </c>
      <c r="AT141" s="3">
        <v>0.31980268760293656</v>
      </c>
      <c r="AU141" s="3">
        <v>0.33630625930292046</v>
      </c>
      <c r="AV141" s="3">
        <v>0.34914901979289142</v>
      </c>
      <c r="AW141" s="3">
        <v>0.36534746295247023</v>
      </c>
      <c r="AX141" s="4">
        <v>0.38633306595506711</v>
      </c>
    </row>
    <row r="142" spans="1:83">
      <c r="B142" s="14">
        <v>4</v>
      </c>
      <c r="C142" s="3">
        <v>0.11220000000000001</v>
      </c>
      <c r="D142" s="3">
        <v>1.5556349186104006E-3</v>
      </c>
      <c r="E142" s="3">
        <v>0.1144</v>
      </c>
      <c r="F142" s="3">
        <v>1.7284832429004512E-4</v>
      </c>
      <c r="G142" s="3">
        <v>0.11825000000000001</v>
      </c>
      <c r="H142" s="3">
        <v>9.1207181734773591E-4</v>
      </c>
      <c r="I142" s="3">
        <v>0.12485000000000002</v>
      </c>
      <c r="J142" s="3">
        <v>1.1986972094736865E-3</v>
      </c>
      <c r="K142" s="3">
        <v>0.13915000000000002</v>
      </c>
      <c r="L142" s="3">
        <v>2.8578838324886504E-3</v>
      </c>
      <c r="M142" s="3">
        <v>0.26290000000000002</v>
      </c>
      <c r="N142" s="3">
        <v>2.4324678826245592E-2</v>
      </c>
      <c r="O142" s="3">
        <v>0.6440499999999999</v>
      </c>
      <c r="P142" s="3">
        <v>2.0892761904544858E-2</v>
      </c>
      <c r="Q142" s="3">
        <v>1.28535</v>
      </c>
      <c r="R142" s="3">
        <v>1.9202799275105716E-2</v>
      </c>
      <c r="S142" s="3">
        <v>1.4806000000000001</v>
      </c>
      <c r="T142" s="3">
        <v>1.0318914671611557E-2</v>
      </c>
      <c r="U142" s="3">
        <v>1.6296500000000003</v>
      </c>
      <c r="V142" s="3">
        <v>7.3584984881428159E-3</v>
      </c>
      <c r="W142" s="3">
        <v>1.6621000000000004</v>
      </c>
      <c r="X142" s="3">
        <v>1.9952192861938778E-2</v>
      </c>
      <c r="Y142" s="3">
        <v>1.6158999999999999</v>
      </c>
      <c r="Z142" s="3">
        <v>1.0833743581975724E-2</v>
      </c>
      <c r="AA142" s="3">
        <v>1.5917000000000001</v>
      </c>
      <c r="AB142" s="3">
        <v>1.4716996976285632E-2</v>
      </c>
      <c r="AC142" s="3">
        <v>1.56145</v>
      </c>
      <c r="AD142" s="3">
        <v>9.7615316421143777E-3</v>
      </c>
      <c r="AE142" s="3">
        <v>1.5048000000000001</v>
      </c>
      <c r="AF142" s="4">
        <v>1.0664895686315871E-2</v>
      </c>
      <c r="AI142" s="14">
        <v>5</v>
      </c>
      <c r="AJ142" s="3">
        <v>-3.0075754729081083E-2</v>
      </c>
      <c r="AK142" s="3">
        <v>-9.8280296048587346E-3</v>
      </c>
      <c r="AL142" s="3">
        <v>0</v>
      </c>
      <c r="AM142" s="3">
        <v>1.7543972145673166E-2</v>
      </c>
      <c r="AN142" s="3">
        <v>0.12481113237485932</v>
      </c>
      <c r="AO142" s="3">
        <v>0.50491735526123405</v>
      </c>
      <c r="AP142" s="3">
        <v>0.43823880202896875</v>
      </c>
      <c r="AQ142" s="3">
        <v>0.36837184922866673</v>
      </c>
      <c r="AR142" s="3">
        <v>0.2987901131953799</v>
      </c>
      <c r="AS142" s="3">
        <v>0.27896994484925486</v>
      </c>
      <c r="AT142" s="3">
        <v>0.25340940643702081</v>
      </c>
      <c r="AU142" s="3">
        <v>0.23786624407924165</v>
      </c>
      <c r="AV142" s="3">
        <v>0.2423900390492344</v>
      </c>
      <c r="AW142" s="3">
        <v>0.22405675364977329</v>
      </c>
      <c r="AX142" s="4">
        <v>0.23937884525634354</v>
      </c>
    </row>
    <row r="143" spans="1:83">
      <c r="B143" s="14">
        <v>4.5</v>
      </c>
      <c r="C143" s="3">
        <v>0.11055000000000001</v>
      </c>
      <c r="D143" s="3">
        <v>1.8241436346954649E-3</v>
      </c>
      <c r="E143" s="3">
        <v>0.11220000000000001</v>
      </c>
      <c r="F143" s="3">
        <v>1.7284832429004452E-4</v>
      </c>
      <c r="G143" s="3">
        <v>0.11715</v>
      </c>
      <c r="H143" s="3">
        <v>9.1207181734773591E-4</v>
      </c>
      <c r="I143" s="3">
        <v>0.12485000000000002</v>
      </c>
      <c r="J143" s="3">
        <v>1.1986972094736865E-3</v>
      </c>
      <c r="K143" s="3">
        <v>0.14520000000000002</v>
      </c>
      <c r="L143" s="3">
        <v>3.478505426185221E-3</v>
      </c>
      <c r="M143" s="3">
        <v>0.30085000000000006</v>
      </c>
      <c r="N143" s="3">
        <v>2.9694906970724792E-2</v>
      </c>
      <c r="O143" s="3">
        <v>0.8217000000000001</v>
      </c>
      <c r="P143" s="3">
        <v>2.7500000000000031E-2</v>
      </c>
      <c r="Q143" s="3">
        <v>1.5719000000000001</v>
      </c>
      <c r="R143" s="3">
        <v>1.8041341413542415E-2</v>
      </c>
      <c r="S143" s="3">
        <v>1.7886000000000002</v>
      </c>
      <c r="T143" s="3">
        <v>1.5321227104902441E-2</v>
      </c>
      <c r="U143" s="3">
        <v>1.8997000000000002</v>
      </c>
      <c r="V143" s="3">
        <v>9.0038880490597023E-3</v>
      </c>
      <c r="W143" s="3">
        <v>1.9503000000000004</v>
      </c>
      <c r="X143" s="3">
        <v>2.4124883419407463E-2</v>
      </c>
      <c r="Y143" s="3">
        <v>1.9118000000000002</v>
      </c>
      <c r="Z143" s="3">
        <v>1.0081666528902857E-2</v>
      </c>
      <c r="AA143" s="3">
        <v>1.8953</v>
      </c>
      <c r="AB143" s="3">
        <v>1.8241436346954715E-2</v>
      </c>
      <c r="AC143" s="3">
        <v>1.8744000000000001</v>
      </c>
      <c r="AD143" s="3">
        <v>1.3650641010589956E-2</v>
      </c>
      <c r="AE143" s="3">
        <v>1.82545</v>
      </c>
      <c r="AF143" s="4">
        <v>1.2187185893388198E-2</v>
      </c>
      <c r="AI143" s="14">
        <v>5.5</v>
      </c>
      <c r="AJ143" s="3">
        <v>2.0100671707003137E-2</v>
      </c>
      <c r="AK143" s="3">
        <v>0</v>
      </c>
      <c r="AL143" s="3">
        <v>9.3676986248532046E-3</v>
      </c>
      <c r="AM143" s="3">
        <v>4.3198223606923485E-2</v>
      </c>
      <c r="AN143" s="3">
        <v>0.17698615650690244</v>
      </c>
      <c r="AO143" s="3">
        <v>0.59028574743514661</v>
      </c>
      <c r="AP143" s="3">
        <v>0.49304799991654658</v>
      </c>
      <c r="AQ143" s="3">
        <v>0.29445007979234217</v>
      </c>
      <c r="AR143" s="3">
        <v>0.23321063587386756</v>
      </c>
      <c r="AS143" s="3">
        <v>0.19149011391676893</v>
      </c>
      <c r="AT143" s="3">
        <v>0.19129782814106941</v>
      </c>
      <c r="AU143" s="3">
        <v>0.19873114066839082</v>
      </c>
      <c r="AV143" s="3">
        <v>0.19482253227629201</v>
      </c>
      <c r="AW143" s="3">
        <v>0.20430992726834629</v>
      </c>
      <c r="AX143" s="4">
        <v>0.22908076910632069</v>
      </c>
    </row>
    <row r="144" spans="1:83">
      <c r="B144" s="14">
        <v>5</v>
      </c>
      <c r="C144" s="3">
        <v>0.10890000000000001</v>
      </c>
      <c r="D144" s="3">
        <v>2.4596747752497657E-3</v>
      </c>
      <c r="E144" s="3">
        <v>0.11165</v>
      </c>
      <c r="F144" s="3">
        <v>1.0584754935143078E-4</v>
      </c>
      <c r="G144" s="3">
        <v>0.11715</v>
      </c>
      <c r="H144" s="3">
        <v>9.1207181734773591E-4</v>
      </c>
      <c r="I144" s="3">
        <v>0.12595000000000001</v>
      </c>
      <c r="J144" s="3">
        <v>9.1207181734773591E-4</v>
      </c>
      <c r="K144" s="3">
        <v>0.15455000000000002</v>
      </c>
      <c r="L144" s="3">
        <v>2.8578838324886352E-3</v>
      </c>
      <c r="M144" s="3">
        <v>0.38724999999999998</v>
      </c>
      <c r="N144" s="3">
        <v>4.3927753186339652E-2</v>
      </c>
      <c r="O144" s="3">
        <v>1.0230000000000001</v>
      </c>
      <c r="P144" s="3">
        <v>2.9227726562290106E-2</v>
      </c>
      <c r="Q144" s="3">
        <v>1.8898000000000001</v>
      </c>
      <c r="R144" s="3">
        <v>1.6016241756417155E-2</v>
      </c>
      <c r="S144" s="3">
        <v>2.0768</v>
      </c>
      <c r="T144" s="3">
        <v>9.462557793746898E-3</v>
      </c>
      <c r="U144" s="3">
        <v>2.18405</v>
      </c>
      <c r="V144" s="3">
        <v>6.6683956091401842E-3</v>
      </c>
      <c r="W144" s="3">
        <v>2.2137500000000001</v>
      </c>
      <c r="X144" s="3">
        <v>2.1123150806638711E-2</v>
      </c>
      <c r="Y144" s="3">
        <v>2.1532500000000003</v>
      </c>
      <c r="Z144" s="3">
        <v>9.636778507364387E-3</v>
      </c>
      <c r="AA144" s="3">
        <v>2.1395000000000004</v>
      </c>
      <c r="AB144" s="3">
        <v>1.8439360075664248E-2</v>
      </c>
      <c r="AC144" s="3">
        <v>2.0966000000000005</v>
      </c>
      <c r="AD144" s="3">
        <v>1.4342245291445841E-2</v>
      </c>
      <c r="AE144" s="3">
        <v>2.0575500000000004</v>
      </c>
      <c r="AF144" s="4">
        <v>1.3505832073589458E-2</v>
      </c>
      <c r="AI144" s="14">
        <v>6</v>
      </c>
      <c r="AJ144" s="3">
        <v>-2.0100671707003137E-2</v>
      </c>
      <c r="AK144" s="3">
        <v>1.9608000193241711E-2</v>
      </c>
      <c r="AL144" s="3">
        <v>1.8604785324626512E-2</v>
      </c>
      <c r="AM144" s="3">
        <v>4.2284873147618633E-2</v>
      </c>
      <c r="AN144" s="3">
        <v>0.19239629579164372</v>
      </c>
      <c r="AO144" s="3">
        <v>0.59801509305592893</v>
      </c>
      <c r="AP144" s="3">
        <v>0.45232838931626279</v>
      </c>
      <c r="AQ144" s="3">
        <v>0.16112856103442219</v>
      </c>
      <c r="AR144" s="3">
        <v>0.14410411461221351</v>
      </c>
      <c r="AS144" s="3">
        <v>0.13621531810897719</v>
      </c>
      <c r="AT144" s="3">
        <v>0.13150275512556053</v>
      </c>
      <c r="AU144" s="3">
        <v>0.13026193635570721</v>
      </c>
      <c r="AV144" s="3">
        <v>0.14264449187753828</v>
      </c>
      <c r="AW144" s="3">
        <v>0.13197640817691614</v>
      </c>
      <c r="AX144" s="4">
        <v>0.13903433573880153</v>
      </c>
    </row>
    <row r="145" spans="2:50">
      <c r="B145" s="14">
        <v>5.5</v>
      </c>
      <c r="C145" s="3">
        <v>0.11000000000000001</v>
      </c>
      <c r="D145" s="3">
        <v>1.5556349186104006E-3</v>
      </c>
      <c r="E145" s="3">
        <v>0.11165</v>
      </c>
      <c r="F145" s="3">
        <v>1.0584754935143078E-4</v>
      </c>
      <c r="G145" s="3">
        <v>0.11770000000000001</v>
      </c>
      <c r="H145" s="3">
        <v>5.5000000000000058E-4</v>
      </c>
      <c r="I145" s="3">
        <v>0.12870000000000001</v>
      </c>
      <c r="J145" s="3">
        <v>1.6499999999999985E-3</v>
      </c>
      <c r="K145" s="3">
        <v>0.16885</v>
      </c>
      <c r="L145" s="3">
        <v>4.501944024529852E-3</v>
      </c>
      <c r="M145" s="3">
        <v>0.5202</v>
      </c>
      <c r="N145" s="3">
        <v>6.0888751013631247E-2</v>
      </c>
      <c r="O145" s="3">
        <v>1.3089999999999999</v>
      </c>
      <c r="P145" s="3">
        <v>4.1246333170355927E-2</v>
      </c>
      <c r="Q145" s="3">
        <v>2.1895500000000001</v>
      </c>
      <c r="R145" s="3">
        <v>1.6709503284059578E-2</v>
      </c>
      <c r="S145" s="3">
        <v>2.3336500000000004</v>
      </c>
      <c r="T145" s="3">
        <v>1.4788762625723725E-2</v>
      </c>
      <c r="U145" s="3">
        <v>2.4035000000000002</v>
      </c>
      <c r="V145" s="3">
        <v>4.7947888378947461E-3</v>
      </c>
      <c r="W145" s="3">
        <v>2.4359500000000005</v>
      </c>
      <c r="X145" s="3">
        <v>2.1237408033938615E-2</v>
      </c>
      <c r="Y145" s="3">
        <v>2.3782000000000001</v>
      </c>
      <c r="Z145" s="3">
        <v>1.234746937635404E-2</v>
      </c>
      <c r="AA145" s="3">
        <v>2.3584000000000005</v>
      </c>
      <c r="AB145" s="3">
        <v>2.9310407707843319E-2</v>
      </c>
      <c r="AC145" s="3">
        <v>2.3221000000000003</v>
      </c>
      <c r="AD145" s="3">
        <v>1.7496571092645592E-2</v>
      </c>
      <c r="AE145" s="3">
        <v>2.3072500000000002</v>
      </c>
      <c r="AF145" s="4">
        <v>1.2187185893388238E-2</v>
      </c>
      <c r="AI145" s="14">
        <v>6.5</v>
      </c>
      <c r="AJ145" s="3">
        <v>4.9877896694504827E-2</v>
      </c>
      <c r="AK145" s="3">
        <v>0</v>
      </c>
      <c r="AL145" s="3">
        <v>1.8433310209847953E-2</v>
      </c>
      <c r="AM145" s="3">
        <v>7.3930388466943317E-2</v>
      </c>
      <c r="AN145" s="3">
        <v>0.17007408537182434</v>
      </c>
      <c r="AO145" s="3">
        <v>0.53904201022532938</v>
      </c>
      <c r="AP145" s="3">
        <v>0.24981368276846883</v>
      </c>
      <c r="AQ145" s="3">
        <v>0.12431788178085039</v>
      </c>
      <c r="AR145" s="3">
        <v>0.11485946183983133</v>
      </c>
      <c r="AS145" s="3">
        <v>0.10677978801262089</v>
      </c>
      <c r="AT145" s="3">
        <v>0.1036299452553482</v>
      </c>
      <c r="AU145" s="3">
        <v>0.11114502625152145</v>
      </c>
      <c r="AV145" s="3">
        <v>9.8040907683915934E-2</v>
      </c>
      <c r="AW145" s="3">
        <v>9.8789396385761841E-2</v>
      </c>
      <c r="AX145" s="4">
        <v>9.6950660887614296E-2</v>
      </c>
    </row>
    <row r="146" spans="2:50">
      <c r="B146" s="14">
        <v>6</v>
      </c>
      <c r="C146" s="3">
        <v>0.10890000000000001</v>
      </c>
      <c r="D146" s="3">
        <v>2.4596747752497657E-3</v>
      </c>
      <c r="E146" s="3">
        <v>0.11275</v>
      </c>
      <c r="F146" s="3">
        <v>1.058475493514315E-4</v>
      </c>
      <c r="G146" s="3">
        <v>0.1188</v>
      </c>
      <c r="H146" s="3">
        <v>7.7781745930520301E-4</v>
      </c>
      <c r="I146" s="3">
        <v>0.13145000000000001</v>
      </c>
      <c r="J146" s="3">
        <v>1.8032955941830486E-3</v>
      </c>
      <c r="K146" s="3">
        <v>0.18590000000000001</v>
      </c>
      <c r="L146" s="3">
        <v>3.6482872693909319E-3</v>
      </c>
      <c r="M146" s="3">
        <v>0.70150000000000001</v>
      </c>
      <c r="N146" s="3">
        <v>7.9649419332472216E-2</v>
      </c>
      <c r="O146" s="3">
        <v>1.6412000000000002</v>
      </c>
      <c r="P146" s="3">
        <v>3.9138983124245873E-2</v>
      </c>
      <c r="Q146" s="3">
        <v>2.3732500000000001</v>
      </c>
      <c r="R146" s="3">
        <v>1.3859563485189559E-2</v>
      </c>
      <c r="S146" s="3">
        <v>2.508</v>
      </c>
      <c r="T146" s="3">
        <v>1.2347469376354126E-2</v>
      </c>
      <c r="U146" s="3">
        <v>2.5729000000000002</v>
      </c>
      <c r="V146" s="3">
        <v>5.5000000000000786E-3</v>
      </c>
      <c r="W146" s="3">
        <v>2.6015000000000001</v>
      </c>
      <c r="X146" s="3">
        <v>2.2027482833950965E-2</v>
      </c>
      <c r="Y146" s="3">
        <v>2.5382500000000001</v>
      </c>
      <c r="Z146" s="3">
        <v>1.1783356907095619E-2</v>
      </c>
      <c r="AA146" s="3">
        <v>2.5327500000000001</v>
      </c>
      <c r="AB146" s="3">
        <v>2.3713867251041059E-2</v>
      </c>
      <c r="AC146" s="3">
        <v>2.4805000000000001</v>
      </c>
      <c r="AD146" s="3">
        <v>1.9020778112369661E-2</v>
      </c>
      <c r="AE146" s="3">
        <v>2.4733499999999999</v>
      </c>
      <c r="AF146" s="4">
        <v>1.5585490046835106E-2</v>
      </c>
      <c r="AI146" s="14">
        <v>7</v>
      </c>
      <c r="AJ146" s="3">
        <v>-2.9777224987501683E-2</v>
      </c>
      <c r="AK146" s="3">
        <v>9.7323793023456062E-3</v>
      </c>
      <c r="AL146" s="3">
        <v>3.6364638166380928E-2</v>
      </c>
      <c r="AM146" s="3">
        <v>0.1021833223154225</v>
      </c>
      <c r="AN146" s="3">
        <v>0.32068530015035851</v>
      </c>
      <c r="AO146" s="3">
        <v>0.53575290227828642</v>
      </c>
      <c r="AP146" s="3">
        <v>0.23996492413241355</v>
      </c>
      <c r="AQ146" s="3">
        <v>0.11356434497317204</v>
      </c>
      <c r="AR146" s="3">
        <v>0.10858417525361698</v>
      </c>
      <c r="AS146" s="3">
        <v>8.430691700463934E-2</v>
      </c>
      <c r="AT146" s="3">
        <v>8.1987044092563188E-2</v>
      </c>
      <c r="AU146" s="3">
        <v>7.5334340997814692E-2</v>
      </c>
      <c r="AV146" s="3">
        <v>8.724216187803302E-2</v>
      </c>
      <c r="AW146" s="3">
        <v>8.7391449746262007E-2</v>
      </c>
      <c r="AX146" s="4">
        <v>9.7829761612119148E-2</v>
      </c>
    </row>
    <row r="147" spans="2:50">
      <c r="B147" s="14">
        <v>6.5</v>
      </c>
      <c r="C147" s="3">
        <v>0.11165000000000001</v>
      </c>
      <c r="D147" s="3">
        <v>1.8241436346954649E-3</v>
      </c>
      <c r="E147" s="3">
        <v>0.11275</v>
      </c>
      <c r="F147" s="3">
        <v>1.058475493514315E-4</v>
      </c>
      <c r="G147" s="3">
        <v>0.11990000000000001</v>
      </c>
      <c r="H147" s="3">
        <v>9.5262794416288345E-4</v>
      </c>
      <c r="I147" s="3">
        <v>0.13640000000000002</v>
      </c>
      <c r="J147" s="3">
        <v>1.9052558883257669E-3</v>
      </c>
      <c r="K147" s="3">
        <v>0.20240000000000002</v>
      </c>
      <c r="L147" s="3">
        <v>4.6669047558312183E-3</v>
      </c>
      <c r="M147" s="3">
        <v>0.91849999999999998</v>
      </c>
      <c r="N147" s="3">
        <v>8.0720815159412276E-2</v>
      </c>
      <c r="O147" s="3">
        <v>1.85955</v>
      </c>
      <c r="P147" s="3">
        <v>3.3050378212661984E-2</v>
      </c>
      <c r="Q147" s="3">
        <v>2.5254500000000002</v>
      </c>
      <c r="R147" s="3">
        <v>1.2673890483983144E-2</v>
      </c>
      <c r="S147" s="3">
        <v>2.65625</v>
      </c>
      <c r="T147" s="3">
        <v>1.2673890483983229E-2</v>
      </c>
      <c r="U147" s="3">
        <v>2.714</v>
      </c>
      <c r="V147" s="3">
        <v>4.1158231254514004E-3</v>
      </c>
      <c r="W147" s="3">
        <v>2.7398500000000001</v>
      </c>
      <c r="X147" s="3">
        <v>2.0424189090389979E-2</v>
      </c>
      <c r="Y147" s="3">
        <v>2.6833</v>
      </c>
      <c r="Z147" s="3">
        <v>1.169316039400816E-2</v>
      </c>
      <c r="AA147" s="3">
        <v>2.66</v>
      </c>
      <c r="AB147" s="3">
        <v>2.3541028014935874E-2</v>
      </c>
      <c r="AC147" s="3">
        <v>2.6061000000000001</v>
      </c>
      <c r="AD147" s="3">
        <v>2.0073116349984068E-2</v>
      </c>
      <c r="AE147" s="3">
        <v>2.5962000000000001</v>
      </c>
      <c r="AF147" s="4">
        <v>1.4675830470538945E-2</v>
      </c>
      <c r="AI147" s="14">
        <v>7.5</v>
      </c>
      <c r="AJ147" s="3">
        <v>0</v>
      </c>
      <c r="AK147" s="3">
        <v>0</v>
      </c>
      <c r="AL147" s="3">
        <v>8.9887791756790882E-3</v>
      </c>
      <c r="AM147" s="3">
        <v>8.2563317946607664E-2</v>
      </c>
      <c r="AN147" s="3">
        <v>0.31729984509437514</v>
      </c>
      <c r="AO147" s="3">
        <v>0.42658432394040097</v>
      </c>
      <c r="AP147" s="3">
        <v>0.14175972459484856</v>
      </c>
      <c r="AQ147" s="3">
        <v>8.7758090740168951E-2</v>
      </c>
      <c r="AR147" s="3">
        <v>6.9005592016226941E-2</v>
      </c>
      <c r="AS147" s="3">
        <v>5.2917197303167018E-2</v>
      </c>
      <c r="AT147" s="3">
        <v>4.8727191286062094E-2</v>
      </c>
      <c r="AU147" s="3">
        <v>5.0675094457739461E-2</v>
      </c>
      <c r="AV147" s="3">
        <v>4.6563777851679429E-2</v>
      </c>
      <c r="AW147" s="3">
        <v>5.2241032061991717E-2</v>
      </c>
      <c r="AX147" s="4">
        <v>5.3739923313446368E-2</v>
      </c>
    </row>
    <row r="148" spans="2:50">
      <c r="B148" s="14">
        <v>7</v>
      </c>
      <c r="C148" s="3">
        <v>0.11000000000000001</v>
      </c>
      <c r="D148" s="3">
        <v>2.6944387170614926E-3</v>
      </c>
      <c r="E148" s="3">
        <v>0.1133</v>
      </c>
      <c r="F148" s="3">
        <v>2.1169509870286299E-4</v>
      </c>
      <c r="G148" s="3">
        <v>0.12210000000000001</v>
      </c>
      <c r="H148" s="3">
        <v>9.5262794416288345E-4</v>
      </c>
      <c r="I148" s="3">
        <v>0.14355000000000001</v>
      </c>
      <c r="J148" s="3">
        <v>2.7362154520432073E-3</v>
      </c>
      <c r="K148" s="3">
        <v>0.23760000000000001</v>
      </c>
      <c r="L148" s="3">
        <v>3.478505426185221E-3</v>
      </c>
      <c r="M148" s="3">
        <v>1.20065</v>
      </c>
      <c r="N148" s="3">
        <v>0.10677793545484948</v>
      </c>
      <c r="O148" s="3">
        <v>2.0966</v>
      </c>
      <c r="P148" s="3">
        <v>2.5844148273835632E-2</v>
      </c>
      <c r="Q148" s="3">
        <v>2.673</v>
      </c>
      <c r="R148" s="3">
        <v>1.3472193585307473E-2</v>
      </c>
      <c r="S148" s="3">
        <v>2.8044500000000006</v>
      </c>
      <c r="T148" s="3">
        <v>1.2481486289701244E-2</v>
      </c>
      <c r="U148" s="3">
        <v>2.8308500000000003</v>
      </c>
      <c r="V148" s="3">
        <v>2.8578838324885445E-3</v>
      </c>
      <c r="W148" s="3">
        <v>2.8545000000000003</v>
      </c>
      <c r="X148" s="3">
        <v>2.0312803843881448E-2</v>
      </c>
      <c r="Y148" s="3">
        <v>2.7863000000000002</v>
      </c>
      <c r="Z148" s="3">
        <v>1.3782960494755818E-2</v>
      </c>
      <c r="AA148" s="3">
        <v>2.7786</v>
      </c>
      <c r="AB148" s="3">
        <v>2.5180150912971138E-2</v>
      </c>
      <c r="AC148" s="3">
        <v>2.7225000000000001</v>
      </c>
      <c r="AD148" s="3">
        <v>1.8439360075664182E-2</v>
      </c>
      <c r="AE148" s="3">
        <v>2.7263500000000005</v>
      </c>
      <c r="AF148" s="4">
        <v>1.7556978669463607E-2</v>
      </c>
      <c r="AI148" s="14">
        <v>8</v>
      </c>
      <c r="AJ148" s="3">
        <v>9.975083022077948E-3</v>
      </c>
      <c r="AK148" s="3">
        <v>1.9323821823474138E-2</v>
      </c>
      <c r="AL148" s="3">
        <v>5.3100464188241353E-2</v>
      </c>
      <c r="AM148" s="3">
        <v>0.16234658008764538</v>
      </c>
      <c r="AN148" s="3">
        <v>0.43092931135380197</v>
      </c>
      <c r="AO148" s="3">
        <v>0.3680943655228488</v>
      </c>
      <c r="AP148" s="3">
        <v>0.14150171223569896</v>
      </c>
      <c r="AQ148" s="3">
        <v>7.4605229181166063E-2</v>
      </c>
      <c r="AR148" s="3">
        <v>5.4203859555582941E-2</v>
      </c>
      <c r="AS148" s="3">
        <v>3.0047513520921498E-2</v>
      </c>
      <c r="AT148" s="3">
        <v>2.6525092261063154E-2</v>
      </c>
      <c r="AU148" s="3">
        <v>2.9420723479959058E-2</v>
      </c>
      <c r="AV148" s="3">
        <v>3.5270225915115208E-2</v>
      </c>
      <c r="AW148" s="3">
        <v>2.8918049714656849E-2</v>
      </c>
      <c r="AX148" s="4">
        <v>3.812603296527417E-2</v>
      </c>
    </row>
    <row r="149" spans="2:50">
      <c r="B149" s="14">
        <v>7.5</v>
      </c>
      <c r="C149" s="3">
        <v>0.11000000000000001</v>
      </c>
      <c r="D149" s="3">
        <v>1.5556349186104006E-3</v>
      </c>
      <c r="E149" s="3">
        <v>0.1133</v>
      </c>
      <c r="F149" s="3">
        <v>1.2222222222222235E-4</v>
      </c>
      <c r="G149" s="3">
        <v>0.12265000000000001</v>
      </c>
      <c r="H149" s="3">
        <v>9.1207181734773591E-4</v>
      </c>
      <c r="I149" s="3">
        <v>0.14960000000000001</v>
      </c>
      <c r="J149" s="3">
        <v>3.2999999999999995E-3</v>
      </c>
      <c r="K149" s="3">
        <v>0.27844999999999998</v>
      </c>
      <c r="L149" s="3">
        <v>3.6065911883661041E-3</v>
      </c>
      <c r="M149" s="3">
        <v>1.4861000000000002</v>
      </c>
      <c r="N149" s="3">
        <v>0.11300057521977488</v>
      </c>
      <c r="O149" s="3">
        <v>2.2505999999999999</v>
      </c>
      <c r="P149" s="3">
        <v>2.4743888134244496E-2</v>
      </c>
      <c r="Q149" s="3">
        <v>2.7929000000000004</v>
      </c>
      <c r="R149" s="3">
        <v>1.3336791218280368E-2</v>
      </c>
      <c r="S149" s="3">
        <v>2.9028999999999998</v>
      </c>
      <c r="T149" s="3">
        <v>1.3427211177307156E-2</v>
      </c>
      <c r="U149" s="3">
        <v>2.9067500000000002</v>
      </c>
      <c r="V149" s="3">
        <v>5.0107384685293358E-3</v>
      </c>
      <c r="W149" s="3">
        <v>2.9249000000000005</v>
      </c>
      <c r="X149" s="3">
        <v>1.9708120153885861E-2</v>
      </c>
      <c r="Y149" s="3">
        <v>2.8578000000000001</v>
      </c>
      <c r="Z149" s="3">
        <v>1.408687332235228E-2</v>
      </c>
      <c r="AA149" s="3">
        <v>2.8440500000000002</v>
      </c>
      <c r="AB149" s="3">
        <v>2.3662787240728952E-2</v>
      </c>
      <c r="AC149" s="3">
        <v>2.7945500000000001</v>
      </c>
      <c r="AD149" s="3">
        <v>1.9453213102210144E-2</v>
      </c>
      <c r="AE149" s="3">
        <v>2.8006000000000002</v>
      </c>
      <c r="AF149" s="4">
        <v>1.9800000000000019E-2</v>
      </c>
      <c r="AI149" s="14">
        <v>8.5</v>
      </c>
      <c r="AJ149" s="3">
        <v>0</v>
      </c>
      <c r="AK149" s="3">
        <v>3.8096389941388864E-2</v>
      </c>
      <c r="AL149" s="3">
        <v>6.0219602942741091E-2</v>
      </c>
      <c r="AM149" s="3">
        <v>0.23028603807448586</v>
      </c>
      <c r="AN149" s="3">
        <v>0.59703267324392129</v>
      </c>
      <c r="AO149" s="3">
        <v>0.25625778868234839</v>
      </c>
      <c r="AP149" s="3">
        <v>0.13683179751136265</v>
      </c>
      <c r="AQ149" s="3">
        <v>5.2057989970640602E-2</v>
      </c>
      <c r="AR149" s="3">
        <v>3.7630117284602076E-2</v>
      </c>
      <c r="AS149" s="3">
        <v>3.6935491091680386E-2</v>
      </c>
      <c r="AT149" s="3">
        <v>3.3125527209837635E-2</v>
      </c>
      <c r="AU149" s="3">
        <v>3.6829300749979144E-2</v>
      </c>
      <c r="AV149" s="3">
        <v>3.1294822690170587E-2</v>
      </c>
      <c r="AW149" s="3">
        <v>3.7283677943253046E-2</v>
      </c>
      <c r="AX149" s="4">
        <v>3.7412810743175942E-2</v>
      </c>
    </row>
    <row r="150" spans="2:50">
      <c r="B150" s="14">
        <v>8</v>
      </c>
      <c r="C150" s="3">
        <v>0.11055</v>
      </c>
      <c r="D150" s="3">
        <v>1.8241436346954649E-3</v>
      </c>
      <c r="E150" s="3">
        <v>0.1144</v>
      </c>
      <c r="F150" s="3">
        <v>2.9938207967349984E-4</v>
      </c>
      <c r="G150" s="3">
        <v>0.12595000000000001</v>
      </c>
      <c r="H150" s="3">
        <v>1.1986972094736835E-3</v>
      </c>
      <c r="I150" s="3">
        <v>0.16225000000000003</v>
      </c>
      <c r="J150" s="3">
        <v>5.2968740781710096E-3</v>
      </c>
      <c r="K150" s="3">
        <v>0.34540000000000004</v>
      </c>
      <c r="L150" s="3">
        <v>6.024948132556834E-3</v>
      </c>
      <c r="M150" s="3">
        <v>1.7864000000000002</v>
      </c>
      <c r="N150" s="3">
        <v>0.11237241654427478</v>
      </c>
      <c r="O150" s="3">
        <v>2.4156</v>
      </c>
      <c r="P150" s="3">
        <v>2.4743888134244319E-2</v>
      </c>
      <c r="Q150" s="3">
        <v>2.8990500000000003</v>
      </c>
      <c r="R150" s="3">
        <v>1.3142583459883367E-2</v>
      </c>
      <c r="S150" s="3">
        <v>2.9826500000000005</v>
      </c>
      <c r="T150" s="3">
        <v>1.2769005442868327E-2</v>
      </c>
      <c r="U150" s="3">
        <v>2.9507499999999998</v>
      </c>
      <c r="V150" s="3">
        <v>6.2950377282427151E-3</v>
      </c>
      <c r="W150" s="3">
        <v>2.9639500000000005</v>
      </c>
      <c r="X150" s="3">
        <v>2.0245678551236632E-2</v>
      </c>
      <c r="Y150" s="3">
        <v>2.90015</v>
      </c>
      <c r="Z150" s="3">
        <v>1.5350814310648091E-2</v>
      </c>
      <c r="AA150" s="3">
        <v>2.8946500000000004</v>
      </c>
      <c r="AB150" s="3">
        <v>1.8561990733754894E-2</v>
      </c>
      <c r="AC150" s="3">
        <v>2.8352500000000003</v>
      </c>
      <c r="AD150" s="3">
        <v>1.9638928178492842E-2</v>
      </c>
      <c r="AE150" s="3">
        <v>2.8545000000000003</v>
      </c>
      <c r="AF150" s="4">
        <v>1.6573171090651314E-2</v>
      </c>
      <c r="AI150" s="14">
        <v>9</v>
      </c>
      <c r="AJ150" s="3">
        <v>0</v>
      </c>
      <c r="AK150" s="3">
        <v>2.8103506911301149E-2</v>
      </c>
      <c r="AL150" s="3">
        <v>0.11525822567327286</v>
      </c>
      <c r="AM150" s="3">
        <v>0.36866725981475001</v>
      </c>
      <c r="AN150" s="3">
        <v>0.55648030124977055</v>
      </c>
      <c r="AO150" s="3">
        <v>0.14620285908464098</v>
      </c>
      <c r="AP150" s="3">
        <v>9.5087964678374715E-2</v>
      </c>
      <c r="AQ150" s="3">
        <v>3.3725139287985165E-2</v>
      </c>
      <c r="AR150" s="3">
        <v>2.4103178676452518E-2</v>
      </c>
      <c r="AS150" s="3">
        <v>1.7852381946206197E-2</v>
      </c>
      <c r="AT150" s="3">
        <v>1.9253622492465986E-2</v>
      </c>
      <c r="AU150" s="3">
        <v>2.0744768315891005E-2</v>
      </c>
      <c r="AV150" s="3">
        <v>1.9730267038845728E-2</v>
      </c>
      <c r="AW150" s="3">
        <v>1.932748342888635E-2</v>
      </c>
      <c r="AX150" s="4">
        <v>2.6301337146064085E-2</v>
      </c>
    </row>
    <row r="151" spans="2:50">
      <c r="B151" s="14">
        <v>8.5</v>
      </c>
      <c r="C151" s="3">
        <v>0.11055000000000001</v>
      </c>
      <c r="D151" s="3">
        <v>2.397394418947367E-3</v>
      </c>
      <c r="E151" s="3">
        <v>0.11660000000000001</v>
      </c>
      <c r="F151" s="3">
        <v>2.9938207967349984E-4</v>
      </c>
      <c r="G151" s="3">
        <v>0.1298</v>
      </c>
      <c r="H151" s="3">
        <v>1.0999999999999972E-3</v>
      </c>
      <c r="I151" s="3">
        <v>0.18204999999999999</v>
      </c>
      <c r="J151" s="3">
        <v>8.0598929893640654E-3</v>
      </c>
      <c r="K151" s="3">
        <v>0.46555000000000002</v>
      </c>
      <c r="L151" s="3">
        <v>1.2187185893388198E-2</v>
      </c>
      <c r="M151" s="3">
        <v>2.0306000000000002</v>
      </c>
      <c r="N151" s="3">
        <v>8.8520957970415107E-2</v>
      </c>
      <c r="O151" s="3">
        <v>2.5866499999999997</v>
      </c>
      <c r="P151" s="3">
        <v>2.7538473087664148E-2</v>
      </c>
      <c r="Q151" s="3">
        <v>2.9755000000000003</v>
      </c>
      <c r="R151" s="3">
        <v>1.4961617559608956E-2</v>
      </c>
      <c r="S151" s="3">
        <v>3.0393000000000003</v>
      </c>
      <c r="T151" s="3">
        <v>1.5122499793354187E-2</v>
      </c>
      <c r="U151" s="3">
        <v>3.0057500000000004</v>
      </c>
      <c r="V151" s="3">
        <v>2.8578838324887328E-3</v>
      </c>
      <c r="W151" s="3">
        <v>3.0134500000000002</v>
      </c>
      <c r="X151" s="3">
        <v>2.0601152880360803E-2</v>
      </c>
      <c r="Y151" s="3">
        <v>2.9540500000000001</v>
      </c>
      <c r="Z151" s="3">
        <v>1.5893001604479921E-2</v>
      </c>
      <c r="AA151" s="3">
        <v>2.9403000000000001</v>
      </c>
      <c r="AB151" s="3">
        <v>2.2462635642328366E-2</v>
      </c>
      <c r="AC151" s="3">
        <v>2.8886000000000003</v>
      </c>
      <c r="AD151" s="3">
        <v>2.0579115627256766E-2</v>
      </c>
      <c r="AE151" s="3">
        <v>2.9084000000000003</v>
      </c>
      <c r="AF151" s="4">
        <v>1.7182549286994656E-2</v>
      </c>
      <c r="AI151" s="14">
        <v>9.5</v>
      </c>
      <c r="AJ151" s="3">
        <v>3.9410142158665451E-2</v>
      </c>
      <c r="AK151" s="3">
        <v>3.6867403377676147E-2</v>
      </c>
      <c r="AL151" s="3">
        <v>0.19062035960865009</v>
      </c>
      <c r="AM151" s="3">
        <v>0.53090375576290172</v>
      </c>
      <c r="AN151" s="3">
        <v>0.5125066660346933</v>
      </c>
      <c r="AO151" s="3">
        <v>0.16935971900513749</v>
      </c>
      <c r="AP151" s="3">
        <v>9.8507005061106143E-2</v>
      </c>
      <c r="AQ151" s="3">
        <v>4.7060994820388412E-2</v>
      </c>
      <c r="AR151" s="3">
        <v>2.9590014018819225E-2</v>
      </c>
      <c r="AS151" s="3">
        <v>3.5590046716914348E-2</v>
      </c>
      <c r="AT151" s="3">
        <v>8.3962078051884603E-3</v>
      </c>
      <c r="AU151" s="3">
        <v>8.0578535043294187E-3</v>
      </c>
      <c r="AV151" s="3">
        <v>1.258889790863549E-2</v>
      </c>
      <c r="AW151" s="3">
        <v>1.6563319425300538E-2</v>
      </c>
      <c r="AX151" s="4">
        <v>1.9014150424507825E-2</v>
      </c>
    </row>
    <row r="152" spans="2:50">
      <c r="B152" s="14">
        <v>9</v>
      </c>
      <c r="C152" s="3">
        <v>0.11055000000000001</v>
      </c>
      <c r="D152" s="3">
        <v>2.397394418947367E-3</v>
      </c>
      <c r="E152" s="3">
        <v>0.11825000000000001</v>
      </c>
      <c r="F152" s="3">
        <v>1.7861773953054062E-4</v>
      </c>
      <c r="G152" s="3">
        <v>0.13750000000000001</v>
      </c>
      <c r="H152" s="3">
        <v>1.8241436346954718E-3</v>
      </c>
      <c r="I152" s="3">
        <v>0.21890000000000004</v>
      </c>
      <c r="J152" s="3">
        <v>1.5507659397858826E-2</v>
      </c>
      <c r="K152" s="3">
        <v>0.6149</v>
      </c>
      <c r="L152" s="3">
        <v>2.0899999999999967E-2</v>
      </c>
      <c r="M152" s="3">
        <v>2.1846000000000001</v>
      </c>
      <c r="N152" s="3">
        <v>8.329549807762715E-2</v>
      </c>
      <c r="O152" s="3">
        <v>2.7126000000000006</v>
      </c>
      <c r="P152" s="3">
        <v>2.5984225984238843E-2</v>
      </c>
      <c r="Q152" s="3">
        <v>3.0261</v>
      </c>
      <c r="R152" s="3">
        <v>1.6278513445643416E-2</v>
      </c>
      <c r="S152" s="3">
        <v>3.0761500000000002</v>
      </c>
      <c r="T152" s="3">
        <v>1.6269219403523928E-2</v>
      </c>
      <c r="U152" s="3">
        <v>3.0327000000000002</v>
      </c>
      <c r="V152" s="3">
        <v>3.2999999999998812E-3</v>
      </c>
      <c r="W152" s="3">
        <v>3.0426000000000002</v>
      </c>
      <c r="X152" s="3">
        <v>2.0103233570746712E-2</v>
      </c>
      <c r="Y152" s="3">
        <v>2.9848500000000002</v>
      </c>
      <c r="Z152" s="3">
        <v>1.7762530788150713E-2</v>
      </c>
      <c r="AA152" s="3">
        <v>2.9694500000000006</v>
      </c>
      <c r="AB152" s="3">
        <v>2.3093451452738816E-2</v>
      </c>
      <c r="AC152" s="3">
        <v>2.9166500000000002</v>
      </c>
      <c r="AD152" s="3">
        <v>2.196559810248748E-2</v>
      </c>
      <c r="AE152" s="3">
        <v>2.9469000000000007</v>
      </c>
      <c r="AF152" s="4">
        <v>1.9460986614249626E-2</v>
      </c>
      <c r="AI152" s="14">
        <v>10</v>
      </c>
      <c r="AJ152" s="3">
        <v>-2.9484563474406755E-2</v>
      </c>
      <c r="AK152" s="3">
        <v>3.6200083287235799E-2</v>
      </c>
      <c r="AL152" s="3">
        <v>0.22015329984125123</v>
      </c>
      <c r="AM152" s="3">
        <v>0.64913137176467139</v>
      </c>
      <c r="AN152" s="3">
        <v>0.47849954751255924</v>
      </c>
      <c r="AO152" s="3">
        <v>7.4469442616702991E-2</v>
      </c>
      <c r="AP152" s="3">
        <v>3.4823418735109982E-2</v>
      </c>
      <c r="AQ152" s="3">
        <v>6.7346098194080994E-3</v>
      </c>
      <c r="AR152" s="3">
        <v>1.1115753531458772E-2</v>
      </c>
      <c r="AS152" s="3">
        <v>7.1250446068837913E-4</v>
      </c>
      <c r="AT152" s="3">
        <v>2.2812388849910551E-2</v>
      </c>
      <c r="AU152" s="3">
        <v>2.9183091044726606E-2</v>
      </c>
      <c r="AV152" s="3">
        <v>1.6828804731621634E-2</v>
      </c>
      <c r="AW152" s="3">
        <v>1.6353077203777218E-2</v>
      </c>
      <c r="AX152" s="4">
        <v>2.2727137494035436E-2</v>
      </c>
    </row>
    <row r="153" spans="2:50">
      <c r="B153" s="14">
        <v>9.5</v>
      </c>
      <c r="C153" s="3">
        <v>0.11275000000000002</v>
      </c>
      <c r="D153" s="3">
        <v>1.824143634695466E-3</v>
      </c>
      <c r="E153" s="3">
        <v>0.12045</v>
      </c>
      <c r="F153" s="3">
        <v>6.8405386301080106E-4</v>
      </c>
      <c r="G153" s="3">
        <v>0.15125000000000002</v>
      </c>
      <c r="H153" s="3">
        <v>4.0696283614109017E-3</v>
      </c>
      <c r="I153" s="3">
        <v>0.28545000000000004</v>
      </c>
      <c r="J153" s="3">
        <v>2.7294356101582613E-2</v>
      </c>
      <c r="K153" s="3">
        <v>0.79449999999999998</v>
      </c>
      <c r="L153" s="3">
        <v>4.4013747852233623E-2</v>
      </c>
      <c r="M153" s="3">
        <v>2.3776500000000005</v>
      </c>
      <c r="N153" s="3">
        <v>7.559449384710519E-2</v>
      </c>
      <c r="O153" s="3">
        <v>2.8495499999999998</v>
      </c>
      <c r="P153" s="3">
        <v>2.7931120636308152E-2</v>
      </c>
      <c r="Q153" s="3">
        <v>3.0981500000000004</v>
      </c>
      <c r="R153" s="3">
        <v>2.7273567790078303E-2</v>
      </c>
      <c r="S153" s="3">
        <v>3.1219999999999999</v>
      </c>
      <c r="T153" s="3">
        <v>1.6682325976913315E-2</v>
      </c>
      <c r="U153" s="3">
        <v>3.0871499999999998</v>
      </c>
      <c r="V153" s="3">
        <v>1.0126573951737111E-2</v>
      </c>
      <c r="W153" s="3">
        <v>3.0554000000000001</v>
      </c>
      <c r="X153" s="3">
        <v>3.4785054261852202E-2</v>
      </c>
      <c r="Y153" s="3">
        <v>2.9969000000000001</v>
      </c>
      <c r="Z153" s="3">
        <v>2.1386444304745861E-2</v>
      </c>
      <c r="AA153" s="3">
        <v>2.9882</v>
      </c>
      <c r="AB153" s="3">
        <v>3.8136858811391297E-2</v>
      </c>
      <c r="AC153" s="3">
        <v>2.9409049999999999</v>
      </c>
      <c r="AD153" s="3">
        <v>4.8980889130353672E-2</v>
      </c>
      <c r="AE153" s="3">
        <v>2.97505</v>
      </c>
      <c r="AF153" s="4">
        <v>2.0718289022021118E-2</v>
      </c>
      <c r="AI153" s="14">
        <v>10.5</v>
      </c>
      <c r="AJ153" s="3">
        <v>9.8765632811641524E-3</v>
      </c>
      <c r="AK153" s="3">
        <v>7.9131200412382086E-2</v>
      </c>
      <c r="AL153" s="3">
        <v>0.42664701026646923</v>
      </c>
      <c r="AM153" s="3">
        <v>0.70413649823288271</v>
      </c>
      <c r="AN153" s="3">
        <v>0.46040608605433725</v>
      </c>
      <c r="AO153" s="3">
        <v>0.12860339582214247</v>
      </c>
      <c r="AP153" s="3">
        <v>4.7607908071887639E-2</v>
      </c>
      <c r="AQ153" s="3">
        <v>1.6562512061163218E-2</v>
      </c>
      <c r="AR153" s="3">
        <v>1.3966537204377351E-2</v>
      </c>
      <c r="AS153" s="3">
        <v>7.12250719778318E-4</v>
      </c>
      <c r="AT153" s="3">
        <v>1.0295576121759797E-2</v>
      </c>
      <c r="AU153" s="3">
        <v>1.1901576911954594E-2</v>
      </c>
      <c r="AV153" s="3">
        <v>1.41857464776316E-2</v>
      </c>
      <c r="AW153" s="3">
        <v>6.2968845422628509E-3</v>
      </c>
      <c r="AX153" s="4">
        <v>1.0209684887978021E-2</v>
      </c>
    </row>
    <row r="154" spans="2:50">
      <c r="B154" s="14">
        <v>10</v>
      </c>
      <c r="C154" s="3">
        <v>0.11110000000000002</v>
      </c>
      <c r="D154" s="3">
        <v>2.4596747752497639E-3</v>
      </c>
      <c r="E154" s="3">
        <v>0.12265</v>
      </c>
      <c r="F154" s="3">
        <v>1.0358231931657065E-3</v>
      </c>
      <c r="G154" s="3">
        <v>0.16885</v>
      </c>
      <c r="H154" s="3">
        <v>8.3184659042397947E-3</v>
      </c>
      <c r="I154" s="3">
        <v>0.39490000000000003</v>
      </c>
      <c r="J154" s="3">
        <v>4.6444886693800855E-2</v>
      </c>
      <c r="K154" s="3">
        <v>1.00925</v>
      </c>
      <c r="L154" s="3">
        <v>3.3486825767755281E-2</v>
      </c>
      <c r="M154" s="3">
        <v>2.4678500000000003</v>
      </c>
      <c r="N154" s="3">
        <v>8.0688955254111377E-2</v>
      </c>
      <c r="O154" s="3">
        <v>2.8996000000000004</v>
      </c>
      <c r="P154" s="3">
        <v>2.2164385847570835E-2</v>
      </c>
      <c r="Q154" s="3">
        <v>3.1086</v>
      </c>
      <c r="R154" s="3">
        <v>2.0928927349484538E-2</v>
      </c>
      <c r="S154" s="3">
        <v>3.1394000000000002</v>
      </c>
      <c r="T154" s="3">
        <v>1.6241305366256724E-2</v>
      </c>
      <c r="U154" s="3">
        <v>3.0882499999999999</v>
      </c>
      <c r="V154" s="3">
        <v>6.668395609140159E-3</v>
      </c>
      <c r="W154" s="3">
        <v>3.0904500000000006</v>
      </c>
      <c r="X154" s="3">
        <v>2.2563410646442631E-2</v>
      </c>
      <c r="Y154" s="3">
        <v>3.04095</v>
      </c>
      <c r="Z154" s="3">
        <v>1.7138480095971121E-2</v>
      </c>
      <c r="AA154" s="3">
        <v>3.0134500000000002</v>
      </c>
      <c r="AB154" s="3">
        <v>2.2347874619300916E-2</v>
      </c>
      <c r="AC154" s="3">
        <v>2.9650500000000002</v>
      </c>
      <c r="AD154" s="3">
        <v>1.9638928178492873E-2</v>
      </c>
      <c r="AE154" s="3">
        <v>3.0090500000000002</v>
      </c>
      <c r="AF154" s="4">
        <v>1.6636931808479465E-2</v>
      </c>
      <c r="AI154" s="14">
        <v>11</v>
      </c>
      <c r="AJ154" s="3">
        <v>-9.8765632811650406E-3</v>
      </c>
      <c r="AK154" s="3">
        <v>0.18905234698423273</v>
      </c>
      <c r="AL154" s="3">
        <v>0.71521504661090429</v>
      </c>
      <c r="AM154" s="3">
        <v>0.70682157043439953</v>
      </c>
      <c r="AN154" s="3">
        <v>0.47339884779882929</v>
      </c>
      <c r="AO154" s="3">
        <v>0.10899220280970789</v>
      </c>
      <c r="AP154" s="3">
        <v>4.2515802938631879E-2</v>
      </c>
      <c r="AQ154" s="3">
        <v>1.677451734548363E-2</v>
      </c>
      <c r="AR154" s="3">
        <v>9.7188667474932267E-3</v>
      </c>
      <c r="AS154" s="3">
        <v>9.9449681026597715E-3</v>
      </c>
      <c r="AT154" s="3">
        <v>9.8905182137105623E-3</v>
      </c>
      <c r="AU154" s="3">
        <v>1.3260509109966014E-2</v>
      </c>
      <c r="AV154" s="3">
        <v>1.0483530556005597E-2</v>
      </c>
      <c r="AW154" s="3">
        <v>1.1799444254375851E-2</v>
      </c>
      <c r="AX154" s="4">
        <v>1.6300008723848076E-2</v>
      </c>
    </row>
    <row r="155" spans="2:50">
      <c r="B155" s="14">
        <v>10.5</v>
      </c>
      <c r="C155" s="3">
        <v>0.11165</v>
      </c>
      <c r="D155" s="3">
        <v>2.397394418947367E-3</v>
      </c>
      <c r="E155" s="3">
        <v>0.12759999999999999</v>
      </c>
      <c r="F155" s="3">
        <v>1.8137495692625274E-3</v>
      </c>
      <c r="G155" s="3">
        <v>0.20900000000000002</v>
      </c>
      <c r="H155" s="3">
        <v>1.8074844397670521E-2</v>
      </c>
      <c r="I155" s="3">
        <v>0.5615500000000001</v>
      </c>
      <c r="J155" s="3">
        <v>6.7716481560990624E-2</v>
      </c>
      <c r="K155" s="3">
        <v>1.2705</v>
      </c>
      <c r="L155" s="3">
        <v>4.6186902905477369E-2</v>
      </c>
      <c r="M155" s="3">
        <v>2.6317500000000003</v>
      </c>
      <c r="N155" s="3">
        <v>7.8144529559016657E-2</v>
      </c>
      <c r="O155" s="3">
        <v>2.9694500000000001</v>
      </c>
      <c r="P155" s="3">
        <v>2.0718289022021122E-2</v>
      </c>
      <c r="Q155" s="3">
        <v>3.1344500000000002</v>
      </c>
      <c r="R155" s="3">
        <v>2.2455901228852989E-2</v>
      </c>
      <c r="S155" s="3">
        <v>3.1614000000000004</v>
      </c>
      <c r="T155" s="3">
        <v>1.6241305366256658E-2</v>
      </c>
      <c r="U155" s="3">
        <v>3.08935</v>
      </c>
      <c r="V155" s="3">
        <v>5.4724309040864337E-3</v>
      </c>
      <c r="W155" s="3">
        <v>3.1064000000000003</v>
      </c>
      <c r="X155" s="3">
        <v>2.1499302314261177E-2</v>
      </c>
      <c r="Y155" s="3">
        <v>3.0591000000000004</v>
      </c>
      <c r="Z155" s="3">
        <v>1.8828967045485954E-2</v>
      </c>
      <c r="AA155" s="3">
        <v>3.0349000000000008</v>
      </c>
      <c r="AB155" s="3">
        <v>2.0899999999999867E-2</v>
      </c>
      <c r="AC155" s="3">
        <v>2.9744000000000006</v>
      </c>
      <c r="AD155" s="3">
        <v>2.6445793616377004E-2</v>
      </c>
      <c r="AE155" s="3">
        <v>3.0244500000000007</v>
      </c>
      <c r="AF155" s="4">
        <v>2.2401953039857789E-2</v>
      </c>
      <c r="AI155" s="14">
        <v>11.5</v>
      </c>
      <c r="AJ155" s="3">
        <v>9.8765632811650406E-3</v>
      </c>
      <c r="AK155" s="3">
        <v>0.47277755612846084</v>
      </c>
      <c r="AL155" s="3">
        <v>0.73001109719504453</v>
      </c>
      <c r="AM155" s="3">
        <v>0.64580120590646573</v>
      </c>
      <c r="AN155" s="3">
        <v>0.33678611611210846</v>
      </c>
      <c r="AO155" s="3">
        <v>9.5071994401707105E-2</v>
      </c>
      <c r="AP155" s="3">
        <v>4.0920307552847486E-2</v>
      </c>
      <c r="AQ155" s="3">
        <v>1.6289839643108824E-2</v>
      </c>
      <c r="AR155" s="3">
        <v>1.1394074839740311E-2</v>
      </c>
      <c r="AS155" s="3">
        <v>9.8957614856094445E-3</v>
      </c>
      <c r="AT155" s="3">
        <v>1.0192448032485311E-2</v>
      </c>
      <c r="AU155" s="3">
        <v>1.3173167339355365E-2</v>
      </c>
      <c r="AV155" s="3">
        <v>1.1146096264399663E-2</v>
      </c>
      <c r="AW155" s="3">
        <v>1.2826429669426716E-2</v>
      </c>
      <c r="AX155" s="4">
        <v>1.3303419837388921E-2</v>
      </c>
    </row>
    <row r="156" spans="2:50">
      <c r="B156" s="14">
        <v>11</v>
      </c>
      <c r="C156" s="3">
        <v>0.1111</v>
      </c>
      <c r="D156" s="3">
        <v>2.4596747752497639E-3</v>
      </c>
      <c r="E156" s="3">
        <v>0.14025000000000001</v>
      </c>
      <c r="F156" s="3">
        <v>3.550456616760725E-3</v>
      </c>
      <c r="G156" s="3">
        <v>0.29885</v>
      </c>
      <c r="H156" s="3">
        <v>3.3952199855090341E-2</v>
      </c>
      <c r="I156" s="3">
        <v>0.79959999999999998</v>
      </c>
      <c r="J156" s="3">
        <v>9.3250549596235355E-2</v>
      </c>
      <c r="K156" s="3">
        <v>1.6097999999999999</v>
      </c>
      <c r="L156" s="3">
        <v>5.1288790198249029E-2</v>
      </c>
      <c r="M156" s="3">
        <v>2.77915</v>
      </c>
      <c r="N156" s="3">
        <v>7.9950781734764872E-2</v>
      </c>
      <c r="O156" s="3">
        <v>3.0332500000000002</v>
      </c>
      <c r="P156" s="3">
        <v>2.1180356465366628E-2</v>
      </c>
      <c r="Q156" s="3">
        <v>3.1608500000000004</v>
      </c>
      <c r="R156" s="3">
        <v>2.4713306132527185E-2</v>
      </c>
      <c r="S156" s="3">
        <v>3.1768000000000005</v>
      </c>
      <c r="T156" s="3">
        <v>1.827457249841978E-2</v>
      </c>
      <c r="U156" s="3">
        <v>3.1047500000000001</v>
      </c>
      <c r="V156" s="3">
        <v>7.9892114754837023E-3</v>
      </c>
      <c r="W156" s="3">
        <v>3.1218000000000004</v>
      </c>
      <c r="X156" s="3">
        <v>2.4743888134244298E-2</v>
      </c>
      <c r="Y156" s="3">
        <v>3.07945</v>
      </c>
      <c r="Z156" s="3">
        <v>1.9453213102210203E-2</v>
      </c>
      <c r="AA156" s="3">
        <v>3.0508499999999996</v>
      </c>
      <c r="AB156" s="3">
        <v>2.2616973714447403E-2</v>
      </c>
      <c r="AC156" s="3">
        <v>2.992</v>
      </c>
      <c r="AD156" s="3">
        <v>2.6718907163280421E-2</v>
      </c>
      <c r="AE156" s="3">
        <v>3.0491999999999995</v>
      </c>
      <c r="AF156" s="4">
        <v>2.1386444304746011E-2</v>
      </c>
      <c r="AI156" s="14">
        <v>12</v>
      </c>
      <c r="AJ156" s="3">
        <v>9.8280296048587346E-3</v>
      </c>
      <c r="AK156" s="3">
        <v>0.44166595035692441</v>
      </c>
      <c r="AL156" s="3">
        <v>0.67344217139106866</v>
      </c>
      <c r="AM156" s="3">
        <v>0.48611073301111007</v>
      </c>
      <c r="AN156" s="3">
        <v>0.24392867347820868</v>
      </c>
      <c r="AO156" s="3">
        <v>6.1325997515727891E-2</v>
      </c>
      <c r="AP156" s="3">
        <v>2.6822353664298873E-2</v>
      </c>
      <c r="AQ156" s="3">
        <v>1.0328823094452043E-2</v>
      </c>
      <c r="AR156" s="3">
        <v>6.8740401060343207E-3</v>
      </c>
      <c r="AS156" s="3">
        <v>4.929579960464725E-3</v>
      </c>
      <c r="AT156" s="3">
        <v>7.3484467237689985E-3</v>
      </c>
      <c r="AU156" s="3">
        <v>5.6697415716944208E-3</v>
      </c>
      <c r="AV156" s="3">
        <v>8.5867752652397673E-3</v>
      </c>
      <c r="AW156" s="3">
        <v>7.6565584349679314E-3</v>
      </c>
      <c r="AX156" s="4">
        <v>1.0008957439807009E-2</v>
      </c>
    </row>
    <row r="157" spans="2:50">
      <c r="B157" s="14">
        <v>11.5</v>
      </c>
      <c r="C157" s="3">
        <v>0.11165</v>
      </c>
      <c r="D157" s="3">
        <v>3.2538438807047858E-3</v>
      </c>
      <c r="E157" s="3">
        <v>0.17765000000000003</v>
      </c>
      <c r="F157" s="3">
        <v>8.6008970280721329E-3</v>
      </c>
      <c r="G157" s="3">
        <v>0.43049999999999999</v>
      </c>
      <c r="H157" s="3">
        <v>6.5969628428542731E-2</v>
      </c>
      <c r="I157" s="3">
        <v>1.1043499999999999</v>
      </c>
      <c r="J157" s="3">
        <v>0.10184768959087885</v>
      </c>
      <c r="K157" s="3">
        <v>1.9050400000000001</v>
      </c>
      <c r="L157" s="3">
        <v>4.8324941800275301E-2</v>
      </c>
      <c r="M157" s="3">
        <v>2.9144500000000004</v>
      </c>
      <c r="N157" s="3">
        <v>7.5193267650767906E-2</v>
      </c>
      <c r="O157" s="3">
        <v>3.0959500000000002</v>
      </c>
      <c r="P157" s="3">
        <v>2.0776609444276593E-2</v>
      </c>
      <c r="Q157" s="3">
        <v>3.1867000000000005</v>
      </c>
      <c r="R157" s="3">
        <v>2.5867547235870609E-2</v>
      </c>
      <c r="S157" s="3">
        <v>3.1949500000000004</v>
      </c>
      <c r="T157" s="3">
        <v>1.8496688892880222E-2</v>
      </c>
      <c r="U157" s="3">
        <v>3.1201500000000002</v>
      </c>
      <c r="V157" s="3">
        <v>7.1921832568421972E-3</v>
      </c>
      <c r="W157" s="3">
        <v>3.1377500000000005</v>
      </c>
      <c r="X157" s="3">
        <v>2.5532087654557441E-2</v>
      </c>
      <c r="Y157" s="3">
        <v>3.0998000000000001</v>
      </c>
      <c r="Z157" s="3">
        <v>1.9861017093794463E-2</v>
      </c>
      <c r="AA157" s="3">
        <v>3.0678999999999998</v>
      </c>
      <c r="AB157" s="3">
        <v>2.1187496312684066E-2</v>
      </c>
      <c r="AC157" s="3">
        <v>3.01125</v>
      </c>
      <c r="AD157" s="3">
        <v>2.7494499449890013E-2</v>
      </c>
      <c r="AE157" s="3">
        <v>3.06955</v>
      </c>
      <c r="AF157" s="4">
        <v>1.8233142899675779E-2</v>
      </c>
      <c r="AI157" s="14">
        <v>12.5</v>
      </c>
      <c r="AJ157" s="3">
        <v>1.9512349890728586E-2</v>
      </c>
      <c r="AK157" s="3">
        <v>0.47967865327677789</v>
      </c>
      <c r="AL157" s="3">
        <v>0.55824706400348401</v>
      </c>
      <c r="AM157" s="3">
        <v>0.37992332373792931</v>
      </c>
      <c r="AN157" s="3">
        <v>0.19836502744304155</v>
      </c>
      <c r="AO157" s="3">
        <v>3.2314399981962172E-2</v>
      </c>
      <c r="AP157" s="3">
        <v>7.3484467237685544E-3</v>
      </c>
      <c r="AQ157" s="3">
        <v>1.7162963380554792E-3</v>
      </c>
      <c r="AR157" s="3">
        <v>3.4308259797688478E-4</v>
      </c>
      <c r="AS157" s="3">
        <v>2.4602410623666424E-3</v>
      </c>
      <c r="AT157" s="3">
        <v>1.3966481014491272E-3</v>
      </c>
      <c r="AU157" s="3">
        <v>1.4149275439812039E-3</v>
      </c>
      <c r="AV157" s="3">
        <v>1.0707593724124109E-3</v>
      </c>
      <c r="AW157" s="3">
        <v>-7.2793449393282472E-4</v>
      </c>
      <c r="AX157" s="4">
        <v>3.5625232077225455E-3</v>
      </c>
    </row>
    <row r="158" spans="2:50">
      <c r="B158" s="14">
        <v>12</v>
      </c>
      <c r="C158" s="3">
        <v>0.11220000000000002</v>
      </c>
      <c r="D158" s="3">
        <v>4.1158231254513336E-3</v>
      </c>
      <c r="E158" s="3">
        <v>0.22155</v>
      </c>
      <c r="F158" s="3">
        <v>1.5807567165364193E-2</v>
      </c>
      <c r="G158" s="3">
        <v>0.60285</v>
      </c>
      <c r="H158" s="3">
        <v>9.120842546059002E-2</v>
      </c>
      <c r="I158" s="3">
        <v>1.4081999999999999</v>
      </c>
      <c r="J158" s="3">
        <v>0.13942038947011987</v>
      </c>
      <c r="K158" s="3">
        <v>2.1521499999999998</v>
      </c>
      <c r="L158" s="3">
        <v>4.5788945172388545E-2</v>
      </c>
      <c r="M158" s="3">
        <v>3.0052000000000003</v>
      </c>
      <c r="N158" s="3">
        <v>7.3048613949889568E-2</v>
      </c>
      <c r="O158" s="3">
        <v>3.1377500000000005</v>
      </c>
      <c r="P158" s="3">
        <v>2.0718289022021014E-2</v>
      </c>
      <c r="Q158" s="3">
        <v>3.2032000000000003</v>
      </c>
      <c r="R158" s="3">
        <v>2.8259511673063311E-2</v>
      </c>
      <c r="S158" s="3">
        <v>3.2059500000000001</v>
      </c>
      <c r="T158" s="3">
        <v>1.862706364406377E-2</v>
      </c>
      <c r="U158" s="3">
        <v>3.12785</v>
      </c>
      <c r="V158" s="3">
        <v>7.3584984881429122E-3</v>
      </c>
      <c r="W158" s="3">
        <v>3.1493000000000007</v>
      </c>
      <c r="X158" s="3">
        <v>2.5107966863129234E-2</v>
      </c>
      <c r="Y158" s="3">
        <v>3.1086</v>
      </c>
      <c r="Z158" s="3">
        <v>1.8861071019430475E-2</v>
      </c>
      <c r="AA158" s="3">
        <v>3.0811000000000006</v>
      </c>
      <c r="AB158" s="3">
        <v>2.1639547130196623E-2</v>
      </c>
      <c r="AC158" s="3">
        <v>3.0228000000000006</v>
      </c>
      <c r="AD158" s="3">
        <v>2.9638825887676384E-2</v>
      </c>
      <c r="AE158" s="3">
        <v>3.0849500000000001</v>
      </c>
      <c r="AF158" s="4">
        <v>2.2401953039857873E-2</v>
      </c>
      <c r="AI158" s="14">
        <v>13</v>
      </c>
      <c r="AJ158" s="3">
        <v>1.2903270562971698E-2</v>
      </c>
      <c r="AK158" s="3">
        <v>0.49262122119148893</v>
      </c>
      <c r="AL158" s="3">
        <v>0.45482647239488067</v>
      </c>
      <c r="AM158" s="3">
        <v>0.28826780316757417</v>
      </c>
      <c r="AN158" s="3">
        <v>0.12339900607342626</v>
      </c>
      <c r="AO158" s="3">
        <v>3.3926355862941918E-2</v>
      </c>
      <c r="AP158" s="3">
        <v>8.7130921113876027E-3</v>
      </c>
      <c r="AQ158" s="3">
        <v>6.861063532128675E-4</v>
      </c>
      <c r="AR158" s="3">
        <v>0</v>
      </c>
      <c r="AS158" s="3">
        <v>0</v>
      </c>
      <c r="AT158" s="3">
        <v>1.7444397093715482E-3</v>
      </c>
      <c r="AU158" s="3">
        <v>3.1799317713963062E-3</v>
      </c>
      <c r="AV158" s="3">
        <v>1.4267880041534122E-3</v>
      </c>
      <c r="AW158" s="3">
        <v>-1.8209962106596762E-3</v>
      </c>
      <c r="AX158" s="4">
        <v>1.4232343600069086E-3</v>
      </c>
    </row>
    <row r="159" spans="2:50">
      <c r="B159" s="14">
        <v>12.5</v>
      </c>
      <c r="C159" s="3">
        <v>0.1133</v>
      </c>
      <c r="D159" s="3">
        <v>4.7947888378947409E-3</v>
      </c>
      <c r="E159" s="3">
        <v>0.28160000000000002</v>
      </c>
      <c r="F159" s="3">
        <v>2.2124258462149649E-2</v>
      </c>
      <c r="G159" s="3">
        <v>0.79694999999999994</v>
      </c>
      <c r="H159" s="3">
        <v>9.8163444698115845E-2</v>
      </c>
      <c r="I159" s="3">
        <v>1.7028000000000001</v>
      </c>
      <c r="J159" s="3">
        <v>0.12727004753672339</v>
      </c>
      <c r="K159" s="3">
        <v>2.3765499999999999</v>
      </c>
      <c r="L159" s="3">
        <v>4.5069806966526994E-2</v>
      </c>
      <c r="M159" s="3">
        <v>3.0541500000000004</v>
      </c>
      <c r="N159" s="3">
        <v>7.5690471659251829E-2</v>
      </c>
      <c r="O159" s="3">
        <v>3.1493000000000002</v>
      </c>
      <c r="P159" s="3">
        <v>2.2462635642328345E-2</v>
      </c>
      <c r="Q159" s="3">
        <v>3.2059500000000001</v>
      </c>
      <c r="R159" s="3">
        <v>2.8232738088963344E-2</v>
      </c>
      <c r="S159" s="3">
        <v>3.2065000000000006</v>
      </c>
      <c r="T159" s="3">
        <v>2.0312803843881302E-2</v>
      </c>
      <c r="U159" s="3">
        <v>3.1317000000000004</v>
      </c>
      <c r="V159" s="3">
        <v>8.5912746434972809E-3</v>
      </c>
      <c r="W159" s="3">
        <v>3.1515</v>
      </c>
      <c r="X159" s="3">
        <v>2.6514335745026669E-2</v>
      </c>
      <c r="Y159" s="3">
        <v>3.1108000000000002</v>
      </c>
      <c r="Z159" s="3">
        <v>2.4596747752497712E-2</v>
      </c>
      <c r="AA159" s="3">
        <v>3.0827500000000003</v>
      </c>
      <c r="AB159" s="3">
        <v>1.8949076494647422E-2</v>
      </c>
      <c r="AC159" s="3">
        <v>3.0217000000000001</v>
      </c>
      <c r="AD159" s="3">
        <v>3.3527451439081903E-2</v>
      </c>
      <c r="AE159" s="3">
        <v>3.0904500000000001</v>
      </c>
      <c r="AF159" s="4">
        <v>1.7279105879645481E-2</v>
      </c>
      <c r="AI159" s="14">
        <v>13.5</v>
      </c>
      <c r="AJ159" s="3">
        <v>1.4417363193887318E-2</v>
      </c>
      <c r="AK159" s="3">
        <v>0.48472180342015458</v>
      </c>
      <c r="AL159" s="3">
        <v>0.50799700472451481</v>
      </c>
      <c r="AM159" s="3">
        <v>0.22309875753388128</v>
      </c>
      <c r="AN159" s="3">
        <v>0.12687282546734241</v>
      </c>
      <c r="AO159" s="3">
        <v>3.1966957870568802E-2</v>
      </c>
      <c r="AP159" s="3">
        <v>2.4328789167338267E-3</v>
      </c>
      <c r="AQ159" s="3">
        <v>-1.3724481581638415E-3</v>
      </c>
      <c r="AR159" s="3">
        <v>-2.4028150148360794E-3</v>
      </c>
      <c r="AS159" s="3">
        <v>-3.5127777380195013E-4</v>
      </c>
      <c r="AT159" s="3">
        <v>1.0459339556780911E-3</v>
      </c>
      <c r="AU159" s="3">
        <v>4.5843271416190481E-3</v>
      </c>
      <c r="AV159" s="3">
        <v>1.4257708677245517E-3</v>
      </c>
      <c r="AW159" s="3">
        <v>2.5489307045925007E-3</v>
      </c>
      <c r="AX159" s="4">
        <v>1.0667615152009095E-3</v>
      </c>
    </row>
    <row r="160" spans="2:50">
      <c r="B160" s="14">
        <v>13</v>
      </c>
      <c r="C160" s="3">
        <v>0.114033333333333</v>
      </c>
      <c r="D160" s="3">
        <v>7.521136882147542E-3</v>
      </c>
      <c r="E160" s="3">
        <v>0.36025000000000007</v>
      </c>
      <c r="F160" s="3">
        <v>3.1675998282414089E-2</v>
      </c>
      <c r="G160" s="3">
        <v>1.0004500000000003</v>
      </c>
      <c r="H160" s="3">
        <v>0.10823791791696642</v>
      </c>
      <c r="I160" s="3">
        <v>1.9668000000000001</v>
      </c>
      <c r="J160" s="3">
        <v>0.11279962322631998</v>
      </c>
      <c r="K160" s="3">
        <v>2.5278</v>
      </c>
      <c r="L160" s="3">
        <v>4.5513953904269884E-2</v>
      </c>
      <c r="M160" s="3">
        <v>3.1064000000000003</v>
      </c>
      <c r="N160" s="3">
        <v>7.3048613949889568E-2</v>
      </c>
      <c r="O160" s="3">
        <v>3.1630500000000001</v>
      </c>
      <c r="P160" s="3">
        <v>2.1910442715746253E-2</v>
      </c>
      <c r="Q160" s="3">
        <v>3.2070500000000002</v>
      </c>
      <c r="R160" s="3">
        <v>2.9694906970724817E-2</v>
      </c>
      <c r="S160" s="3">
        <v>3.2065000000000001</v>
      </c>
      <c r="T160" s="3">
        <v>1.85701373177476E-2</v>
      </c>
      <c r="U160" s="3">
        <v>3.1317000000000004</v>
      </c>
      <c r="V160" s="3">
        <v>7.0434366611761973E-3</v>
      </c>
      <c r="W160" s="3">
        <v>3.1542499999999998</v>
      </c>
      <c r="X160" s="3">
        <v>2.8146891480232708E-2</v>
      </c>
      <c r="Y160" s="3">
        <v>3.1157500000000002</v>
      </c>
      <c r="Z160" s="3">
        <v>1.9638928178492925E-2</v>
      </c>
      <c r="AA160" s="3">
        <v>3.0849500000000001</v>
      </c>
      <c r="AB160" s="3">
        <v>2.1065789802426092E-2</v>
      </c>
      <c r="AC160" s="3">
        <v>3.0189500000000002</v>
      </c>
      <c r="AD160" s="3">
        <v>3.1359647638326389E-2</v>
      </c>
      <c r="AE160" s="3">
        <v>3.0926500000000003</v>
      </c>
      <c r="AF160" s="4">
        <v>1.9139683905435852E-2</v>
      </c>
      <c r="AI160" s="14">
        <v>14</v>
      </c>
      <c r="AJ160" s="3">
        <v>1.4314176410180407E-2</v>
      </c>
      <c r="AK160" s="3">
        <v>0.52098821931132233</v>
      </c>
      <c r="AL160" s="3">
        <v>0.38796081279531569</v>
      </c>
      <c r="AM160" s="3">
        <v>0.16876321804476888</v>
      </c>
      <c r="AN160" s="3">
        <v>0.10695184390693706</v>
      </c>
      <c r="AO160" s="3">
        <v>2.5967646020917289E-2</v>
      </c>
      <c r="AP160" s="3">
        <v>3.473126691027062E-4</v>
      </c>
      <c r="AQ160" s="3">
        <v>-5.4992301359373386E-3</v>
      </c>
      <c r="AR160" s="3">
        <v>-3.4376082715388279E-3</v>
      </c>
      <c r="AS160" s="3">
        <v>-3.164279468180986E-3</v>
      </c>
      <c r="AT160" s="3">
        <v>1.3937282793987649E-3</v>
      </c>
      <c r="AU160" s="3">
        <v>0</v>
      </c>
      <c r="AV160" s="3">
        <v>1.0686615268955535E-3</v>
      </c>
      <c r="AW160" s="3">
        <v>-1.0920011191299928E-3</v>
      </c>
      <c r="AX160" s="4">
        <v>-3.5552395436244666E-4</v>
      </c>
    </row>
    <row r="161" spans="2:50">
      <c r="B161" s="14">
        <v>13.5</v>
      </c>
      <c r="C161" s="3">
        <v>0.11485833333333299</v>
      </c>
      <c r="D161" s="3">
        <v>1.0200980345045272E-2</v>
      </c>
      <c r="E161" s="3">
        <v>0.45905000000000001</v>
      </c>
      <c r="F161" s="3">
        <v>4.5708513891697479E-2</v>
      </c>
      <c r="G161" s="3">
        <v>1.2897500000000002</v>
      </c>
      <c r="H161" s="3">
        <v>0.12117830612366194</v>
      </c>
      <c r="I161" s="3">
        <v>2.1989000000000001</v>
      </c>
      <c r="J161" s="3">
        <v>9.419783702399967E-2</v>
      </c>
      <c r="K161" s="3">
        <v>2.6933500000000001</v>
      </c>
      <c r="L161" s="3">
        <v>4.3845039628217862E-2</v>
      </c>
      <c r="M161" s="3">
        <v>3.15645</v>
      </c>
      <c r="N161" s="3">
        <v>7.2322385884316678E-2</v>
      </c>
      <c r="O161" s="3">
        <v>3.1669</v>
      </c>
      <c r="P161" s="3">
        <v>2.2677080940897126E-2</v>
      </c>
      <c r="Q161" s="3">
        <v>3.2048500000000004</v>
      </c>
      <c r="R161" s="3">
        <v>2.969490697072483E-2</v>
      </c>
      <c r="S161" s="3">
        <v>3.2026500000000007</v>
      </c>
      <c r="T161" s="3">
        <v>1.7556978669463576E-2</v>
      </c>
      <c r="U161" s="3">
        <v>3.1311499999999999</v>
      </c>
      <c r="V161" s="3">
        <v>7.5211368821476486E-3</v>
      </c>
      <c r="W161" s="3">
        <v>3.1558999999999999</v>
      </c>
      <c r="X161" s="3">
        <v>2.5960932186653126E-2</v>
      </c>
      <c r="Y161" s="3">
        <v>3.1229</v>
      </c>
      <c r="Z161" s="3">
        <v>2.0667123650861517E-2</v>
      </c>
      <c r="AA161" s="3">
        <v>3.0871499999999998</v>
      </c>
      <c r="AB161" s="3">
        <v>2.1065789802426169E-2</v>
      </c>
      <c r="AC161" s="3">
        <v>3.0228000000000006</v>
      </c>
      <c r="AD161" s="3">
        <v>3.0284979775459516E-2</v>
      </c>
      <c r="AE161" s="3">
        <v>3.0943000000000001</v>
      </c>
      <c r="AF161" s="4">
        <v>1.9584943196241326E-2</v>
      </c>
      <c r="AI161" s="14">
        <v>14.5</v>
      </c>
      <c r="AJ161" s="3">
        <v>1.4212456176591282E-2</v>
      </c>
      <c r="AK161" s="3">
        <v>0.51581083443969278</v>
      </c>
      <c r="AL161" s="3">
        <v>0.39520111938342384</v>
      </c>
      <c r="AM161" s="3">
        <v>0.16876681164703647</v>
      </c>
      <c r="AN161" s="3">
        <v>9.3778993036921499E-2</v>
      </c>
      <c r="AO161" s="3">
        <v>1.6785231690787938E-2</v>
      </c>
      <c r="AP161" s="3">
        <v>-1.042118998827668E-3</v>
      </c>
      <c r="AQ161" s="3">
        <v>-4.1343683973300571E-3</v>
      </c>
      <c r="AR161" s="3">
        <v>-3.4435270214849822E-3</v>
      </c>
      <c r="AS161" s="3">
        <v>-1.4079550035885902E-3</v>
      </c>
      <c r="AT161" s="3">
        <v>-2.4396622350768564E-3</v>
      </c>
      <c r="AU161" s="3">
        <v>-7.04597505966298E-4</v>
      </c>
      <c r="AV161" s="3">
        <v>0</v>
      </c>
      <c r="AW161" s="3">
        <v>-2.5503236901438528E-3</v>
      </c>
      <c r="AX161" s="4">
        <v>3.5552395436244666E-4</v>
      </c>
    </row>
    <row r="162" spans="2:50">
      <c r="B162" s="14">
        <v>14</v>
      </c>
      <c r="C162" s="3">
        <v>0.115683333333333</v>
      </c>
      <c r="D162" s="3">
        <v>1.7487924405143036E-2</v>
      </c>
      <c r="E162" s="3">
        <v>0.59565000000000001</v>
      </c>
      <c r="F162" s="3">
        <v>5.6614737963603605E-2</v>
      </c>
      <c r="G162" s="3">
        <v>1.5658500000000002</v>
      </c>
      <c r="H162" s="3">
        <v>0.131099454136926</v>
      </c>
      <c r="I162" s="3">
        <v>2.3925000000000001</v>
      </c>
      <c r="J162" s="3">
        <v>8.2468827444071288E-2</v>
      </c>
      <c r="K162" s="3">
        <v>2.8413000000000004</v>
      </c>
      <c r="L162" s="3">
        <v>4.4992554939678721E-2</v>
      </c>
      <c r="M162" s="3">
        <v>3.1977000000000002</v>
      </c>
      <c r="N162" s="3">
        <v>7.2641654716835827E-2</v>
      </c>
      <c r="O162" s="3">
        <v>3.1674500000000005</v>
      </c>
      <c r="P162" s="3">
        <v>2.0950596650215043E-2</v>
      </c>
      <c r="Q162" s="3">
        <v>3.1960499999999996</v>
      </c>
      <c r="R162" s="3">
        <v>3.1933172407388646E-2</v>
      </c>
      <c r="S162" s="3">
        <v>3.1971500000000002</v>
      </c>
      <c r="T162" s="3">
        <v>1.9139683905435849E-2</v>
      </c>
      <c r="U162" s="3">
        <v>3.1262000000000008</v>
      </c>
      <c r="V162" s="3">
        <v>7.6210235533030668E-3</v>
      </c>
      <c r="W162" s="3">
        <v>3.1581000000000006</v>
      </c>
      <c r="X162" s="3">
        <v>2.3360436639754855E-2</v>
      </c>
      <c r="Y162" s="3">
        <v>3.1229</v>
      </c>
      <c r="Z162" s="3">
        <v>2.2462635642328366E-2</v>
      </c>
      <c r="AA162" s="3">
        <v>3.0888</v>
      </c>
      <c r="AB162" s="3">
        <v>2.0103233570746833E-2</v>
      </c>
      <c r="AC162" s="3">
        <v>3.0211500000000004</v>
      </c>
      <c r="AD162" s="3">
        <v>3.077543663378296E-2</v>
      </c>
      <c r="AE162" s="3">
        <v>3.0937500000000004</v>
      </c>
      <c r="AF162" s="4">
        <v>2.1464097931196632E-2</v>
      </c>
      <c r="AI162" s="14">
        <v>15</v>
      </c>
      <c r="AJ162" s="3">
        <v>1.4112171448417149E-2</v>
      </c>
      <c r="AK162" s="3">
        <v>0.3941941171472072</v>
      </c>
      <c r="AL162" s="3">
        <v>0.20841356062416116</v>
      </c>
      <c r="AM162" s="3">
        <v>9.9330188914204254E-2</v>
      </c>
      <c r="AN162" s="3">
        <v>5.2140406211349098E-2</v>
      </c>
      <c r="AO162" s="3">
        <v>3.748829588700266E-3</v>
      </c>
      <c r="AP162" s="3">
        <v>-3.1296189990341907E-3</v>
      </c>
      <c r="AQ162" s="3">
        <v>-3.1063946187988036E-3</v>
      </c>
      <c r="AR162" s="3">
        <v>-3.4494661879680439E-3</v>
      </c>
      <c r="AS162" s="3">
        <v>-4.5827110911558239E-3</v>
      </c>
      <c r="AT162" s="3">
        <v>-3.4904022820612113E-3</v>
      </c>
      <c r="AU162" s="3">
        <v>-2.1152831162707386E-3</v>
      </c>
      <c r="AV162" s="3">
        <v>-3.9212203987735172E-3</v>
      </c>
      <c r="AW162" s="3">
        <v>-1.823652902864126E-3</v>
      </c>
      <c r="AX162" s="4">
        <v>-6.0525190829303658E-3</v>
      </c>
    </row>
    <row r="163" spans="2:50">
      <c r="B163" s="14">
        <v>14.5</v>
      </c>
      <c r="C163" s="3">
        <v>0.11650833333333301</v>
      </c>
      <c r="D163" s="3">
        <v>3.0179918820301688E-2</v>
      </c>
      <c r="E163" s="3">
        <v>0.77090000000000003</v>
      </c>
      <c r="F163" s="3">
        <v>7.4464978135698107E-2</v>
      </c>
      <c r="G163" s="3">
        <v>1.9079499999999998</v>
      </c>
      <c r="H163" s="3">
        <v>0.11306848311974521</v>
      </c>
      <c r="I163" s="3">
        <v>2.6031500000000003</v>
      </c>
      <c r="J163" s="3">
        <v>7.7755976458404777E-2</v>
      </c>
      <c r="K163" s="3">
        <v>2.9777000000000005</v>
      </c>
      <c r="L163" s="3">
        <v>4.7043490516754764E-2</v>
      </c>
      <c r="M163" s="3">
        <v>3.22465</v>
      </c>
      <c r="N163" s="3">
        <v>7.1005404723865809E-2</v>
      </c>
      <c r="O163" s="3">
        <v>3.1658000000000004</v>
      </c>
      <c r="P163" s="3">
        <v>2.3948695162784965E-2</v>
      </c>
      <c r="Q163" s="3">
        <v>3.1894499999999999</v>
      </c>
      <c r="R163" s="3">
        <v>2.9613299377138004E-2</v>
      </c>
      <c r="S163" s="3">
        <v>3.1916500000000001</v>
      </c>
      <c r="T163" s="3">
        <v>1.9453213102210102E-2</v>
      </c>
      <c r="U163" s="3">
        <v>3.1240000000000001</v>
      </c>
      <c r="V163" s="3">
        <v>8.2316462509026793E-3</v>
      </c>
      <c r="W163" s="3">
        <v>3.1542499999999998</v>
      </c>
      <c r="X163" s="3">
        <v>2.4018066116987837E-2</v>
      </c>
      <c r="Y163" s="3">
        <v>3.1217999999999999</v>
      </c>
      <c r="Z163" s="3">
        <v>2.3541028014936013E-2</v>
      </c>
      <c r="AA163" s="3">
        <v>3.0888</v>
      </c>
      <c r="AB163" s="3">
        <v>2.0754758490524546E-2</v>
      </c>
      <c r="AC163" s="3">
        <v>3.0173000000000005</v>
      </c>
      <c r="AD163" s="3">
        <v>3.3455193916640133E-2</v>
      </c>
      <c r="AE163" s="3">
        <v>3.0943000000000001</v>
      </c>
      <c r="AF163" s="4">
        <v>1.8957056733575547E-2</v>
      </c>
      <c r="AI163" s="14">
        <v>15.5</v>
      </c>
      <c r="AJ163" s="3">
        <v>1.4013292051049404E-2</v>
      </c>
      <c r="AK163" s="3">
        <v>0.366293388505535</v>
      </c>
      <c r="AL163" s="3">
        <v>0.22154881100381271</v>
      </c>
      <c r="AM163" s="3">
        <v>0.10610179293409509</v>
      </c>
      <c r="AN163" s="3">
        <v>5.8520000660268433E-2</v>
      </c>
      <c r="AO163" s="3">
        <v>2.3819654027814607E-3</v>
      </c>
      <c r="AP163" s="3">
        <v>-4.8780511987174275E-3</v>
      </c>
      <c r="AQ163" s="3">
        <v>-5.8808310122149291E-3</v>
      </c>
      <c r="AR163" s="3">
        <v>-6.5704217474875648E-3</v>
      </c>
      <c r="AS163" s="3">
        <v>-8.4880764009582811E-3</v>
      </c>
      <c r="AT163" s="3">
        <v>-6.6485932979896169E-3</v>
      </c>
      <c r="AU163" s="3">
        <v>-3.88383915854762E-3</v>
      </c>
      <c r="AV163" s="3">
        <v>-3.9289234887105451E-3</v>
      </c>
      <c r="AW163" s="3">
        <v>-6.5789533007971635E-3</v>
      </c>
      <c r="AX163" s="4">
        <v>-2.4975473765658238E-3</v>
      </c>
    </row>
    <row r="164" spans="2:50" ht="16.2" thickBot="1">
      <c r="B164" s="14">
        <v>15</v>
      </c>
      <c r="C164" s="3">
        <v>0.117333333333333</v>
      </c>
      <c r="D164" s="3">
        <v>4.6104961772026248E-2</v>
      </c>
      <c r="E164" s="3">
        <v>0.93884999999999996</v>
      </c>
      <c r="F164" s="3">
        <v>8.544988914379878E-2</v>
      </c>
      <c r="G164" s="3">
        <v>2.1175000000000006</v>
      </c>
      <c r="H164" s="3">
        <v>9.8169992869511863E-2</v>
      </c>
      <c r="I164" s="3">
        <v>2.7357000000000005</v>
      </c>
      <c r="J164" s="3">
        <v>6.9945210700947932E-2</v>
      </c>
      <c r="K164" s="3">
        <v>3.0563500000000001</v>
      </c>
      <c r="L164" s="3">
        <v>4.326161693695682E-2</v>
      </c>
      <c r="M164" s="3">
        <v>3.2307000000000001</v>
      </c>
      <c r="N164" s="3">
        <v>6.8173381902323152E-2</v>
      </c>
      <c r="O164" s="3">
        <v>3.1608500000000004</v>
      </c>
      <c r="P164" s="3">
        <v>1.9700444157429598E-2</v>
      </c>
      <c r="Q164" s="3">
        <v>3.1845000000000008</v>
      </c>
      <c r="R164" s="3">
        <v>3.0344851293094301E-2</v>
      </c>
      <c r="S164" s="3">
        <v>3.18615</v>
      </c>
      <c r="T164" s="3">
        <v>1.9076359715627014E-2</v>
      </c>
      <c r="U164" s="3">
        <v>3.1168500000000003</v>
      </c>
      <c r="V164" s="3">
        <v>1.036279402477914E-2</v>
      </c>
      <c r="W164" s="3">
        <v>3.1487500000000002</v>
      </c>
      <c r="X164" s="3">
        <v>2.4762219205878924E-2</v>
      </c>
      <c r="Y164" s="3">
        <v>3.1185</v>
      </c>
      <c r="Z164" s="3">
        <v>2.4124883419407345E-2</v>
      </c>
      <c r="AA164" s="3">
        <v>3.0827500000000003</v>
      </c>
      <c r="AB164" s="3">
        <v>1.8949076494647422E-2</v>
      </c>
      <c r="AC164" s="3">
        <v>3.0145500000000003</v>
      </c>
      <c r="AD164" s="3">
        <v>2.7184692383766296E-2</v>
      </c>
      <c r="AE164" s="3">
        <v>3.0849500000000001</v>
      </c>
      <c r="AF164" s="4">
        <v>1.9139683905435936E-2</v>
      </c>
      <c r="AI164" s="15">
        <v>16</v>
      </c>
      <c r="AJ164" s="5">
        <v>1.3915788649695672E-2</v>
      </c>
      <c r="AK164" s="5">
        <v>0.34658778598801748</v>
      </c>
      <c r="AL164" s="5">
        <v>0.1143168276798972</v>
      </c>
      <c r="AM164" s="5">
        <v>6.0098418485822432E-2</v>
      </c>
      <c r="AN164" s="5">
        <v>3.2932540601412277E-2</v>
      </c>
      <c r="AO164" s="5">
        <v>-3.4010713456655845E-4</v>
      </c>
      <c r="AP164" s="5">
        <v>-3.1421844640822107E-3</v>
      </c>
      <c r="AQ164" s="5">
        <v>-3.1203958830414726E-3</v>
      </c>
      <c r="AR164" s="5">
        <v>-2.4261332149353443E-3</v>
      </c>
      <c r="AS164" s="5">
        <v>-2.8373829905263825E-3</v>
      </c>
      <c r="AT164" s="5">
        <v>-2.4550638768916504E-3</v>
      </c>
      <c r="AU164" s="5">
        <v>-7.0696359873645431E-4</v>
      </c>
      <c r="AV164" s="5">
        <v>-3.9366569030887533E-3</v>
      </c>
      <c r="AW164" s="5">
        <v>-1.4649332279201852E-3</v>
      </c>
      <c r="AX164" s="6">
        <v>-3.5704722044371811E-4</v>
      </c>
    </row>
    <row r="165" spans="2:50" ht="16.2" thickTop="1">
      <c r="B165" s="14">
        <v>15.5</v>
      </c>
      <c r="C165" s="3">
        <v>0.118158333333333</v>
      </c>
      <c r="D165" s="3">
        <v>8.3288234463218147E-2</v>
      </c>
      <c r="E165" s="3">
        <v>1.1275500000000001</v>
      </c>
      <c r="F165" s="3">
        <v>9.8562158964216579E-2</v>
      </c>
      <c r="G165" s="3">
        <v>2.3655500000000003</v>
      </c>
      <c r="H165" s="3">
        <v>7.7205484746875358E-2</v>
      </c>
      <c r="I165" s="3">
        <v>2.8847500000000004</v>
      </c>
      <c r="J165" s="3">
        <v>5.5549319302760067E-2</v>
      </c>
      <c r="K165" s="3">
        <v>3.1471</v>
      </c>
      <c r="L165" s="3">
        <v>4.7910019828841618E-2</v>
      </c>
      <c r="M165" s="3">
        <v>3.2345500000000005</v>
      </c>
      <c r="N165" s="3">
        <v>6.8419204175436094E-2</v>
      </c>
      <c r="O165" s="3">
        <v>3.1531500000000001</v>
      </c>
      <c r="P165" s="3">
        <v>2.1799713300867146E-2</v>
      </c>
      <c r="Q165" s="3">
        <v>3.1751499999999999</v>
      </c>
      <c r="R165" s="3">
        <v>3.1971041584534086E-2</v>
      </c>
      <c r="S165" s="3">
        <v>3.1757</v>
      </c>
      <c r="T165" s="3">
        <v>1.9584943196241395E-2</v>
      </c>
      <c r="U165" s="3">
        <v>3.10365</v>
      </c>
      <c r="V165" s="3">
        <v>9.3822971600774942E-3</v>
      </c>
      <c r="W165" s="3">
        <v>3.1383000000000005</v>
      </c>
      <c r="X165" s="3">
        <v>2.5490586497764214E-2</v>
      </c>
      <c r="Y165" s="3">
        <v>3.1124500000000008</v>
      </c>
      <c r="Z165" s="3">
        <v>2.3662787240728841E-2</v>
      </c>
      <c r="AA165" s="3">
        <v>3.0766999999999998</v>
      </c>
      <c r="AB165" s="3">
        <v>1.8570137317747527E-2</v>
      </c>
      <c r="AC165" s="3">
        <v>3.0046500000000007</v>
      </c>
      <c r="AD165" s="3">
        <v>3.2272395324797164E-2</v>
      </c>
      <c r="AE165" s="3">
        <v>3.0811000000000006</v>
      </c>
      <c r="AF165" s="4">
        <v>2.2783546694928911E-2</v>
      </c>
    </row>
    <row r="166" spans="2:50" ht="16.2" thickBot="1">
      <c r="B166" s="15">
        <v>16</v>
      </c>
      <c r="C166" s="5">
        <v>0.118983333333333</v>
      </c>
      <c r="D166" s="5">
        <v>0.12473243363295693</v>
      </c>
      <c r="E166" s="5">
        <v>1.3409</v>
      </c>
      <c r="F166" s="5">
        <v>0.10181863394659156</v>
      </c>
      <c r="G166" s="5">
        <v>2.5047000000000001</v>
      </c>
      <c r="H166" s="5">
        <v>7.2418523182953734E-2</v>
      </c>
      <c r="I166" s="5">
        <v>2.9727500000000004</v>
      </c>
      <c r="J166" s="5">
        <v>4.4201491773468465E-2</v>
      </c>
      <c r="K166" s="5">
        <v>3.1993500000000004</v>
      </c>
      <c r="L166" s="5">
        <v>4.7932113452256633E-2</v>
      </c>
      <c r="M166" s="5">
        <v>3.2340000000000009</v>
      </c>
      <c r="N166" s="5">
        <v>6.9761163981114774E-2</v>
      </c>
      <c r="O166" s="5">
        <v>3.1482000000000006</v>
      </c>
      <c r="P166" s="5">
        <v>2.3489572154468907E-2</v>
      </c>
      <c r="Q166" s="5">
        <v>3.1702000000000004</v>
      </c>
      <c r="R166" s="5">
        <v>3.0364782232052915E-2</v>
      </c>
      <c r="S166" s="5">
        <v>3.1718500000000001</v>
      </c>
      <c r="T166" s="5">
        <v>1.9453213102210203E-2</v>
      </c>
      <c r="U166" s="5">
        <v>3.0992500000000005</v>
      </c>
      <c r="V166" s="5">
        <v>9.3822971600774942E-3</v>
      </c>
      <c r="W166" s="5">
        <v>3.1344500000000002</v>
      </c>
      <c r="X166" s="5">
        <v>2.3713867251041205E-2</v>
      </c>
      <c r="Y166" s="5">
        <v>3.1113500000000003</v>
      </c>
      <c r="Z166" s="5">
        <v>2.4318460066377539E-2</v>
      </c>
      <c r="AA166" s="5">
        <v>3.0706500000000005</v>
      </c>
      <c r="AB166" s="5">
        <v>1.8166659021405223E-2</v>
      </c>
      <c r="AC166" s="5">
        <v>3.0024500000000005</v>
      </c>
      <c r="AD166" s="5">
        <v>3.2793101408680407E-2</v>
      </c>
      <c r="AE166" s="5">
        <v>3.0805500000000001</v>
      </c>
      <c r="AF166" s="6">
        <v>2.1407650501631466E-2</v>
      </c>
    </row>
    <row r="167" spans="2:50" ht="16.2" thickTop="1"/>
  </sheetData>
  <mergeCells count="120">
    <mergeCell ref="CB132:CC132"/>
    <mergeCell ref="CD132:CE132"/>
    <mergeCell ref="CD91:CE91"/>
    <mergeCell ref="BB132:BC132"/>
    <mergeCell ref="BD132:BE132"/>
    <mergeCell ref="BF132:BG132"/>
    <mergeCell ref="BH132:BI132"/>
    <mergeCell ref="BJ132:BK132"/>
    <mergeCell ref="BL132:BM132"/>
    <mergeCell ref="BN132:BO132"/>
    <mergeCell ref="BP132:BQ132"/>
    <mergeCell ref="BR132:BS132"/>
    <mergeCell ref="BR91:BS91"/>
    <mergeCell ref="BT91:BU91"/>
    <mergeCell ref="BV91:BW91"/>
    <mergeCell ref="BX91:BY91"/>
    <mergeCell ref="BZ91:CA91"/>
    <mergeCell ref="CB91:CC91"/>
    <mergeCell ref="BB91:BC91"/>
    <mergeCell ref="BD91:BE91"/>
    <mergeCell ref="BF91:BG91"/>
    <mergeCell ref="BH91:BI91"/>
    <mergeCell ref="BJ91:BK91"/>
    <mergeCell ref="BL91:BM91"/>
    <mergeCell ref="BR47:BS47"/>
    <mergeCell ref="BT47:BU47"/>
    <mergeCell ref="BV47:BW47"/>
    <mergeCell ref="BX47:BY47"/>
    <mergeCell ref="BZ47:CA47"/>
    <mergeCell ref="BT132:BU132"/>
    <mergeCell ref="BV132:BW132"/>
    <mergeCell ref="BX132:BY132"/>
    <mergeCell ref="BZ132:CA132"/>
    <mergeCell ref="BN91:BO91"/>
    <mergeCell ref="BP91:BQ91"/>
    <mergeCell ref="BP47:BQ47"/>
    <mergeCell ref="BZ2:CA2"/>
    <mergeCell ref="CB2:CC2"/>
    <mergeCell ref="CD2:CE2"/>
    <mergeCell ref="BB47:BC47"/>
    <mergeCell ref="BD47:BE47"/>
    <mergeCell ref="BF47:BG47"/>
    <mergeCell ref="BH47:BI47"/>
    <mergeCell ref="BJ47:BK47"/>
    <mergeCell ref="BL47:BM47"/>
    <mergeCell ref="BN47:BO47"/>
    <mergeCell ref="BN2:BO2"/>
    <mergeCell ref="BP2:BQ2"/>
    <mergeCell ref="BR2:BS2"/>
    <mergeCell ref="BT2:BU2"/>
    <mergeCell ref="BV2:BW2"/>
    <mergeCell ref="BX2:BY2"/>
    <mergeCell ref="BB2:BC2"/>
    <mergeCell ref="BD2:BE2"/>
    <mergeCell ref="BF2:BG2"/>
    <mergeCell ref="BH2:BI2"/>
    <mergeCell ref="BJ2:BK2"/>
    <mergeCell ref="BL2:BM2"/>
    <mergeCell ref="CB47:CC47"/>
    <mergeCell ref="CD47:CE47"/>
    <mergeCell ref="AC132:AD132"/>
    <mergeCell ref="AE132:AF132"/>
    <mergeCell ref="AE91:AF91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S91:T91"/>
    <mergeCell ref="U91:V91"/>
    <mergeCell ref="W91:X91"/>
    <mergeCell ref="Y91:Z91"/>
    <mergeCell ref="AA91:AB91"/>
    <mergeCell ref="AC91:AD91"/>
    <mergeCell ref="S47:T47"/>
    <mergeCell ref="U47:V47"/>
    <mergeCell ref="W47:X47"/>
    <mergeCell ref="Y47:Z47"/>
    <mergeCell ref="AA47:AB47"/>
    <mergeCell ref="U132:V132"/>
    <mergeCell ref="W132:X132"/>
    <mergeCell ref="Y132:Z132"/>
    <mergeCell ref="AA132:AB132"/>
    <mergeCell ref="C91:D91"/>
    <mergeCell ref="E91:F91"/>
    <mergeCell ref="G91:H91"/>
    <mergeCell ref="I91:J91"/>
    <mergeCell ref="K91:L91"/>
    <mergeCell ref="M91:N91"/>
    <mergeCell ref="O91:P91"/>
    <mergeCell ref="Q91:R91"/>
    <mergeCell ref="Q47:R47"/>
    <mergeCell ref="AA2:AB2"/>
    <mergeCell ref="AC2:AD2"/>
    <mergeCell ref="AE2:AF2"/>
    <mergeCell ref="C47:D47"/>
    <mergeCell ref="E47:F47"/>
    <mergeCell ref="G47:H47"/>
    <mergeCell ref="I47:J47"/>
    <mergeCell ref="K47:L47"/>
    <mergeCell ref="M47:N47"/>
    <mergeCell ref="O47:P47"/>
    <mergeCell ref="O2:P2"/>
    <mergeCell ref="Q2:R2"/>
    <mergeCell ref="S2:T2"/>
    <mergeCell ref="U2:V2"/>
    <mergeCell ref="W2:X2"/>
    <mergeCell ref="Y2:Z2"/>
    <mergeCell ref="C2:D2"/>
    <mergeCell ref="E2:F2"/>
    <mergeCell ref="G2:H2"/>
    <mergeCell ref="I2:J2"/>
    <mergeCell ref="K2:L2"/>
    <mergeCell ref="M2:N2"/>
    <mergeCell ref="AC47:AD47"/>
    <mergeCell ref="AE47:AF47"/>
  </mergeCells>
  <phoneticPr fontId="2" type="noConversion"/>
  <conditionalFormatting sqref="AJ4:AX34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49:AX79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48:AX79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93:AX123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93:AX123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134:AX16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134:AX16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5D96-AD50-F746-A575-F5264316A827}">
  <dimension ref="B1:R36"/>
  <sheetViews>
    <sheetView workbookViewId="0">
      <selection activeCell="P18" sqref="P18"/>
    </sheetView>
  </sheetViews>
  <sheetFormatPr defaultColWidth="10.90625" defaultRowHeight="15.6"/>
  <sheetData>
    <row r="1" spans="2:18" ht="16.2" thickBot="1"/>
    <row r="2" spans="2:18" ht="16.2" thickTop="1">
      <c r="B2" s="23"/>
      <c r="C2" s="24"/>
      <c r="D2" s="99" t="s">
        <v>89</v>
      </c>
      <c r="E2" s="99"/>
      <c r="F2" s="99"/>
      <c r="G2" s="99"/>
      <c r="H2" s="99"/>
      <c r="I2" s="99" t="s">
        <v>99</v>
      </c>
      <c r="J2" s="99"/>
      <c r="K2" s="99"/>
      <c r="L2" s="99"/>
      <c r="M2" s="99"/>
      <c r="N2" s="99" t="s">
        <v>130</v>
      </c>
      <c r="O2" s="99"/>
      <c r="P2" s="99"/>
      <c r="Q2" s="99"/>
      <c r="R2" s="100"/>
    </row>
    <row r="3" spans="2:18" ht="16.2" thickBot="1">
      <c r="B3" s="26"/>
      <c r="C3" s="21" t="s">
        <v>77</v>
      </c>
      <c r="D3" s="21" t="s">
        <v>1</v>
      </c>
      <c r="E3" s="21" t="s">
        <v>2</v>
      </c>
      <c r="F3" s="21" t="s">
        <v>3</v>
      </c>
      <c r="G3" s="21" t="s">
        <v>7</v>
      </c>
      <c r="H3" s="21" t="s">
        <v>8</v>
      </c>
      <c r="I3" s="21" t="s">
        <v>1</v>
      </c>
      <c r="J3" s="21" t="s">
        <v>2</v>
      </c>
      <c r="K3" s="21" t="s">
        <v>3</v>
      </c>
      <c r="L3" s="21" t="s">
        <v>7</v>
      </c>
      <c r="M3" s="21" t="s">
        <v>8</v>
      </c>
      <c r="N3" s="21" t="s">
        <v>1</v>
      </c>
      <c r="O3" s="21" t="s">
        <v>2</v>
      </c>
      <c r="P3" s="21" t="s">
        <v>3</v>
      </c>
      <c r="Q3" s="21" t="s">
        <v>7</v>
      </c>
      <c r="R3" s="22" t="s">
        <v>8</v>
      </c>
    </row>
    <row r="4" spans="2:18">
      <c r="B4" s="101" t="s">
        <v>78</v>
      </c>
      <c r="C4" s="27" t="s">
        <v>62</v>
      </c>
      <c r="D4" s="28">
        <v>0.57930920540267294</v>
      </c>
      <c r="E4" s="28">
        <v>0.60527749114855012</v>
      </c>
      <c r="F4" s="28">
        <v>0.59538101881050398</v>
      </c>
      <c r="G4" s="28">
        <f>AVERAGE(D4:F4)</f>
        <v>0.59332257178724235</v>
      </c>
      <c r="H4" s="28">
        <f>_xlfn.STDEV.P(D4:F4)</f>
        <v>1.0700961615841288E-2</v>
      </c>
      <c r="I4" s="28">
        <v>2.2470003104516101</v>
      </c>
      <c r="J4" s="28">
        <v>1.9109565213178497</v>
      </c>
      <c r="K4" s="28">
        <v>2.2928737027834103</v>
      </c>
      <c r="L4" s="28">
        <f>AVERAGE(I4:K4)</f>
        <v>2.1502768448509566</v>
      </c>
      <c r="M4" s="28">
        <f>_xlfn.STDEV.P(I4:K4)</f>
        <v>0.17025814708455722</v>
      </c>
      <c r="N4" s="28">
        <v>16.536999999999999</v>
      </c>
      <c r="O4" s="28">
        <v>16.122999999999998</v>
      </c>
      <c r="P4" s="28">
        <v>17.259599999999999</v>
      </c>
      <c r="Q4" s="28">
        <f>AVERAGE(N4:P4)</f>
        <v>16.639866666666666</v>
      </c>
      <c r="R4" s="32">
        <f>_xlfn.STDEV.P(N4:P4)</f>
        <v>0.46968149018480887</v>
      </c>
    </row>
    <row r="5" spans="2:18">
      <c r="B5" s="102"/>
      <c r="C5" s="21" t="s">
        <v>63</v>
      </c>
      <c r="D5" s="7">
        <v>0.56445172015898226</v>
      </c>
      <c r="E5" s="7">
        <v>0.60252306328695493</v>
      </c>
      <c r="F5" s="7">
        <v>0.64160713528001956</v>
      </c>
      <c r="G5" s="7">
        <f>AVERAGE(D5:F5)</f>
        <v>0.60286063957531899</v>
      </c>
      <c r="H5" s="7">
        <f>_xlfn.STDEV.P(D5:F5)</f>
        <v>3.1499470777964368E-2</v>
      </c>
      <c r="I5" s="7">
        <v>2.2621324802580633</v>
      </c>
      <c r="J5" s="7">
        <v>1.9632581799501061</v>
      </c>
      <c r="K5" s="7">
        <v>2.0966389692305993</v>
      </c>
      <c r="L5" s="7">
        <f>AVERAGE(I5:K5)</f>
        <v>2.1073432098129232</v>
      </c>
      <c r="M5" s="7">
        <f>_xlfn.STDEV.P(I5:K5)</f>
        <v>0.12224946467769897</v>
      </c>
      <c r="N5" s="7">
        <v>16.766999999999999</v>
      </c>
      <c r="O5" s="7">
        <v>16.283999999999999</v>
      </c>
      <c r="P5" s="7">
        <v>17.578800000000001</v>
      </c>
      <c r="Q5" s="7">
        <f>AVERAGE(N5:P5)</f>
        <v>16.8766</v>
      </c>
      <c r="R5" s="8">
        <f>_xlfn.STDEV.P(N5:P5)</f>
        <v>0.53425080252630508</v>
      </c>
    </row>
    <row r="6" spans="2:18">
      <c r="B6" s="102"/>
      <c r="C6" s="21" t="s">
        <v>64</v>
      </c>
      <c r="D6" s="7">
        <v>0.57846324762481816</v>
      </c>
      <c r="E6" s="7">
        <v>0.59802912526439778</v>
      </c>
      <c r="F6" s="7">
        <v>0.56933232316815663</v>
      </c>
      <c r="G6" s="7">
        <f t="shared" ref="G6:G11" si="0">AVERAGE(D6:F6)</f>
        <v>0.58194156535245756</v>
      </c>
      <c r="H6" s="7">
        <f t="shared" ref="H6:H11" si="1">_xlfn.STDEV.P(D6:F6)</f>
        <v>1.1970815435842714E-2</v>
      </c>
      <c r="I6" s="7">
        <v>2.1612306996129029</v>
      </c>
      <c r="J6" s="7">
        <v>2.0108904844249462</v>
      </c>
      <c r="K6" s="7">
        <v>1.9661453170826424</v>
      </c>
      <c r="L6" s="7">
        <f t="shared" ref="L6:L11" si="2">AVERAGE(I6:K6)</f>
        <v>2.0460888337068304</v>
      </c>
      <c r="M6" s="7">
        <f t="shared" ref="M6:M11" si="3">_xlfn.STDEV.P(I6:K6)</f>
        <v>8.3441674093831006E-2</v>
      </c>
      <c r="N6" s="7">
        <v>16.812999999999999</v>
      </c>
      <c r="O6" s="7">
        <v>17.314</v>
      </c>
      <c r="P6" s="7">
        <v>17.129640000000002</v>
      </c>
      <c r="Q6" s="7">
        <f t="shared" ref="Q6:Q11" si="4">AVERAGE(N6:P6)</f>
        <v>17.085546666666666</v>
      </c>
      <c r="R6" s="8">
        <f t="shared" ref="R6:R11" si="5">_xlfn.STDEV.P(N6:P6)</f>
        <v>0.20689516916115394</v>
      </c>
    </row>
    <row r="7" spans="2:18">
      <c r="B7" s="102"/>
      <c r="C7" s="21" t="s">
        <v>65</v>
      </c>
      <c r="D7" s="7">
        <v>0.58910510298358332</v>
      </c>
      <c r="E7" s="7">
        <v>0.56102257786008647</v>
      </c>
      <c r="F7" s="7">
        <v>0.6419217772075958</v>
      </c>
      <c r="G7" s="7">
        <f t="shared" si="0"/>
        <v>0.59734981935042186</v>
      </c>
      <c r="H7" s="7">
        <f t="shared" si="1"/>
        <v>3.3537557302664181E-2</v>
      </c>
      <c r="I7" s="7">
        <v>2.146976638709678</v>
      </c>
      <c r="J7" s="7">
        <v>1.7987568619905376</v>
      </c>
      <c r="K7" s="7">
        <v>1.8914316085824885</v>
      </c>
      <c r="L7" s="7">
        <f t="shared" si="2"/>
        <v>1.9457217030942349</v>
      </c>
      <c r="M7" s="7">
        <f t="shared" si="3"/>
        <v>0.14725219635295259</v>
      </c>
      <c r="N7" s="7">
        <v>16.541</v>
      </c>
      <c r="O7" s="7">
        <v>16.564799999999998</v>
      </c>
      <c r="P7" s="7">
        <v>17.205839999999998</v>
      </c>
      <c r="Q7" s="7">
        <f t="shared" si="4"/>
        <v>16.770546666666664</v>
      </c>
      <c r="R7" s="8">
        <f t="shared" si="5"/>
        <v>0.30795218734227015</v>
      </c>
    </row>
    <row r="8" spans="2:18">
      <c r="B8" s="102"/>
      <c r="C8" s="21" t="s">
        <v>66</v>
      </c>
      <c r="D8" s="7">
        <v>0.67628643908324682</v>
      </c>
      <c r="E8" s="7">
        <v>0.66721112718072151</v>
      </c>
      <c r="F8" s="7">
        <v>0.47475946883725217</v>
      </c>
      <c r="G8" s="7">
        <f t="shared" si="0"/>
        <v>0.6060856783670735</v>
      </c>
      <c r="H8" s="7">
        <f t="shared" si="1"/>
        <v>9.2935534300699785E-2</v>
      </c>
      <c r="I8" s="7">
        <v>2.1381412291612905</v>
      </c>
      <c r="J8" s="7">
        <v>1.9795006584292469</v>
      </c>
      <c r="K8" s="7">
        <v>1.9527957225437791</v>
      </c>
      <c r="L8" s="7">
        <f t="shared" si="2"/>
        <v>2.0234792033781055</v>
      </c>
      <c r="M8" s="7">
        <f t="shared" si="3"/>
        <v>8.1808000903292127E-2</v>
      </c>
      <c r="N8" s="7">
        <v>16.779</v>
      </c>
      <c r="O8" s="7">
        <v>16.612400000000001</v>
      </c>
      <c r="P8" s="7">
        <v>16.728360000000002</v>
      </c>
      <c r="Q8" s="7">
        <f t="shared" si="4"/>
        <v>16.70658666666667</v>
      </c>
      <c r="R8" s="8">
        <f t="shared" si="5"/>
        <v>6.9734967476072274E-2</v>
      </c>
    </row>
    <row r="9" spans="2:18">
      <c r="B9" s="102"/>
      <c r="C9" s="21" t="s">
        <v>91</v>
      </c>
      <c r="D9" s="7">
        <v>0.59744781182438378</v>
      </c>
      <c r="E9" s="7">
        <v>0.63054118117772306</v>
      </c>
      <c r="F9" s="7">
        <v>0.57006083933853158</v>
      </c>
      <c r="G9" s="7">
        <f t="shared" si="0"/>
        <v>0.59934994411354614</v>
      </c>
      <c r="H9" s="7">
        <f t="shared" si="1"/>
        <v>2.4727602898791324E-2</v>
      </c>
      <c r="I9" s="7">
        <v>2.1181886800000003</v>
      </c>
      <c r="J9" s="7">
        <v>1.9230279058855908</v>
      </c>
      <c r="K9" s="7">
        <v>1.926091121976037</v>
      </c>
      <c r="L9" s="7">
        <f t="shared" si="2"/>
        <v>1.9891025692872093</v>
      </c>
      <c r="M9" s="7">
        <f t="shared" si="3"/>
        <v>9.1286230460095041E-2</v>
      </c>
      <c r="N9" s="7">
        <v>16.802800000000001</v>
      </c>
      <c r="O9" s="7">
        <v>17.065999999999999</v>
      </c>
      <c r="P9" s="7">
        <v>16.753440000000001</v>
      </c>
      <c r="Q9" s="7">
        <f t="shared" si="4"/>
        <v>16.874080000000003</v>
      </c>
      <c r="R9" s="8">
        <f t="shared" si="5"/>
        <v>0.13719588720754852</v>
      </c>
    </row>
    <row r="10" spans="2:18">
      <c r="B10" s="102"/>
      <c r="C10" s="21" t="s">
        <v>69</v>
      </c>
      <c r="D10" s="7">
        <v>0.59235062675283734</v>
      </c>
      <c r="E10" s="7">
        <v>0.63943939323134669</v>
      </c>
      <c r="F10" s="7">
        <v>0.58300201325920775</v>
      </c>
      <c r="G10" s="7">
        <f t="shared" si="0"/>
        <v>0.6049306777477973</v>
      </c>
      <c r="H10" s="7">
        <f t="shared" si="1"/>
        <v>2.4698012427544873E-2</v>
      </c>
      <c r="I10" s="7">
        <v>2.0180982585806455</v>
      </c>
      <c r="J10" s="7">
        <v>1.9678710945169897</v>
      </c>
      <c r="K10" s="7">
        <v>2.0979330540092169</v>
      </c>
      <c r="L10" s="7">
        <f t="shared" si="2"/>
        <v>2.0279674690356173</v>
      </c>
      <c r="M10" s="7">
        <f t="shared" si="3"/>
        <v>5.3554205020040727E-2</v>
      </c>
      <c r="N10" s="7">
        <v>16.150000000000002</v>
      </c>
      <c r="O10" s="7">
        <v>16.800999999999998</v>
      </c>
      <c r="P10" s="7">
        <v>15.424200000000001</v>
      </c>
      <c r="Q10" s="7">
        <f t="shared" si="4"/>
        <v>16.125066666666665</v>
      </c>
      <c r="R10" s="8">
        <f t="shared" si="5"/>
        <v>0.56235268490709733</v>
      </c>
    </row>
    <row r="11" spans="2:18" ht="16.2" thickBot="1">
      <c r="B11" s="103"/>
      <c r="C11" s="29" t="s">
        <v>70</v>
      </c>
      <c r="D11" s="30">
        <v>0.56369213910581029</v>
      </c>
      <c r="E11" s="30">
        <v>0.53494506077323312</v>
      </c>
      <c r="F11" s="30">
        <v>0.76271478068822141</v>
      </c>
      <c r="G11" s="7">
        <f t="shared" si="0"/>
        <v>0.62045066018908823</v>
      </c>
      <c r="H11" s="7">
        <f t="shared" si="1"/>
        <v>0.10127819315860867</v>
      </c>
      <c r="I11" s="30">
        <v>1.9839230095483873</v>
      </c>
      <c r="J11" s="30">
        <v>1.8156492934193551</v>
      </c>
      <c r="K11" s="30">
        <v>1.8089587758493397</v>
      </c>
      <c r="L11" s="7">
        <f t="shared" si="2"/>
        <v>1.8695103596056939</v>
      </c>
      <c r="M11" s="7">
        <f t="shared" si="3"/>
        <v>8.0948055799261884E-2</v>
      </c>
      <c r="N11" s="30">
        <v>16.61</v>
      </c>
      <c r="O11" s="30">
        <v>16.774999999999999</v>
      </c>
      <c r="P11" s="30">
        <v>15.3628</v>
      </c>
      <c r="Q11" s="7">
        <f t="shared" si="4"/>
        <v>16.249266666666667</v>
      </c>
      <c r="R11" s="8">
        <f t="shared" si="5"/>
        <v>0.63043562364095107</v>
      </c>
    </row>
    <row r="12" spans="2:18">
      <c r="B12" s="101" t="s">
        <v>80</v>
      </c>
      <c r="C12" s="27" t="s">
        <v>62</v>
      </c>
      <c r="D12" s="28">
        <v>0.27549936811242642</v>
      </c>
      <c r="E12" s="28">
        <v>0.28456790134773152</v>
      </c>
      <c r="F12" s="28">
        <v>0.26188413855588943</v>
      </c>
      <c r="G12" s="28">
        <f>AVERAGE(D12:F12)</f>
        <v>0.27398380267201577</v>
      </c>
      <c r="H12" s="28">
        <f>_xlfn.STDEV.P(D12:F12)</f>
        <v>9.3224094722435796E-3</v>
      </c>
      <c r="I12" s="28">
        <v>1.2655428293585302</v>
      </c>
      <c r="J12" s="28">
        <v>1.3050910427759845</v>
      </c>
      <c r="K12" s="28">
        <v>1.3619415995635746</v>
      </c>
      <c r="L12" s="28">
        <f>AVERAGE(I12:K12)</f>
        <v>1.3108584905660299</v>
      </c>
      <c r="M12" s="28">
        <f>_xlfn.STDEV.P(I12:K12)</f>
        <v>3.9565374717206218E-2</v>
      </c>
      <c r="N12" s="28">
        <v>3.2266999896627473</v>
      </c>
      <c r="O12" s="28">
        <v>2.9699089311853988</v>
      </c>
      <c r="P12" s="28">
        <v>3.1402910791518526</v>
      </c>
      <c r="Q12" s="28">
        <f>AVERAGE(N12:P12)</f>
        <v>3.1122999999999994</v>
      </c>
      <c r="R12" s="32">
        <f>_xlfn.STDEV.P(N12:P12)</f>
        <v>0.10668657307753784</v>
      </c>
    </row>
    <row r="13" spans="2:18">
      <c r="B13" s="102"/>
      <c r="C13" s="21" t="s">
        <v>63</v>
      </c>
      <c r="D13" s="7">
        <v>0.33669868495823996</v>
      </c>
      <c r="E13" s="7">
        <v>0.31180377266583492</v>
      </c>
      <c r="F13" s="7">
        <v>0.36492023329144779</v>
      </c>
      <c r="G13" s="7">
        <f>AVERAGE(D13:F13)</f>
        <v>0.33780756363850756</v>
      </c>
      <c r="H13" s="7">
        <f>_xlfn.STDEV.P(D13:F13)</f>
        <v>2.1698875643586305E-2</v>
      </c>
      <c r="I13" s="7">
        <v>1.5803475509521234</v>
      </c>
      <c r="J13" s="7">
        <v>1.631453317525202</v>
      </c>
      <c r="K13" s="7">
        <v>1.886982150390595</v>
      </c>
      <c r="L13" s="7">
        <f>AVERAGE(I13:K13)</f>
        <v>1.6995943396226403</v>
      </c>
      <c r="M13" s="7">
        <f>_xlfn.STDEV.P(I13:K13)</f>
        <v>0.13413573613461019</v>
      </c>
      <c r="N13" s="7">
        <v>3.8569538811312665</v>
      </c>
      <c r="O13" s="7">
        <v>4.1554025886431738</v>
      </c>
      <c r="P13" s="7">
        <v>3.880543530225562</v>
      </c>
      <c r="Q13" s="7">
        <f>AVERAGE(N13:P13)</f>
        <v>3.964300000000001</v>
      </c>
      <c r="R13" s="8">
        <f>_xlfn.STDEV.P(N13:P13)</f>
        <v>0.13547267233822316</v>
      </c>
    </row>
    <row r="14" spans="2:18">
      <c r="B14" s="102"/>
      <c r="C14" s="21" t="s">
        <v>64</v>
      </c>
      <c r="D14" s="7">
        <v>0.4318570407613827</v>
      </c>
      <c r="E14" s="7">
        <v>0.45637860127929081</v>
      </c>
      <c r="F14" s="7">
        <v>0.40731720602174004</v>
      </c>
      <c r="G14" s="7">
        <f t="shared" ref="G14:G19" si="6">AVERAGE(D14:F14)</f>
        <v>0.43185094935413781</v>
      </c>
      <c r="H14" s="7">
        <f t="shared" ref="H14:H19" si="7">_xlfn.STDEV.P(D14:F14)</f>
        <v>2.0029231204805605E-2</v>
      </c>
      <c r="I14" s="7">
        <v>3.2222948372382367</v>
      </c>
      <c r="J14" s="7">
        <v>3.6250816918930169</v>
      </c>
      <c r="K14" s="7">
        <v>3.9330951689819655</v>
      </c>
      <c r="L14" s="7">
        <f t="shared" ref="L14:L19" si="8">AVERAGE(I14:K14)</f>
        <v>3.5934905660377399</v>
      </c>
      <c r="M14" s="7">
        <f t="shared" ref="M14:M19" si="9">_xlfn.STDEV.P(I14:K14)</f>
        <v>0.29104155181732122</v>
      </c>
      <c r="N14" s="7">
        <v>6.3906014426674966</v>
      </c>
      <c r="O14" s="7">
        <v>7.2396221011188331</v>
      </c>
      <c r="P14" s="7">
        <v>6.8471764562136705</v>
      </c>
      <c r="Q14" s="7">
        <f t="shared" ref="Q14:Q19" si="10">AVERAGE(N14:P14)</f>
        <v>6.8258000000000001</v>
      </c>
      <c r="R14" s="8">
        <f t="shared" ref="R14:R19" si="11">_xlfn.STDEV.P(N14:P14)</f>
        <v>0.34694066186162775</v>
      </c>
    </row>
    <row r="15" spans="2:18">
      <c r="B15" s="102"/>
      <c r="C15" s="21" t="s">
        <v>65</v>
      </c>
      <c r="D15" s="7">
        <v>0.55516465045454888</v>
      </c>
      <c r="E15" s="7">
        <v>0.54311651327135846</v>
      </c>
      <c r="F15" s="7">
        <v>0.47915219106033047</v>
      </c>
      <c r="G15" s="7">
        <f t="shared" si="6"/>
        <v>0.52581111826207927</v>
      </c>
      <c r="H15" s="7">
        <f t="shared" si="7"/>
        <v>3.3357468110452815E-2</v>
      </c>
      <c r="I15" s="7">
        <v>3.1054504856536829</v>
      </c>
      <c r="J15" s="7">
        <v>3.615567712403712</v>
      </c>
      <c r="K15" s="7">
        <v>3.8661516132633746</v>
      </c>
      <c r="L15" s="7">
        <f t="shared" si="8"/>
        <v>3.52905660377359</v>
      </c>
      <c r="M15" s="7">
        <f t="shared" si="9"/>
        <v>0.31652243767119548</v>
      </c>
      <c r="N15" s="7">
        <v>8.7324761690099795</v>
      </c>
      <c r="O15" s="7">
        <v>9.6745037038606743</v>
      </c>
      <c r="P15" s="7">
        <v>9.3004201271293443</v>
      </c>
      <c r="Q15" s="7">
        <f t="shared" si="10"/>
        <v>9.2357999999999993</v>
      </c>
      <c r="R15" s="8">
        <f t="shared" si="11"/>
        <v>0.38728610417182008</v>
      </c>
    </row>
    <row r="16" spans="2:18">
      <c r="B16" s="102"/>
      <c r="C16" s="21" t="s">
        <v>66</v>
      </c>
      <c r="D16" s="7">
        <v>0.64545416574228121</v>
      </c>
      <c r="E16" s="7">
        <v>0.56118534160260658</v>
      </c>
      <c r="F16" s="7">
        <v>0.52849562284508811</v>
      </c>
      <c r="G16" s="7">
        <f t="shared" si="6"/>
        <v>0.57837837672999204</v>
      </c>
      <c r="H16" s="7">
        <f t="shared" si="7"/>
        <v>4.9271530196299429E-2</v>
      </c>
      <c r="I16" s="7">
        <v>2.7692898799313936</v>
      </c>
      <c r="J16" s="7">
        <v>2.70242881646656</v>
      </c>
      <c r="K16" s="7">
        <v>3.0545111492282002</v>
      </c>
      <c r="L16" s="7">
        <f t="shared" si="8"/>
        <v>2.8420766152087182</v>
      </c>
      <c r="M16" s="7">
        <f t="shared" si="9"/>
        <v>0.15267377833137785</v>
      </c>
      <c r="N16" s="7">
        <v>12.4669148658036</v>
      </c>
      <c r="O16" s="7">
        <v>13.363212911754401</v>
      </c>
      <c r="P16" s="7">
        <v>12.327982222441999</v>
      </c>
      <c r="Q16" s="7">
        <f t="shared" si="10"/>
        <v>12.71937</v>
      </c>
      <c r="R16" s="8">
        <f t="shared" si="11"/>
        <v>0.45878523741880872</v>
      </c>
    </row>
    <row r="17" spans="2:18">
      <c r="B17" s="102"/>
      <c r="C17" s="21" t="s">
        <v>91</v>
      </c>
      <c r="D17" s="7">
        <v>0.6281974269324555</v>
      </c>
      <c r="E17" s="7">
        <v>0.60174698493013123</v>
      </c>
      <c r="F17" s="7">
        <v>0.57685178436783635</v>
      </c>
      <c r="G17" s="7">
        <f t="shared" si="6"/>
        <v>0.6022653987434744</v>
      </c>
      <c r="H17" s="7">
        <f t="shared" si="7"/>
        <v>2.0964975828824707E-2</v>
      </c>
      <c r="I17" s="7">
        <v>1.78805763763246</v>
      </c>
      <c r="J17" s="7">
        <v>1.90010726285862</v>
      </c>
      <c r="K17" s="7">
        <v>2.16023132592401</v>
      </c>
      <c r="L17" s="7">
        <f t="shared" si="8"/>
        <v>1.9494654088050301</v>
      </c>
      <c r="M17" s="7">
        <f t="shared" si="9"/>
        <v>0.15589629778068134</v>
      </c>
      <c r="N17" s="7">
        <v>15.15573458311961</v>
      </c>
      <c r="O17" s="7">
        <v>16.245680582312115</v>
      </c>
      <c r="P17" s="7">
        <v>15.201784834568279</v>
      </c>
      <c r="Q17" s="7">
        <f t="shared" si="10"/>
        <v>15.5344</v>
      </c>
      <c r="R17" s="8">
        <f t="shared" si="11"/>
        <v>0.50330256406745755</v>
      </c>
    </row>
    <row r="18" spans="2:18">
      <c r="B18" s="102"/>
      <c r="C18" s="21" t="s">
        <v>69</v>
      </c>
      <c r="D18" s="7">
        <v>0.589974107167763</v>
      </c>
      <c r="E18" s="7">
        <v>0.5335921103732546</v>
      </c>
      <c r="F18" s="7">
        <v>0.55056806291673488</v>
      </c>
      <c r="G18" s="7">
        <f t="shared" si="6"/>
        <v>0.55804476015258409</v>
      </c>
      <c r="H18" s="7">
        <f t="shared" si="7"/>
        <v>2.3617199125515933E-2</v>
      </c>
      <c r="I18" s="7">
        <v>1.77648035312445</v>
      </c>
      <c r="J18" s="7">
        <v>1.9170363510472499</v>
      </c>
      <c r="K18" s="7">
        <v>1.6566719750735599</v>
      </c>
      <c r="L18" s="7">
        <f t="shared" si="8"/>
        <v>1.7833962264150867</v>
      </c>
      <c r="M18" s="7">
        <f t="shared" si="9"/>
        <v>0.10640574560480387</v>
      </c>
      <c r="N18" s="7">
        <v>13.434740662640921</v>
      </c>
      <c r="O18" s="7">
        <v>13.051365725405924</v>
      </c>
      <c r="P18" s="7">
        <v>13.940093611953158</v>
      </c>
      <c r="Q18" s="7">
        <f t="shared" si="10"/>
        <v>13.4754</v>
      </c>
      <c r="R18" s="8">
        <f t="shared" si="11"/>
        <v>0.36395897238336955</v>
      </c>
    </row>
    <row r="19" spans="2:18" ht="16.2" thickBot="1">
      <c r="B19" s="103"/>
      <c r="C19" s="29" t="s">
        <v>70</v>
      </c>
      <c r="D19" s="30">
        <v>0.49916465217355599</v>
      </c>
      <c r="E19" s="30">
        <v>0.5423626747063145</v>
      </c>
      <c r="F19" s="30">
        <v>0.54836411529500628</v>
      </c>
      <c r="G19" s="7">
        <f t="shared" si="6"/>
        <v>0.52996381405829229</v>
      </c>
      <c r="H19" s="7">
        <f t="shared" si="7"/>
        <v>2.1915680868372804E-2</v>
      </c>
      <c r="I19" s="30">
        <v>1.5256025434153986</v>
      </c>
      <c r="J19" s="30">
        <v>1.8490689054686635</v>
      </c>
      <c r="K19" s="30">
        <v>2.32702666432349</v>
      </c>
      <c r="L19" s="7">
        <f t="shared" si="8"/>
        <v>1.9005660377358506</v>
      </c>
      <c r="M19" s="7">
        <f t="shared" si="9"/>
        <v>0.32920016339317015</v>
      </c>
      <c r="N19" s="30">
        <v>15.449017266469699</v>
      </c>
      <c r="O19" s="30">
        <v>14.114243755894563</v>
      </c>
      <c r="P19" s="30">
        <v>12.7597189776357</v>
      </c>
      <c r="Q19" s="7">
        <f t="shared" si="10"/>
        <v>14.107659999999987</v>
      </c>
      <c r="R19" s="8">
        <f t="shared" si="11"/>
        <v>1.0979112990773674</v>
      </c>
    </row>
    <row r="20" spans="2:18">
      <c r="B20" s="102" t="s">
        <v>82</v>
      </c>
      <c r="C20" s="27" t="s">
        <v>62</v>
      </c>
      <c r="D20" s="7">
        <v>0.25518382454536542</v>
      </c>
      <c r="E20" s="7">
        <v>0.21627092693400735</v>
      </c>
      <c r="F20" s="7">
        <v>0.26902166379309272</v>
      </c>
      <c r="G20" s="28">
        <f>AVERAGE(D20:F20)</f>
        <v>0.24682547175748848</v>
      </c>
      <c r="H20" s="28">
        <f>_xlfn.STDEV.P(D20:F20)</f>
        <v>2.2331690573250004E-2</v>
      </c>
      <c r="I20" s="7">
        <v>1.7010304337436544</v>
      </c>
      <c r="J20" s="7">
        <v>1.6285176465355875</v>
      </c>
      <c r="K20" s="7">
        <v>1.8171499197207563</v>
      </c>
      <c r="L20" s="28">
        <f>AVERAGE(I20:K20)</f>
        <v>1.7155659999999993</v>
      </c>
      <c r="M20" s="28">
        <f>_xlfn.STDEV.P(I20:K20)</f>
        <v>7.7691679676979097E-2</v>
      </c>
      <c r="N20" s="7">
        <v>3.54443662960395</v>
      </c>
      <c r="O20" s="7">
        <v>3.68639396860112</v>
      </c>
      <c r="P20" s="7">
        <v>3.8902984017949298</v>
      </c>
      <c r="Q20" s="28">
        <f>AVERAGE(N20:P20)</f>
        <v>3.7070430000000001</v>
      </c>
      <c r="R20" s="32">
        <f>_xlfn.STDEV.P(N20:P20)</f>
        <v>0.14195040974240558</v>
      </c>
    </row>
    <row r="21" spans="2:18">
      <c r="B21" s="102"/>
      <c r="C21" s="21" t="s">
        <v>63</v>
      </c>
      <c r="D21" s="7">
        <v>0.19967813608133617</v>
      </c>
      <c r="E21" s="7">
        <v>0.4462176825796742</v>
      </c>
      <c r="F21" s="7">
        <v>0.22439052582704905</v>
      </c>
      <c r="G21" s="7">
        <f>AVERAGE(D21:F21)</f>
        <v>0.29009544816268651</v>
      </c>
      <c r="H21" s="7">
        <f>_xlfn.STDEV.P(D21:F21)</f>
        <v>0.11085512951971939</v>
      </c>
      <c r="I21" s="7">
        <v>2.1827451117785914</v>
      </c>
      <c r="J21" s="7">
        <v>2.3673691582262872</v>
      </c>
      <c r="K21" s="7">
        <v>2.5366657299951223</v>
      </c>
      <c r="L21" s="7">
        <f>AVERAGE(I21:K21)</f>
        <v>2.3622600000000005</v>
      </c>
      <c r="M21" s="7">
        <f>_xlfn.STDEV.P(I21:K21)</f>
        <v>0.14453264596168525</v>
      </c>
      <c r="N21" s="7">
        <v>4.7005764905807501</v>
      </c>
      <c r="O21" s="7">
        <v>5.08477882397891</v>
      </c>
      <c r="P21" s="7">
        <v>6.2474306854403396</v>
      </c>
      <c r="Q21" s="7">
        <f>AVERAGE(N21:P21)</f>
        <v>5.3442619999999996</v>
      </c>
      <c r="R21" s="8">
        <f>_xlfn.STDEV.P(N21:P21)</f>
        <v>0.65761595378923376</v>
      </c>
    </row>
    <row r="22" spans="2:18">
      <c r="B22" s="102"/>
      <c r="C22" s="21" t="s">
        <v>64</v>
      </c>
      <c r="D22" s="7">
        <v>0.41041760273351541</v>
      </c>
      <c r="E22" s="7">
        <v>0.40553175768986677</v>
      </c>
      <c r="F22" s="7">
        <v>0.43385840326799352</v>
      </c>
      <c r="G22" s="7">
        <f t="shared" ref="G22:G27" si="12">AVERAGE(D22:F22)</f>
        <v>0.41660258789712518</v>
      </c>
      <c r="H22" s="7">
        <f t="shared" ref="H22:H27" si="13">_xlfn.STDEV.P(D22:F22)</f>
        <v>1.2363662982917785E-2</v>
      </c>
      <c r="I22" s="7">
        <v>3.5444961928825962</v>
      </c>
      <c r="J22" s="7">
        <v>3.8907634024323086</v>
      </c>
      <c r="K22" s="7">
        <v>3.9426664046850992</v>
      </c>
      <c r="L22" s="7">
        <f t="shared" ref="L22:L27" si="14">AVERAGE(I22:K22)</f>
        <v>3.7926420000000012</v>
      </c>
      <c r="M22" s="7">
        <f t="shared" ref="M22:M27" si="15">_xlfn.STDEV.P(I22:K22)</f>
        <v>0.17674036815467412</v>
      </c>
      <c r="N22" s="7">
        <v>7.7002823940631604</v>
      </c>
      <c r="O22" s="7">
        <v>8.31584091999005</v>
      </c>
      <c r="P22" s="7">
        <v>7.1938376859466997</v>
      </c>
      <c r="Q22" s="7">
        <f t="shared" ref="Q22:Q27" si="16">AVERAGE(N22:P22)</f>
        <v>7.736653666666637</v>
      </c>
      <c r="R22" s="8">
        <f t="shared" ref="R22:R27" si="17">_xlfn.STDEV.P(N22:P22)</f>
        <v>0.45877733626385081</v>
      </c>
    </row>
    <row r="23" spans="2:18">
      <c r="B23" s="102"/>
      <c r="C23" s="21" t="s">
        <v>65</v>
      </c>
      <c r="D23" s="7">
        <v>0.43768084726870776</v>
      </c>
      <c r="E23" s="7">
        <v>0.53120553197490361</v>
      </c>
      <c r="F23" s="7">
        <v>0.52645052003244552</v>
      </c>
      <c r="G23" s="7">
        <f t="shared" si="12"/>
        <v>0.49844563309201889</v>
      </c>
      <c r="H23" s="7">
        <f t="shared" si="13"/>
        <v>4.3011021314370818E-2</v>
      </c>
      <c r="I23" s="7">
        <v>4.0373773617080113</v>
      </c>
      <c r="J23" s="7">
        <v>4.6184357678817456</v>
      </c>
      <c r="K23" s="7">
        <v>4.4799418704102445</v>
      </c>
      <c r="L23" s="7">
        <f t="shared" si="14"/>
        <v>4.3785850000000002</v>
      </c>
      <c r="M23" s="7">
        <f t="shared" si="15"/>
        <v>0.24780654986071876</v>
      </c>
      <c r="N23" s="7">
        <v>9.7580555442534003</v>
      </c>
      <c r="O23" s="7">
        <v>11.2777986685145</v>
      </c>
      <c r="P23" s="7">
        <v>11.753552787232101</v>
      </c>
      <c r="Q23" s="7">
        <f t="shared" si="16"/>
        <v>10.929802333333335</v>
      </c>
      <c r="R23" s="8">
        <f t="shared" si="17"/>
        <v>0.85101053603291366</v>
      </c>
    </row>
    <row r="24" spans="2:18">
      <c r="B24" s="102"/>
      <c r="C24" s="21" t="s">
        <v>66</v>
      </c>
      <c r="D24" s="7">
        <v>0.46900837636140119</v>
      </c>
      <c r="E24" s="7">
        <v>0.50824629467746463</v>
      </c>
      <c r="F24" s="7">
        <v>0.58163481300405251</v>
      </c>
      <c r="G24" s="7">
        <f t="shared" si="12"/>
        <v>0.51962982801430613</v>
      </c>
      <c r="H24" s="7">
        <f t="shared" si="13"/>
        <v>4.6678811618181569E-2</v>
      </c>
      <c r="I24" s="7">
        <v>4.2628441256256799</v>
      </c>
      <c r="J24" s="7">
        <v>4.9008699136404354</v>
      </c>
      <c r="K24" s="7">
        <v>5.0059099607338871</v>
      </c>
      <c r="L24" s="7">
        <f t="shared" si="14"/>
        <v>4.7232080000000005</v>
      </c>
      <c r="M24" s="7">
        <f t="shared" si="15"/>
        <v>0.32833877372316767</v>
      </c>
      <c r="N24" s="7">
        <v>11.1368415810326</v>
      </c>
      <c r="O24" s="7">
        <v>10.581094060879501</v>
      </c>
      <c r="P24" s="7">
        <v>10.824294358088</v>
      </c>
      <c r="Q24" s="7">
        <f t="shared" si="16"/>
        <v>10.847410000000034</v>
      </c>
      <c r="R24" s="8">
        <f t="shared" si="17"/>
        <v>0.22747098894120388</v>
      </c>
    </row>
    <row r="25" spans="2:18">
      <c r="B25" s="102"/>
      <c r="C25" s="21" t="s">
        <v>91</v>
      </c>
      <c r="D25" s="7">
        <v>0.55531571501365129</v>
      </c>
      <c r="E25" s="7">
        <v>0.53036082986238275</v>
      </c>
      <c r="F25" s="7">
        <v>0.62103284119812308</v>
      </c>
      <c r="G25" s="7">
        <f t="shared" si="12"/>
        <v>0.56890312869138571</v>
      </c>
      <c r="H25" s="7">
        <f t="shared" si="13"/>
        <v>3.8243228313472426E-2</v>
      </c>
      <c r="I25" s="7">
        <v>2.8611943042155028</v>
      </c>
      <c r="J25" s="7">
        <v>3.1183631515591355</v>
      </c>
      <c r="K25" s="7">
        <v>3.2610125442253644</v>
      </c>
      <c r="L25" s="7">
        <f t="shared" si="14"/>
        <v>3.0801900000000004</v>
      </c>
      <c r="M25" s="7">
        <f t="shared" si="15"/>
        <v>0.1654419301670797</v>
      </c>
      <c r="N25" s="7">
        <v>10.9662234652228</v>
      </c>
      <c r="O25" s="7">
        <v>12.904900606277579</v>
      </c>
      <c r="P25" s="7">
        <v>13.562665928499699</v>
      </c>
      <c r="Q25" s="7">
        <f t="shared" si="16"/>
        <v>12.477930000000027</v>
      </c>
      <c r="R25" s="8">
        <f t="shared" si="17"/>
        <v>1.1021513175741398</v>
      </c>
    </row>
    <row r="26" spans="2:18">
      <c r="B26" s="102"/>
      <c r="C26" s="21" t="s">
        <v>69</v>
      </c>
      <c r="D26" s="7">
        <v>0.53931274412876706</v>
      </c>
      <c r="E26" s="7">
        <v>0.51798305933317479</v>
      </c>
      <c r="F26" s="7">
        <v>0.60738415167162407</v>
      </c>
      <c r="G26" s="7">
        <f t="shared" si="12"/>
        <v>0.55489331837785527</v>
      </c>
      <c r="H26" s="7">
        <f t="shared" si="13"/>
        <v>3.8124397685082606E-2</v>
      </c>
      <c r="I26" s="7">
        <v>2.1581914113281275</v>
      </c>
      <c r="J26" s="7">
        <v>2.4879146336787392</v>
      </c>
      <c r="K26" s="7">
        <v>2.6501339549931329</v>
      </c>
      <c r="L26" s="7">
        <f t="shared" si="14"/>
        <v>2.43208</v>
      </c>
      <c r="M26" s="7">
        <f t="shared" si="15"/>
        <v>0.20467860384096198</v>
      </c>
      <c r="N26" s="7">
        <v>13.507621401803258</v>
      </c>
      <c r="O26" s="7">
        <v>12.782310135554578</v>
      </c>
      <c r="P26" s="7">
        <v>13.795588462642167</v>
      </c>
      <c r="Q26" s="7">
        <f t="shared" si="16"/>
        <v>13.361840000000001</v>
      </c>
      <c r="R26" s="8">
        <f t="shared" si="17"/>
        <v>0.42631944585419945</v>
      </c>
    </row>
    <row r="27" spans="2:18" ht="16.2" thickBot="1">
      <c r="B27" s="105"/>
      <c r="C27" s="29" t="s">
        <v>70</v>
      </c>
      <c r="D27" s="9">
        <v>0.6039239543413577</v>
      </c>
      <c r="E27" s="9">
        <v>0.44782695008565621</v>
      </c>
      <c r="F27" s="9">
        <v>0.64336143869098572</v>
      </c>
      <c r="G27" s="7">
        <f t="shared" si="12"/>
        <v>0.56503744770599995</v>
      </c>
      <c r="H27" s="7">
        <f t="shared" si="13"/>
        <v>8.4429672340408574E-2</v>
      </c>
      <c r="I27" s="9">
        <v>2.120091174501328</v>
      </c>
      <c r="J27" s="9">
        <v>2.4086661225725776</v>
      </c>
      <c r="K27" s="9">
        <v>2.3828467029260949</v>
      </c>
      <c r="L27" s="7">
        <f t="shared" si="14"/>
        <v>2.303868</v>
      </c>
      <c r="M27" s="7">
        <f t="shared" si="15"/>
        <v>0.13037663850168185</v>
      </c>
      <c r="N27" s="9">
        <v>14.7226546543212</v>
      </c>
      <c r="O27" s="9">
        <v>13.1138117005104</v>
      </c>
      <c r="P27" s="9">
        <v>11.214173645168399</v>
      </c>
      <c r="Q27" s="7">
        <f t="shared" si="16"/>
        <v>13.01688</v>
      </c>
      <c r="R27" s="8">
        <f t="shared" si="17"/>
        <v>1.4339703771508714</v>
      </c>
    </row>
    <row r="28" spans="2:18" ht="16.2" thickTop="1">
      <c r="B28" s="102" t="s">
        <v>84</v>
      </c>
      <c r="C28" s="27" t="s">
        <v>62</v>
      </c>
      <c r="D28" s="7">
        <v>0.21628456197569668</v>
      </c>
      <c r="E28" s="7">
        <v>0.25732688532585807</v>
      </c>
      <c r="F28" s="7">
        <v>0.23377540473799355</v>
      </c>
      <c r="G28" s="28">
        <f>AVERAGE(D28:F28)</f>
        <v>0.23579561734651611</v>
      </c>
      <c r="H28" s="28">
        <f>_xlfn.STDEV.P(D28:F28)</f>
        <v>1.6816242559551879E-2</v>
      </c>
      <c r="I28" s="7">
        <v>1.4185362090578799</v>
      </c>
      <c r="J28" s="7">
        <v>1.3432523866156596</v>
      </c>
      <c r="K28" s="7">
        <v>1.1319849892320999</v>
      </c>
      <c r="L28" s="28">
        <f>AVERAGE(I28:K28)</f>
        <v>1.2979245283018799</v>
      </c>
      <c r="M28" s="28">
        <f>_xlfn.STDEV.P(I28:K28)</f>
        <v>0.12129540098562737</v>
      </c>
      <c r="N28" s="7">
        <v>2.0342771982116243</v>
      </c>
      <c r="O28" s="7">
        <v>2.1173089205876088</v>
      </c>
      <c r="P28" s="7">
        <v>2.2418565041515857</v>
      </c>
      <c r="Q28" s="28">
        <f>AVERAGE(N28:P28)</f>
        <v>2.1311475409836063</v>
      </c>
      <c r="R28" s="32">
        <f>_xlfn.STDEV.P(N28:P28)</f>
        <v>8.530698535085858E-2</v>
      </c>
    </row>
    <row r="29" spans="2:18">
      <c r="B29" s="102"/>
      <c r="C29" s="21" t="s">
        <v>63</v>
      </c>
      <c r="D29" s="7">
        <v>0.34419448535679731</v>
      </c>
      <c r="E29" s="7">
        <v>0.31678632453219724</v>
      </c>
      <c r="F29" s="7">
        <v>0.28865929123989154</v>
      </c>
      <c r="G29" s="7">
        <f>AVERAGE(D29:F29)</f>
        <v>0.31654670037629534</v>
      </c>
      <c r="H29" s="7">
        <f>_xlfn.STDEV.P(D29:F29)</f>
        <v>2.2672781202764843E-2</v>
      </c>
      <c r="I29" s="7">
        <v>1.96335650446872</v>
      </c>
      <c r="J29" s="7">
        <v>2.1754716981132098</v>
      </c>
      <c r="K29" s="7">
        <v>2.2324925521350498</v>
      </c>
      <c r="L29" s="7">
        <f>AVERAGE(I29:K29)</f>
        <v>2.1237735849056598</v>
      </c>
      <c r="M29" s="7">
        <f>_xlfn.STDEV.P(I29:K29)</f>
        <v>0.11579601092806473</v>
      </c>
      <c r="N29" s="7">
        <v>4.5810245727463403</v>
      </c>
      <c r="O29" s="7">
        <v>4.4721060662008103</v>
      </c>
      <c r="P29" s="7">
        <v>4.2270711265005296</v>
      </c>
      <c r="Q29" s="7">
        <f>AVERAGE(N29:P29)</f>
        <v>4.4267339218158934</v>
      </c>
      <c r="R29" s="8">
        <f>_xlfn.STDEV.P(N29:P29)</f>
        <v>0.14801967018358475</v>
      </c>
    </row>
    <row r="30" spans="2:18">
      <c r="B30" s="102"/>
      <c r="C30" s="21" t="s">
        <v>64</v>
      </c>
      <c r="D30" s="7">
        <v>0.33007435108821703</v>
      </c>
      <c r="E30" s="7">
        <v>0.34755860057818178</v>
      </c>
      <c r="F30" s="7">
        <v>0.36852574741835242</v>
      </c>
      <c r="G30" s="7">
        <f t="shared" ref="G30:G35" si="18">AVERAGE(D30:F30)</f>
        <v>0.34871956636158369</v>
      </c>
      <c r="H30" s="7">
        <f t="shared" ref="H30:H35" si="19">_xlfn.STDEV.P(D30:F30)</f>
        <v>1.5719167728115886E-2</v>
      </c>
      <c r="I30" s="7">
        <v>2.4573689857033001</v>
      </c>
      <c r="J30" s="7">
        <v>2.6941528091984095</v>
      </c>
      <c r="K30" s="7">
        <v>2.75262914849454</v>
      </c>
      <c r="L30" s="7">
        <f t="shared" ref="L30:L35" si="20">AVERAGE(I30:K30)</f>
        <v>2.6347169811320832</v>
      </c>
      <c r="M30" s="7">
        <f t="shared" ref="M30:M35" si="21">_xlfn.STDEV.P(I30:K30)</f>
        <v>0.12765605920160311</v>
      </c>
      <c r="N30" s="7">
        <v>8.3001739808385597</v>
      </c>
      <c r="O30" s="7">
        <v>6.4777014122534835</v>
      </c>
      <c r="P30" s="7">
        <v>4.318467608168989</v>
      </c>
      <c r="Q30" s="7">
        <f t="shared" ref="Q30:Q35" si="22">AVERAGE(N30:P30)</f>
        <v>6.365447667087011</v>
      </c>
      <c r="R30" s="8">
        <f t="shared" ref="R30:R35" si="23">_xlfn.STDEV.P(N30:P30)</f>
        <v>1.6274616405141031</v>
      </c>
    </row>
    <row r="31" spans="2:18">
      <c r="B31" s="102"/>
      <c r="C31" s="21" t="s">
        <v>65</v>
      </c>
      <c r="D31" s="7">
        <v>0.28645778525478632</v>
      </c>
      <c r="E31" s="7">
        <v>0.28493220240360945</v>
      </c>
      <c r="F31" s="7">
        <v>0.28928393553443715</v>
      </c>
      <c r="G31" s="7">
        <f t="shared" si="18"/>
        <v>0.28689130773094429</v>
      </c>
      <c r="H31" s="7">
        <f t="shared" si="19"/>
        <v>1.8028406499164017E-3</v>
      </c>
      <c r="I31" s="7">
        <v>3.2004921918762701</v>
      </c>
      <c r="J31" s="7">
        <v>3.5341955514871599</v>
      </c>
      <c r="K31" s="7">
        <v>3.5233311245610923</v>
      </c>
      <c r="L31" s="7">
        <f t="shared" si="20"/>
        <v>3.4193396226415076</v>
      </c>
      <c r="M31" s="7">
        <f t="shared" si="21"/>
        <v>0.15481205251856628</v>
      </c>
      <c r="N31" s="7">
        <v>7.8081890876469</v>
      </c>
      <c r="O31" s="7">
        <v>8.2362290170384593</v>
      </c>
      <c r="P31" s="7">
        <v>7.4864772294886697</v>
      </c>
      <c r="Q31" s="7">
        <f t="shared" si="22"/>
        <v>7.8436317780580103</v>
      </c>
      <c r="R31" s="8">
        <f t="shared" si="23"/>
        <v>0.30710918141187676</v>
      </c>
    </row>
    <row r="32" spans="2:18">
      <c r="B32" s="102"/>
      <c r="C32" s="21" t="s">
        <v>66</v>
      </c>
      <c r="D32" s="7">
        <v>0.46784035461520584</v>
      </c>
      <c r="E32" s="7">
        <v>0.42885249664423902</v>
      </c>
      <c r="F32" s="7">
        <v>0.42885249664423902</v>
      </c>
      <c r="G32" s="7">
        <f t="shared" si="18"/>
        <v>0.44184844930122796</v>
      </c>
      <c r="H32" s="7">
        <f t="shared" si="19"/>
        <v>1.837905250347242E-2</v>
      </c>
      <c r="I32" s="7">
        <v>3.4212801528540702</v>
      </c>
      <c r="J32" s="7">
        <v>3.4568426080726082</v>
      </c>
      <c r="K32" s="7">
        <v>3.8313112013374799</v>
      </c>
      <c r="L32" s="7">
        <f t="shared" si="20"/>
        <v>3.5698113207547197</v>
      </c>
      <c r="M32" s="7">
        <f t="shared" si="21"/>
        <v>0.18547742488668015</v>
      </c>
      <c r="N32" s="7">
        <v>7.9948937324194604</v>
      </c>
      <c r="O32" s="7">
        <v>8.5586213130706206</v>
      </c>
      <c r="P32" s="7">
        <v>8.5284521676246801</v>
      </c>
      <c r="Q32" s="7">
        <f t="shared" si="22"/>
        <v>8.3606557377049189</v>
      </c>
      <c r="R32" s="8">
        <f t="shared" si="23"/>
        <v>0.25892589379597297</v>
      </c>
    </row>
    <row r="33" spans="2:18">
      <c r="B33" s="102"/>
      <c r="C33" s="21" t="s">
        <v>91</v>
      </c>
      <c r="D33" s="7">
        <v>0.4969308388015159</v>
      </c>
      <c r="E33" s="7">
        <v>0.55674824177803706</v>
      </c>
      <c r="F33" s="7">
        <v>0.56927609238256427</v>
      </c>
      <c r="G33" s="7">
        <f t="shared" si="18"/>
        <v>0.54098505765403904</v>
      </c>
      <c r="H33" s="7">
        <f t="shared" si="19"/>
        <v>3.1568100029637988E-2</v>
      </c>
      <c r="I33" s="7">
        <v>2.57655444149021</v>
      </c>
      <c r="J33" s="7">
        <v>2.3986930198289382</v>
      </c>
      <c r="K33" s="7">
        <v>2.2700355575487698</v>
      </c>
      <c r="L33" s="7">
        <f t="shared" si="20"/>
        <v>2.4150943396226392</v>
      </c>
      <c r="M33" s="7">
        <f t="shared" si="21"/>
        <v>0.1256720839364838</v>
      </c>
      <c r="N33" s="7">
        <v>10.0036815884389</v>
      </c>
      <c r="O33" s="7">
        <v>10.60001651685508</v>
      </c>
      <c r="P33" s="7">
        <v>11.079782348678201</v>
      </c>
      <c r="Q33" s="7">
        <f t="shared" si="22"/>
        <v>10.56116015132406</v>
      </c>
      <c r="R33" s="8">
        <f t="shared" si="23"/>
        <v>0.44017464291923242</v>
      </c>
    </row>
    <row r="34" spans="2:18">
      <c r="B34" s="102"/>
      <c r="C34" s="21" t="s">
        <v>69</v>
      </c>
      <c r="D34" s="7">
        <v>0.61957518262407885</v>
      </c>
      <c r="E34" s="7">
        <v>0.5971100583247011</v>
      </c>
      <c r="F34" s="7">
        <v>0.58668424333072378</v>
      </c>
      <c r="G34" s="7">
        <f t="shared" si="18"/>
        <v>0.60112316142650124</v>
      </c>
      <c r="H34" s="7">
        <f t="shared" si="19"/>
        <v>1.3724241795184913E-2</v>
      </c>
      <c r="I34" s="7">
        <v>2.1362780251743998</v>
      </c>
      <c r="J34" s="7">
        <v>2.1029440912250021</v>
      </c>
      <c r="K34" s="7">
        <v>1.98889109114778</v>
      </c>
      <c r="L34" s="7">
        <f t="shared" si="20"/>
        <v>2.0760377358490607</v>
      </c>
      <c r="M34" s="7">
        <f t="shared" si="21"/>
        <v>6.3106740528272892E-2</v>
      </c>
      <c r="N34" s="7">
        <v>11.283773339299515</v>
      </c>
      <c r="O34" s="7">
        <v>11.744335516413781</v>
      </c>
      <c r="P34" s="7">
        <v>12.665459870642312</v>
      </c>
      <c r="Q34" s="7">
        <f t="shared" si="22"/>
        <v>11.897856242118536</v>
      </c>
      <c r="R34" s="8">
        <f t="shared" si="23"/>
        <v>0.57442195735609369</v>
      </c>
    </row>
    <row r="35" spans="2:18" ht="16.2" thickBot="1">
      <c r="B35" s="105"/>
      <c r="C35" s="25" t="s">
        <v>70</v>
      </c>
      <c r="D35" s="9">
        <v>0.55622687750597499</v>
      </c>
      <c r="E35" s="9">
        <v>0.5052294289395558</v>
      </c>
      <c r="F35" s="9">
        <v>0.54922092809576295</v>
      </c>
      <c r="G35" s="9">
        <f t="shared" si="18"/>
        <v>0.53689241151376466</v>
      </c>
      <c r="H35" s="9">
        <f t="shared" si="19"/>
        <v>2.2571060836176916E-2</v>
      </c>
      <c r="I35" s="9">
        <v>1.637333954725203</v>
      </c>
      <c r="J35" s="9">
        <v>2.0530632791671488</v>
      </c>
      <c r="K35" s="9">
        <v>2.1788480491265072</v>
      </c>
      <c r="L35" s="9">
        <f t="shared" si="20"/>
        <v>1.9564150943396197</v>
      </c>
      <c r="M35" s="9">
        <f t="shared" si="21"/>
        <v>0.23139437090770371</v>
      </c>
      <c r="N35" s="9">
        <v>12.476055731553499</v>
      </c>
      <c r="O35" s="9">
        <v>11.556362070556402</v>
      </c>
      <c r="P35" s="9">
        <v>12.6712391966291</v>
      </c>
      <c r="Q35" s="9">
        <f t="shared" si="22"/>
        <v>12.234552332912999</v>
      </c>
      <c r="R35" s="10">
        <f t="shared" si="23"/>
        <v>0.48612801484534496</v>
      </c>
    </row>
    <row r="36" spans="2:18" ht="16.2" thickTop="1"/>
  </sheetData>
  <mergeCells count="7">
    <mergeCell ref="B28:B35"/>
    <mergeCell ref="D2:H2"/>
    <mergeCell ref="I2:M2"/>
    <mergeCell ref="N2:R2"/>
    <mergeCell ref="B4:B11"/>
    <mergeCell ref="B12:B19"/>
    <mergeCell ref="B20:B2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D660-D213-414C-BFD1-8E3D3F5D15F7}">
  <dimension ref="B1:I8"/>
  <sheetViews>
    <sheetView workbookViewId="0">
      <selection activeCell="O34" sqref="O34"/>
    </sheetView>
  </sheetViews>
  <sheetFormatPr defaultColWidth="10.90625" defaultRowHeight="15.6"/>
  <cols>
    <col min="2" max="2" width="12.6328125" bestFit="1" customWidth="1"/>
  </cols>
  <sheetData>
    <row r="1" spans="2:9" ht="16.2" thickBot="1"/>
    <row r="2" spans="2:9" ht="16.2" thickTop="1">
      <c r="B2" s="16" t="s">
        <v>99</v>
      </c>
      <c r="C2" s="43" t="s">
        <v>92</v>
      </c>
      <c r="D2" s="43" t="s">
        <v>93</v>
      </c>
      <c r="E2" s="43" t="s">
        <v>94</v>
      </c>
      <c r="F2" s="43" t="s">
        <v>95</v>
      </c>
      <c r="G2" s="43" t="s">
        <v>96</v>
      </c>
      <c r="H2" s="43" t="s">
        <v>97</v>
      </c>
      <c r="I2" s="44" t="s">
        <v>98</v>
      </c>
    </row>
    <row r="3" spans="2:9">
      <c r="B3" s="20" t="s">
        <v>1</v>
      </c>
      <c r="C3" s="7">
        <v>0</v>
      </c>
      <c r="D3" s="7">
        <v>0</v>
      </c>
      <c r="E3" s="7">
        <v>0.60401475000000004</v>
      </c>
      <c r="F3" s="7">
        <v>0</v>
      </c>
      <c r="G3" s="7">
        <v>1.21739025</v>
      </c>
      <c r="H3" s="7">
        <v>0.70471200000000001</v>
      </c>
      <c r="I3" s="8">
        <v>1.8165825</v>
      </c>
    </row>
    <row r="4" spans="2:9">
      <c r="B4" s="20" t="s">
        <v>2</v>
      </c>
      <c r="C4" s="7">
        <v>0</v>
      </c>
      <c r="D4" s="7">
        <v>0</v>
      </c>
      <c r="E4" s="7">
        <v>0.75045899999999999</v>
      </c>
      <c r="F4" s="7">
        <v>0</v>
      </c>
      <c r="G4" s="7">
        <v>1.0013557500000001</v>
      </c>
      <c r="H4" s="7">
        <v>0.65800499999999995</v>
      </c>
      <c r="I4" s="8">
        <v>1.99968675</v>
      </c>
    </row>
    <row r="5" spans="2:9">
      <c r="B5" s="20" t="s">
        <v>3</v>
      </c>
      <c r="C5" s="7">
        <v>0</v>
      </c>
      <c r="D5" s="7">
        <v>0</v>
      </c>
      <c r="E5" s="7">
        <v>0.65441249999999995</v>
      </c>
      <c r="F5" s="7">
        <v>0</v>
      </c>
      <c r="G5" s="7">
        <v>1.02076875</v>
      </c>
      <c r="H5" s="7">
        <v>0.76178625</v>
      </c>
      <c r="I5" s="8">
        <v>1.7988532500000001</v>
      </c>
    </row>
    <row r="6" spans="2:9">
      <c r="B6" s="20" t="s">
        <v>7</v>
      </c>
      <c r="C6" s="7">
        <f>AVERAGE(C3:C5)</f>
        <v>0</v>
      </c>
      <c r="D6" s="7">
        <f t="shared" ref="D6:I6" si="0">AVERAGE(D3:D5)</f>
        <v>0</v>
      </c>
      <c r="E6" s="7">
        <f t="shared" si="0"/>
        <v>0.66962874999999988</v>
      </c>
      <c r="F6" s="7">
        <f t="shared" si="0"/>
        <v>0</v>
      </c>
      <c r="G6" s="7">
        <f t="shared" si="0"/>
        <v>1.0798382500000001</v>
      </c>
      <c r="H6" s="7">
        <f t="shared" si="0"/>
        <v>0.70816774999999998</v>
      </c>
      <c r="I6" s="8">
        <f t="shared" si="0"/>
        <v>1.8717075000000001</v>
      </c>
    </row>
    <row r="7" spans="2:9" ht="16.2" thickBot="1">
      <c r="B7" s="36" t="s">
        <v>8</v>
      </c>
      <c r="C7" s="9">
        <f>_xlfn.STDEV.P(C3:C5)</f>
        <v>0</v>
      </c>
      <c r="D7" s="9">
        <f t="shared" ref="D7:I7" si="1">_xlfn.STDEV.P(D3:D5)</f>
        <v>0</v>
      </c>
      <c r="E7" s="9">
        <f t="shared" si="1"/>
        <v>6.0746085127973456E-2</v>
      </c>
      <c r="F7" s="9">
        <f t="shared" si="1"/>
        <v>0</v>
      </c>
      <c r="G7" s="9">
        <f t="shared" si="1"/>
        <v>9.758630597322554E-2</v>
      </c>
      <c r="H7" s="9">
        <f t="shared" si="1"/>
        <v>4.2438925677083315E-2</v>
      </c>
      <c r="I7" s="10">
        <f t="shared" si="1"/>
        <v>9.0783985002174217E-2</v>
      </c>
    </row>
    <row r="8" spans="2:9" ht="16.2" thickTop="1"/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A61E-BDE1-5149-8CFE-097A93AC06D6}">
  <dimension ref="B1:Q56"/>
  <sheetViews>
    <sheetView workbookViewId="0">
      <selection activeCell="S5" sqref="S5"/>
    </sheetView>
  </sheetViews>
  <sheetFormatPr defaultColWidth="10.90625" defaultRowHeight="15.6"/>
  <sheetData>
    <row r="1" spans="2:17" ht="16.2" thickBot="1"/>
    <row r="2" spans="2:17" ht="21.6" thickTop="1" thickBot="1">
      <c r="B2" s="108" t="s">
        <v>101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10"/>
    </row>
    <row r="3" spans="2:17">
      <c r="B3" s="14"/>
      <c r="C3" s="106" t="s">
        <v>85</v>
      </c>
      <c r="D3" s="106"/>
      <c r="E3" s="106"/>
      <c r="F3" s="106"/>
      <c r="G3" s="106"/>
      <c r="H3" s="106" t="s">
        <v>100</v>
      </c>
      <c r="I3" s="106"/>
      <c r="J3" s="106"/>
      <c r="K3" s="106"/>
      <c r="L3" s="106"/>
      <c r="M3" s="106" t="s">
        <v>90</v>
      </c>
      <c r="N3" s="106"/>
      <c r="O3" s="106"/>
      <c r="P3" s="106"/>
      <c r="Q3" s="107"/>
    </row>
    <row r="4" spans="2:17">
      <c r="B4" s="14" t="s">
        <v>76</v>
      </c>
      <c r="C4" s="12" t="s">
        <v>1</v>
      </c>
      <c r="D4" s="12" t="s">
        <v>2</v>
      </c>
      <c r="E4" s="12" t="s">
        <v>3</v>
      </c>
      <c r="F4" s="12" t="s">
        <v>7</v>
      </c>
      <c r="G4" s="12" t="s">
        <v>8</v>
      </c>
      <c r="H4" s="12" t="s">
        <v>1</v>
      </c>
      <c r="I4" s="12" t="s">
        <v>2</v>
      </c>
      <c r="J4" s="12" t="s">
        <v>3</v>
      </c>
      <c r="K4" s="12" t="s">
        <v>7</v>
      </c>
      <c r="L4" s="12" t="s">
        <v>8</v>
      </c>
      <c r="M4" s="12" t="s">
        <v>1</v>
      </c>
      <c r="N4" s="12" t="s">
        <v>2</v>
      </c>
      <c r="O4" s="12" t="s">
        <v>3</v>
      </c>
      <c r="P4" s="12" t="s">
        <v>7</v>
      </c>
      <c r="Q4" s="13" t="s">
        <v>8</v>
      </c>
    </row>
    <row r="5" spans="2:17">
      <c r="B5" s="14">
        <v>2</v>
      </c>
      <c r="C5" s="7">
        <v>2.6850000000000001</v>
      </c>
      <c r="D5" s="7">
        <v>3.5529999999999999</v>
      </c>
      <c r="E5" s="7">
        <v>4.26</v>
      </c>
      <c r="F5" s="7">
        <f>AVERAGE(C5:E5)</f>
        <v>3.499333333333333</v>
      </c>
      <c r="G5" s="7">
        <f>_xlfn.STDEV.P(C5:E5)</f>
        <v>0.64410989400532825</v>
      </c>
      <c r="H5" s="7">
        <v>0</v>
      </c>
      <c r="I5" s="7">
        <v>0</v>
      </c>
      <c r="J5" s="7">
        <v>0</v>
      </c>
      <c r="K5" s="7">
        <f>AVERAGE(H5:J5)</f>
        <v>0</v>
      </c>
      <c r="L5" s="7">
        <f>_xlfn.STDEV.P(H5:J5)</f>
        <v>0</v>
      </c>
      <c r="M5" s="7">
        <v>0</v>
      </c>
      <c r="N5" s="7">
        <v>0</v>
      </c>
      <c r="O5" s="7">
        <v>0</v>
      </c>
      <c r="P5" s="7">
        <f>AVERAGE(M5:O5)</f>
        <v>0</v>
      </c>
      <c r="Q5" s="8">
        <f>_xlfn.STDEV.P(M5:O5)</f>
        <v>0</v>
      </c>
    </row>
    <row r="6" spans="2:17">
      <c r="B6" s="14">
        <v>4</v>
      </c>
      <c r="C6" s="7">
        <v>11.326000000000001</v>
      </c>
      <c r="D6" s="7">
        <v>13.545999999999999</v>
      </c>
      <c r="E6" s="7">
        <v>12.22</v>
      </c>
      <c r="F6" s="7">
        <f t="shared" ref="F6:F27" si="0">AVERAGE(C6:E6)</f>
        <v>12.363999999999999</v>
      </c>
      <c r="G6" s="7">
        <f t="shared" ref="G6:G27" si="1">_xlfn.STDEV.P(C6:E6)</f>
        <v>0.91201315779981984</v>
      </c>
      <c r="H6" s="7">
        <v>0</v>
      </c>
      <c r="I6" s="7">
        <v>0</v>
      </c>
      <c r="J6" s="7">
        <v>0</v>
      </c>
      <c r="K6" s="7">
        <f t="shared" ref="K6:K27" si="2">AVERAGE(H6:J6)</f>
        <v>0</v>
      </c>
      <c r="L6" s="7">
        <f t="shared" ref="L6:L27" si="3">_xlfn.STDEV.P(H6:J6)</f>
        <v>0</v>
      </c>
      <c r="M6" s="7">
        <v>0</v>
      </c>
      <c r="N6" s="7">
        <v>0</v>
      </c>
      <c r="O6" s="7">
        <v>0</v>
      </c>
      <c r="P6" s="7">
        <f t="shared" ref="P6:P27" si="4">AVERAGE(M6:O6)</f>
        <v>0</v>
      </c>
      <c r="Q6" s="8">
        <f t="shared" ref="Q6:Q27" si="5">_xlfn.STDEV.P(M6:O6)</f>
        <v>0</v>
      </c>
    </row>
    <row r="7" spans="2:17">
      <c r="B7" s="14">
        <v>6</v>
      </c>
      <c r="C7" s="7">
        <v>24</v>
      </c>
      <c r="D7" s="7">
        <v>26.135000000000002</v>
      </c>
      <c r="E7" s="7">
        <v>29.34</v>
      </c>
      <c r="F7" s="7">
        <f t="shared" si="0"/>
        <v>26.491666666666671</v>
      </c>
      <c r="G7" s="7">
        <f t="shared" si="1"/>
        <v>2.194585508827477</v>
      </c>
      <c r="H7" s="7">
        <v>0</v>
      </c>
      <c r="I7" s="7">
        <v>0</v>
      </c>
      <c r="J7" s="7">
        <v>0</v>
      </c>
      <c r="K7" s="7">
        <f t="shared" si="2"/>
        <v>0</v>
      </c>
      <c r="L7" s="7">
        <f t="shared" si="3"/>
        <v>0</v>
      </c>
      <c r="M7" s="7">
        <v>0</v>
      </c>
      <c r="N7" s="7">
        <v>0</v>
      </c>
      <c r="O7" s="7">
        <v>0</v>
      </c>
      <c r="P7" s="7">
        <f t="shared" si="4"/>
        <v>0</v>
      </c>
      <c r="Q7" s="8">
        <f t="shared" si="5"/>
        <v>0</v>
      </c>
    </row>
    <row r="8" spans="2:17">
      <c r="B8" s="14">
        <v>8</v>
      </c>
      <c r="C8" s="7">
        <v>37.700000000000003</v>
      </c>
      <c r="D8" s="7">
        <v>37.380000000000003</v>
      </c>
      <c r="E8" s="7">
        <v>39.82</v>
      </c>
      <c r="F8" s="7">
        <f t="shared" si="0"/>
        <v>38.300000000000004</v>
      </c>
      <c r="G8" s="7">
        <f t="shared" si="1"/>
        <v>1.0827126427019611</v>
      </c>
      <c r="H8" s="7">
        <v>0.31900000000000001</v>
      </c>
      <c r="I8" s="7">
        <v>0.23613333333333339</v>
      </c>
      <c r="J8" s="7">
        <v>0.30580000000000002</v>
      </c>
      <c r="K8" s="7">
        <f t="shared" si="2"/>
        <v>0.28697777777777778</v>
      </c>
      <c r="L8" s="7">
        <f t="shared" si="3"/>
        <v>3.6354074949475831E-2</v>
      </c>
      <c r="M8" s="7">
        <v>3.9166666666666665</v>
      </c>
      <c r="N8" s="7">
        <v>3.25</v>
      </c>
      <c r="O8" s="7">
        <v>3.75</v>
      </c>
      <c r="P8" s="7">
        <f t="shared" si="4"/>
        <v>3.6388888888888888</v>
      </c>
      <c r="Q8" s="8">
        <f t="shared" si="5"/>
        <v>0.28327886186626577</v>
      </c>
    </row>
    <row r="9" spans="2:17">
      <c r="B9" s="14">
        <v>10</v>
      </c>
      <c r="C9" s="7">
        <v>46.96</v>
      </c>
      <c r="D9" s="7">
        <v>52.54</v>
      </c>
      <c r="E9" s="7">
        <v>55.14</v>
      </c>
      <c r="F9" s="7">
        <f t="shared" si="0"/>
        <v>51.54666666666666</v>
      </c>
      <c r="G9" s="7">
        <f t="shared" si="1"/>
        <v>3.4125389700664548</v>
      </c>
      <c r="H9" s="7">
        <v>0.63433333333333342</v>
      </c>
      <c r="I9" s="7">
        <v>0.40553333333333336</v>
      </c>
      <c r="J9" s="7">
        <v>0.66000000000000014</v>
      </c>
      <c r="K9" s="7">
        <f t="shared" si="2"/>
        <v>0.56662222222222225</v>
      </c>
      <c r="L9" s="7">
        <f t="shared" si="3"/>
        <v>0.11438798607382133</v>
      </c>
      <c r="M9" s="7">
        <v>5.333333333333333</v>
      </c>
      <c r="N9" s="7">
        <v>4.833333333333333</v>
      </c>
      <c r="O9" s="7">
        <v>6.083333333333333</v>
      </c>
      <c r="P9" s="7">
        <f t="shared" si="4"/>
        <v>5.416666666666667</v>
      </c>
      <c r="Q9" s="8">
        <f t="shared" si="5"/>
        <v>0.51370116691408141</v>
      </c>
    </row>
    <row r="10" spans="2:17">
      <c r="B10" s="14">
        <v>12</v>
      </c>
      <c r="C10" s="7">
        <v>57.91</v>
      </c>
      <c r="D10" s="7">
        <v>59.87</v>
      </c>
      <c r="E10" s="7">
        <v>62.28</v>
      </c>
      <c r="F10" s="7">
        <f t="shared" si="0"/>
        <v>60.02</v>
      </c>
      <c r="G10" s="7">
        <f t="shared" si="1"/>
        <v>1.7871951954575844</v>
      </c>
      <c r="H10" s="7">
        <v>0.70766666666666678</v>
      </c>
      <c r="I10" s="7">
        <v>0.66879999999999995</v>
      </c>
      <c r="J10" s="7">
        <v>0.94600000000000006</v>
      </c>
      <c r="K10" s="7">
        <f t="shared" si="2"/>
        <v>0.7741555555555556</v>
      </c>
      <c r="L10" s="7">
        <f t="shared" si="3"/>
        <v>0.12254397648534009</v>
      </c>
      <c r="M10" s="7">
        <v>8.25</v>
      </c>
      <c r="N10" s="7">
        <v>7.416666666666667</v>
      </c>
      <c r="O10" s="7">
        <v>8.5</v>
      </c>
      <c r="P10" s="7">
        <f t="shared" si="4"/>
        <v>8.0555555555555554</v>
      </c>
      <c r="Q10" s="8">
        <f t="shared" si="5"/>
        <v>0.46314811112591836</v>
      </c>
    </row>
    <row r="11" spans="2:17">
      <c r="B11" s="14">
        <v>14</v>
      </c>
      <c r="C11" s="7">
        <v>66.31</v>
      </c>
      <c r="D11" s="7">
        <v>72.209999999999994</v>
      </c>
      <c r="E11" s="7">
        <v>73.290000000000006</v>
      </c>
      <c r="F11" s="7">
        <f t="shared" si="0"/>
        <v>70.603333333333339</v>
      </c>
      <c r="G11" s="7">
        <f t="shared" si="1"/>
        <v>3.0676954795995566</v>
      </c>
      <c r="H11" s="7">
        <v>0.92766666666666675</v>
      </c>
      <c r="I11" s="7">
        <v>1.0728666666666666</v>
      </c>
      <c r="J11" s="7">
        <v>1.1513333333333333</v>
      </c>
      <c r="K11" s="7">
        <f t="shared" si="2"/>
        <v>1.0506222222222223</v>
      </c>
      <c r="L11" s="7">
        <f t="shared" si="3"/>
        <v>9.2656375660918652E-2</v>
      </c>
      <c r="M11" s="7">
        <v>9.9166666666666661</v>
      </c>
      <c r="N11" s="7">
        <v>9.4166666666666661</v>
      </c>
      <c r="O11" s="7">
        <v>10.75</v>
      </c>
      <c r="P11" s="7">
        <f t="shared" si="4"/>
        <v>10.027777777777777</v>
      </c>
      <c r="Q11" s="8">
        <f t="shared" si="5"/>
        <v>0.54997194092287061</v>
      </c>
    </row>
    <row r="12" spans="2:17">
      <c r="B12" s="14">
        <v>16</v>
      </c>
      <c r="C12" s="7">
        <v>71.849999999999994</v>
      </c>
      <c r="D12" s="7">
        <v>73.5</v>
      </c>
      <c r="E12" s="7">
        <v>79.819999999999993</v>
      </c>
      <c r="F12" s="7">
        <f t="shared" si="0"/>
        <v>75.056666666666658</v>
      </c>
      <c r="G12" s="7">
        <f t="shared" si="1"/>
        <v>3.4348831453518494</v>
      </c>
      <c r="H12" s="7">
        <v>0.9863333333333334</v>
      </c>
      <c r="I12" s="7">
        <v>1.1564666666666665</v>
      </c>
      <c r="J12" s="7">
        <v>1.4446666666666668</v>
      </c>
      <c r="K12" s="7">
        <f t="shared" si="2"/>
        <v>1.1958222222222223</v>
      </c>
      <c r="L12" s="7">
        <f t="shared" si="3"/>
        <v>0.18917188995888709</v>
      </c>
      <c r="M12" s="7">
        <v>11.416666666666666</v>
      </c>
      <c r="N12" s="7">
        <v>10.166666666666666</v>
      </c>
      <c r="O12" s="7">
        <v>12.416666666666666</v>
      </c>
      <c r="P12" s="7">
        <f t="shared" si="4"/>
        <v>11.333333333333334</v>
      </c>
      <c r="Q12" s="8">
        <f t="shared" si="5"/>
        <v>0.92044675143227173</v>
      </c>
    </row>
    <row r="13" spans="2:17">
      <c r="B13" s="14">
        <v>18</v>
      </c>
      <c r="C13" s="7">
        <v>79.47</v>
      </c>
      <c r="D13" s="7">
        <v>73.42</v>
      </c>
      <c r="E13" s="7">
        <v>83.44</v>
      </c>
      <c r="F13" s="7">
        <f t="shared" si="0"/>
        <v>78.776666666666657</v>
      </c>
      <c r="G13" s="7">
        <f t="shared" si="1"/>
        <v>4.1199217899804292</v>
      </c>
      <c r="H13" s="7">
        <v>1.4630000000000001</v>
      </c>
      <c r="I13" s="7">
        <v>1.5465999999999998</v>
      </c>
      <c r="J13" s="7">
        <v>1.7306666666666668</v>
      </c>
      <c r="K13" s="7">
        <f t="shared" si="2"/>
        <v>1.5800888888888889</v>
      </c>
      <c r="L13" s="7">
        <f t="shared" si="3"/>
        <v>0.11181082347838063</v>
      </c>
      <c r="M13" s="7">
        <v>12.333333333333334</v>
      </c>
      <c r="N13" s="7">
        <v>11.583333333333334</v>
      </c>
      <c r="O13" s="7">
        <v>13.5</v>
      </c>
      <c r="P13" s="7">
        <f t="shared" si="4"/>
        <v>12.472222222222223</v>
      </c>
      <c r="Q13" s="8">
        <f t="shared" si="5"/>
        <v>0.78861497592102148</v>
      </c>
    </row>
    <row r="14" spans="2:17">
      <c r="B14" s="14">
        <v>20</v>
      </c>
      <c r="C14" s="7">
        <v>83.09</v>
      </c>
      <c r="D14" s="7">
        <v>76.41</v>
      </c>
      <c r="E14" s="7">
        <v>87.82</v>
      </c>
      <c r="F14" s="7">
        <f t="shared" si="0"/>
        <v>82.44</v>
      </c>
      <c r="G14" s="7">
        <f t="shared" si="1"/>
        <v>4.6807335607430867</v>
      </c>
      <c r="H14" s="7">
        <v>1.6749333333333336</v>
      </c>
      <c r="I14" s="7">
        <v>1.6720000000000002</v>
      </c>
      <c r="J14" s="7">
        <v>2.0386666666666668</v>
      </c>
      <c r="K14" s="7">
        <f t="shared" si="2"/>
        <v>1.7952000000000001</v>
      </c>
      <c r="L14" s="7">
        <f t="shared" si="3"/>
        <v>0.1721610959623659</v>
      </c>
      <c r="M14" s="7">
        <v>13</v>
      </c>
      <c r="N14" s="7">
        <v>12.916666666666666</v>
      </c>
      <c r="O14" s="7">
        <v>14.75</v>
      </c>
      <c r="P14" s="7">
        <f t="shared" si="4"/>
        <v>13.555555555555555</v>
      </c>
      <c r="Q14" s="8">
        <f t="shared" si="5"/>
        <v>0.84528466970571892</v>
      </c>
    </row>
    <row r="15" spans="2:17">
      <c r="B15" s="14">
        <v>22</v>
      </c>
      <c r="C15" s="7">
        <v>84.11</v>
      </c>
      <c r="D15" s="7">
        <v>78.53</v>
      </c>
      <c r="E15" s="7">
        <v>89.59</v>
      </c>
      <c r="F15" s="7">
        <f t="shared" si="0"/>
        <v>84.076666666666668</v>
      </c>
      <c r="G15" s="7">
        <f t="shared" si="1"/>
        <v>4.5152876123478816</v>
      </c>
      <c r="H15" s="7">
        <v>2.1780000000000004</v>
      </c>
      <c r="I15" s="7">
        <v>2.09</v>
      </c>
      <c r="J15" s="7">
        <v>2.3613333333333335</v>
      </c>
      <c r="K15" s="7">
        <f t="shared" si="2"/>
        <v>2.2097777777777781</v>
      </c>
      <c r="L15" s="7">
        <f t="shared" si="3"/>
        <v>0.11302747398992526</v>
      </c>
      <c r="M15" s="7">
        <v>17.75</v>
      </c>
      <c r="N15" s="7">
        <v>15.166666666666666</v>
      </c>
      <c r="O15" s="7">
        <v>15.833333333333334</v>
      </c>
      <c r="P15" s="7">
        <f t="shared" si="4"/>
        <v>16.25</v>
      </c>
      <c r="Q15" s="8">
        <f t="shared" si="5"/>
        <v>1.0950224080237236</v>
      </c>
    </row>
    <row r="16" spans="2:17">
      <c r="B16" s="14">
        <v>24</v>
      </c>
      <c r="C16" s="7">
        <v>86.98</v>
      </c>
      <c r="D16" s="7">
        <v>81.790000000000006</v>
      </c>
      <c r="E16" s="7">
        <v>91.81</v>
      </c>
      <c r="F16" s="7">
        <f t="shared" si="0"/>
        <v>86.860000000000014</v>
      </c>
      <c r="G16" s="7">
        <f t="shared" si="1"/>
        <v>4.091527831996256</v>
      </c>
      <c r="H16" s="7">
        <v>2.4860000000000002</v>
      </c>
      <c r="I16" s="7">
        <v>2.2293333333333334</v>
      </c>
      <c r="J16" s="7">
        <v>2.6473333333333335</v>
      </c>
      <c r="K16" s="7">
        <f t="shared" si="2"/>
        <v>2.4542222222222225</v>
      </c>
      <c r="L16" s="7">
        <f t="shared" si="3"/>
        <v>0.17212083036899864</v>
      </c>
      <c r="M16" s="7">
        <v>18.5</v>
      </c>
      <c r="N16" s="7">
        <v>16.75</v>
      </c>
      <c r="O16" s="7">
        <v>16.916666666666668</v>
      </c>
      <c r="P16" s="7">
        <f t="shared" si="4"/>
        <v>17.388888888888889</v>
      </c>
      <c r="Q16" s="8">
        <f t="shared" si="5"/>
        <v>0.78861497592102137</v>
      </c>
    </row>
    <row r="17" spans="2:17">
      <c r="B17" s="14">
        <v>26</v>
      </c>
      <c r="C17" s="7">
        <v>88.69</v>
      </c>
      <c r="D17" s="7">
        <v>82.64</v>
      </c>
      <c r="E17" s="7">
        <v>93.5</v>
      </c>
      <c r="F17" s="7">
        <f t="shared" si="0"/>
        <v>88.276666666666657</v>
      </c>
      <c r="G17" s="7">
        <f t="shared" si="1"/>
        <v>4.4431995478733812</v>
      </c>
      <c r="H17" s="7">
        <v>2.7353333333333336</v>
      </c>
      <c r="I17" s="7">
        <v>2.3246666666666669</v>
      </c>
      <c r="J17" s="7">
        <v>2.8526666666666669</v>
      </c>
      <c r="K17" s="7">
        <f t="shared" si="2"/>
        <v>2.6375555555555557</v>
      </c>
      <c r="L17" s="7">
        <f t="shared" si="3"/>
        <v>0.22637192165456443</v>
      </c>
      <c r="M17" s="7">
        <v>21.416666666666668</v>
      </c>
      <c r="N17" s="7">
        <v>19.333333333333332</v>
      </c>
      <c r="O17" s="7">
        <v>18.25</v>
      </c>
      <c r="P17" s="7">
        <f t="shared" si="4"/>
        <v>19.666666666666668</v>
      </c>
      <c r="Q17" s="8">
        <f t="shared" si="5"/>
        <v>1.314097352501653</v>
      </c>
    </row>
    <row r="18" spans="2:17">
      <c r="B18" s="14">
        <v>28</v>
      </c>
      <c r="C18" s="7">
        <v>91.73</v>
      </c>
      <c r="D18" s="7">
        <v>85.35</v>
      </c>
      <c r="E18" s="7">
        <v>99.43</v>
      </c>
      <c r="F18" s="7">
        <f t="shared" si="0"/>
        <v>92.17</v>
      </c>
      <c r="G18" s="7">
        <f t="shared" si="1"/>
        <v>5.7565498926585121</v>
      </c>
      <c r="H18" s="7">
        <v>2.8453333333333335</v>
      </c>
      <c r="I18" s="7">
        <v>2.5446666666666671</v>
      </c>
      <c r="J18" s="7">
        <v>3.1020000000000003</v>
      </c>
      <c r="K18" s="7">
        <f t="shared" si="2"/>
        <v>2.8306666666666671</v>
      </c>
      <c r="L18" s="7">
        <f t="shared" si="3"/>
        <v>0.22776661219245811</v>
      </c>
      <c r="M18" s="7">
        <v>23.916666666666668</v>
      </c>
      <c r="N18" s="7">
        <v>22.583333333333332</v>
      </c>
      <c r="O18" s="7">
        <v>20.166666666666668</v>
      </c>
      <c r="P18" s="7">
        <f t="shared" si="4"/>
        <v>22.222222222222225</v>
      </c>
      <c r="Q18" s="8">
        <f t="shared" si="5"/>
        <v>1.5520794494109988</v>
      </c>
    </row>
    <row r="19" spans="2:17">
      <c r="B19" s="14">
        <v>30</v>
      </c>
      <c r="C19" s="7">
        <v>95.44</v>
      </c>
      <c r="D19" s="7">
        <v>88.326000000000008</v>
      </c>
      <c r="E19" s="7">
        <v>98.27</v>
      </c>
      <c r="F19" s="7">
        <f t="shared" si="0"/>
        <v>94.012</v>
      </c>
      <c r="G19" s="7">
        <f t="shared" si="1"/>
        <v>4.1833138379359758</v>
      </c>
      <c r="H19" s="7">
        <v>3.3073333333333337</v>
      </c>
      <c r="I19" s="7">
        <v>2.7646666666666668</v>
      </c>
      <c r="J19" s="7">
        <v>3.2486666666666668</v>
      </c>
      <c r="K19" s="7">
        <f t="shared" si="2"/>
        <v>3.1068888888888893</v>
      </c>
      <c r="L19" s="7">
        <f t="shared" si="3"/>
        <v>0.24317001114649742</v>
      </c>
      <c r="M19" s="7">
        <v>24.916666666666668</v>
      </c>
      <c r="N19" s="7">
        <v>24.25</v>
      </c>
      <c r="O19" s="7">
        <v>20.75</v>
      </c>
      <c r="P19" s="7">
        <f t="shared" si="4"/>
        <v>23.305555555555557</v>
      </c>
      <c r="Q19" s="8">
        <f t="shared" si="5"/>
        <v>1.8274315781553923</v>
      </c>
    </row>
    <row r="20" spans="2:17">
      <c r="B20" s="14">
        <v>32</v>
      </c>
      <c r="C20" s="7">
        <v>96.76</v>
      </c>
      <c r="D20" s="7">
        <v>91.119</v>
      </c>
      <c r="E20" s="7">
        <v>94.75</v>
      </c>
      <c r="F20" s="7">
        <f t="shared" si="0"/>
        <v>94.209666666666678</v>
      </c>
      <c r="G20" s="7">
        <f t="shared" si="1"/>
        <v>2.3344078954249259</v>
      </c>
      <c r="H20" s="7">
        <v>3.3440000000000003</v>
      </c>
      <c r="I20" s="7">
        <v>2.8893333333333335</v>
      </c>
      <c r="J20" s="7">
        <v>3.3146666666666671</v>
      </c>
      <c r="K20" s="7">
        <f t="shared" si="2"/>
        <v>3.1826666666666674</v>
      </c>
      <c r="L20" s="7">
        <f t="shared" si="3"/>
        <v>0.2077633981952299</v>
      </c>
      <c r="M20" s="7">
        <v>25.166666666666668</v>
      </c>
      <c r="N20" s="7">
        <v>25.833333333333332</v>
      </c>
      <c r="O20" s="7">
        <v>23.25</v>
      </c>
      <c r="P20" s="7">
        <f t="shared" si="4"/>
        <v>24.75</v>
      </c>
      <c r="Q20" s="8">
        <f t="shared" si="5"/>
        <v>1.0950224080237232</v>
      </c>
    </row>
    <row r="21" spans="2:17">
      <c r="B21" s="14">
        <v>34</v>
      </c>
      <c r="C21" s="7">
        <v>101.46</v>
      </c>
      <c r="D21" s="7">
        <v>89.70150000000001</v>
      </c>
      <c r="E21" s="7">
        <v>96.44</v>
      </c>
      <c r="F21" s="7">
        <f t="shared" si="0"/>
        <v>95.867166666666662</v>
      </c>
      <c r="G21" s="7">
        <f t="shared" si="1"/>
        <v>4.8174463555797713</v>
      </c>
      <c r="H21" s="7">
        <v>3.468666666666667</v>
      </c>
      <c r="I21" s="7">
        <v>3.1166666666666671</v>
      </c>
      <c r="J21" s="7">
        <v>3.3366666666666673</v>
      </c>
      <c r="K21" s="7">
        <f t="shared" si="2"/>
        <v>3.3073333333333341</v>
      </c>
      <c r="L21" s="7">
        <f t="shared" si="3"/>
        <v>0.14519259240363774</v>
      </c>
      <c r="M21" s="7">
        <v>27</v>
      </c>
      <c r="N21" s="7">
        <v>27.5</v>
      </c>
      <c r="O21" s="7">
        <v>23.75</v>
      </c>
      <c r="P21" s="7">
        <f t="shared" si="4"/>
        <v>26.083333333333332</v>
      </c>
      <c r="Q21" s="8">
        <f t="shared" si="5"/>
        <v>1.6624947786050004</v>
      </c>
    </row>
    <row r="22" spans="2:17">
      <c r="B22" s="14">
        <v>36</v>
      </c>
      <c r="C22" s="7">
        <v>95.66</v>
      </c>
      <c r="D22" s="7">
        <v>94.353000000000009</v>
      </c>
      <c r="E22" s="7">
        <v>99.81</v>
      </c>
      <c r="F22" s="7">
        <f t="shared" si="0"/>
        <v>96.60766666666666</v>
      </c>
      <c r="G22" s="7">
        <f t="shared" si="1"/>
        <v>2.3264087249568912</v>
      </c>
      <c r="H22" s="7">
        <v>3.4320000000000004</v>
      </c>
      <c r="I22" s="7">
        <v>3.3000000000000007</v>
      </c>
      <c r="J22" s="7">
        <v>3.3586666666666667</v>
      </c>
      <c r="K22" s="7">
        <f t="shared" si="2"/>
        <v>3.3635555555555556</v>
      </c>
      <c r="L22" s="7">
        <f t="shared" si="3"/>
        <v>5.3999542750693158E-2</v>
      </c>
      <c r="M22" s="7">
        <v>27.666666666666668</v>
      </c>
      <c r="N22" s="7">
        <v>25.833333333333332</v>
      </c>
      <c r="O22" s="7">
        <v>25.083333333333332</v>
      </c>
      <c r="P22" s="7">
        <f t="shared" si="4"/>
        <v>26.194444444444443</v>
      </c>
      <c r="Q22" s="8">
        <f t="shared" si="5"/>
        <v>1.0851124991458128</v>
      </c>
    </row>
    <row r="23" spans="2:17">
      <c r="B23" s="14">
        <v>38</v>
      </c>
      <c r="C23" s="7">
        <v>95.8</v>
      </c>
      <c r="D23" s="7">
        <v>83.412000000000006</v>
      </c>
      <c r="E23" s="7">
        <v>100.01</v>
      </c>
      <c r="F23" s="7">
        <f t="shared" si="0"/>
        <v>93.073999999999998</v>
      </c>
      <c r="G23" s="7">
        <f t="shared" si="1"/>
        <v>7.0449370945854897</v>
      </c>
      <c r="H23" s="7">
        <v>3.3293333333333335</v>
      </c>
      <c r="I23" s="7">
        <v>3.373333333333334</v>
      </c>
      <c r="J23" s="7">
        <v>3.3806666666666669</v>
      </c>
      <c r="K23" s="7">
        <f t="shared" si="2"/>
        <v>3.3611111111111112</v>
      </c>
      <c r="L23" s="7">
        <f t="shared" si="3"/>
        <v>2.2668845211211843E-2</v>
      </c>
      <c r="M23" s="7">
        <v>28.916666666666668</v>
      </c>
      <c r="N23" s="7">
        <v>27.25</v>
      </c>
      <c r="O23" s="7">
        <v>26.583333333333332</v>
      </c>
      <c r="P23" s="7">
        <f t="shared" si="4"/>
        <v>27.583333333333332</v>
      </c>
      <c r="Q23" s="8">
        <f t="shared" si="5"/>
        <v>0.98130676292531727</v>
      </c>
    </row>
    <row r="24" spans="2:17">
      <c r="B24" s="14">
        <v>40</v>
      </c>
      <c r="C24" s="7">
        <v>104.2</v>
      </c>
      <c r="D24" s="7">
        <v>93.87</v>
      </c>
      <c r="E24" s="7">
        <v>96.83</v>
      </c>
      <c r="F24" s="7">
        <f t="shared" si="0"/>
        <v>98.3</v>
      </c>
      <c r="G24" s="7">
        <f t="shared" si="1"/>
        <v>4.3434164740059948</v>
      </c>
      <c r="H24" s="7">
        <v>3.2413333333333338</v>
      </c>
      <c r="I24" s="7">
        <v>3.3366666666666673</v>
      </c>
      <c r="J24" s="7">
        <v>3.3953333333333333</v>
      </c>
      <c r="K24" s="7">
        <f t="shared" si="2"/>
        <v>3.324444444444445</v>
      </c>
      <c r="L24" s="7">
        <f t="shared" si="3"/>
        <v>6.3461468819208194E-2</v>
      </c>
      <c r="M24" s="7">
        <v>29.416666666666668</v>
      </c>
      <c r="N24" s="7">
        <v>28.083333333333332</v>
      </c>
      <c r="O24" s="7">
        <v>28.083333333333332</v>
      </c>
      <c r="P24" s="7">
        <f t="shared" si="4"/>
        <v>28.527777777777775</v>
      </c>
      <c r="Q24" s="8">
        <f t="shared" si="5"/>
        <v>0.62853936105471009</v>
      </c>
    </row>
    <row r="25" spans="2:17">
      <c r="B25" s="14">
        <v>42</v>
      </c>
      <c r="C25" s="7">
        <v>95.98</v>
      </c>
      <c r="D25" s="7">
        <v>83.485500000000002</v>
      </c>
      <c r="E25" s="7">
        <v>97.27</v>
      </c>
      <c r="F25" s="7">
        <f t="shared" si="0"/>
        <v>92.245166666666663</v>
      </c>
      <c r="G25" s="7">
        <f t="shared" si="1"/>
        <v>6.2163679150735236</v>
      </c>
      <c r="H25" s="7">
        <v>3.2560000000000002</v>
      </c>
      <c r="I25" s="7">
        <v>3.3073333333333337</v>
      </c>
      <c r="J25" s="7">
        <v>3.3660000000000001</v>
      </c>
      <c r="K25" s="7">
        <f t="shared" si="2"/>
        <v>3.3097777777777782</v>
      </c>
      <c r="L25" s="7">
        <f t="shared" si="3"/>
        <v>4.494056431541163E-2</v>
      </c>
      <c r="M25" s="7">
        <v>29.916666666666668</v>
      </c>
      <c r="N25" s="7">
        <v>29.083333333333332</v>
      </c>
      <c r="O25" s="7">
        <v>28.916666666666668</v>
      </c>
      <c r="P25" s="7">
        <f t="shared" si="4"/>
        <v>29.305555555555557</v>
      </c>
      <c r="Q25" s="8">
        <f t="shared" si="5"/>
        <v>0.43744488188954544</v>
      </c>
    </row>
    <row r="26" spans="2:17">
      <c r="B26" s="14">
        <v>44</v>
      </c>
      <c r="C26" s="7">
        <v>97.56</v>
      </c>
      <c r="D26" s="7">
        <v>84.346500000000006</v>
      </c>
      <c r="E26" s="7">
        <v>89.82</v>
      </c>
      <c r="F26" s="7">
        <f t="shared" si="0"/>
        <v>90.575499999999991</v>
      </c>
      <c r="G26" s="7">
        <f t="shared" si="1"/>
        <v>5.4207767432352343</v>
      </c>
      <c r="H26" s="7">
        <v>3.2963333333333336</v>
      </c>
      <c r="I26" s="7">
        <v>3.3513333333333337</v>
      </c>
      <c r="J26" s="7">
        <v>3.2780000000000005</v>
      </c>
      <c r="K26" s="7">
        <f t="shared" si="2"/>
        <v>3.3085555555555559</v>
      </c>
      <c r="L26" s="7">
        <f t="shared" si="3"/>
        <v>3.1160674805289234E-2</v>
      </c>
      <c r="M26" s="7">
        <v>30.166666666666668</v>
      </c>
      <c r="N26" s="7">
        <v>28.333333333333332</v>
      </c>
      <c r="O26" s="7">
        <v>29.833333333333332</v>
      </c>
      <c r="P26" s="7">
        <f t="shared" si="4"/>
        <v>29.444444444444443</v>
      </c>
      <c r="Q26" s="8">
        <f t="shared" si="5"/>
        <v>0.79737222746707426</v>
      </c>
    </row>
    <row r="27" spans="2:17" ht="16.2" thickBot="1">
      <c r="B27" s="15">
        <v>46</v>
      </c>
      <c r="C27" s="9">
        <v>99.84</v>
      </c>
      <c r="D27" s="9">
        <v>85.953000000000003</v>
      </c>
      <c r="E27" s="9">
        <v>93.45</v>
      </c>
      <c r="F27" s="9">
        <f t="shared" si="0"/>
        <v>93.081000000000003</v>
      </c>
      <c r="G27" s="9">
        <f t="shared" si="1"/>
        <v>5.6753450996393164</v>
      </c>
      <c r="H27" s="9">
        <v>3.2853333333333334</v>
      </c>
      <c r="I27" s="9">
        <v>3.226666666666667</v>
      </c>
      <c r="J27" s="9">
        <v>3.3073333333333337</v>
      </c>
      <c r="K27" s="9">
        <f t="shared" si="2"/>
        <v>3.2731111111111115</v>
      </c>
      <c r="L27" s="9">
        <f t="shared" si="3"/>
        <v>3.4047171344227814E-2</v>
      </c>
      <c r="M27" s="9">
        <v>31.333333333333332</v>
      </c>
      <c r="N27" s="9">
        <v>29.166666666666668</v>
      </c>
      <c r="O27" s="9">
        <v>30.916666666666668</v>
      </c>
      <c r="P27" s="9">
        <f t="shared" si="4"/>
        <v>30.472222222222225</v>
      </c>
      <c r="Q27" s="10">
        <f t="shared" si="5"/>
        <v>0.93870806937309936</v>
      </c>
    </row>
    <row r="28" spans="2:17" ht="16.2" thickTop="1"/>
    <row r="29" spans="2:17" ht="16.2" thickBot="1"/>
    <row r="30" spans="2:17" ht="21.6" thickTop="1" thickBot="1">
      <c r="B30" s="108" t="s">
        <v>102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10"/>
    </row>
    <row r="31" spans="2:17">
      <c r="B31" s="14"/>
      <c r="C31" s="106" t="s">
        <v>85</v>
      </c>
      <c r="D31" s="106"/>
      <c r="E31" s="106"/>
      <c r="F31" s="106"/>
      <c r="G31" s="106"/>
      <c r="H31" s="106" t="s">
        <v>100</v>
      </c>
      <c r="I31" s="106"/>
      <c r="J31" s="106"/>
      <c r="K31" s="106"/>
      <c r="L31" s="106"/>
      <c r="M31" s="106" t="s">
        <v>90</v>
      </c>
      <c r="N31" s="106"/>
      <c r="O31" s="106"/>
      <c r="P31" s="106"/>
      <c r="Q31" s="107"/>
    </row>
    <row r="32" spans="2:17">
      <c r="B32" s="14" t="s">
        <v>76</v>
      </c>
      <c r="C32" s="12" t="s">
        <v>1</v>
      </c>
      <c r="D32" s="12" t="s">
        <v>2</v>
      </c>
      <c r="E32" s="12" t="s">
        <v>3</v>
      </c>
      <c r="F32" s="12" t="s">
        <v>7</v>
      </c>
      <c r="G32" s="12" t="s">
        <v>8</v>
      </c>
      <c r="H32" s="12" t="s">
        <v>1</v>
      </c>
      <c r="I32" s="12" t="s">
        <v>2</v>
      </c>
      <c r="J32" s="12" t="s">
        <v>3</v>
      </c>
      <c r="K32" s="12" t="s">
        <v>7</v>
      </c>
      <c r="L32" s="12" t="s">
        <v>8</v>
      </c>
      <c r="M32" s="12" t="s">
        <v>1</v>
      </c>
      <c r="N32" s="12" t="s">
        <v>2</v>
      </c>
      <c r="O32" s="12" t="s">
        <v>3</v>
      </c>
      <c r="P32" s="12" t="s">
        <v>7</v>
      </c>
      <c r="Q32" s="13" t="s">
        <v>8</v>
      </c>
    </row>
    <row r="33" spans="2:17">
      <c r="B33" s="14">
        <v>2</v>
      </c>
      <c r="C33" s="7">
        <v>2.7469999999999999</v>
      </c>
      <c r="D33" s="7">
        <v>3.1760000000000002</v>
      </c>
      <c r="E33" s="7">
        <v>3.55</v>
      </c>
      <c r="F33" s="7">
        <f>AVERAGE(C33:E33)</f>
        <v>3.1576666666666662</v>
      </c>
      <c r="G33" s="7">
        <f>_xlfn.STDEV.P(C33:E33)</f>
        <v>0.32807959738792691</v>
      </c>
      <c r="H33" s="7">
        <v>0</v>
      </c>
      <c r="I33" s="7">
        <v>0</v>
      </c>
      <c r="J33" s="7">
        <v>0</v>
      </c>
      <c r="K33" s="7">
        <f>AVERAGE(H33:J33)</f>
        <v>0</v>
      </c>
      <c r="L33" s="7">
        <f>_xlfn.STDEV.P(H33:J33)</f>
        <v>0</v>
      </c>
      <c r="M33" s="7">
        <v>0</v>
      </c>
      <c r="N33" s="7">
        <v>0</v>
      </c>
      <c r="O33" s="7">
        <v>0</v>
      </c>
      <c r="P33" s="7">
        <f>AVERAGE(M33:O33)</f>
        <v>0</v>
      </c>
      <c r="Q33" s="8">
        <f>_xlfn.STDEV.P(M33:O33)</f>
        <v>0</v>
      </c>
    </row>
    <row r="34" spans="2:17">
      <c r="B34" s="14">
        <v>4</v>
      </c>
      <c r="C34" s="7">
        <v>12.23</v>
      </c>
      <c r="D34" s="7">
        <v>11.448</v>
      </c>
      <c r="E34" s="7">
        <v>13.25</v>
      </c>
      <c r="F34" s="7">
        <f t="shared" ref="F34:F55" si="6">AVERAGE(C34:E34)</f>
        <v>12.309333333333333</v>
      </c>
      <c r="G34" s="7">
        <f t="shared" ref="G34:G55" si="7">_xlfn.STDEV.P(C34:E34)</f>
        <v>0.73779912954377724</v>
      </c>
      <c r="H34" s="7">
        <v>0</v>
      </c>
      <c r="I34" s="7">
        <v>0</v>
      </c>
      <c r="J34" s="7">
        <v>0</v>
      </c>
      <c r="K34" s="7">
        <f t="shared" ref="K34:K55" si="8">AVERAGE(H34:J34)</f>
        <v>0</v>
      </c>
      <c r="L34" s="7">
        <f t="shared" ref="L34:L55" si="9">_xlfn.STDEV.P(H34:J34)</f>
        <v>0</v>
      </c>
      <c r="M34" s="7">
        <v>0</v>
      </c>
      <c r="N34" s="7">
        <v>0</v>
      </c>
      <c r="O34" s="7">
        <v>0</v>
      </c>
      <c r="P34" s="7">
        <f t="shared" ref="P34:P55" si="10">AVERAGE(M34:O34)</f>
        <v>0</v>
      </c>
      <c r="Q34" s="8">
        <f t="shared" ref="Q34:Q55" si="11">_xlfn.STDEV.P(M34:O34)</f>
        <v>0</v>
      </c>
    </row>
    <row r="35" spans="2:17">
      <c r="B35" s="14">
        <v>6</v>
      </c>
      <c r="C35" s="7">
        <v>19.869999999999997</v>
      </c>
      <c r="D35" s="7">
        <v>18.96</v>
      </c>
      <c r="E35" s="7">
        <v>18.22</v>
      </c>
      <c r="F35" s="7">
        <f t="shared" si="6"/>
        <v>19.016666666666666</v>
      </c>
      <c r="G35" s="7">
        <f t="shared" si="7"/>
        <v>0.67480038200608239</v>
      </c>
      <c r="H35" s="7">
        <v>0</v>
      </c>
      <c r="I35" s="7">
        <v>0</v>
      </c>
      <c r="J35" s="7">
        <v>0</v>
      </c>
      <c r="K35" s="7">
        <f t="shared" si="8"/>
        <v>0</v>
      </c>
      <c r="L35" s="7">
        <f t="shared" si="9"/>
        <v>0</v>
      </c>
      <c r="M35" s="7">
        <v>0</v>
      </c>
      <c r="N35" s="7">
        <v>0</v>
      </c>
      <c r="O35" s="7">
        <v>0</v>
      </c>
      <c r="P35" s="7">
        <f t="shared" si="10"/>
        <v>0</v>
      </c>
      <c r="Q35" s="8">
        <f t="shared" si="11"/>
        <v>0</v>
      </c>
    </row>
    <row r="36" spans="2:17">
      <c r="B36" s="14">
        <v>8</v>
      </c>
      <c r="C36" s="7">
        <v>25.895000000000003</v>
      </c>
      <c r="D36" s="7">
        <v>25.21</v>
      </c>
      <c r="E36" s="7">
        <v>24.18</v>
      </c>
      <c r="F36" s="7">
        <f t="shared" si="6"/>
        <v>25.094999999999999</v>
      </c>
      <c r="G36" s="7">
        <f t="shared" si="7"/>
        <v>0.70485223037645883</v>
      </c>
      <c r="H36" s="7">
        <v>0.18</v>
      </c>
      <c r="I36" s="7">
        <v>0.15</v>
      </c>
      <c r="J36" s="7">
        <v>0.16666666666666666</v>
      </c>
      <c r="K36" s="7">
        <f t="shared" si="8"/>
        <v>0.16555555555555554</v>
      </c>
      <c r="L36" s="7">
        <f t="shared" si="9"/>
        <v>1.2272623352430288E-2</v>
      </c>
      <c r="M36" s="7">
        <v>2.1</v>
      </c>
      <c r="N36" s="7">
        <v>1.5</v>
      </c>
      <c r="O36" s="7">
        <v>1.875</v>
      </c>
      <c r="P36" s="7">
        <f t="shared" si="10"/>
        <v>1.825</v>
      </c>
      <c r="Q36" s="8">
        <f t="shared" si="11"/>
        <v>0.24748737341529234</v>
      </c>
    </row>
    <row r="37" spans="2:17">
      <c r="B37" s="14">
        <v>10</v>
      </c>
      <c r="C37" s="7">
        <v>29.93</v>
      </c>
      <c r="D37" s="7">
        <v>33.590000000000003</v>
      </c>
      <c r="E37" s="7">
        <v>27.99</v>
      </c>
      <c r="F37" s="7">
        <f t="shared" si="6"/>
        <v>30.503333333333334</v>
      </c>
      <c r="G37" s="7">
        <f t="shared" si="7"/>
        <v>2.321857493952252</v>
      </c>
      <c r="H37" s="7">
        <v>0.50666666666666671</v>
      </c>
      <c r="I37" s="7">
        <v>0.33333333333333331</v>
      </c>
      <c r="J37" s="7">
        <v>0.52666666666666662</v>
      </c>
      <c r="K37" s="7">
        <f t="shared" si="8"/>
        <v>0.45555555555555555</v>
      </c>
      <c r="L37" s="7">
        <f t="shared" si="9"/>
        <v>8.6808999931664937E-2</v>
      </c>
      <c r="M37" s="7">
        <v>2.9250000000000003</v>
      </c>
      <c r="N37" s="7">
        <v>3.1500000000000004</v>
      </c>
      <c r="O37" s="7">
        <v>2.7750000000000004</v>
      </c>
      <c r="P37" s="7">
        <f t="shared" si="10"/>
        <v>2.9500000000000006</v>
      </c>
      <c r="Q37" s="8">
        <f t="shared" si="11"/>
        <v>0.15411035007422441</v>
      </c>
    </row>
    <row r="38" spans="2:17">
      <c r="B38" s="14">
        <v>12</v>
      </c>
      <c r="C38" s="7">
        <v>35.74</v>
      </c>
      <c r="D38" s="7">
        <v>38.18</v>
      </c>
      <c r="E38" s="7">
        <v>35.409999999999997</v>
      </c>
      <c r="F38" s="7">
        <f t="shared" si="6"/>
        <v>36.443333333333335</v>
      </c>
      <c r="G38" s="7">
        <f t="shared" si="7"/>
        <v>1.2353766856937023</v>
      </c>
      <c r="H38" s="7">
        <v>0.84</v>
      </c>
      <c r="I38" s="7">
        <v>0.93333333333333335</v>
      </c>
      <c r="J38" s="7">
        <v>0.94666666666666666</v>
      </c>
      <c r="K38" s="7">
        <f t="shared" si="8"/>
        <v>0.90666666666666673</v>
      </c>
      <c r="L38" s="7">
        <f t="shared" si="9"/>
        <v>4.7453681120139174E-2</v>
      </c>
      <c r="M38" s="7">
        <v>4.2750000000000004</v>
      </c>
      <c r="N38" s="7">
        <v>4.5</v>
      </c>
      <c r="O38" s="7">
        <v>4.3500000000000005</v>
      </c>
      <c r="P38" s="7">
        <f t="shared" si="10"/>
        <v>4.375</v>
      </c>
      <c r="Q38" s="8">
        <f t="shared" si="11"/>
        <v>9.3541434669348361E-2</v>
      </c>
    </row>
    <row r="39" spans="2:17">
      <c r="B39" s="14">
        <v>14</v>
      </c>
      <c r="C39" s="7">
        <v>40.630000000000003</v>
      </c>
      <c r="D39" s="7">
        <v>42.44</v>
      </c>
      <c r="E39" s="7">
        <v>43.22</v>
      </c>
      <c r="F39" s="7">
        <f t="shared" si="6"/>
        <v>42.096666666666664</v>
      </c>
      <c r="G39" s="7">
        <f t="shared" si="7"/>
        <v>1.0848758249475152</v>
      </c>
      <c r="H39" s="7">
        <v>1.4666666666666666</v>
      </c>
      <c r="I39" s="7">
        <v>1.8</v>
      </c>
      <c r="J39" s="7">
        <v>1.6666666666666667</v>
      </c>
      <c r="K39" s="7">
        <f t="shared" si="8"/>
        <v>1.6444444444444446</v>
      </c>
      <c r="L39" s="7">
        <f t="shared" si="9"/>
        <v>0.1369869778437551</v>
      </c>
      <c r="M39" s="7">
        <v>6.0750000000000002</v>
      </c>
      <c r="N39" s="7">
        <v>4.875</v>
      </c>
      <c r="O39" s="7">
        <v>5.3999999999999995</v>
      </c>
      <c r="P39" s="7">
        <f t="shared" si="10"/>
        <v>5.4499999999999993</v>
      </c>
      <c r="Q39" s="8">
        <f t="shared" si="11"/>
        <v>0.4911720676097126</v>
      </c>
    </row>
    <row r="40" spans="2:17">
      <c r="B40" s="14">
        <v>16</v>
      </c>
      <c r="C40" s="7">
        <v>41.06</v>
      </c>
      <c r="D40" s="7">
        <v>48.05</v>
      </c>
      <c r="E40" s="7">
        <v>45.9</v>
      </c>
      <c r="F40" s="7">
        <f t="shared" si="6"/>
        <v>45.00333333333333</v>
      </c>
      <c r="G40" s="7">
        <f t="shared" si="7"/>
        <v>2.923244012318428</v>
      </c>
      <c r="H40" s="7">
        <v>2.2533333333333334</v>
      </c>
      <c r="I40" s="7">
        <v>2.6333333333333333</v>
      </c>
      <c r="J40" s="7">
        <v>2.5066666666666668</v>
      </c>
      <c r="K40" s="7">
        <f t="shared" si="8"/>
        <v>2.4644444444444447</v>
      </c>
      <c r="L40" s="7">
        <f t="shared" si="9"/>
        <v>0.15798108966378863</v>
      </c>
      <c r="M40" s="7">
        <v>7.6499999999999995</v>
      </c>
      <c r="N40" s="7">
        <v>6.2250000000000005</v>
      </c>
      <c r="O40" s="7">
        <v>7.2</v>
      </c>
      <c r="P40" s="7">
        <f t="shared" si="10"/>
        <v>7.0249999999999995</v>
      </c>
      <c r="Q40" s="8">
        <f t="shared" si="11"/>
        <v>0.59476886266851559</v>
      </c>
    </row>
    <row r="41" spans="2:17">
      <c r="B41" s="14">
        <v>18</v>
      </c>
      <c r="C41" s="7">
        <v>46.13</v>
      </c>
      <c r="D41" s="7">
        <v>48.86</v>
      </c>
      <c r="E41" s="7">
        <v>47.67</v>
      </c>
      <c r="F41" s="7">
        <f t="shared" si="6"/>
        <v>47.553333333333342</v>
      </c>
      <c r="G41" s="7">
        <f t="shared" si="7"/>
        <v>1.1175668013839499</v>
      </c>
      <c r="H41" s="7">
        <v>2.98</v>
      </c>
      <c r="I41" s="7">
        <v>3.65</v>
      </c>
      <c r="J41" s="7">
        <v>3.3266666666666667</v>
      </c>
      <c r="K41" s="7">
        <f t="shared" si="8"/>
        <v>3.318888888888889</v>
      </c>
      <c r="L41" s="7">
        <f t="shared" si="9"/>
        <v>0.27358163969873217</v>
      </c>
      <c r="M41" s="7">
        <v>7.8000000000000007</v>
      </c>
      <c r="N41" s="7">
        <v>8.4749999999999996</v>
      </c>
      <c r="O41" s="7">
        <v>8.7750000000000004</v>
      </c>
      <c r="P41" s="7">
        <f t="shared" si="10"/>
        <v>8.35</v>
      </c>
      <c r="Q41" s="8">
        <f t="shared" si="11"/>
        <v>0.40773766075750201</v>
      </c>
    </row>
    <row r="42" spans="2:17">
      <c r="B42" s="14">
        <v>20</v>
      </c>
      <c r="C42" s="7">
        <v>53.46</v>
      </c>
      <c r="D42" s="7">
        <v>50.92</v>
      </c>
      <c r="E42" s="7">
        <v>50.25</v>
      </c>
      <c r="F42" s="7">
        <f t="shared" si="6"/>
        <v>51.543333333333329</v>
      </c>
      <c r="G42" s="7">
        <f t="shared" si="7"/>
        <v>1.3826142709455238</v>
      </c>
      <c r="H42" s="7">
        <v>3.6</v>
      </c>
      <c r="I42" s="7">
        <v>4.3166666666666664</v>
      </c>
      <c r="J42" s="7">
        <v>3.7133333333333334</v>
      </c>
      <c r="K42" s="7">
        <f t="shared" si="8"/>
        <v>3.8766666666666665</v>
      </c>
      <c r="L42" s="7">
        <f t="shared" si="9"/>
        <v>0.31454847121030594</v>
      </c>
      <c r="M42" s="7">
        <v>8.9250000000000007</v>
      </c>
      <c r="N42" s="7">
        <v>10.125</v>
      </c>
      <c r="O42" s="7">
        <v>9.9749999999999996</v>
      </c>
      <c r="P42" s="7">
        <f t="shared" si="10"/>
        <v>9.6749999999999989</v>
      </c>
      <c r="Q42" s="8">
        <f t="shared" si="11"/>
        <v>0.53385391260156523</v>
      </c>
    </row>
    <row r="43" spans="2:17">
      <c r="B43" s="14">
        <v>22</v>
      </c>
      <c r="C43" s="7">
        <v>52.34</v>
      </c>
      <c r="D43" s="7">
        <v>58.77</v>
      </c>
      <c r="E43" s="7">
        <v>53.11</v>
      </c>
      <c r="F43" s="7">
        <f t="shared" si="6"/>
        <v>54.740000000000009</v>
      </c>
      <c r="G43" s="7">
        <f t="shared" si="7"/>
        <v>2.8669263448276223</v>
      </c>
      <c r="H43" s="7">
        <v>4.2333333333333334</v>
      </c>
      <c r="I43" s="7">
        <v>4.4666666666666668</v>
      </c>
      <c r="J43" s="7">
        <v>4.1466666666666665</v>
      </c>
      <c r="K43" s="7">
        <f t="shared" si="8"/>
        <v>4.2822222222222219</v>
      </c>
      <c r="L43" s="7">
        <f t="shared" si="9"/>
        <v>0.13513596262676253</v>
      </c>
      <c r="M43" s="7">
        <v>9.75</v>
      </c>
      <c r="N43" s="7">
        <v>11.700000000000001</v>
      </c>
      <c r="O43" s="7">
        <v>11.325000000000001</v>
      </c>
      <c r="P43" s="7">
        <f t="shared" si="10"/>
        <v>10.925000000000002</v>
      </c>
      <c r="Q43" s="8">
        <f t="shared" si="11"/>
        <v>0.8448372624357906</v>
      </c>
    </row>
    <row r="44" spans="2:17">
      <c r="B44" s="14">
        <v>24</v>
      </c>
      <c r="C44" s="7">
        <v>58.65</v>
      </c>
      <c r="D44" s="7">
        <v>61.2</v>
      </c>
      <c r="E44" s="7">
        <v>55.09</v>
      </c>
      <c r="F44" s="7">
        <f t="shared" si="6"/>
        <v>58.313333333333333</v>
      </c>
      <c r="G44" s="7">
        <f t="shared" si="7"/>
        <v>2.5057312084277688</v>
      </c>
      <c r="H44" s="7">
        <v>5.0666666666666664</v>
      </c>
      <c r="I44" s="7">
        <v>5.05</v>
      </c>
      <c r="J44" s="7">
        <v>4.5999999999999996</v>
      </c>
      <c r="K44" s="7">
        <f t="shared" si="8"/>
        <v>4.9055555555555559</v>
      </c>
      <c r="L44" s="7">
        <f t="shared" si="9"/>
        <v>0.21616751620381919</v>
      </c>
      <c r="M44" s="7">
        <v>10.35</v>
      </c>
      <c r="N44" s="7">
        <v>10.65</v>
      </c>
      <c r="O44" s="7">
        <v>11.924999999999999</v>
      </c>
      <c r="P44" s="7">
        <f t="shared" si="10"/>
        <v>10.975</v>
      </c>
      <c r="Q44" s="8">
        <f t="shared" si="11"/>
        <v>0.68282501418738273</v>
      </c>
    </row>
    <row r="45" spans="2:17">
      <c r="B45" s="14">
        <v>26</v>
      </c>
      <c r="C45" s="7">
        <v>54.88</v>
      </c>
      <c r="D45" s="7">
        <v>57.75</v>
      </c>
      <c r="E45" s="7">
        <v>59.36</v>
      </c>
      <c r="F45" s="7">
        <f t="shared" si="6"/>
        <v>57.330000000000005</v>
      </c>
      <c r="G45" s="7">
        <f t="shared" si="7"/>
        <v>1.8529076249685685</v>
      </c>
      <c r="H45" s="7">
        <v>5.833333333333333</v>
      </c>
      <c r="I45" s="7">
        <v>6.083333333333333</v>
      </c>
      <c r="J45" s="7">
        <v>5.8</v>
      </c>
      <c r="K45" s="7">
        <f t="shared" si="8"/>
        <v>5.905555555555555</v>
      </c>
      <c r="L45" s="7">
        <f t="shared" si="9"/>
        <v>0.12644229640823376</v>
      </c>
      <c r="M45" s="7">
        <v>12.416666666666666</v>
      </c>
      <c r="N45" s="7">
        <v>12.25</v>
      </c>
      <c r="O45" s="7">
        <v>12.166666666666666</v>
      </c>
      <c r="P45" s="7">
        <f t="shared" si="10"/>
        <v>12.277777777777777</v>
      </c>
      <c r="Q45" s="8">
        <f t="shared" si="11"/>
        <v>0.10393492741038719</v>
      </c>
    </row>
    <row r="46" spans="2:17">
      <c r="B46" s="14">
        <v>28</v>
      </c>
      <c r="C46" s="7">
        <v>56.72</v>
      </c>
      <c r="D46" s="7">
        <v>57.86</v>
      </c>
      <c r="E46" s="7">
        <v>59.09</v>
      </c>
      <c r="F46" s="7">
        <f t="shared" si="6"/>
        <v>57.890000000000008</v>
      </c>
      <c r="G46" s="7">
        <f t="shared" si="7"/>
        <v>0.96778096695481852</v>
      </c>
      <c r="H46" s="7">
        <v>5.92</v>
      </c>
      <c r="I46" s="7">
        <v>6.833333333333333</v>
      </c>
      <c r="J46" s="7">
        <v>6.2866666666666671</v>
      </c>
      <c r="K46" s="7">
        <f t="shared" si="8"/>
        <v>6.3466666666666667</v>
      </c>
      <c r="L46" s="7">
        <f t="shared" si="9"/>
        <v>0.37527274032312757</v>
      </c>
      <c r="M46" s="7">
        <v>12.916666666666666</v>
      </c>
      <c r="N46" s="7">
        <v>12.916666666666666</v>
      </c>
      <c r="O46" s="7">
        <v>12.5</v>
      </c>
      <c r="P46" s="7">
        <f t="shared" si="10"/>
        <v>12.777777777777777</v>
      </c>
      <c r="Q46" s="8">
        <f t="shared" si="11"/>
        <v>0.19641855032959626</v>
      </c>
    </row>
    <row r="47" spans="2:17">
      <c r="B47" s="14">
        <v>30</v>
      </c>
      <c r="C47" s="7">
        <v>56.08</v>
      </c>
      <c r="D47" s="7">
        <v>61.26</v>
      </c>
      <c r="E47" s="7">
        <v>61.39</v>
      </c>
      <c r="F47" s="7">
        <f t="shared" si="6"/>
        <v>59.576666666666675</v>
      </c>
      <c r="G47" s="7">
        <f t="shared" si="7"/>
        <v>2.4730862410266972</v>
      </c>
      <c r="H47" s="7">
        <v>6.1866666666666665</v>
      </c>
      <c r="I47" s="7">
        <v>7.4666666666666668</v>
      </c>
      <c r="J47" s="7">
        <v>7.2666666666666666</v>
      </c>
      <c r="K47" s="7">
        <f t="shared" si="8"/>
        <v>6.9733333333333327</v>
      </c>
      <c r="L47" s="7">
        <f t="shared" si="9"/>
        <v>0.56221783046154716</v>
      </c>
      <c r="M47" s="7">
        <v>11.416666666666666</v>
      </c>
      <c r="N47" s="7">
        <v>11.666666666666666</v>
      </c>
      <c r="O47" s="7">
        <v>12.916666666666666</v>
      </c>
      <c r="P47" s="7">
        <f t="shared" si="10"/>
        <v>12</v>
      </c>
      <c r="Q47" s="8">
        <f t="shared" si="11"/>
        <v>0.65616732283431756</v>
      </c>
    </row>
    <row r="48" spans="2:17">
      <c r="B48" s="14">
        <v>32</v>
      </c>
      <c r="C48" s="7">
        <v>60.93</v>
      </c>
      <c r="D48" s="7">
        <v>64.28</v>
      </c>
      <c r="E48" s="7">
        <v>63.99</v>
      </c>
      <c r="F48" s="7">
        <f t="shared" si="6"/>
        <v>63.06666666666667</v>
      </c>
      <c r="G48" s="7">
        <f t="shared" si="7"/>
        <v>1.5154830546360099</v>
      </c>
      <c r="H48" s="7">
        <v>7.1919999999999993</v>
      </c>
      <c r="I48" s="7">
        <v>8.2833333333333332</v>
      </c>
      <c r="J48" s="7">
        <v>8.4666666666666668</v>
      </c>
      <c r="K48" s="7">
        <f t="shared" si="8"/>
        <v>7.980666666666667</v>
      </c>
      <c r="L48" s="7">
        <f t="shared" si="9"/>
        <v>0.56267166927739287</v>
      </c>
      <c r="M48" s="7">
        <v>12.333333333333334</v>
      </c>
      <c r="N48" s="7">
        <v>9.1666666666666661</v>
      </c>
      <c r="O48" s="7">
        <v>13.416666666666666</v>
      </c>
      <c r="P48" s="7">
        <f t="shared" si="10"/>
        <v>11.638888888888888</v>
      </c>
      <c r="Q48" s="8">
        <f t="shared" si="11"/>
        <v>1.8032035963463946</v>
      </c>
    </row>
    <row r="49" spans="2:17">
      <c r="B49" s="14">
        <v>34</v>
      </c>
      <c r="C49" s="7">
        <v>61.39</v>
      </c>
      <c r="D49" s="7">
        <v>69.5</v>
      </c>
      <c r="E49" s="7">
        <v>67.930000000000007</v>
      </c>
      <c r="F49" s="7">
        <f t="shared" si="6"/>
        <v>66.273333333333326</v>
      </c>
      <c r="G49" s="7">
        <f t="shared" si="7"/>
        <v>3.5120206276286154</v>
      </c>
      <c r="H49" s="7">
        <v>7.7706666666666662</v>
      </c>
      <c r="I49" s="7">
        <v>8.6</v>
      </c>
      <c r="J49" s="7">
        <v>9</v>
      </c>
      <c r="K49" s="7">
        <f t="shared" si="8"/>
        <v>8.4568888888888889</v>
      </c>
      <c r="L49" s="7">
        <f t="shared" si="9"/>
        <v>0.51197376475994283</v>
      </c>
      <c r="M49" s="7">
        <v>12.583333333333334</v>
      </c>
      <c r="N49" s="7">
        <v>9.6666666666666661</v>
      </c>
      <c r="O49" s="7">
        <v>13.666666666666666</v>
      </c>
      <c r="P49" s="7">
        <f t="shared" si="10"/>
        <v>11.972222222222221</v>
      </c>
      <c r="Q49" s="8">
        <f t="shared" si="11"/>
        <v>1.6891995328345335</v>
      </c>
    </row>
    <row r="50" spans="2:17">
      <c r="B50" s="14">
        <v>36</v>
      </c>
      <c r="C50" s="7">
        <v>56.86</v>
      </c>
      <c r="D50" s="7">
        <v>67.290000000000006</v>
      </c>
      <c r="E50" s="7">
        <v>68.459999999999994</v>
      </c>
      <c r="F50" s="7">
        <f t="shared" si="6"/>
        <v>64.203333333333333</v>
      </c>
      <c r="G50" s="7">
        <f t="shared" si="7"/>
        <v>5.2144436157870402</v>
      </c>
      <c r="H50" s="7">
        <v>8.1866666666666674</v>
      </c>
      <c r="I50" s="7">
        <v>8.9</v>
      </c>
      <c r="J50" s="7">
        <v>9.3333333333333339</v>
      </c>
      <c r="K50" s="7">
        <f t="shared" si="8"/>
        <v>8.8066666666666666</v>
      </c>
      <c r="L50" s="7">
        <f t="shared" si="9"/>
        <v>0.47275394900127088</v>
      </c>
      <c r="M50" s="7">
        <v>11.583333333333334</v>
      </c>
      <c r="N50" s="7">
        <v>10</v>
      </c>
      <c r="O50" s="7">
        <v>12.583333333333334</v>
      </c>
      <c r="P50" s="7">
        <f t="shared" si="10"/>
        <v>11.388888888888891</v>
      </c>
      <c r="Q50" s="8">
        <f t="shared" si="11"/>
        <v>1.0635660955042585</v>
      </c>
    </row>
    <row r="51" spans="2:17">
      <c r="B51" s="14">
        <v>38</v>
      </c>
      <c r="C51" s="7">
        <v>51.23</v>
      </c>
      <c r="D51" s="7">
        <v>59.67</v>
      </c>
      <c r="E51" s="7">
        <v>69.33</v>
      </c>
      <c r="F51" s="7">
        <f t="shared" si="6"/>
        <v>60.076666666666675</v>
      </c>
      <c r="G51" s="7">
        <f t="shared" si="7"/>
        <v>7.3948871225702257</v>
      </c>
      <c r="H51" s="7">
        <v>8.6199999999999992</v>
      </c>
      <c r="I51" s="7">
        <v>9.4</v>
      </c>
      <c r="J51" s="7">
        <v>9.4666666666666668</v>
      </c>
      <c r="K51" s="7">
        <f t="shared" si="8"/>
        <v>9.1622222222222209</v>
      </c>
      <c r="L51" s="7">
        <f t="shared" si="9"/>
        <v>0.38437378926839377</v>
      </c>
      <c r="M51" s="7">
        <v>11.083333333333334</v>
      </c>
      <c r="N51" s="7">
        <v>10.416666666666666</v>
      </c>
      <c r="O51" s="7">
        <v>13.083333333333334</v>
      </c>
      <c r="P51" s="7">
        <f t="shared" si="10"/>
        <v>11.527777777777779</v>
      </c>
      <c r="Q51" s="8">
        <f t="shared" si="11"/>
        <v>1.1331154474650638</v>
      </c>
    </row>
    <row r="52" spans="2:17">
      <c r="B52" s="14">
        <v>40</v>
      </c>
      <c r="C52" s="7">
        <v>56.32</v>
      </c>
      <c r="D52" s="7">
        <v>61.63</v>
      </c>
      <c r="E52" s="7">
        <v>66.23</v>
      </c>
      <c r="F52" s="7">
        <f t="shared" si="6"/>
        <v>61.393333333333338</v>
      </c>
      <c r="G52" s="7">
        <f t="shared" si="7"/>
        <v>4.0492001953746657</v>
      </c>
      <c r="H52" s="7">
        <v>9.468</v>
      </c>
      <c r="I52" s="7">
        <v>9.5166666666666675</v>
      </c>
      <c r="J52" s="7">
        <v>9.4</v>
      </c>
      <c r="K52" s="7">
        <f t="shared" si="8"/>
        <v>9.4615555555555559</v>
      </c>
      <c r="L52" s="7">
        <f t="shared" si="9"/>
        <v>4.7846462258115799E-2</v>
      </c>
      <c r="M52" s="7">
        <v>10.75</v>
      </c>
      <c r="N52" s="7">
        <v>10.166666666666666</v>
      </c>
      <c r="O52" s="7">
        <v>13.5</v>
      </c>
      <c r="P52" s="7">
        <f t="shared" si="10"/>
        <v>11.472222222222221</v>
      </c>
      <c r="Q52" s="8">
        <f t="shared" si="11"/>
        <v>1.4534972724390152</v>
      </c>
    </row>
    <row r="53" spans="2:17">
      <c r="B53" s="14">
        <v>42</v>
      </c>
      <c r="C53" s="7">
        <v>55.37</v>
      </c>
      <c r="D53" s="7">
        <v>60.39</v>
      </c>
      <c r="E53" s="7">
        <v>63.07</v>
      </c>
      <c r="F53" s="7">
        <f t="shared" si="6"/>
        <v>59.609999999999992</v>
      </c>
      <c r="G53" s="7">
        <f t="shared" si="7"/>
        <v>3.1915304583642428</v>
      </c>
      <c r="H53" s="7">
        <v>9.8906666666666645</v>
      </c>
      <c r="I53" s="7">
        <v>9.65</v>
      </c>
      <c r="J53" s="7">
        <v>9.3133333333333326</v>
      </c>
      <c r="K53" s="7">
        <f t="shared" si="8"/>
        <v>9.6180000000000003</v>
      </c>
      <c r="L53" s="7">
        <f t="shared" si="9"/>
        <v>0.23677900307311048</v>
      </c>
      <c r="M53" s="7">
        <v>12.25</v>
      </c>
      <c r="N53" s="7">
        <v>11.583333333333334</v>
      </c>
      <c r="O53" s="7">
        <v>13.833333333333334</v>
      </c>
      <c r="P53" s="7">
        <f t="shared" si="10"/>
        <v>12.555555555555557</v>
      </c>
      <c r="Q53" s="8">
        <f t="shared" si="11"/>
        <v>0.94362709730350169</v>
      </c>
    </row>
    <row r="54" spans="2:17">
      <c r="B54" s="14">
        <v>44</v>
      </c>
      <c r="C54" s="7">
        <v>50.93</v>
      </c>
      <c r="D54" s="7">
        <v>62.72</v>
      </c>
      <c r="E54" s="7">
        <v>61.82</v>
      </c>
      <c r="F54" s="7">
        <f t="shared" si="6"/>
        <v>58.49</v>
      </c>
      <c r="G54" s="7">
        <f t="shared" si="7"/>
        <v>5.3583392949681716</v>
      </c>
      <c r="H54" s="7">
        <v>10.136000000000001</v>
      </c>
      <c r="I54" s="7">
        <v>9.5</v>
      </c>
      <c r="J54" s="7">
        <v>8.8800000000000008</v>
      </c>
      <c r="K54" s="7">
        <f t="shared" si="8"/>
        <v>9.5053333333333345</v>
      </c>
      <c r="L54" s="7">
        <f t="shared" si="9"/>
        <v>0.51277372094218032</v>
      </c>
      <c r="M54" s="7">
        <v>12</v>
      </c>
      <c r="N54" s="7">
        <v>12.5</v>
      </c>
      <c r="O54" s="7">
        <v>14.083333333333334</v>
      </c>
      <c r="P54" s="7">
        <f t="shared" si="10"/>
        <v>12.861111111111112</v>
      </c>
      <c r="Q54" s="8">
        <f t="shared" si="11"/>
        <v>0.88802040906365476</v>
      </c>
    </row>
    <row r="55" spans="2:17" ht="16.2" thickBot="1">
      <c r="B55" s="15">
        <v>46</v>
      </c>
      <c r="C55" s="9">
        <v>59.97</v>
      </c>
      <c r="D55" s="9">
        <v>62.41</v>
      </c>
      <c r="E55" s="9">
        <v>65.09</v>
      </c>
      <c r="F55" s="9">
        <f t="shared" si="6"/>
        <v>62.49</v>
      </c>
      <c r="G55" s="9">
        <f t="shared" si="7"/>
        <v>2.0909965726099777</v>
      </c>
      <c r="H55" s="9">
        <v>10.785333333333332</v>
      </c>
      <c r="I55" s="9">
        <v>9.3333333333333339</v>
      </c>
      <c r="J55" s="9">
        <v>9</v>
      </c>
      <c r="K55" s="9">
        <f t="shared" si="8"/>
        <v>9.7062222222222214</v>
      </c>
      <c r="L55" s="9">
        <f t="shared" si="9"/>
        <v>0.77508639104311849</v>
      </c>
      <c r="M55" s="9">
        <v>12.583333333333334</v>
      </c>
      <c r="N55" s="9">
        <v>13.083333333333334</v>
      </c>
      <c r="O55" s="9">
        <v>14.166666666666666</v>
      </c>
      <c r="P55" s="9">
        <f t="shared" si="10"/>
        <v>13.277777777777779</v>
      </c>
      <c r="Q55" s="10">
        <f t="shared" si="11"/>
        <v>0.66085429185390598</v>
      </c>
    </row>
    <row r="56" spans="2:17" ht="16.2" thickTop="1"/>
  </sheetData>
  <mergeCells count="8">
    <mergeCell ref="C31:G31"/>
    <mergeCell ref="H31:L31"/>
    <mergeCell ref="M31:Q31"/>
    <mergeCell ref="B30:Q30"/>
    <mergeCell ref="B2:Q2"/>
    <mergeCell ref="C3:G3"/>
    <mergeCell ref="H3:L3"/>
    <mergeCell ref="M3:Q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Fig 2a</vt:lpstr>
      <vt:lpstr>Fig 2d</vt:lpstr>
      <vt:lpstr>Fig 3a</vt:lpstr>
      <vt:lpstr>Fig 3c</vt:lpstr>
      <vt:lpstr>Fig 3d</vt:lpstr>
      <vt:lpstr>Fig 4</vt:lpstr>
      <vt:lpstr>Fig 5b</vt:lpstr>
      <vt:lpstr>Fig 5d</vt:lpstr>
      <vt:lpstr>Fig 5e</vt:lpstr>
      <vt:lpstr>Fig 6b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 荣臻</dc:creator>
  <cp:lastModifiedBy>Yanfeng</cp:lastModifiedBy>
  <dcterms:created xsi:type="dcterms:W3CDTF">2020-08-12T16:46:50Z</dcterms:created>
  <dcterms:modified xsi:type="dcterms:W3CDTF">2020-09-18T13:35:06Z</dcterms:modified>
</cp:coreProperties>
</file>