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/>
  <mc:AlternateContent xmlns:mc="http://schemas.openxmlformats.org/markup-compatibility/2006">
    <mc:Choice Requires="x15">
      <x15ac:absPath xmlns:x15ac="http://schemas.microsoft.com/office/spreadsheetml/2010/11/ac" url="/Users/marcgielen/Documents/travail/Paper_writing/2019_desensitization-&amp;-concatemers-GABAA/paper/Submission_NatComm/Final/"/>
    </mc:Choice>
  </mc:AlternateContent>
  <bookViews>
    <workbookView xWindow="0" yWindow="460" windowWidth="25600" windowHeight="14280"/>
  </bookViews>
  <sheets>
    <sheet name="all" sheetId="1" r:id="rId1"/>
  </sheets>
  <definedNames>
    <definedName name="_xlnm._FilterDatabase" localSheetId="0" hidden="1">all!$A$2:$L$210</definedName>
  </definedNames>
  <calcPr calcId="150001" calcMode="manual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4" i="1" l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3" i="1"/>
  <c r="L184" i="1"/>
  <c r="L38" i="1"/>
  <c r="L88" i="1"/>
  <c r="L185" i="1"/>
  <c r="L89" i="1"/>
  <c r="L186" i="1"/>
  <c r="L90" i="1"/>
  <c r="L39" i="1"/>
  <c r="L40" i="1"/>
  <c r="L41" i="1"/>
  <c r="L124" i="1"/>
  <c r="L125" i="1"/>
  <c r="L126" i="1"/>
  <c r="L35" i="1"/>
  <c r="L36" i="1"/>
  <c r="L67" i="1"/>
  <c r="L68" i="1"/>
  <c r="L183" i="1"/>
  <c r="L37" i="1"/>
  <c r="L87" i="1"/>
  <c r="L116" i="1"/>
  <c r="L117" i="1"/>
  <c r="L76" i="1"/>
  <c r="L77" i="1"/>
  <c r="L78" i="1"/>
  <c r="L84" i="1"/>
  <c r="L85" i="1"/>
  <c r="L86" i="1"/>
  <c r="L34" i="1"/>
  <c r="L66" i="1"/>
  <c r="L138" i="1"/>
  <c r="L139" i="1"/>
  <c r="L140" i="1"/>
  <c r="L115" i="1"/>
  <c r="L74" i="1"/>
  <c r="L75" i="1"/>
  <c r="L121" i="1"/>
  <c r="L122" i="1"/>
  <c r="L123" i="1"/>
  <c r="L33" i="1"/>
  <c r="L31" i="1"/>
  <c r="L32" i="1"/>
  <c r="L137" i="1"/>
  <c r="L110" i="1"/>
  <c r="L96" i="1"/>
  <c r="L158" i="1"/>
  <c r="L159" i="1"/>
  <c r="L160" i="1"/>
  <c r="L165" i="1"/>
  <c r="L166" i="1"/>
  <c r="L94" i="1"/>
  <c r="L95" i="1"/>
  <c r="L157" i="1"/>
  <c r="L109" i="1"/>
  <c r="L107" i="1"/>
  <c r="L108" i="1"/>
  <c r="L30" i="1"/>
  <c r="L45" i="1"/>
  <c r="L46" i="1"/>
  <c r="L50" i="1"/>
  <c r="L51" i="1"/>
  <c r="L28" i="1"/>
  <c r="L29" i="1"/>
  <c r="L83" i="1"/>
  <c r="L101" i="1"/>
  <c r="L102" i="1"/>
  <c r="L73" i="1"/>
  <c r="L119" i="1"/>
  <c r="L120" i="1"/>
  <c r="L25" i="1"/>
  <c r="L26" i="1"/>
  <c r="L27" i="1"/>
  <c r="L97" i="1"/>
  <c r="L98" i="1"/>
  <c r="L99" i="1"/>
  <c r="L100" i="1"/>
  <c r="L181" i="1"/>
  <c r="L182" i="1"/>
  <c r="L24" i="1"/>
  <c r="L133" i="1"/>
  <c r="L134" i="1"/>
  <c r="L135" i="1"/>
  <c r="L136" i="1"/>
  <c r="L69" i="1"/>
  <c r="L70" i="1"/>
  <c r="L71" i="1"/>
  <c r="L72" i="1"/>
  <c r="L118" i="1"/>
  <c r="L207" i="1"/>
  <c r="L208" i="1"/>
  <c r="L209" i="1"/>
  <c r="L210" i="1"/>
  <c r="L178" i="1"/>
  <c r="L179" i="1"/>
  <c r="L180" i="1"/>
  <c r="L191" i="1"/>
  <c r="L192" i="1"/>
  <c r="L193" i="1"/>
  <c r="L59" i="1"/>
  <c r="L60" i="1"/>
  <c r="L22" i="1"/>
  <c r="L23" i="1"/>
  <c r="L93" i="1"/>
  <c r="L130" i="1"/>
  <c r="L131" i="1"/>
  <c r="L132" i="1"/>
  <c r="L17" i="1"/>
  <c r="L18" i="1"/>
  <c r="L63" i="1"/>
  <c r="L64" i="1"/>
  <c r="L65" i="1"/>
  <c r="L129" i="1"/>
  <c r="L113" i="1"/>
  <c r="L114" i="1"/>
  <c r="L177" i="1"/>
  <c r="L19" i="1"/>
  <c r="L20" i="1"/>
  <c r="L21" i="1"/>
  <c r="L199" i="1"/>
  <c r="L205" i="1"/>
  <c r="L206" i="1"/>
  <c r="L151" i="1"/>
  <c r="L152" i="1"/>
  <c r="L203" i="1"/>
  <c r="L204" i="1"/>
  <c r="L172" i="1"/>
  <c r="L173" i="1"/>
  <c r="L174" i="1"/>
  <c r="L16" i="1"/>
  <c r="L175" i="1"/>
  <c r="L176" i="1"/>
  <c r="L150" i="1"/>
  <c r="L54" i="1"/>
  <c r="L55" i="1"/>
  <c r="L143" i="1"/>
  <c r="L144" i="1"/>
  <c r="L145" i="1"/>
  <c r="L171" i="1"/>
  <c r="L196" i="1"/>
  <c r="L197" i="1"/>
  <c r="L198" i="1"/>
  <c r="L13" i="1"/>
  <c r="L14" i="1"/>
  <c r="L15" i="1"/>
  <c r="L53" i="1"/>
  <c r="L202" i="1"/>
  <c r="L188" i="1"/>
  <c r="L195" i="1"/>
  <c r="L11" i="1"/>
  <c r="L12" i="1"/>
  <c r="L189" i="1"/>
  <c r="L190" i="1"/>
  <c r="L200" i="1"/>
  <c r="L201" i="1"/>
  <c r="L194" i="1"/>
  <c r="L164" i="1"/>
  <c r="L10" i="1"/>
  <c r="L187" i="1"/>
  <c r="L163" i="1"/>
  <c r="L156" i="1"/>
  <c r="L148" i="1"/>
  <c r="L149" i="1"/>
  <c r="L155" i="1"/>
  <c r="L169" i="1"/>
  <c r="L170" i="1"/>
  <c r="L82" i="1"/>
  <c r="L105" i="1"/>
  <c r="L106" i="1"/>
  <c r="L162" i="1"/>
  <c r="L8" i="1"/>
  <c r="L9" i="1"/>
  <c r="L81" i="1"/>
  <c r="L161" i="1"/>
  <c r="L146" i="1"/>
  <c r="L147" i="1"/>
  <c r="L168" i="1"/>
  <c r="L153" i="1"/>
  <c r="L154" i="1"/>
  <c r="L167" i="1"/>
  <c r="L57" i="1"/>
  <c r="L58" i="1"/>
  <c r="L61" i="1"/>
  <c r="L62" i="1"/>
  <c r="L91" i="1"/>
  <c r="L92" i="1"/>
  <c r="L127" i="1"/>
  <c r="L128" i="1"/>
  <c r="L111" i="1"/>
  <c r="L112" i="1"/>
  <c r="L141" i="1"/>
  <c r="L142" i="1"/>
  <c r="L6" i="1"/>
  <c r="L7" i="1"/>
  <c r="L79" i="1"/>
  <c r="L80" i="1"/>
  <c r="L103" i="1"/>
  <c r="L104" i="1"/>
  <c r="L56" i="1"/>
  <c r="L42" i="1"/>
  <c r="L47" i="1"/>
  <c r="L4" i="1"/>
  <c r="L5" i="1"/>
  <c r="L43" i="1"/>
  <c r="L44" i="1"/>
  <c r="L48" i="1"/>
  <c r="L49" i="1"/>
  <c r="L52" i="1"/>
  <c r="L3" i="1"/>
</calcChain>
</file>

<file path=xl/sharedStrings.xml><?xml version="1.0" encoding="utf-8"?>
<sst xmlns="http://schemas.openxmlformats.org/spreadsheetml/2006/main" count="222" uniqueCount="40">
  <si>
    <t>Days post-injection</t>
  </si>
  <si>
    <t>Construct</t>
  </si>
  <si>
    <t>weighted tau</t>
  </si>
  <si>
    <t>[GABA] (mM)</t>
  </si>
  <si>
    <r>
      <rPr>
        <b/>
        <sz val="11"/>
        <color theme="3"/>
        <rFont val="Calibri (Corps)"/>
      </rPr>
      <t xml:space="preserve">Leak current </t>
    </r>
    <r>
      <rPr>
        <b/>
        <sz val="11"/>
        <color theme="3"/>
        <rFont val="Calibri"/>
        <family val="2"/>
        <scheme val="minor"/>
      </rPr>
      <t xml:space="preserve"> (nA)</t>
    </r>
  </si>
  <si>
    <r>
      <t>I</t>
    </r>
    <r>
      <rPr>
        <b/>
        <vertAlign val="subscript"/>
        <sz val="11"/>
        <color theme="3"/>
        <rFont val="Calibri"/>
        <family val="2"/>
        <scheme val="minor"/>
      </rPr>
      <t>Peak</t>
    </r>
    <r>
      <rPr>
        <b/>
        <sz val="11"/>
        <color theme="3"/>
        <rFont val="Calibri"/>
        <family val="2"/>
        <scheme val="minor"/>
      </rPr>
      <t xml:space="preserve"> (µA)</t>
    </r>
  </si>
  <si>
    <r>
      <t>I</t>
    </r>
    <r>
      <rPr>
        <b/>
        <vertAlign val="subscript"/>
        <sz val="11"/>
        <color theme="3"/>
        <rFont val="Calibri"/>
        <family val="2"/>
        <scheme val="minor"/>
      </rPr>
      <t>steady-state</t>
    </r>
    <r>
      <rPr>
        <b/>
        <sz val="11"/>
        <color theme="3"/>
        <rFont val="Calibri"/>
        <family val="2"/>
        <scheme val="minor"/>
      </rPr>
      <t xml:space="preserve"> - after 1min (% of peak)</t>
    </r>
  </si>
  <si>
    <t>CWT</t>
  </si>
  <si>
    <t>C1</t>
  </si>
  <si>
    <t>C2</t>
  </si>
  <si>
    <t>C3</t>
  </si>
  <si>
    <t>C4</t>
  </si>
  <si>
    <t>C5</t>
  </si>
  <si>
    <t>C15</t>
  </si>
  <si>
    <t>C35</t>
  </si>
  <si>
    <t>C25</t>
  </si>
  <si>
    <t>C45</t>
  </si>
  <si>
    <t>C13</t>
  </si>
  <si>
    <t>C24</t>
  </si>
  <si>
    <t>C145</t>
  </si>
  <si>
    <t>C125</t>
  </si>
  <si>
    <t>C123</t>
  </si>
  <si>
    <t>C134</t>
  </si>
  <si>
    <t>C1234</t>
  </si>
  <si>
    <t>C1245</t>
  </si>
  <si>
    <t>C1235</t>
  </si>
  <si>
    <t>C235</t>
  </si>
  <si>
    <t>C12345</t>
  </si>
  <si>
    <t>C23</t>
  </si>
  <si>
    <t>C345</t>
  </si>
  <si>
    <t>C12</t>
  </si>
  <si>
    <t>C34</t>
  </si>
  <si>
    <t>C14</t>
  </si>
  <si>
    <t>Position</t>
  </si>
  <si>
    <t>bi-exponential fit of desensitization</t>
  </si>
  <si>
    <t>%Afast</t>
  </si>
  <si>
    <t>tau slow (s)</t>
  </si>
  <si>
    <t>Aslow</t>
  </si>
  <si>
    <t>tau fast (s)</t>
  </si>
  <si>
    <t>Afast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</si>
</sst>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00000"/>
  </numFmts>
  <fonts count="4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vertAlign val="subscript"/>
      <sz val="11"/>
      <color theme="3"/>
      <name val="Calibri"/>
      <family val="2"/>
      <scheme val="minor"/>
    </font>
    <font>
      <b/>
      <sz val="11"/>
      <color theme="3"/>
      <name val="Calibri (Corps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165" fontId="0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0"/>
  <sheetViews>
    <sheetView tabSelected="1" zoomScale="107" zoomScaleNormal="107" zoomScalePageLayoutView="107" workbookViewId="0">
      <pane ySplit="2" topLeftCell="A70" activePane="bottomLeft" state="frozen"/>
      <selection pane="bottomLeft" activeCell="M75" sqref="M75"/>
    </sheetView>
  </sheetViews>
  <sheetFormatPr baseColWidth="10" defaultColWidth="11.5" defaultRowHeight="15" x14ac:dyDescent="0.2"/>
  <cols>
    <col min="1" max="1" width="11.5" style="1"/>
    <col min="2" max="2" width="9" style="1" customWidth="1"/>
    <col min="3" max="3" width="11.5" style="1" customWidth="1"/>
    <col min="4" max="4" width="8.33203125" style="1" customWidth="1"/>
    <col min="5" max="5" width="9.83203125" style="1" customWidth="1"/>
    <col min="6" max="6" width="9.5" style="1" customWidth="1"/>
    <col min="7" max="7" width="17" style="1" customWidth="1"/>
    <col min="8" max="8" width="10" style="1" bestFit="1" customWidth="1"/>
    <col min="9" max="9" width="8.33203125" style="1" customWidth="1"/>
    <col min="10" max="10" width="9.1640625" style="1" bestFit="1" customWidth="1"/>
    <col min="11" max="11" width="8.33203125" style="1" customWidth="1"/>
    <col min="12" max="12" width="11.5" style="1"/>
    <col min="13" max="13" width="11.83203125" style="1" bestFit="1" customWidth="1"/>
    <col min="14" max="16384" width="11.5" style="1"/>
  </cols>
  <sheetData>
    <row r="1" spans="1:13" x14ac:dyDescent="0.2">
      <c r="B1" s="2"/>
      <c r="C1" s="2"/>
      <c r="D1" s="2"/>
      <c r="E1" s="2"/>
      <c r="F1" s="2"/>
      <c r="G1" s="2"/>
      <c r="H1" s="9" t="s">
        <v>34</v>
      </c>
      <c r="I1" s="9"/>
      <c r="J1" s="9"/>
      <c r="K1" s="9"/>
      <c r="L1" s="2"/>
    </row>
    <row r="2" spans="1:13" ht="46" x14ac:dyDescent="0.25">
      <c r="A2" s="2" t="s">
        <v>33</v>
      </c>
      <c r="B2" s="2" t="s">
        <v>1</v>
      </c>
      <c r="C2" s="3" t="s">
        <v>0</v>
      </c>
      <c r="D2" s="3" t="s">
        <v>3</v>
      </c>
      <c r="E2" s="3" t="s">
        <v>4</v>
      </c>
      <c r="F2" s="3" t="s">
        <v>5</v>
      </c>
      <c r="G2" s="3" t="s">
        <v>6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2</v>
      </c>
      <c r="M2" s="2" t="s">
        <v>35</v>
      </c>
    </row>
    <row r="3" spans="1:13" x14ac:dyDescent="0.2">
      <c r="A3" s="1">
        <v>1</v>
      </c>
      <c r="B3" s="4" t="s">
        <v>7</v>
      </c>
      <c r="C3" s="4">
        <v>4</v>
      </c>
      <c r="D3" s="4">
        <v>10</v>
      </c>
      <c r="E3" s="4">
        <v>10</v>
      </c>
      <c r="F3" s="4">
        <v>3.4</v>
      </c>
      <c r="G3" s="4">
        <v>11.3</v>
      </c>
      <c r="H3" s="7">
        <v>27.15</v>
      </c>
      <c r="I3" s="5">
        <v>1.944</v>
      </c>
      <c r="J3" s="4">
        <v>5.52</v>
      </c>
      <c r="K3" s="5">
        <v>1.21</v>
      </c>
      <c r="L3" s="6">
        <f t="shared" ref="L3:L66" si="0">(H3*I3+J3*K3)/(I3+K3)</f>
        <v>18.851870640456564</v>
      </c>
      <c r="M3" s="8">
        <f>K3/(I3+K3)</f>
        <v>0.38363982244768546</v>
      </c>
    </row>
    <row r="4" spans="1:13" x14ac:dyDescent="0.2">
      <c r="A4" s="1">
        <v>1</v>
      </c>
      <c r="B4" s="4" t="s">
        <v>7</v>
      </c>
      <c r="C4" s="4">
        <v>5</v>
      </c>
      <c r="D4" s="4">
        <v>10</v>
      </c>
      <c r="E4" s="4">
        <v>20</v>
      </c>
      <c r="F4" s="4">
        <v>0.37</v>
      </c>
      <c r="G4" s="4">
        <v>6.2</v>
      </c>
      <c r="H4" s="7">
        <v>19.059999999999999</v>
      </c>
      <c r="I4" s="5">
        <v>0.224</v>
      </c>
      <c r="J4" s="4">
        <v>4.54</v>
      </c>
      <c r="K4" s="5">
        <v>0.1265</v>
      </c>
      <c r="L4" s="6">
        <f t="shared" si="0"/>
        <v>13.819543509272464</v>
      </c>
      <c r="M4" s="8">
        <f t="shared" ref="M4:M67" si="1">K4/(I4+K4)</f>
        <v>0.36091298145506417</v>
      </c>
    </row>
    <row r="5" spans="1:13" x14ac:dyDescent="0.2">
      <c r="A5" s="1">
        <v>1</v>
      </c>
      <c r="B5" s="4" t="s">
        <v>7</v>
      </c>
      <c r="C5" s="4">
        <v>5</v>
      </c>
      <c r="D5" s="4">
        <v>10</v>
      </c>
      <c r="E5" s="4">
        <v>200</v>
      </c>
      <c r="F5" s="4">
        <v>2.5</v>
      </c>
      <c r="G5" s="4">
        <v>3.9</v>
      </c>
      <c r="H5" s="7">
        <v>9.6300000000000008</v>
      </c>
      <c r="I5" s="5">
        <v>0.53859999999999997</v>
      </c>
      <c r="J5" s="4">
        <v>3.18</v>
      </c>
      <c r="K5" s="5">
        <v>1.9179999999999999</v>
      </c>
      <c r="L5" s="6">
        <f t="shared" si="0"/>
        <v>4.5941374257103318</v>
      </c>
      <c r="M5" s="8">
        <f t="shared" si="1"/>
        <v>0.78075388748677033</v>
      </c>
    </row>
    <row r="6" spans="1:13" x14ac:dyDescent="0.2">
      <c r="A6" s="1">
        <v>1</v>
      </c>
      <c r="B6" s="4" t="s">
        <v>7</v>
      </c>
      <c r="C6" s="4">
        <v>3</v>
      </c>
      <c r="D6" s="4">
        <v>10</v>
      </c>
      <c r="E6" s="4">
        <v>170</v>
      </c>
      <c r="F6" s="4">
        <v>7.6</v>
      </c>
      <c r="G6" s="4">
        <v>13.6</v>
      </c>
      <c r="H6" s="7">
        <v>27.5</v>
      </c>
      <c r="I6" s="5">
        <v>4.54</v>
      </c>
      <c r="J6" s="4">
        <v>4.9450000000000003</v>
      </c>
      <c r="K6" s="5">
        <v>2.3460000000000001</v>
      </c>
      <c r="L6" s="6">
        <f t="shared" si="0"/>
        <v>19.815708684286957</v>
      </c>
      <c r="M6" s="8">
        <f t="shared" si="1"/>
        <v>0.34069125762416497</v>
      </c>
    </row>
    <row r="7" spans="1:13" x14ac:dyDescent="0.2">
      <c r="A7" s="1">
        <v>1</v>
      </c>
      <c r="B7" s="4" t="s">
        <v>7</v>
      </c>
      <c r="C7" s="4">
        <v>3</v>
      </c>
      <c r="D7" s="4">
        <v>10</v>
      </c>
      <c r="E7" s="4">
        <v>25</v>
      </c>
      <c r="F7" s="4">
        <v>0.8</v>
      </c>
      <c r="G7" s="4">
        <v>10.8</v>
      </c>
      <c r="H7" s="7">
        <v>23.8</v>
      </c>
      <c r="I7" s="5">
        <v>0.54200000000000004</v>
      </c>
      <c r="J7" s="4">
        <v>4.38</v>
      </c>
      <c r="K7" s="5">
        <v>0.16500000000000001</v>
      </c>
      <c r="L7" s="6">
        <f t="shared" si="0"/>
        <v>19.267751060820366</v>
      </c>
      <c r="M7" s="8">
        <f t="shared" si="1"/>
        <v>0.23338048090523336</v>
      </c>
    </row>
    <row r="8" spans="1:13" x14ac:dyDescent="0.2">
      <c r="A8" s="1">
        <v>1</v>
      </c>
      <c r="B8" s="4" t="s">
        <v>7</v>
      </c>
      <c r="C8" s="4">
        <v>4</v>
      </c>
      <c r="D8" s="4">
        <v>10</v>
      </c>
      <c r="E8" s="4">
        <v>20</v>
      </c>
      <c r="F8" s="4">
        <v>1.4</v>
      </c>
      <c r="G8" s="4">
        <v>9.6999999999999993</v>
      </c>
      <c r="H8" s="7">
        <v>22.3</v>
      </c>
      <c r="I8" s="5">
        <v>0.92100000000000004</v>
      </c>
      <c r="J8" s="4">
        <v>4.6399999999999997</v>
      </c>
      <c r="K8" s="5">
        <v>0.41599999999999998</v>
      </c>
      <c r="L8" s="6">
        <f t="shared" si="0"/>
        <v>16.805190725504865</v>
      </c>
      <c r="M8" s="8">
        <f t="shared" si="1"/>
        <v>0.31114435302916976</v>
      </c>
    </row>
    <row r="9" spans="1:13" x14ac:dyDescent="0.2">
      <c r="A9" s="1">
        <v>1</v>
      </c>
      <c r="B9" s="4" t="s">
        <v>7</v>
      </c>
      <c r="C9" s="4">
        <v>4</v>
      </c>
      <c r="D9" s="4">
        <v>10</v>
      </c>
      <c r="E9" s="4">
        <v>20</v>
      </c>
      <c r="F9" s="4">
        <v>1.6</v>
      </c>
      <c r="G9" s="4">
        <v>6.9</v>
      </c>
      <c r="H9" s="7">
        <v>19.399999999999999</v>
      </c>
      <c r="I9" s="5">
        <v>0.95399999999999996</v>
      </c>
      <c r="J9" s="4">
        <v>3.95</v>
      </c>
      <c r="K9" s="5">
        <v>0.49299999999999999</v>
      </c>
      <c r="L9" s="6">
        <f t="shared" si="0"/>
        <v>14.136109191430544</v>
      </c>
      <c r="M9" s="8">
        <f t="shared" si="1"/>
        <v>0.34070490670352449</v>
      </c>
    </row>
    <row r="10" spans="1:13" x14ac:dyDescent="0.2">
      <c r="A10" s="1">
        <v>1</v>
      </c>
      <c r="B10" s="4" t="s">
        <v>7</v>
      </c>
      <c r="C10" s="4">
        <v>3</v>
      </c>
      <c r="D10" s="4">
        <v>10</v>
      </c>
      <c r="E10" s="4">
        <v>20</v>
      </c>
      <c r="F10" s="4">
        <v>0.44</v>
      </c>
      <c r="G10" s="4">
        <v>7.7</v>
      </c>
      <c r="H10" s="7">
        <v>24.9</v>
      </c>
      <c r="I10" s="5">
        <v>0.221</v>
      </c>
      <c r="J10" s="4">
        <v>5.3</v>
      </c>
      <c r="K10" s="5">
        <v>0.2</v>
      </c>
      <c r="L10" s="6">
        <f t="shared" si="0"/>
        <v>15.58883610451306</v>
      </c>
      <c r="M10" s="8">
        <f t="shared" si="1"/>
        <v>0.47505938242280282</v>
      </c>
    </row>
    <row r="11" spans="1:13" x14ac:dyDescent="0.2">
      <c r="A11" s="1">
        <v>1</v>
      </c>
      <c r="B11" s="4" t="s">
        <v>7</v>
      </c>
      <c r="C11" s="4">
        <v>5</v>
      </c>
      <c r="D11" s="4">
        <v>10</v>
      </c>
      <c r="E11" s="4">
        <v>20</v>
      </c>
      <c r="F11" s="4">
        <v>0.25</v>
      </c>
      <c r="G11" s="4">
        <v>7.4</v>
      </c>
      <c r="H11" s="7">
        <v>20.7</v>
      </c>
      <c r="I11" s="5">
        <v>0.14799999999999999</v>
      </c>
      <c r="J11" s="4">
        <v>4.57</v>
      </c>
      <c r="K11" s="5">
        <v>6.5600000000000006E-2</v>
      </c>
      <c r="L11" s="6">
        <f t="shared" si="0"/>
        <v>15.746217228464417</v>
      </c>
      <c r="M11" s="8">
        <f t="shared" si="1"/>
        <v>0.30711610486891389</v>
      </c>
    </row>
    <row r="12" spans="1:13" x14ac:dyDescent="0.2">
      <c r="A12" s="1">
        <v>1</v>
      </c>
      <c r="B12" s="4" t="s">
        <v>7</v>
      </c>
      <c r="C12" s="4">
        <v>5</v>
      </c>
      <c r="D12" s="4">
        <v>10</v>
      </c>
      <c r="E12" s="4">
        <v>15</v>
      </c>
      <c r="F12" s="4">
        <v>0.37</v>
      </c>
      <c r="G12" s="4">
        <v>6.9</v>
      </c>
      <c r="H12" s="7">
        <v>19.3</v>
      </c>
      <c r="I12" s="5">
        <v>0.221</v>
      </c>
      <c r="J12" s="4">
        <v>4.92</v>
      </c>
      <c r="K12" s="5">
        <v>8.8900000000000007E-2</v>
      </c>
      <c r="L12" s="6">
        <f t="shared" si="0"/>
        <v>15.174856405292029</v>
      </c>
      <c r="M12" s="8">
        <f t="shared" si="1"/>
        <v>0.28686673120361406</v>
      </c>
    </row>
    <row r="13" spans="1:13" x14ac:dyDescent="0.2">
      <c r="A13" s="1">
        <v>1</v>
      </c>
      <c r="B13" s="4" t="s">
        <v>7</v>
      </c>
      <c r="C13" s="4">
        <v>5</v>
      </c>
      <c r="D13" s="4">
        <v>10</v>
      </c>
      <c r="E13" s="4">
        <v>20</v>
      </c>
      <c r="F13" s="4">
        <v>3.3</v>
      </c>
      <c r="G13" s="4">
        <v>6.3</v>
      </c>
      <c r="H13" s="7">
        <v>18.8</v>
      </c>
      <c r="I13" s="5">
        <v>1.19</v>
      </c>
      <c r="J13" s="4">
        <v>3.82</v>
      </c>
      <c r="K13" s="5">
        <v>1.19</v>
      </c>
      <c r="L13" s="6">
        <f t="shared" si="0"/>
        <v>11.31</v>
      </c>
      <c r="M13" s="8">
        <f t="shared" si="1"/>
        <v>0.5</v>
      </c>
    </row>
    <row r="14" spans="1:13" x14ac:dyDescent="0.2">
      <c r="A14" s="1">
        <v>1</v>
      </c>
      <c r="B14" s="4" t="s">
        <v>7</v>
      </c>
      <c r="C14" s="4">
        <v>5</v>
      </c>
      <c r="D14" s="4">
        <v>10</v>
      </c>
      <c r="E14" s="4">
        <v>10</v>
      </c>
      <c r="F14" s="4">
        <v>0.42</v>
      </c>
      <c r="G14" s="4">
        <v>9.4</v>
      </c>
      <c r="H14" s="7">
        <v>22.5</v>
      </c>
      <c r="I14" s="5">
        <v>0.312</v>
      </c>
      <c r="J14" s="4">
        <v>4.45</v>
      </c>
      <c r="K14" s="5">
        <v>7.2900000000000006E-2</v>
      </c>
      <c r="L14" s="6">
        <f t="shared" si="0"/>
        <v>19.081332813717847</v>
      </c>
      <c r="M14" s="8">
        <f t="shared" si="1"/>
        <v>0.18939984411535465</v>
      </c>
    </row>
    <row r="15" spans="1:13" x14ac:dyDescent="0.2">
      <c r="A15" s="1">
        <v>1</v>
      </c>
      <c r="B15" s="4" t="s">
        <v>7</v>
      </c>
      <c r="C15" s="4">
        <v>5</v>
      </c>
      <c r="D15" s="4">
        <v>10</v>
      </c>
      <c r="E15" s="4">
        <v>20</v>
      </c>
      <c r="F15" s="4">
        <v>1.6</v>
      </c>
      <c r="G15" s="4">
        <v>7.6</v>
      </c>
      <c r="H15" s="7">
        <v>20</v>
      </c>
      <c r="I15" s="5">
        <v>1.05</v>
      </c>
      <c r="J15" s="4">
        <v>3.27</v>
      </c>
      <c r="K15" s="5">
        <v>0.40100000000000002</v>
      </c>
      <c r="L15" s="6">
        <f t="shared" si="0"/>
        <v>15.376478290833907</v>
      </c>
      <c r="M15" s="8">
        <f t="shared" si="1"/>
        <v>0.27636113025499653</v>
      </c>
    </row>
    <row r="16" spans="1:13" x14ac:dyDescent="0.2">
      <c r="A16" s="1">
        <v>1</v>
      </c>
      <c r="B16" s="4" t="s">
        <v>7</v>
      </c>
      <c r="C16" s="4">
        <v>5</v>
      </c>
      <c r="D16" s="4">
        <v>10</v>
      </c>
      <c r="E16" s="4">
        <v>15</v>
      </c>
      <c r="F16" s="4">
        <v>3.3</v>
      </c>
      <c r="G16" s="4">
        <v>9.4</v>
      </c>
      <c r="H16" s="7">
        <v>21.4</v>
      </c>
      <c r="I16" s="5">
        <v>2.0179999999999998</v>
      </c>
      <c r="J16" s="4">
        <v>3.7</v>
      </c>
      <c r="K16" s="5">
        <v>0.76900000000000002</v>
      </c>
      <c r="L16" s="6">
        <f t="shared" si="0"/>
        <v>16.516146393972011</v>
      </c>
      <c r="M16" s="8">
        <f t="shared" si="1"/>
        <v>0.27592393254395409</v>
      </c>
    </row>
    <row r="17" spans="1:13" x14ac:dyDescent="0.2">
      <c r="A17" s="1">
        <v>1</v>
      </c>
      <c r="B17" s="4" t="s">
        <v>7</v>
      </c>
      <c r="C17" s="4">
        <v>3</v>
      </c>
      <c r="D17" s="4">
        <v>10</v>
      </c>
      <c r="E17" s="4">
        <v>0</v>
      </c>
      <c r="F17" s="4">
        <v>0.7</v>
      </c>
      <c r="G17" s="4">
        <v>4.5999999999999996</v>
      </c>
      <c r="H17" s="4">
        <v>13.8</v>
      </c>
      <c r="I17" s="5">
        <v>0.32700000000000001</v>
      </c>
      <c r="J17" s="4">
        <v>3.16</v>
      </c>
      <c r="K17" s="5">
        <v>0.316</v>
      </c>
      <c r="L17" s="6">
        <f t="shared" si="0"/>
        <v>8.5710108864696757</v>
      </c>
      <c r="M17" s="8">
        <f t="shared" si="1"/>
        <v>0.49144634525660963</v>
      </c>
    </row>
    <row r="18" spans="1:13" x14ac:dyDescent="0.2">
      <c r="A18" s="1">
        <v>1</v>
      </c>
      <c r="B18" s="4" t="s">
        <v>7</v>
      </c>
      <c r="C18" s="4">
        <v>3</v>
      </c>
      <c r="D18" s="4">
        <v>10</v>
      </c>
      <c r="E18" s="4">
        <v>0</v>
      </c>
      <c r="F18" s="4">
        <v>0.33</v>
      </c>
      <c r="G18" s="4">
        <v>4.8</v>
      </c>
      <c r="H18" s="4">
        <v>14.4</v>
      </c>
      <c r="I18" s="5">
        <v>0.16700000000000001</v>
      </c>
      <c r="J18" s="4">
        <v>3.35</v>
      </c>
      <c r="K18" s="5">
        <v>0.14299999999999999</v>
      </c>
      <c r="L18" s="6">
        <f t="shared" si="0"/>
        <v>9.302741935483871</v>
      </c>
      <c r="M18" s="8">
        <f t="shared" si="1"/>
        <v>0.46129032258064512</v>
      </c>
    </row>
    <row r="19" spans="1:13" x14ac:dyDescent="0.2">
      <c r="A19" s="1">
        <v>1</v>
      </c>
      <c r="B19" s="4" t="s">
        <v>7</v>
      </c>
      <c r="C19" s="4">
        <v>3</v>
      </c>
      <c r="D19" s="4">
        <v>10</v>
      </c>
      <c r="E19" s="4">
        <v>50</v>
      </c>
      <c r="F19" s="4">
        <v>0.84</v>
      </c>
      <c r="G19" s="4">
        <v>8.8000000000000007</v>
      </c>
      <c r="H19" s="4">
        <v>21.3</v>
      </c>
      <c r="I19" s="5">
        <v>0.51900000000000002</v>
      </c>
      <c r="J19" s="4">
        <v>4.6900000000000004</v>
      </c>
      <c r="K19" s="5">
        <v>0.20699999999999999</v>
      </c>
      <c r="L19" s="6">
        <f t="shared" si="0"/>
        <v>16.564090909090908</v>
      </c>
      <c r="M19" s="8">
        <f t="shared" si="1"/>
        <v>0.28512396694214875</v>
      </c>
    </row>
    <row r="20" spans="1:13" x14ac:dyDescent="0.2">
      <c r="A20" s="1">
        <v>1</v>
      </c>
      <c r="B20" s="4" t="s">
        <v>7</v>
      </c>
      <c r="C20" s="4">
        <v>3</v>
      </c>
      <c r="D20" s="4">
        <v>10</v>
      </c>
      <c r="E20" s="4">
        <v>30</v>
      </c>
      <c r="F20" s="4">
        <v>0.37</v>
      </c>
      <c r="G20" s="4">
        <v>10.199999999999999</v>
      </c>
      <c r="H20" s="4">
        <v>21.8</v>
      </c>
      <c r="I20" s="5">
        <v>0.246</v>
      </c>
      <c r="J20" s="4">
        <v>4.71</v>
      </c>
      <c r="K20" s="5">
        <v>8.4000000000000005E-2</v>
      </c>
      <c r="L20" s="6">
        <f t="shared" si="0"/>
        <v>17.449818181818181</v>
      </c>
      <c r="M20" s="8">
        <f t="shared" si="1"/>
        <v>0.25454545454545457</v>
      </c>
    </row>
    <row r="21" spans="1:13" x14ac:dyDescent="0.2">
      <c r="A21" s="1">
        <v>1</v>
      </c>
      <c r="B21" s="4" t="s">
        <v>7</v>
      </c>
      <c r="C21" s="4">
        <v>3</v>
      </c>
      <c r="D21" s="4">
        <v>10</v>
      </c>
      <c r="E21" s="4"/>
      <c r="F21" s="4">
        <v>2.1</v>
      </c>
      <c r="G21" s="4">
        <v>8.1999999999999993</v>
      </c>
      <c r="H21" s="4">
        <v>21.1</v>
      </c>
      <c r="I21" s="5">
        <v>1.28</v>
      </c>
      <c r="J21" s="4">
        <v>4.1500000000000004</v>
      </c>
      <c r="K21" s="5">
        <v>0.63900000000000001</v>
      </c>
      <c r="L21" s="6">
        <f t="shared" si="0"/>
        <v>15.455888483585202</v>
      </c>
      <c r="M21" s="8">
        <f t="shared" si="1"/>
        <v>0.33298593017196454</v>
      </c>
    </row>
    <row r="22" spans="1:13" x14ac:dyDescent="0.2">
      <c r="A22" s="1">
        <v>1</v>
      </c>
      <c r="B22" s="4" t="s">
        <v>7</v>
      </c>
      <c r="C22" s="4">
        <v>4</v>
      </c>
      <c r="D22" s="4">
        <v>10</v>
      </c>
      <c r="E22" s="4">
        <v>20</v>
      </c>
      <c r="F22" s="4">
        <v>0.3</v>
      </c>
      <c r="G22" s="4">
        <v>7.7</v>
      </c>
      <c r="H22" s="4">
        <v>20.100000000000001</v>
      </c>
      <c r="I22" s="5">
        <v>0.193</v>
      </c>
      <c r="J22" s="4">
        <v>4.32</v>
      </c>
      <c r="K22" s="5">
        <v>0.106</v>
      </c>
      <c r="L22" s="6">
        <f t="shared" si="0"/>
        <v>14.505752508361205</v>
      </c>
      <c r="M22" s="8">
        <f t="shared" si="1"/>
        <v>0.35451505016722407</v>
      </c>
    </row>
    <row r="23" spans="1:13" x14ac:dyDescent="0.2">
      <c r="A23" s="1">
        <v>1</v>
      </c>
      <c r="B23" s="4" t="s">
        <v>7</v>
      </c>
      <c r="C23" s="4">
        <v>4</v>
      </c>
      <c r="D23" s="4">
        <v>10</v>
      </c>
      <c r="E23" s="4">
        <v>25</v>
      </c>
      <c r="F23" s="4">
        <v>2.7</v>
      </c>
      <c r="G23" s="4">
        <v>8</v>
      </c>
      <c r="H23" s="4">
        <v>21.3</v>
      </c>
      <c r="I23" s="5">
        <v>1.86</v>
      </c>
      <c r="J23" s="4">
        <v>3.97</v>
      </c>
      <c r="K23" s="5">
        <v>0.68200000000000005</v>
      </c>
      <c r="L23" s="6">
        <f t="shared" si="0"/>
        <v>16.650487804878047</v>
      </c>
      <c r="M23" s="8">
        <f t="shared" si="1"/>
        <v>0.26829268292682928</v>
      </c>
    </row>
    <row r="24" spans="1:13" x14ac:dyDescent="0.2">
      <c r="A24" s="1">
        <v>1</v>
      </c>
      <c r="B24" s="4" t="s">
        <v>7</v>
      </c>
      <c r="C24" s="4">
        <v>4</v>
      </c>
      <c r="D24" s="4">
        <v>10</v>
      </c>
      <c r="E24" s="4">
        <v>32</v>
      </c>
      <c r="F24" s="4">
        <v>0.27</v>
      </c>
      <c r="G24" s="4">
        <v>11.9</v>
      </c>
      <c r="H24" s="4">
        <v>25.5</v>
      </c>
      <c r="I24" s="5">
        <v>0.184</v>
      </c>
      <c r="J24" s="4">
        <v>5.13</v>
      </c>
      <c r="K24" s="5">
        <v>6.6199999999999995E-2</v>
      </c>
      <c r="L24" s="6">
        <f t="shared" si="0"/>
        <v>20.110335731414871</v>
      </c>
      <c r="M24" s="8">
        <f t="shared" si="1"/>
        <v>0.26458832933653076</v>
      </c>
    </row>
    <row r="25" spans="1:13" x14ac:dyDescent="0.2">
      <c r="A25" s="1">
        <v>1</v>
      </c>
      <c r="B25" s="4" t="s">
        <v>7</v>
      </c>
      <c r="C25" s="4">
        <v>4</v>
      </c>
      <c r="D25" s="4">
        <v>10</v>
      </c>
      <c r="E25" s="4">
        <v>23</v>
      </c>
      <c r="F25" s="4">
        <v>10.9</v>
      </c>
      <c r="G25" s="4">
        <v>13.6</v>
      </c>
      <c r="H25" s="4">
        <v>30.9</v>
      </c>
      <c r="I25" s="5">
        <v>6.78</v>
      </c>
      <c r="J25" s="4">
        <v>5.73</v>
      </c>
      <c r="K25" s="5">
        <v>3.33</v>
      </c>
      <c r="L25" s="6">
        <f t="shared" si="0"/>
        <v>22.609584569732942</v>
      </c>
      <c r="M25" s="8">
        <f t="shared" si="1"/>
        <v>0.32937685459940658</v>
      </c>
    </row>
    <row r="26" spans="1:13" x14ac:dyDescent="0.2">
      <c r="A26" s="1">
        <v>1</v>
      </c>
      <c r="B26" s="4" t="s">
        <v>7</v>
      </c>
      <c r="C26" s="4">
        <v>4</v>
      </c>
      <c r="D26" s="4">
        <v>10</v>
      </c>
      <c r="E26" s="4">
        <v>25</v>
      </c>
      <c r="F26" s="4">
        <v>7.28</v>
      </c>
      <c r="G26" s="4">
        <v>18.399999999999999</v>
      </c>
      <c r="H26" s="4">
        <v>29.4</v>
      </c>
      <c r="I26" s="5">
        <v>4.97</v>
      </c>
      <c r="J26" s="4">
        <v>4.41</v>
      </c>
      <c r="K26" s="5">
        <v>1.51</v>
      </c>
      <c r="L26" s="6">
        <f t="shared" si="0"/>
        <v>23.576712962962961</v>
      </c>
      <c r="M26" s="8">
        <f t="shared" si="1"/>
        <v>0.2330246913580247</v>
      </c>
    </row>
    <row r="27" spans="1:13" x14ac:dyDescent="0.2">
      <c r="A27" s="1">
        <v>1</v>
      </c>
      <c r="B27" s="4" t="s">
        <v>7</v>
      </c>
      <c r="C27" s="4">
        <v>4</v>
      </c>
      <c r="D27" s="4">
        <v>10</v>
      </c>
      <c r="E27" s="4">
        <v>31</v>
      </c>
      <c r="F27" s="4">
        <v>0.45</v>
      </c>
      <c r="G27" s="4">
        <v>11.3</v>
      </c>
      <c r="H27" s="4">
        <v>28.9</v>
      </c>
      <c r="I27" s="5">
        <v>0.29599999999999999</v>
      </c>
      <c r="J27" s="4">
        <v>5.78</v>
      </c>
      <c r="K27" s="5">
        <v>0.13400000000000001</v>
      </c>
      <c r="L27" s="6">
        <f t="shared" si="0"/>
        <v>21.695162790697676</v>
      </c>
      <c r="M27" s="8">
        <f t="shared" si="1"/>
        <v>0.3116279069767442</v>
      </c>
    </row>
    <row r="28" spans="1:13" x14ac:dyDescent="0.2">
      <c r="A28" s="1">
        <v>1</v>
      </c>
      <c r="B28" s="4" t="s">
        <v>7</v>
      </c>
      <c r="C28" s="4">
        <v>3</v>
      </c>
      <c r="D28" s="4">
        <v>10</v>
      </c>
      <c r="E28" s="4">
        <v>79.7</v>
      </c>
      <c r="F28" s="4">
        <v>5.75</v>
      </c>
      <c r="G28" s="4">
        <v>7.53</v>
      </c>
      <c r="H28" s="4">
        <v>19.54</v>
      </c>
      <c r="I28" s="5">
        <v>3.27</v>
      </c>
      <c r="J28" s="4">
        <v>3.33</v>
      </c>
      <c r="K28" s="5">
        <v>2.16</v>
      </c>
      <c r="L28" s="6">
        <f t="shared" si="0"/>
        <v>13.091823204419891</v>
      </c>
      <c r="M28" s="8">
        <f t="shared" si="1"/>
        <v>0.39779005524861882</v>
      </c>
    </row>
    <row r="29" spans="1:13" x14ac:dyDescent="0.2">
      <c r="A29" s="1">
        <v>1</v>
      </c>
      <c r="B29" s="4" t="s">
        <v>7</v>
      </c>
      <c r="C29" s="4">
        <v>3</v>
      </c>
      <c r="D29" s="4">
        <v>10</v>
      </c>
      <c r="E29" s="4">
        <v>38.6</v>
      </c>
      <c r="F29" s="4">
        <v>1.28</v>
      </c>
      <c r="G29" s="4">
        <v>6.49</v>
      </c>
      <c r="H29" s="4">
        <v>19.510000000000002</v>
      </c>
      <c r="I29" s="5">
        <v>0.79</v>
      </c>
      <c r="J29" s="4">
        <v>3.8</v>
      </c>
      <c r="K29" s="5">
        <v>0.43</v>
      </c>
      <c r="L29" s="6">
        <f t="shared" si="0"/>
        <v>13.972868852459017</v>
      </c>
      <c r="M29" s="8">
        <f t="shared" si="1"/>
        <v>0.35245901639344263</v>
      </c>
    </row>
    <row r="30" spans="1:13" x14ac:dyDescent="0.2">
      <c r="A30" s="1">
        <v>1</v>
      </c>
      <c r="B30" s="4" t="s">
        <v>7</v>
      </c>
      <c r="C30" s="4">
        <v>3</v>
      </c>
      <c r="D30" s="4">
        <v>10</v>
      </c>
      <c r="E30" s="4">
        <v>17.5</v>
      </c>
      <c r="F30" s="4">
        <v>0.22</v>
      </c>
      <c r="G30" s="4">
        <v>15</v>
      </c>
      <c r="H30" s="4">
        <v>32.6</v>
      </c>
      <c r="I30" s="5">
        <v>0.13900000000000001</v>
      </c>
      <c r="J30" s="4">
        <v>6.54</v>
      </c>
      <c r="K30" s="5">
        <v>5.8999999999999997E-2</v>
      </c>
      <c r="L30" s="6">
        <f t="shared" si="0"/>
        <v>24.834646464646468</v>
      </c>
      <c r="M30" s="8">
        <f t="shared" si="1"/>
        <v>0.29797979797979796</v>
      </c>
    </row>
    <row r="31" spans="1:13" x14ac:dyDescent="0.2">
      <c r="A31" s="1">
        <v>1</v>
      </c>
      <c r="B31" s="4" t="s">
        <v>7</v>
      </c>
      <c r="C31" s="4">
        <v>3</v>
      </c>
      <c r="D31" s="4">
        <v>10</v>
      </c>
      <c r="E31" s="4">
        <v>29.8</v>
      </c>
      <c r="F31" s="4">
        <v>0.3</v>
      </c>
      <c r="G31" s="4">
        <v>13.1</v>
      </c>
      <c r="H31" s="4">
        <v>27.8</v>
      </c>
      <c r="I31" s="5">
        <v>0.19</v>
      </c>
      <c r="J31" s="4">
        <v>5.84</v>
      </c>
      <c r="K31" s="5">
        <v>6.9000000000000006E-2</v>
      </c>
      <c r="L31" s="6">
        <f t="shared" si="0"/>
        <v>21.949652509652509</v>
      </c>
      <c r="M31" s="8">
        <f t="shared" si="1"/>
        <v>0.26640926640926643</v>
      </c>
    </row>
    <row r="32" spans="1:13" x14ac:dyDescent="0.2">
      <c r="A32" s="1">
        <v>1</v>
      </c>
      <c r="B32" s="4" t="s">
        <v>7</v>
      </c>
      <c r="C32" s="4">
        <v>3</v>
      </c>
      <c r="D32" s="4">
        <v>10</v>
      </c>
      <c r="E32" s="4">
        <v>20.7</v>
      </c>
      <c r="F32" s="4">
        <v>0.3</v>
      </c>
      <c r="G32" s="4">
        <v>12.8</v>
      </c>
      <c r="H32" s="4">
        <v>32.6</v>
      </c>
      <c r="I32" s="5">
        <v>0.18099999999999999</v>
      </c>
      <c r="J32" s="4">
        <v>7.57</v>
      </c>
      <c r="K32" s="5">
        <v>7.9500000000000001E-2</v>
      </c>
      <c r="L32" s="6">
        <f t="shared" si="0"/>
        <v>24.961285988483684</v>
      </c>
      <c r="M32" s="8">
        <f t="shared" si="1"/>
        <v>0.30518234165067176</v>
      </c>
    </row>
    <row r="33" spans="1:13" x14ac:dyDescent="0.2">
      <c r="A33" s="1">
        <v>1</v>
      </c>
      <c r="B33" s="4" t="s">
        <v>7</v>
      </c>
      <c r="C33" s="4">
        <v>3</v>
      </c>
      <c r="D33" s="4">
        <v>10</v>
      </c>
      <c r="E33" s="4">
        <v>492</v>
      </c>
      <c r="F33" s="4">
        <v>0.97</v>
      </c>
      <c r="G33" s="4">
        <v>9.56</v>
      </c>
      <c r="H33" s="4">
        <v>26.4</v>
      </c>
      <c r="I33" s="5">
        <v>0.57699999999999996</v>
      </c>
      <c r="J33" s="4">
        <v>5.82</v>
      </c>
      <c r="K33" s="5">
        <v>0.35</v>
      </c>
      <c r="L33" s="6">
        <f t="shared" si="0"/>
        <v>18.62977346278317</v>
      </c>
      <c r="M33" s="8">
        <f t="shared" si="1"/>
        <v>0.37756202804746497</v>
      </c>
    </row>
    <row r="34" spans="1:13" x14ac:dyDescent="0.2">
      <c r="A34" s="1">
        <v>1</v>
      </c>
      <c r="B34" s="4" t="s">
        <v>7</v>
      </c>
      <c r="C34" s="4">
        <v>3</v>
      </c>
      <c r="D34" s="4">
        <v>10</v>
      </c>
      <c r="E34" s="4">
        <v>34</v>
      </c>
      <c r="F34" s="4">
        <v>1.01</v>
      </c>
      <c r="G34" s="4">
        <v>12.3</v>
      </c>
      <c r="H34" s="4">
        <v>26.4</v>
      </c>
      <c r="I34" s="5">
        <v>0.68</v>
      </c>
      <c r="J34" s="4">
        <v>5.39</v>
      </c>
      <c r="K34" s="5">
        <v>0.34</v>
      </c>
      <c r="L34" s="6">
        <f t="shared" si="0"/>
        <v>19.396666666666668</v>
      </c>
      <c r="M34" s="8">
        <f t="shared" si="1"/>
        <v>0.33333333333333337</v>
      </c>
    </row>
    <row r="35" spans="1:13" x14ac:dyDescent="0.2">
      <c r="A35" s="1">
        <v>1</v>
      </c>
      <c r="B35" s="4" t="s">
        <v>7</v>
      </c>
      <c r="C35" s="4">
        <v>3</v>
      </c>
      <c r="D35" s="4">
        <v>10</v>
      </c>
      <c r="E35" s="4">
        <v>88.7</v>
      </c>
      <c r="F35" s="4">
        <v>5.1999999999999998E-2</v>
      </c>
      <c r="G35" s="4">
        <v>13.1</v>
      </c>
      <c r="H35" s="4">
        <v>34</v>
      </c>
      <c r="I35" s="5">
        <v>3.3000000000000002E-2</v>
      </c>
      <c r="J35" s="4">
        <v>7.4</v>
      </c>
      <c r="K35" s="5">
        <v>1.72E-2</v>
      </c>
      <c r="L35" s="6">
        <f t="shared" si="0"/>
        <v>24.886055776892434</v>
      </c>
      <c r="M35" s="8">
        <f t="shared" si="1"/>
        <v>0.34262948207171312</v>
      </c>
    </row>
    <row r="36" spans="1:13" x14ac:dyDescent="0.2">
      <c r="A36" s="1">
        <v>1</v>
      </c>
      <c r="B36" s="4" t="s">
        <v>7</v>
      </c>
      <c r="C36" s="4">
        <v>3</v>
      </c>
      <c r="D36" s="4">
        <v>10</v>
      </c>
      <c r="E36" s="4">
        <v>86</v>
      </c>
      <c r="F36" s="4">
        <v>1.4</v>
      </c>
      <c r="G36" s="4">
        <v>11.3</v>
      </c>
      <c r="H36" s="4">
        <v>28</v>
      </c>
      <c r="I36" s="5">
        <v>0.88600000000000001</v>
      </c>
      <c r="J36" s="4">
        <v>5.45</v>
      </c>
      <c r="K36" s="5">
        <v>0.40799999999999997</v>
      </c>
      <c r="L36" s="6">
        <f t="shared" si="0"/>
        <v>20.889953632148377</v>
      </c>
      <c r="M36" s="8">
        <f t="shared" si="1"/>
        <v>0.31530139103554866</v>
      </c>
    </row>
    <row r="37" spans="1:13" x14ac:dyDescent="0.2">
      <c r="A37" s="1">
        <v>1</v>
      </c>
      <c r="B37" s="4" t="s">
        <v>7</v>
      </c>
      <c r="C37" s="4">
        <v>3</v>
      </c>
      <c r="D37" s="4">
        <v>10</v>
      </c>
      <c r="E37" s="4">
        <v>15</v>
      </c>
      <c r="F37" s="4">
        <v>0.28999999999999998</v>
      </c>
      <c r="G37" s="4">
        <v>8.1999999999999993</v>
      </c>
      <c r="H37" s="4">
        <v>22.1</v>
      </c>
      <c r="I37" s="5">
        <v>0.16600000000000001</v>
      </c>
      <c r="J37" s="4">
        <v>4.92</v>
      </c>
      <c r="K37" s="5">
        <v>0.10299999999999999</v>
      </c>
      <c r="L37" s="6">
        <f t="shared" si="0"/>
        <v>15.521784386617101</v>
      </c>
      <c r="M37" s="8">
        <f t="shared" si="1"/>
        <v>0.38289962825278806</v>
      </c>
    </row>
    <row r="38" spans="1:13" x14ac:dyDescent="0.2">
      <c r="A38" s="1">
        <v>1</v>
      </c>
      <c r="B38" s="4" t="s">
        <v>7</v>
      </c>
      <c r="C38" s="4">
        <v>3</v>
      </c>
      <c r="D38" s="4">
        <v>10</v>
      </c>
      <c r="E38" s="4">
        <v>25</v>
      </c>
      <c r="F38" s="4">
        <v>0.21</v>
      </c>
      <c r="G38" s="4">
        <v>9.6</v>
      </c>
      <c r="H38" s="4">
        <v>23.7</v>
      </c>
      <c r="I38" s="5">
        <v>0.13600000000000001</v>
      </c>
      <c r="J38" s="4">
        <v>4.8600000000000003</v>
      </c>
      <c r="K38" s="5">
        <v>6.5000000000000002E-2</v>
      </c>
      <c r="L38" s="6">
        <f t="shared" si="0"/>
        <v>17.607462686567164</v>
      </c>
      <c r="M38" s="8">
        <f t="shared" si="1"/>
        <v>0.3233830845771144</v>
      </c>
    </row>
    <row r="39" spans="1:13" x14ac:dyDescent="0.2">
      <c r="A39" s="1">
        <v>1</v>
      </c>
      <c r="B39" s="4" t="s">
        <v>7</v>
      </c>
      <c r="C39" s="4">
        <v>4</v>
      </c>
      <c r="D39" s="4">
        <v>10</v>
      </c>
      <c r="E39" s="4">
        <v>15</v>
      </c>
      <c r="F39" s="4">
        <v>0.2</v>
      </c>
      <c r="G39" s="4">
        <v>9.5</v>
      </c>
      <c r="H39" s="4">
        <v>23.5</v>
      </c>
      <c r="I39" s="5">
        <v>0.11799999999999999</v>
      </c>
      <c r="J39" s="4">
        <v>5.55</v>
      </c>
      <c r="K39" s="5">
        <v>6.6000000000000003E-2</v>
      </c>
      <c r="L39" s="6">
        <f t="shared" si="0"/>
        <v>17.061413043478257</v>
      </c>
      <c r="M39" s="8">
        <f t="shared" si="1"/>
        <v>0.35869565217391308</v>
      </c>
    </row>
    <row r="40" spans="1:13" x14ac:dyDescent="0.2">
      <c r="A40" s="1">
        <v>1</v>
      </c>
      <c r="B40" s="4" t="s">
        <v>7</v>
      </c>
      <c r="C40" s="4">
        <v>4</v>
      </c>
      <c r="D40" s="4">
        <v>10</v>
      </c>
      <c r="E40" s="4">
        <v>15</v>
      </c>
      <c r="F40" s="4">
        <v>0.6</v>
      </c>
      <c r="G40" s="4">
        <v>6.9</v>
      </c>
      <c r="H40" s="4">
        <v>20.2</v>
      </c>
      <c r="I40" s="5">
        <v>0.35199999999999998</v>
      </c>
      <c r="J40" s="4">
        <v>4.8600000000000003</v>
      </c>
      <c r="K40" s="5">
        <v>0.218</v>
      </c>
      <c r="L40" s="6">
        <f t="shared" si="0"/>
        <v>14.333122807017544</v>
      </c>
      <c r="M40" s="8">
        <f t="shared" si="1"/>
        <v>0.38245614035087722</v>
      </c>
    </row>
    <row r="41" spans="1:13" x14ac:dyDescent="0.2">
      <c r="A41" s="1">
        <v>1</v>
      </c>
      <c r="B41" s="4" t="s">
        <v>7</v>
      </c>
      <c r="C41" s="4">
        <v>4</v>
      </c>
      <c r="D41" s="4">
        <v>10</v>
      </c>
      <c r="E41" s="4">
        <v>20</v>
      </c>
      <c r="F41" s="4">
        <v>0.4</v>
      </c>
      <c r="G41" s="4">
        <v>8.1</v>
      </c>
      <c r="H41" s="4">
        <v>22.1</v>
      </c>
      <c r="I41" s="5">
        <v>0.23300000000000001</v>
      </c>
      <c r="J41" s="4">
        <v>5.1100000000000003</v>
      </c>
      <c r="K41" s="5">
        <v>0.16200000000000001</v>
      </c>
      <c r="L41" s="6">
        <f t="shared" si="0"/>
        <v>15.131949367088607</v>
      </c>
      <c r="M41" s="8">
        <f t="shared" si="1"/>
        <v>0.41012658227848103</v>
      </c>
    </row>
    <row r="42" spans="1:13" x14ac:dyDescent="0.2">
      <c r="A42" s="1">
        <v>2</v>
      </c>
      <c r="B42" s="4" t="s">
        <v>8</v>
      </c>
      <c r="C42" s="4">
        <v>4</v>
      </c>
      <c r="D42" s="4">
        <v>10</v>
      </c>
      <c r="E42" s="4">
        <v>20</v>
      </c>
      <c r="F42" s="4">
        <v>1.2</v>
      </c>
      <c r="G42" s="4">
        <v>6.6</v>
      </c>
      <c r="H42" s="7">
        <v>17.27</v>
      </c>
      <c r="I42" s="5">
        <v>0.65100000000000002</v>
      </c>
      <c r="J42" s="4">
        <v>3.94</v>
      </c>
      <c r="K42" s="5">
        <v>0.38800000000000001</v>
      </c>
      <c r="L42" s="6">
        <f t="shared" si="0"/>
        <v>12.292098171318575</v>
      </c>
      <c r="M42" s="8">
        <f t="shared" si="1"/>
        <v>0.37343599615014433</v>
      </c>
    </row>
    <row r="43" spans="1:13" x14ac:dyDescent="0.2">
      <c r="A43" s="1">
        <v>2</v>
      </c>
      <c r="B43" s="4" t="s">
        <v>8</v>
      </c>
      <c r="C43" s="4">
        <v>5</v>
      </c>
      <c r="D43" s="4">
        <v>10</v>
      </c>
      <c r="E43" s="4">
        <v>20</v>
      </c>
      <c r="F43" s="4">
        <v>3</v>
      </c>
      <c r="G43" s="4">
        <v>5.6</v>
      </c>
      <c r="H43" s="7">
        <v>16.57</v>
      </c>
      <c r="I43" s="5">
        <v>1.6419999999999999</v>
      </c>
      <c r="J43" s="4">
        <v>3.8</v>
      </c>
      <c r="K43" s="5">
        <v>1.2190000000000001</v>
      </c>
      <c r="L43" s="6">
        <f t="shared" si="0"/>
        <v>11.129024816497727</v>
      </c>
      <c r="M43" s="8">
        <f t="shared" si="1"/>
        <v>0.42607479902132128</v>
      </c>
    </row>
    <row r="44" spans="1:13" x14ac:dyDescent="0.2">
      <c r="A44" s="1">
        <v>2</v>
      </c>
      <c r="B44" s="4" t="s">
        <v>8</v>
      </c>
      <c r="C44" s="4">
        <v>5</v>
      </c>
      <c r="D44" s="4">
        <v>10</v>
      </c>
      <c r="E44" s="4">
        <v>20</v>
      </c>
      <c r="F44" s="4">
        <v>2.8</v>
      </c>
      <c r="G44" s="4">
        <v>7.8</v>
      </c>
      <c r="H44" s="7">
        <v>20.100000000000001</v>
      </c>
      <c r="I44" s="5">
        <v>1.585</v>
      </c>
      <c r="J44" s="4">
        <v>4.2300000000000004</v>
      </c>
      <c r="K44" s="5">
        <v>0.93700000000000006</v>
      </c>
      <c r="L44" s="6">
        <f t="shared" si="0"/>
        <v>14.203810467882635</v>
      </c>
      <c r="M44" s="8">
        <f t="shared" si="1"/>
        <v>0.37153053132434577</v>
      </c>
    </row>
    <row r="45" spans="1:13" x14ac:dyDescent="0.2">
      <c r="A45" s="1">
        <v>2</v>
      </c>
      <c r="B45" s="4" t="s">
        <v>8</v>
      </c>
      <c r="C45" s="4">
        <v>4</v>
      </c>
      <c r="D45" s="4">
        <v>10</v>
      </c>
      <c r="E45" s="4">
        <v>24</v>
      </c>
      <c r="F45" s="4">
        <v>5.2</v>
      </c>
      <c r="G45" s="4">
        <v>12.8</v>
      </c>
      <c r="H45" s="4">
        <v>31</v>
      </c>
      <c r="I45" s="5">
        <v>3.44</v>
      </c>
      <c r="J45" s="4">
        <v>5.3</v>
      </c>
      <c r="K45" s="5">
        <v>1.46</v>
      </c>
      <c r="L45" s="6">
        <f t="shared" si="0"/>
        <v>23.342448979591836</v>
      </c>
      <c r="M45" s="8">
        <f t="shared" si="1"/>
        <v>0.29795918367346935</v>
      </c>
    </row>
    <row r="46" spans="1:13" x14ac:dyDescent="0.2">
      <c r="A46" s="1">
        <v>2</v>
      </c>
      <c r="B46" s="4" t="s">
        <v>8</v>
      </c>
      <c r="C46" s="4">
        <v>4</v>
      </c>
      <c r="D46" s="4">
        <v>10</v>
      </c>
      <c r="E46" s="4">
        <v>33</v>
      </c>
      <c r="F46" s="4">
        <v>4</v>
      </c>
      <c r="G46" s="4">
        <v>12.5</v>
      </c>
      <c r="H46" s="4">
        <v>30</v>
      </c>
      <c r="I46" s="5">
        <v>2.56</v>
      </c>
      <c r="J46" s="4">
        <v>5.2</v>
      </c>
      <c r="K46" s="5">
        <v>1.23</v>
      </c>
      <c r="L46" s="6">
        <f t="shared" si="0"/>
        <v>21.951451187335092</v>
      </c>
      <c r="M46" s="8">
        <f t="shared" si="1"/>
        <v>0.32453825857519786</v>
      </c>
    </row>
    <row r="47" spans="1:13" x14ac:dyDescent="0.2">
      <c r="A47" s="1">
        <v>3</v>
      </c>
      <c r="B47" s="4" t="s">
        <v>9</v>
      </c>
      <c r="C47" s="4">
        <v>3</v>
      </c>
      <c r="D47" s="4">
        <v>10</v>
      </c>
      <c r="E47" s="4">
        <v>30</v>
      </c>
      <c r="F47" s="4">
        <v>7.3999999999999996E-2</v>
      </c>
      <c r="G47" s="4">
        <v>5.0999999999999996</v>
      </c>
      <c r="H47" s="7">
        <v>14.24</v>
      </c>
      <c r="I47" s="5">
        <v>5.0270000000000002E-2</v>
      </c>
      <c r="J47" s="4">
        <v>3.65</v>
      </c>
      <c r="K47" s="5">
        <v>1.915E-2</v>
      </c>
      <c r="L47" s="6">
        <f t="shared" si="0"/>
        <v>11.318673292999136</v>
      </c>
      <c r="M47" s="8">
        <f t="shared" si="1"/>
        <v>0.27585710169979832</v>
      </c>
    </row>
    <row r="48" spans="1:13" x14ac:dyDescent="0.2">
      <c r="A48" s="1">
        <v>3</v>
      </c>
      <c r="B48" s="4" t="s">
        <v>9</v>
      </c>
      <c r="C48" s="4">
        <v>4</v>
      </c>
      <c r="D48" s="4">
        <v>10</v>
      </c>
      <c r="E48" s="4">
        <v>100</v>
      </c>
      <c r="F48" s="4">
        <v>2.6</v>
      </c>
      <c r="G48" s="4">
        <v>5.9</v>
      </c>
      <c r="H48" s="7">
        <v>15.69</v>
      </c>
      <c r="I48" s="5">
        <v>1.53</v>
      </c>
      <c r="J48" s="4">
        <v>3.27</v>
      </c>
      <c r="K48" s="5">
        <v>0.94699999999999995</v>
      </c>
      <c r="L48" s="6">
        <f t="shared" si="0"/>
        <v>10.941618893823174</v>
      </c>
      <c r="M48" s="8">
        <f t="shared" si="1"/>
        <v>0.38231731933790875</v>
      </c>
    </row>
    <row r="49" spans="1:13" x14ac:dyDescent="0.2">
      <c r="A49" s="1">
        <v>3</v>
      </c>
      <c r="B49" s="4" t="s">
        <v>9</v>
      </c>
      <c r="C49" s="4">
        <v>4</v>
      </c>
      <c r="D49" s="4">
        <v>10</v>
      </c>
      <c r="E49" s="4">
        <v>20</v>
      </c>
      <c r="F49" s="4">
        <v>0.6</v>
      </c>
      <c r="G49" s="4">
        <v>5.8</v>
      </c>
      <c r="H49" s="7">
        <v>15.3</v>
      </c>
      <c r="I49" s="5">
        <v>0.42299999999999999</v>
      </c>
      <c r="J49" s="4">
        <v>3.58</v>
      </c>
      <c r="K49" s="5">
        <v>0.18</v>
      </c>
      <c r="L49" s="6">
        <f t="shared" si="0"/>
        <v>11.801492537313433</v>
      </c>
      <c r="M49" s="8">
        <f t="shared" si="1"/>
        <v>0.29850746268656714</v>
      </c>
    </row>
    <row r="50" spans="1:13" x14ac:dyDescent="0.2">
      <c r="A50" s="1">
        <v>3</v>
      </c>
      <c r="B50" s="4" t="s">
        <v>9</v>
      </c>
      <c r="C50" s="4">
        <v>4</v>
      </c>
      <c r="D50" s="4">
        <v>10</v>
      </c>
      <c r="E50" s="4">
        <v>30</v>
      </c>
      <c r="F50" s="4">
        <v>6.5</v>
      </c>
      <c r="G50" s="4">
        <v>8.3000000000000007</v>
      </c>
      <c r="H50" s="4">
        <v>20.6</v>
      </c>
      <c r="I50" s="5">
        <v>4.1900000000000004</v>
      </c>
      <c r="J50" s="4">
        <v>3.8</v>
      </c>
      <c r="K50" s="5">
        <v>1.86</v>
      </c>
      <c r="L50" s="6">
        <f t="shared" si="0"/>
        <v>15.435041322314049</v>
      </c>
      <c r="M50" s="8">
        <f t="shared" si="1"/>
        <v>0.30743801652892561</v>
      </c>
    </row>
    <row r="51" spans="1:13" x14ac:dyDescent="0.2">
      <c r="A51" s="1">
        <v>3</v>
      </c>
      <c r="B51" s="4" t="s">
        <v>9</v>
      </c>
      <c r="C51" s="4">
        <v>4</v>
      </c>
      <c r="D51" s="4">
        <v>10</v>
      </c>
      <c r="E51" s="4">
        <v>24</v>
      </c>
      <c r="F51" s="4">
        <v>7</v>
      </c>
      <c r="G51" s="4">
        <v>12.2</v>
      </c>
      <c r="H51" s="4">
        <v>26.5</v>
      </c>
      <c r="I51" s="5">
        <v>5.14</v>
      </c>
      <c r="J51" s="4">
        <v>5.5</v>
      </c>
      <c r="K51" s="5">
        <v>1.56</v>
      </c>
      <c r="L51" s="6">
        <f t="shared" si="0"/>
        <v>21.610447761194031</v>
      </c>
      <c r="M51" s="8">
        <f t="shared" si="1"/>
        <v>0.23283582089552243</v>
      </c>
    </row>
    <row r="52" spans="1:13" x14ac:dyDescent="0.2">
      <c r="A52" s="1">
        <v>4</v>
      </c>
      <c r="B52" s="4" t="s">
        <v>10</v>
      </c>
      <c r="C52" s="4">
        <v>4</v>
      </c>
      <c r="D52" s="4">
        <v>10</v>
      </c>
      <c r="E52" s="4">
        <v>30</v>
      </c>
      <c r="F52" s="4">
        <v>2.5</v>
      </c>
      <c r="G52" s="4">
        <v>4.5999999999999996</v>
      </c>
      <c r="H52" s="7">
        <v>6.8730000000000002</v>
      </c>
      <c r="I52" s="5">
        <v>2.121</v>
      </c>
      <c r="J52" s="4">
        <v>1.7470000000000001</v>
      </c>
      <c r="K52" s="5">
        <v>0.247</v>
      </c>
      <c r="L52" s="6">
        <f t="shared" si="0"/>
        <v>6.3383201013513517</v>
      </c>
      <c r="M52" s="8">
        <f t="shared" si="1"/>
        <v>0.10430743243243244</v>
      </c>
    </row>
    <row r="53" spans="1:13" x14ac:dyDescent="0.2">
      <c r="A53" s="1">
        <v>4</v>
      </c>
      <c r="B53" s="4" t="s">
        <v>10</v>
      </c>
      <c r="C53" s="4">
        <v>5</v>
      </c>
      <c r="D53" s="4">
        <v>10</v>
      </c>
      <c r="E53" s="4">
        <v>15</v>
      </c>
      <c r="F53" s="4">
        <v>1.3</v>
      </c>
      <c r="G53" s="4">
        <v>3.4</v>
      </c>
      <c r="H53" s="7">
        <v>6.75</v>
      </c>
      <c r="I53" s="5">
        <v>0.873</v>
      </c>
      <c r="J53" s="4">
        <v>3.11</v>
      </c>
      <c r="K53" s="5">
        <v>0.38600000000000001</v>
      </c>
      <c r="L53" s="6">
        <f t="shared" si="0"/>
        <v>5.6340031771247032</v>
      </c>
      <c r="M53" s="8">
        <f t="shared" si="1"/>
        <v>0.30659253375695</v>
      </c>
    </row>
    <row r="54" spans="1:13" x14ac:dyDescent="0.2">
      <c r="A54" s="1">
        <v>4</v>
      </c>
      <c r="B54" s="4" t="s">
        <v>10</v>
      </c>
      <c r="C54" s="4">
        <v>5</v>
      </c>
      <c r="D54" s="4">
        <v>10</v>
      </c>
      <c r="E54" s="4">
        <v>20</v>
      </c>
      <c r="F54" s="4">
        <v>0.09</v>
      </c>
      <c r="G54" s="4">
        <v>4</v>
      </c>
      <c r="H54" s="7">
        <v>7.16</v>
      </c>
      <c r="I54" s="5">
        <v>5.5399999999999998E-2</v>
      </c>
      <c r="J54" s="4">
        <v>3.06</v>
      </c>
      <c r="K54" s="5">
        <v>1.6500000000000001E-2</v>
      </c>
      <c r="L54" s="6">
        <f t="shared" si="0"/>
        <v>6.219109874826148</v>
      </c>
      <c r="M54" s="8">
        <f t="shared" si="1"/>
        <v>0.22948539638386653</v>
      </c>
    </row>
    <row r="55" spans="1:13" x14ac:dyDescent="0.2">
      <c r="A55" s="1">
        <v>4</v>
      </c>
      <c r="B55" s="4" t="s">
        <v>10</v>
      </c>
      <c r="C55" s="4">
        <v>5</v>
      </c>
      <c r="D55" s="4">
        <v>10</v>
      </c>
      <c r="E55" s="4">
        <v>20</v>
      </c>
      <c r="F55" s="4">
        <v>1.8</v>
      </c>
      <c r="G55" s="4">
        <v>3.5</v>
      </c>
      <c r="H55" s="7">
        <v>7.44</v>
      </c>
      <c r="I55" s="5">
        <v>1.22</v>
      </c>
      <c r="J55" s="4">
        <v>2.72</v>
      </c>
      <c r="K55" s="5">
        <v>0.23300000000000001</v>
      </c>
      <c r="L55" s="6">
        <f t="shared" si="0"/>
        <v>6.6831108052305579</v>
      </c>
      <c r="M55" s="8">
        <f t="shared" si="1"/>
        <v>0.16035788024776326</v>
      </c>
    </row>
    <row r="56" spans="1:13" x14ac:dyDescent="0.2">
      <c r="A56" s="1">
        <v>5</v>
      </c>
      <c r="B56" s="4" t="s">
        <v>11</v>
      </c>
      <c r="C56" s="4">
        <v>4</v>
      </c>
      <c r="D56" s="4">
        <v>10</v>
      </c>
      <c r="E56" s="4">
        <v>20</v>
      </c>
      <c r="F56" s="4">
        <v>0.2</v>
      </c>
      <c r="G56" s="4">
        <v>2.5</v>
      </c>
      <c r="H56" s="7">
        <v>4.8899999999999997</v>
      </c>
      <c r="I56" s="5">
        <v>4.3999999999999997E-2</v>
      </c>
      <c r="J56" s="4">
        <v>2.48</v>
      </c>
      <c r="K56" s="5">
        <v>0.123</v>
      </c>
      <c r="L56" s="6">
        <f t="shared" si="0"/>
        <v>3.1149700598802399</v>
      </c>
      <c r="M56" s="8">
        <f t="shared" si="1"/>
        <v>0.73652694610778446</v>
      </c>
    </row>
    <row r="57" spans="1:13" x14ac:dyDescent="0.2">
      <c r="A57" s="1">
        <v>5</v>
      </c>
      <c r="B57" s="4" t="s">
        <v>11</v>
      </c>
      <c r="C57" s="4">
        <v>4</v>
      </c>
      <c r="D57" s="4">
        <v>10</v>
      </c>
      <c r="E57" s="4">
        <v>40</v>
      </c>
      <c r="F57" s="4">
        <v>1.8</v>
      </c>
      <c r="G57" s="4">
        <v>2.7</v>
      </c>
      <c r="H57" s="7">
        <v>6.08</v>
      </c>
      <c r="I57" s="5">
        <v>0.105</v>
      </c>
      <c r="J57" s="4">
        <v>3.23</v>
      </c>
      <c r="K57" s="5">
        <v>1.35</v>
      </c>
      <c r="L57" s="6">
        <f t="shared" si="0"/>
        <v>3.4356701030927832</v>
      </c>
      <c r="M57" s="8">
        <f t="shared" si="1"/>
        <v>0.92783505154639179</v>
      </c>
    </row>
    <row r="58" spans="1:13" x14ac:dyDescent="0.2">
      <c r="A58" s="1">
        <v>5</v>
      </c>
      <c r="B58" s="4" t="s">
        <v>11</v>
      </c>
      <c r="C58" s="4">
        <v>4</v>
      </c>
      <c r="D58" s="4">
        <v>10</v>
      </c>
      <c r="E58" s="4">
        <v>30</v>
      </c>
      <c r="F58" s="4">
        <v>1.2</v>
      </c>
      <c r="G58" s="4">
        <v>2.1</v>
      </c>
      <c r="H58" s="7">
        <v>5.45</v>
      </c>
      <c r="I58" s="5">
        <v>0.20799999999999999</v>
      </c>
      <c r="J58" s="4">
        <v>2.78</v>
      </c>
      <c r="K58" s="5">
        <v>0.94899999999999995</v>
      </c>
      <c r="L58" s="6">
        <f t="shared" si="0"/>
        <v>3.2599999999999993</v>
      </c>
      <c r="M58" s="8">
        <f t="shared" si="1"/>
        <v>0.82022471910112349</v>
      </c>
    </row>
    <row r="59" spans="1:13" x14ac:dyDescent="0.2">
      <c r="A59" s="1">
        <v>5</v>
      </c>
      <c r="B59" s="4" t="s">
        <v>11</v>
      </c>
      <c r="C59" s="4">
        <v>3</v>
      </c>
      <c r="D59" s="4">
        <v>10</v>
      </c>
      <c r="E59" s="4">
        <v>100</v>
      </c>
      <c r="F59" s="4">
        <v>2.6</v>
      </c>
      <c r="G59" s="4">
        <v>2.4</v>
      </c>
      <c r="H59" s="4">
        <v>9.33</v>
      </c>
      <c r="I59" s="5">
        <v>8.3400000000000002E-2</v>
      </c>
      <c r="J59" s="4">
        <v>3.25</v>
      </c>
      <c r="K59" s="5">
        <v>2.34</v>
      </c>
      <c r="L59" s="6">
        <f t="shared" si="0"/>
        <v>3.459239910869027</v>
      </c>
      <c r="M59" s="8">
        <f t="shared" si="1"/>
        <v>0.96558554097548888</v>
      </c>
    </row>
    <row r="60" spans="1:13" x14ac:dyDescent="0.2">
      <c r="A60" s="1">
        <v>5</v>
      </c>
      <c r="B60" s="4" t="s">
        <v>11</v>
      </c>
      <c r="C60" s="4">
        <v>3</v>
      </c>
      <c r="D60" s="4">
        <v>10</v>
      </c>
      <c r="E60" s="4">
        <v>80</v>
      </c>
      <c r="F60" s="4">
        <v>0.1</v>
      </c>
      <c r="G60" s="4">
        <v>3.8</v>
      </c>
      <c r="H60" s="4">
        <v>10.7</v>
      </c>
      <c r="I60" s="5">
        <v>8.9800000000000001E-3</v>
      </c>
      <c r="J60" s="4">
        <v>2.67</v>
      </c>
      <c r="K60" s="5">
        <v>6.93E-2</v>
      </c>
      <c r="L60" s="6">
        <f t="shared" si="0"/>
        <v>3.5911727133367397</v>
      </c>
      <c r="M60" s="8">
        <f t="shared" si="1"/>
        <v>0.88528359734287176</v>
      </c>
    </row>
    <row r="61" spans="1:13" x14ac:dyDescent="0.2">
      <c r="A61" s="1">
        <v>6</v>
      </c>
      <c r="B61" s="4" t="s">
        <v>12</v>
      </c>
      <c r="C61" s="4">
        <v>4</v>
      </c>
      <c r="D61" s="4">
        <v>10</v>
      </c>
      <c r="E61" s="4">
        <v>20</v>
      </c>
      <c r="F61" s="4">
        <v>2.1</v>
      </c>
      <c r="G61" s="4">
        <v>2.2000000000000002</v>
      </c>
      <c r="H61" s="7">
        <v>13.97</v>
      </c>
      <c r="I61" s="5">
        <v>1.7100000000000001E-2</v>
      </c>
      <c r="J61" s="4">
        <v>3.52</v>
      </c>
      <c r="K61" s="5">
        <v>2.044</v>
      </c>
      <c r="L61" s="6">
        <f t="shared" si="0"/>
        <v>3.6066988501285722</v>
      </c>
      <c r="M61" s="8">
        <f t="shared" si="1"/>
        <v>0.99170345931783999</v>
      </c>
    </row>
    <row r="62" spans="1:13" x14ac:dyDescent="0.2">
      <c r="A62" s="1">
        <v>6</v>
      </c>
      <c r="B62" s="4" t="s">
        <v>12</v>
      </c>
      <c r="C62" s="4">
        <v>4</v>
      </c>
      <c r="D62" s="4">
        <v>10</v>
      </c>
      <c r="E62" s="4">
        <v>30</v>
      </c>
      <c r="F62" s="4">
        <v>2</v>
      </c>
      <c r="G62" s="4">
        <v>2.04</v>
      </c>
      <c r="H62" s="7">
        <v>5.27</v>
      </c>
      <c r="I62" s="5">
        <v>0.221</v>
      </c>
      <c r="J62" s="4">
        <v>2.81</v>
      </c>
      <c r="K62" s="5">
        <v>1.6759999999999999</v>
      </c>
      <c r="L62" s="6">
        <f t="shared" si="0"/>
        <v>3.0965893516078018</v>
      </c>
      <c r="M62" s="8">
        <f t="shared" si="1"/>
        <v>0.8835002635740643</v>
      </c>
    </row>
    <row r="63" spans="1:13" x14ac:dyDescent="0.2">
      <c r="A63" s="1">
        <v>6</v>
      </c>
      <c r="B63" s="4" t="s">
        <v>12</v>
      </c>
      <c r="C63" s="4">
        <v>3</v>
      </c>
      <c r="D63" s="4">
        <v>10</v>
      </c>
      <c r="E63" s="4">
        <v>0</v>
      </c>
      <c r="F63" s="4">
        <v>0.7</v>
      </c>
      <c r="G63" s="4">
        <v>2</v>
      </c>
      <c r="H63" s="4">
        <v>3.85</v>
      </c>
      <c r="I63" s="5">
        <v>0.124</v>
      </c>
      <c r="J63" s="4">
        <v>2.08</v>
      </c>
      <c r="K63" s="5">
        <v>0.56599999999999995</v>
      </c>
      <c r="L63" s="6">
        <f t="shared" si="0"/>
        <v>2.3980869565217393</v>
      </c>
      <c r="M63" s="8">
        <f t="shared" si="1"/>
        <v>0.82028985507246377</v>
      </c>
    </row>
    <row r="64" spans="1:13" x14ac:dyDescent="0.2">
      <c r="A64" s="1">
        <v>6</v>
      </c>
      <c r="B64" s="4" t="s">
        <v>12</v>
      </c>
      <c r="C64" s="4">
        <v>3</v>
      </c>
      <c r="D64" s="4">
        <v>10</v>
      </c>
      <c r="E64" s="4">
        <v>0</v>
      </c>
      <c r="F64" s="4">
        <v>0.2</v>
      </c>
      <c r="G64" s="4">
        <v>2.1</v>
      </c>
      <c r="H64" s="4">
        <v>3.34</v>
      </c>
      <c r="I64" s="5">
        <v>5.1799999999999999E-2</v>
      </c>
      <c r="J64" s="4">
        <v>1.96</v>
      </c>
      <c r="K64" s="5">
        <v>0.13500000000000001</v>
      </c>
      <c r="L64" s="6">
        <f t="shared" si="0"/>
        <v>2.3426766595289075</v>
      </c>
      <c r="M64" s="8">
        <f t="shared" si="1"/>
        <v>0.7226980728051392</v>
      </c>
    </row>
    <row r="65" spans="1:13" x14ac:dyDescent="0.2">
      <c r="A65" s="1">
        <v>6</v>
      </c>
      <c r="B65" s="4" t="s">
        <v>12</v>
      </c>
      <c r="C65" s="4">
        <v>3</v>
      </c>
      <c r="D65" s="4">
        <v>10</v>
      </c>
      <c r="E65" s="4">
        <v>10</v>
      </c>
      <c r="F65" s="4">
        <v>0.36</v>
      </c>
      <c r="G65" s="4">
        <v>2</v>
      </c>
      <c r="H65" s="4">
        <v>6.85</v>
      </c>
      <c r="I65" s="5">
        <v>1.7299999999999999E-2</v>
      </c>
      <c r="J65" s="4">
        <v>2.34</v>
      </c>
      <c r="K65" s="5">
        <v>0.26400000000000001</v>
      </c>
      <c r="L65" s="6">
        <f t="shared" si="0"/>
        <v>2.6173658016352648</v>
      </c>
      <c r="M65" s="8">
        <f t="shared" si="1"/>
        <v>0.93849982225382156</v>
      </c>
    </row>
    <row r="66" spans="1:13" x14ac:dyDescent="0.2">
      <c r="A66" s="1">
        <v>6</v>
      </c>
      <c r="B66" s="4" t="s">
        <v>12</v>
      </c>
      <c r="C66" s="4">
        <v>3</v>
      </c>
      <c r="D66" s="4">
        <v>10</v>
      </c>
      <c r="E66" s="4">
        <v>20</v>
      </c>
      <c r="F66" s="4">
        <v>6.8000000000000005E-2</v>
      </c>
      <c r="G66" s="4">
        <v>2.2200000000000002</v>
      </c>
      <c r="H66" s="4">
        <v>6.52</v>
      </c>
      <c r="I66" s="5">
        <v>1.9E-2</v>
      </c>
      <c r="J66" s="4">
        <v>3.45</v>
      </c>
      <c r="K66" s="5">
        <v>4.7E-2</v>
      </c>
      <c r="L66" s="6">
        <f t="shared" si="0"/>
        <v>4.333787878787879</v>
      </c>
      <c r="M66" s="8">
        <f t="shared" si="1"/>
        <v>0.71212121212121204</v>
      </c>
    </row>
    <row r="67" spans="1:13" x14ac:dyDescent="0.2">
      <c r="A67" s="1">
        <v>6</v>
      </c>
      <c r="B67" s="4" t="s">
        <v>12</v>
      </c>
      <c r="C67" s="4">
        <v>3</v>
      </c>
      <c r="D67" s="4">
        <v>10</v>
      </c>
      <c r="E67" s="4">
        <v>95</v>
      </c>
      <c r="F67" s="4">
        <v>0.26</v>
      </c>
      <c r="G67" s="4">
        <v>2</v>
      </c>
      <c r="H67" s="4">
        <v>11.62</v>
      </c>
      <c r="I67" s="5">
        <v>1.15E-2</v>
      </c>
      <c r="J67" s="4">
        <v>3.72</v>
      </c>
      <c r="K67" s="5">
        <v>0.245</v>
      </c>
      <c r="L67" s="6">
        <f t="shared" ref="L67:L130" si="2">(H67*I67+J67*K67)/(I67+K67)</f>
        <v>4.0741910331384013</v>
      </c>
      <c r="M67" s="8">
        <f t="shared" si="1"/>
        <v>0.95516569200779722</v>
      </c>
    </row>
    <row r="68" spans="1:13" x14ac:dyDescent="0.2">
      <c r="A68" s="1">
        <v>6</v>
      </c>
      <c r="B68" s="4" t="s">
        <v>12</v>
      </c>
      <c r="C68" s="4">
        <v>3</v>
      </c>
      <c r="D68" s="4">
        <v>10</v>
      </c>
      <c r="E68" s="4">
        <v>100</v>
      </c>
      <c r="F68" s="4">
        <v>1.19</v>
      </c>
      <c r="G68" s="4">
        <v>2.2400000000000002</v>
      </c>
      <c r="H68" s="4">
        <v>6.37</v>
      </c>
      <c r="I68" s="5">
        <v>0.13200000000000001</v>
      </c>
      <c r="J68" s="4">
        <v>3.41</v>
      </c>
      <c r="K68" s="5">
        <v>1.006</v>
      </c>
      <c r="L68" s="6">
        <f t="shared" si="2"/>
        <v>3.7533391915641481</v>
      </c>
      <c r="M68" s="8">
        <f t="shared" ref="M68:M131" si="3">K68/(I68+K68)</f>
        <v>0.88400702987697721</v>
      </c>
    </row>
    <row r="69" spans="1:13" x14ac:dyDescent="0.2">
      <c r="A69" s="1">
        <v>7</v>
      </c>
      <c r="B69" s="4" t="s">
        <v>30</v>
      </c>
      <c r="C69" s="4">
        <v>4</v>
      </c>
      <c r="D69" s="4">
        <v>10</v>
      </c>
      <c r="E69" s="4">
        <v>27</v>
      </c>
      <c r="F69" s="4">
        <v>0.28000000000000003</v>
      </c>
      <c r="G69" s="4">
        <v>2.87</v>
      </c>
      <c r="H69" s="4">
        <v>11.1</v>
      </c>
      <c r="I69" s="5">
        <v>0.16200000000000001</v>
      </c>
      <c r="J69" s="4">
        <v>3.93</v>
      </c>
      <c r="K69" s="5">
        <v>0.111</v>
      </c>
      <c r="L69" s="6">
        <f t="shared" si="2"/>
        <v>8.1847252747252739</v>
      </c>
      <c r="M69" s="8">
        <f t="shared" si="3"/>
        <v>0.40659340659340659</v>
      </c>
    </row>
    <row r="70" spans="1:13" x14ac:dyDescent="0.2">
      <c r="A70" s="1">
        <v>7</v>
      </c>
      <c r="B70" s="4" t="s">
        <v>30</v>
      </c>
      <c r="C70" s="4">
        <v>4</v>
      </c>
      <c r="D70" s="4">
        <v>10</v>
      </c>
      <c r="E70" s="4">
        <v>22</v>
      </c>
      <c r="F70" s="4">
        <v>0.3</v>
      </c>
      <c r="G70" s="4">
        <v>2.5099999999999998</v>
      </c>
      <c r="H70" s="4">
        <v>11.03</v>
      </c>
      <c r="I70" s="5">
        <v>0.18</v>
      </c>
      <c r="J70" s="4">
        <v>3.75</v>
      </c>
      <c r="K70" s="5">
        <v>0.11</v>
      </c>
      <c r="L70" s="6">
        <f t="shared" si="2"/>
        <v>8.2686206896551724</v>
      </c>
      <c r="M70" s="8">
        <f t="shared" si="3"/>
        <v>0.37931034482758624</v>
      </c>
    </row>
    <row r="71" spans="1:13" x14ac:dyDescent="0.2">
      <c r="A71" s="1">
        <v>7</v>
      </c>
      <c r="B71" s="4" t="s">
        <v>30</v>
      </c>
      <c r="C71" s="4">
        <v>4</v>
      </c>
      <c r="D71" s="4">
        <v>10</v>
      </c>
      <c r="E71" s="4">
        <v>32</v>
      </c>
      <c r="F71" s="4">
        <v>0.66</v>
      </c>
      <c r="G71" s="4">
        <v>2.64</v>
      </c>
      <c r="H71" s="4">
        <v>10.4</v>
      </c>
      <c r="I71" s="5">
        <v>0.373</v>
      </c>
      <c r="J71" s="4">
        <v>3.52</v>
      </c>
      <c r="K71" s="5">
        <v>0.151</v>
      </c>
      <c r="L71" s="6">
        <f t="shared" si="2"/>
        <v>8.4174045801526702</v>
      </c>
      <c r="M71" s="8">
        <f t="shared" si="3"/>
        <v>0.28816793893129766</v>
      </c>
    </row>
    <row r="72" spans="1:13" x14ac:dyDescent="0.2">
      <c r="A72" s="1">
        <v>7</v>
      </c>
      <c r="B72" s="4" t="s">
        <v>30</v>
      </c>
      <c r="C72" s="4">
        <v>4</v>
      </c>
      <c r="D72" s="4">
        <v>10</v>
      </c>
      <c r="E72" s="4">
        <v>30</v>
      </c>
      <c r="F72" s="4">
        <v>0.28000000000000003</v>
      </c>
      <c r="G72" s="4">
        <v>3.33</v>
      </c>
      <c r="H72" s="4">
        <v>9.77</v>
      </c>
      <c r="I72" s="5">
        <v>0.158</v>
      </c>
      <c r="J72" s="4">
        <v>3.09</v>
      </c>
      <c r="K72" s="5">
        <v>5.2200000000000003E-2</v>
      </c>
      <c r="L72" s="6">
        <f t="shared" si="2"/>
        <v>8.1111227402473833</v>
      </c>
      <c r="M72" s="8">
        <f t="shared" si="3"/>
        <v>0.24833491912464323</v>
      </c>
    </row>
    <row r="73" spans="1:13" x14ac:dyDescent="0.2">
      <c r="A73" s="1">
        <v>7</v>
      </c>
      <c r="B73" s="4" t="s">
        <v>30</v>
      </c>
      <c r="C73" s="4">
        <v>3</v>
      </c>
      <c r="D73" s="4">
        <v>10</v>
      </c>
      <c r="E73" s="4">
        <v>18.600000000000001</v>
      </c>
      <c r="F73" s="4">
        <v>0.43</v>
      </c>
      <c r="G73" s="4">
        <v>2.4500000000000002</v>
      </c>
      <c r="H73" s="4">
        <v>9.06</v>
      </c>
      <c r="I73" s="5">
        <v>0.22700000000000001</v>
      </c>
      <c r="J73" s="4">
        <v>3.22</v>
      </c>
      <c r="K73" s="5">
        <v>0.185</v>
      </c>
      <c r="L73" s="6">
        <f t="shared" si="2"/>
        <v>6.4376699029126208</v>
      </c>
      <c r="M73" s="8">
        <f t="shared" si="3"/>
        <v>0.4490291262135922</v>
      </c>
    </row>
    <row r="74" spans="1:13" x14ac:dyDescent="0.2">
      <c r="A74" s="1">
        <v>7</v>
      </c>
      <c r="B74" s="4" t="s">
        <v>30</v>
      </c>
      <c r="C74" s="4">
        <v>3</v>
      </c>
      <c r="D74" s="4">
        <v>10</v>
      </c>
      <c r="E74" s="4">
        <v>41.3</v>
      </c>
      <c r="F74" s="4">
        <v>0.36</v>
      </c>
      <c r="G74" s="4">
        <v>2.95</v>
      </c>
      <c r="H74" s="4">
        <v>13.3</v>
      </c>
      <c r="I74" s="5">
        <v>0.17199999999999999</v>
      </c>
      <c r="J74" s="4">
        <v>5.0599999999999996</v>
      </c>
      <c r="K74" s="5">
        <v>0.16800000000000001</v>
      </c>
      <c r="L74" s="6">
        <f t="shared" si="2"/>
        <v>9.2284705882352931</v>
      </c>
      <c r="M74" s="8">
        <f t="shared" si="3"/>
        <v>0.49411764705882361</v>
      </c>
    </row>
    <row r="75" spans="1:13" x14ac:dyDescent="0.2">
      <c r="A75" s="1">
        <v>7</v>
      </c>
      <c r="B75" s="4" t="s">
        <v>30</v>
      </c>
      <c r="C75" s="4">
        <v>3</v>
      </c>
      <c r="D75" s="4">
        <v>10</v>
      </c>
      <c r="E75" s="4">
        <v>17.600000000000001</v>
      </c>
      <c r="F75" s="4">
        <v>0.21</v>
      </c>
      <c r="G75" s="4">
        <v>2.81</v>
      </c>
      <c r="H75" s="4">
        <v>9.81</v>
      </c>
      <c r="I75" s="5">
        <v>0.125</v>
      </c>
      <c r="J75" s="4">
        <v>3.56</v>
      </c>
      <c r="K75" s="5">
        <v>6.9000000000000006E-2</v>
      </c>
      <c r="L75" s="6">
        <f t="shared" si="2"/>
        <v>7.5870618556701039</v>
      </c>
      <c r="M75" s="8">
        <f t="shared" si="3"/>
        <v>0.35567010309278352</v>
      </c>
    </row>
    <row r="76" spans="1:13" x14ac:dyDescent="0.2">
      <c r="A76" s="1">
        <v>7</v>
      </c>
      <c r="B76" s="4" t="s">
        <v>30</v>
      </c>
      <c r="C76" s="4">
        <v>3</v>
      </c>
      <c r="D76" s="4">
        <v>10</v>
      </c>
      <c r="E76" s="4">
        <v>190</v>
      </c>
      <c r="F76" s="4">
        <v>1.44</v>
      </c>
      <c r="G76" s="4">
        <v>2.66</v>
      </c>
      <c r="H76" s="4">
        <v>9.74</v>
      </c>
      <c r="I76" s="5">
        <v>0.85699999999999998</v>
      </c>
      <c r="J76" s="4">
        <v>3.27</v>
      </c>
      <c r="K76" s="5">
        <v>0.51900000000000002</v>
      </c>
      <c r="L76" s="6">
        <f t="shared" si="2"/>
        <v>7.2996438953488374</v>
      </c>
      <c r="M76" s="8">
        <f t="shared" si="3"/>
        <v>0.37718023255813959</v>
      </c>
    </row>
    <row r="77" spans="1:13" x14ac:dyDescent="0.2">
      <c r="A77" s="1">
        <v>7</v>
      </c>
      <c r="B77" s="4" t="s">
        <v>30</v>
      </c>
      <c r="C77" s="4">
        <v>3</v>
      </c>
      <c r="D77" s="4">
        <v>10</v>
      </c>
      <c r="E77" s="4">
        <v>119</v>
      </c>
      <c r="F77" s="4">
        <v>2.88</v>
      </c>
      <c r="G77" s="4">
        <v>2.84</v>
      </c>
      <c r="H77" s="4">
        <v>11.6</v>
      </c>
      <c r="I77" s="5">
        <v>2.0499999999999998</v>
      </c>
      <c r="J77" s="4">
        <v>3.33</v>
      </c>
      <c r="K77" s="5">
        <v>0.69399999999999995</v>
      </c>
      <c r="L77" s="6">
        <f t="shared" si="2"/>
        <v>9.5083892128279874</v>
      </c>
      <c r="M77" s="8">
        <f t="shared" si="3"/>
        <v>0.25291545189504372</v>
      </c>
    </row>
    <row r="78" spans="1:13" x14ac:dyDescent="0.2">
      <c r="A78" s="1">
        <v>7</v>
      </c>
      <c r="B78" s="4" t="s">
        <v>30</v>
      </c>
      <c r="C78" s="4">
        <v>3</v>
      </c>
      <c r="D78" s="4">
        <v>10</v>
      </c>
      <c r="E78" s="4">
        <v>114</v>
      </c>
      <c r="F78" s="4">
        <v>2.27</v>
      </c>
      <c r="G78" s="4">
        <v>2.74</v>
      </c>
      <c r="H78" s="4">
        <v>10.82</v>
      </c>
      <c r="I78" s="5">
        <v>1.45</v>
      </c>
      <c r="J78" s="4">
        <v>3.39</v>
      </c>
      <c r="K78" s="5">
        <v>0.70199999999999996</v>
      </c>
      <c r="L78" s="6">
        <f t="shared" si="2"/>
        <v>8.3962732342007431</v>
      </c>
      <c r="M78" s="8">
        <f t="shared" si="3"/>
        <v>0.32620817843866168</v>
      </c>
    </row>
    <row r="79" spans="1:13" x14ac:dyDescent="0.2">
      <c r="A79" s="1">
        <v>8</v>
      </c>
      <c r="B79" s="4" t="s">
        <v>17</v>
      </c>
      <c r="C79" s="4">
        <v>3</v>
      </c>
      <c r="D79" s="4">
        <v>10</v>
      </c>
      <c r="E79" s="4">
        <v>5</v>
      </c>
      <c r="F79" s="4">
        <v>0.13</v>
      </c>
      <c r="G79" s="4">
        <v>4.3</v>
      </c>
      <c r="H79" s="7">
        <v>10.199999999999999</v>
      </c>
      <c r="I79" s="5">
        <v>9.0999999999999998E-2</v>
      </c>
      <c r="J79" s="4">
        <v>3.8</v>
      </c>
      <c r="K79" s="5">
        <v>3.2800000000000003E-2</v>
      </c>
      <c r="L79" s="6">
        <f t="shared" si="2"/>
        <v>8.5043618739903071</v>
      </c>
      <c r="M79" s="8">
        <f t="shared" si="3"/>
        <v>0.26494345718901458</v>
      </c>
    </row>
    <row r="80" spans="1:13" x14ac:dyDescent="0.2">
      <c r="A80" s="1">
        <v>8</v>
      </c>
      <c r="B80" s="4" t="s">
        <v>17</v>
      </c>
      <c r="C80" s="4">
        <v>3</v>
      </c>
      <c r="D80" s="4">
        <v>10</v>
      </c>
      <c r="E80" s="4">
        <v>40</v>
      </c>
      <c r="F80" s="4">
        <v>1.1000000000000001</v>
      </c>
      <c r="G80" s="4">
        <v>3.7</v>
      </c>
      <c r="H80" s="7">
        <v>8.3800000000000008</v>
      </c>
      <c r="I80" s="5">
        <v>0.75570000000000004</v>
      </c>
      <c r="J80" s="4">
        <v>3.2</v>
      </c>
      <c r="K80" s="5">
        <v>1.9279999999999999</v>
      </c>
      <c r="L80" s="6">
        <f t="shared" si="2"/>
        <v>4.6586302492827079</v>
      </c>
      <c r="M80" s="8">
        <f t="shared" si="3"/>
        <v>0.7184111487871222</v>
      </c>
    </row>
    <row r="81" spans="1:13" x14ac:dyDescent="0.2">
      <c r="A81" s="1">
        <v>8</v>
      </c>
      <c r="B81" s="4" t="s">
        <v>17</v>
      </c>
      <c r="C81" s="4">
        <v>4</v>
      </c>
      <c r="D81" s="4">
        <v>10</v>
      </c>
      <c r="E81" s="4">
        <v>10</v>
      </c>
      <c r="F81" s="4">
        <v>0.37</v>
      </c>
      <c r="G81" s="4">
        <v>3</v>
      </c>
      <c r="H81" s="7">
        <v>10.1</v>
      </c>
      <c r="I81" s="5">
        <v>0.23899999999999999</v>
      </c>
      <c r="J81" s="4">
        <v>4.18</v>
      </c>
      <c r="K81" s="5">
        <v>9.7199999999999995E-2</v>
      </c>
      <c r="L81" s="6">
        <f t="shared" si="2"/>
        <v>8.3884473527662102</v>
      </c>
      <c r="M81" s="8">
        <f t="shared" si="3"/>
        <v>0.28911362284354547</v>
      </c>
    </row>
    <row r="82" spans="1:13" x14ac:dyDescent="0.2">
      <c r="A82" s="1">
        <v>8</v>
      </c>
      <c r="B82" s="4" t="s">
        <v>17</v>
      </c>
      <c r="C82" s="4">
        <v>4</v>
      </c>
      <c r="D82" s="4">
        <v>10</v>
      </c>
      <c r="E82" s="4">
        <v>10</v>
      </c>
      <c r="F82" s="4">
        <v>3.8</v>
      </c>
      <c r="G82" s="4">
        <v>3.2</v>
      </c>
      <c r="H82" s="7">
        <v>8.4700000000000006</v>
      </c>
      <c r="I82" s="5">
        <v>2.41</v>
      </c>
      <c r="J82" s="4">
        <v>3.52</v>
      </c>
      <c r="K82" s="5">
        <v>1.1499999999999999</v>
      </c>
      <c r="L82" s="6">
        <f t="shared" si="2"/>
        <v>6.8709831460674167</v>
      </c>
      <c r="M82" s="8">
        <f t="shared" si="3"/>
        <v>0.3230337078651685</v>
      </c>
    </row>
    <row r="83" spans="1:13" x14ac:dyDescent="0.2">
      <c r="A83" s="1">
        <v>8</v>
      </c>
      <c r="B83" s="4" t="s">
        <v>17</v>
      </c>
      <c r="C83" s="4">
        <v>3</v>
      </c>
      <c r="D83" s="4">
        <v>10</v>
      </c>
      <c r="E83" s="4">
        <v>29.3</v>
      </c>
      <c r="F83" s="4">
        <v>0.66</v>
      </c>
      <c r="G83" s="4">
        <v>3.34</v>
      </c>
      <c r="H83" s="4">
        <v>8.75</v>
      </c>
      <c r="I83" s="5">
        <v>0.48199999999999998</v>
      </c>
      <c r="J83" s="4">
        <v>4</v>
      </c>
      <c r="K83" s="5">
        <v>0.161</v>
      </c>
      <c r="L83" s="6">
        <f t="shared" si="2"/>
        <v>7.5606531881804049</v>
      </c>
      <c r="M83" s="8">
        <f t="shared" si="3"/>
        <v>0.25038880248833595</v>
      </c>
    </row>
    <row r="84" spans="1:13" x14ac:dyDescent="0.2">
      <c r="A84" s="1">
        <v>9</v>
      </c>
      <c r="B84" s="4" t="s">
        <v>32</v>
      </c>
      <c r="C84" s="4">
        <v>3</v>
      </c>
      <c r="D84" s="4">
        <v>10</v>
      </c>
      <c r="E84" s="4">
        <v>203</v>
      </c>
      <c r="F84" s="4">
        <v>0.88</v>
      </c>
      <c r="G84" s="4">
        <v>2.2999999999999998</v>
      </c>
      <c r="H84" s="4">
        <v>3.25</v>
      </c>
      <c r="I84" s="5">
        <v>1</v>
      </c>
      <c r="J84" s="4">
        <v>3.25</v>
      </c>
      <c r="K84" s="5">
        <v>1</v>
      </c>
      <c r="L84" s="6">
        <f t="shared" si="2"/>
        <v>3.25</v>
      </c>
      <c r="M84" s="8">
        <f t="shared" si="3"/>
        <v>0.5</v>
      </c>
    </row>
    <row r="85" spans="1:13" x14ac:dyDescent="0.2">
      <c r="A85" s="1">
        <v>9</v>
      </c>
      <c r="B85" s="4" t="s">
        <v>32</v>
      </c>
      <c r="C85" s="4">
        <v>3</v>
      </c>
      <c r="D85" s="4">
        <v>10</v>
      </c>
      <c r="E85" s="4">
        <v>122</v>
      </c>
      <c r="F85" s="4">
        <v>1.24</v>
      </c>
      <c r="G85" s="4">
        <v>1.84</v>
      </c>
      <c r="H85" s="4">
        <v>3.68</v>
      </c>
      <c r="I85" s="5">
        <v>1</v>
      </c>
      <c r="J85" s="4">
        <v>3.68</v>
      </c>
      <c r="K85" s="5">
        <v>1</v>
      </c>
      <c r="L85" s="6">
        <f t="shared" si="2"/>
        <v>3.68</v>
      </c>
      <c r="M85" s="8">
        <f t="shared" si="3"/>
        <v>0.5</v>
      </c>
    </row>
    <row r="86" spans="1:13" x14ac:dyDescent="0.2">
      <c r="A86" s="1">
        <v>9</v>
      </c>
      <c r="B86" s="4" t="s">
        <v>32</v>
      </c>
      <c r="C86" s="4">
        <v>3</v>
      </c>
      <c r="D86" s="4">
        <v>10</v>
      </c>
      <c r="E86" s="4">
        <v>117</v>
      </c>
      <c r="F86" s="4">
        <v>0.13300000000000001</v>
      </c>
      <c r="G86" s="4">
        <v>4.8899999999999997</v>
      </c>
      <c r="H86" s="4">
        <v>3.55</v>
      </c>
      <c r="I86" s="5">
        <v>1</v>
      </c>
      <c r="J86" s="4">
        <v>3.55</v>
      </c>
      <c r="K86" s="5">
        <v>1</v>
      </c>
      <c r="L86" s="6">
        <f t="shared" si="2"/>
        <v>3.55</v>
      </c>
      <c r="M86" s="8">
        <f t="shared" si="3"/>
        <v>0.5</v>
      </c>
    </row>
    <row r="87" spans="1:13" x14ac:dyDescent="0.2">
      <c r="A87" s="1">
        <v>9</v>
      </c>
      <c r="B87" s="4" t="s">
        <v>32</v>
      </c>
      <c r="C87" s="4">
        <v>3</v>
      </c>
      <c r="D87" s="4">
        <v>10</v>
      </c>
      <c r="E87" s="4">
        <v>25</v>
      </c>
      <c r="F87" s="4">
        <v>3.54</v>
      </c>
      <c r="G87" s="4">
        <v>2.7</v>
      </c>
      <c r="H87" s="4">
        <v>3.23</v>
      </c>
      <c r="I87" s="5">
        <v>1</v>
      </c>
      <c r="J87" s="4">
        <v>3.23</v>
      </c>
      <c r="K87" s="5">
        <v>1</v>
      </c>
      <c r="L87" s="6">
        <f t="shared" si="2"/>
        <v>3.23</v>
      </c>
      <c r="M87" s="8">
        <f t="shared" si="3"/>
        <v>0.5</v>
      </c>
    </row>
    <row r="88" spans="1:13" x14ac:dyDescent="0.2">
      <c r="A88" s="1">
        <v>9</v>
      </c>
      <c r="B88" s="4" t="s">
        <v>32</v>
      </c>
      <c r="C88" s="4">
        <v>3</v>
      </c>
      <c r="D88" s="4">
        <v>10</v>
      </c>
      <c r="E88" s="4">
        <v>25</v>
      </c>
      <c r="F88" s="4">
        <v>3.5</v>
      </c>
      <c r="G88" s="4">
        <v>2.7</v>
      </c>
      <c r="H88" s="4">
        <v>3.64</v>
      </c>
      <c r="I88" s="5">
        <v>1</v>
      </c>
      <c r="J88" s="4">
        <v>3.64</v>
      </c>
      <c r="K88" s="5">
        <v>1</v>
      </c>
      <c r="L88" s="6">
        <f t="shared" si="2"/>
        <v>3.64</v>
      </c>
      <c r="M88" s="8">
        <f t="shared" si="3"/>
        <v>0.5</v>
      </c>
    </row>
    <row r="89" spans="1:13" x14ac:dyDescent="0.2">
      <c r="A89" s="1">
        <v>9</v>
      </c>
      <c r="B89" s="4" t="s">
        <v>32</v>
      </c>
      <c r="C89" s="4">
        <v>3</v>
      </c>
      <c r="D89" s="4">
        <v>10</v>
      </c>
      <c r="E89" s="4">
        <v>25</v>
      </c>
      <c r="F89" s="4">
        <v>1.54</v>
      </c>
      <c r="G89" s="4">
        <v>2.13</v>
      </c>
      <c r="H89" s="4">
        <v>6.22</v>
      </c>
      <c r="I89" s="5">
        <v>0.122</v>
      </c>
      <c r="J89" s="4">
        <v>2.96</v>
      </c>
      <c r="K89" s="5">
        <v>1.34</v>
      </c>
      <c r="L89" s="6">
        <f t="shared" si="2"/>
        <v>3.2320383036935705</v>
      </c>
      <c r="M89" s="8">
        <f t="shared" si="3"/>
        <v>0.91655266757865927</v>
      </c>
    </row>
    <row r="90" spans="1:13" x14ac:dyDescent="0.2">
      <c r="A90" s="1">
        <v>9</v>
      </c>
      <c r="B90" s="4" t="s">
        <v>32</v>
      </c>
      <c r="C90" s="4">
        <v>3</v>
      </c>
      <c r="D90" s="4">
        <v>10</v>
      </c>
      <c r="E90" s="4">
        <v>25</v>
      </c>
      <c r="F90" s="4">
        <v>0.94</v>
      </c>
      <c r="G90" s="4">
        <v>2.33</v>
      </c>
      <c r="H90" s="4">
        <v>5.73</v>
      </c>
      <c r="I90" s="5">
        <v>0.14299999999999999</v>
      </c>
      <c r="J90" s="4">
        <v>3.12</v>
      </c>
      <c r="K90" s="5">
        <v>0.745</v>
      </c>
      <c r="L90" s="6">
        <f t="shared" si="2"/>
        <v>3.540304054054054</v>
      </c>
      <c r="M90" s="8">
        <f t="shared" si="3"/>
        <v>0.838963963963964</v>
      </c>
    </row>
    <row r="91" spans="1:13" x14ac:dyDescent="0.2">
      <c r="A91" s="1">
        <v>10</v>
      </c>
      <c r="B91" s="4" t="s">
        <v>13</v>
      </c>
      <c r="C91" s="4">
        <v>4</v>
      </c>
      <c r="D91" s="4">
        <v>10</v>
      </c>
      <c r="E91" s="4">
        <v>60</v>
      </c>
      <c r="F91" s="4">
        <v>1.1000000000000001</v>
      </c>
      <c r="G91" s="4">
        <v>1.9</v>
      </c>
      <c r="H91" s="7">
        <v>9.06</v>
      </c>
      <c r="I91" s="5">
        <v>1.3599999999999999E-2</v>
      </c>
      <c r="J91" s="4">
        <v>1.84</v>
      </c>
      <c r="K91" s="5">
        <v>0.72199999999999998</v>
      </c>
      <c r="L91" s="6">
        <f t="shared" si="2"/>
        <v>1.9734855899945627</v>
      </c>
      <c r="M91" s="8">
        <f t="shared" si="3"/>
        <v>0.98151169113648729</v>
      </c>
    </row>
    <row r="92" spans="1:13" x14ac:dyDescent="0.2">
      <c r="A92" s="1">
        <v>10</v>
      </c>
      <c r="B92" s="4" t="s">
        <v>13</v>
      </c>
      <c r="C92" s="4">
        <v>4</v>
      </c>
      <c r="D92" s="4">
        <v>10</v>
      </c>
      <c r="E92" s="4">
        <v>20</v>
      </c>
      <c r="F92" s="4">
        <v>0.3</v>
      </c>
      <c r="G92" s="4">
        <v>2.4</v>
      </c>
      <c r="H92" s="7">
        <v>6.41</v>
      </c>
      <c r="I92" s="5">
        <v>1.06E-2</v>
      </c>
      <c r="J92" s="4">
        <v>2.35</v>
      </c>
      <c r="K92" s="5">
        <v>0.184</v>
      </c>
      <c r="L92" s="6">
        <f t="shared" si="2"/>
        <v>2.5711510791366905</v>
      </c>
      <c r="M92" s="8">
        <f t="shared" si="3"/>
        <v>0.94552929085303183</v>
      </c>
    </row>
    <row r="93" spans="1:13" x14ac:dyDescent="0.2">
      <c r="A93" s="1">
        <v>10</v>
      </c>
      <c r="B93" s="4" t="s">
        <v>13</v>
      </c>
      <c r="C93" s="4">
        <v>4</v>
      </c>
      <c r="D93" s="4">
        <v>10</v>
      </c>
      <c r="E93" s="4">
        <v>25</v>
      </c>
      <c r="F93" s="4">
        <v>2.9</v>
      </c>
      <c r="G93" s="4">
        <v>2.2999999999999998</v>
      </c>
      <c r="H93" s="4">
        <v>12.8</v>
      </c>
      <c r="I93" s="5">
        <v>3.1199999999999999E-2</v>
      </c>
      <c r="J93" s="4">
        <v>2.92</v>
      </c>
      <c r="K93" s="5">
        <v>2.72</v>
      </c>
      <c r="L93" s="6">
        <f t="shared" si="2"/>
        <v>3.0320441988950275</v>
      </c>
      <c r="M93" s="8">
        <f t="shared" si="3"/>
        <v>0.9886594940389648</v>
      </c>
    </row>
    <row r="94" spans="1:13" x14ac:dyDescent="0.2">
      <c r="A94" s="1">
        <v>10</v>
      </c>
      <c r="B94" s="4" t="s">
        <v>13</v>
      </c>
      <c r="C94" s="4">
        <v>3</v>
      </c>
      <c r="D94" s="4">
        <v>10</v>
      </c>
      <c r="E94" s="4">
        <v>2.4900000000000002</v>
      </c>
      <c r="F94" s="4">
        <v>0.11</v>
      </c>
      <c r="G94" s="4">
        <v>3.53</v>
      </c>
      <c r="H94" s="4">
        <v>16</v>
      </c>
      <c r="I94" s="5">
        <v>5.4299999999999999E-3</v>
      </c>
      <c r="J94" s="4">
        <v>4.12</v>
      </c>
      <c r="K94" s="5">
        <v>0.10299999999999999</v>
      </c>
      <c r="L94" s="6">
        <f t="shared" si="2"/>
        <v>4.7149312920778383</v>
      </c>
      <c r="M94" s="8">
        <f t="shared" si="3"/>
        <v>0.9499216084109563</v>
      </c>
    </row>
    <row r="95" spans="1:13" x14ac:dyDescent="0.2">
      <c r="A95" s="1">
        <v>10</v>
      </c>
      <c r="B95" s="4" t="s">
        <v>13</v>
      </c>
      <c r="C95" s="4">
        <v>3</v>
      </c>
      <c r="D95" s="4">
        <v>10</v>
      </c>
      <c r="E95" s="4">
        <v>26</v>
      </c>
      <c r="F95" s="4">
        <v>0.93</v>
      </c>
      <c r="G95" s="4">
        <v>2.12</v>
      </c>
      <c r="H95" s="4">
        <v>10.1</v>
      </c>
      <c r="I95" s="5">
        <v>0.04</v>
      </c>
      <c r="J95" s="4">
        <v>3.26</v>
      </c>
      <c r="K95" s="5">
        <v>0.89</v>
      </c>
      <c r="L95" s="6">
        <f t="shared" si="2"/>
        <v>3.5541935483870963</v>
      </c>
      <c r="M95" s="8">
        <f t="shared" si="3"/>
        <v>0.95698924731182788</v>
      </c>
    </row>
    <row r="96" spans="1:13" x14ac:dyDescent="0.2">
      <c r="A96" s="1">
        <v>10</v>
      </c>
      <c r="B96" s="4" t="s">
        <v>13</v>
      </c>
      <c r="C96" s="4">
        <v>4</v>
      </c>
      <c r="D96" s="4">
        <v>10</v>
      </c>
      <c r="E96" s="4">
        <v>51</v>
      </c>
      <c r="F96" s="4">
        <v>6.96</v>
      </c>
      <c r="G96" s="4">
        <v>3.38</v>
      </c>
      <c r="H96" s="4">
        <v>3.65</v>
      </c>
      <c r="I96" s="5">
        <v>8.4499999999999993</v>
      </c>
      <c r="J96" s="4">
        <v>1.72</v>
      </c>
      <c r="K96" s="5">
        <v>1.84</v>
      </c>
      <c r="L96" s="6">
        <f t="shared" si="2"/>
        <v>3.3048882410106901</v>
      </c>
      <c r="M96" s="8">
        <f t="shared" si="3"/>
        <v>0.17881438289601556</v>
      </c>
    </row>
    <row r="97" spans="1:13" x14ac:dyDescent="0.2">
      <c r="A97" s="1">
        <v>11</v>
      </c>
      <c r="B97" s="4" t="s">
        <v>28</v>
      </c>
      <c r="C97" s="4">
        <v>4</v>
      </c>
      <c r="D97" s="4">
        <v>10</v>
      </c>
      <c r="E97" s="4">
        <v>15</v>
      </c>
      <c r="F97" s="4">
        <v>3.2</v>
      </c>
      <c r="G97" s="4">
        <v>3.6</v>
      </c>
      <c r="H97" s="4">
        <v>5.0199999999999996</v>
      </c>
      <c r="I97" s="5">
        <v>2.21</v>
      </c>
      <c r="J97" s="4">
        <v>2.83</v>
      </c>
      <c r="K97" s="5">
        <v>0.69699999999999995</v>
      </c>
      <c r="L97" s="6">
        <f t="shared" si="2"/>
        <v>4.4949122807017536</v>
      </c>
      <c r="M97" s="8">
        <f t="shared" si="3"/>
        <v>0.23976608187134502</v>
      </c>
    </row>
    <row r="98" spans="1:13" x14ac:dyDescent="0.2">
      <c r="A98" s="1">
        <v>11</v>
      </c>
      <c r="B98" s="4" t="s">
        <v>28</v>
      </c>
      <c r="C98" s="4">
        <v>4</v>
      </c>
      <c r="D98" s="4">
        <v>10</v>
      </c>
      <c r="E98" s="4">
        <v>20</v>
      </c>
      <c r="F98" s="4">
        <v>1.3</v>
      </c>
      <c r="G98" s="4">
        <v>3.61</v>
      </c>
      <c r="H98" s="4">
        <v>6.3</v>
      </c>
      <c r="I98" s="5">
        <v>0.49199999999999999</v>
      </c>
      <c r="J98" s="4">
        <v>3.35</v>
      </c>
      <c r="K98" s="5">
        <v>0.65800000000000003</v>
      </c>
      <c r="L98" s="6">
        <f t="shared" si="2"/>
        <v>4.6120869565217397</v>
      </c>
      <c r="M98" s="8">
        <f t="shared" si="3"/>
        <v>0.57217391304347831</v>
      </c>
    </row>
    <row r="99" spans="1:13" x14ac:dyDescent="0.2">
      <c r="A99" s="1">
        <v>11</v>
      </c>
      <c r="B99" s="4" t="s">
        <v>28</v>
      </c>
      <c r="C99" s="4">
        <v>4</v>
      </c>
      <c r="D99" s="4">
        <v>10</v>
      </c>
      <c r="E99" s="4">
        <v>15</v>
      </c>
      <c r="F99" s="4">
        <v>0.8</v>
      </c>
      <c r="G99" s="4">
        <v>3.5</v>
      </c>
      <c r="H99" s="4">
        <v>6.37</v>
      </c>
      <c r="I99" s="5">
        <v>0.53700000000000003</v>
      </c>
      <c r="J99" s="4">
        <v>2.52</v>
      </c>
      <c r="K99" s="5">
        <v>0.214</v>
      </c>
      <c r="L99" s="6">
        <f t="shared" si="2"/>
        <v>5.2729294274300935</v>
      </c>
      <c r="M99" s="8">
        <f t="shared" si="3"/>
        <v>0.28495339547270304</v>
      </c>
    </row>
    <row r="100" spans="1:13" x14ac:dyDescent="0.2">
      <c r="A100" s="1">
        <v>11</v>
      </c>
      <c r="B100" s="4" t="s">
        <v>28</v>
      </c>
      <c r="C100" s="4">
        <v>4</v>
      </c>
      <c r="D100" s="4">
        <v>10</v>
      </c>
      <c r="E100" s="4">
        <v>20</v>
      </c>
      <c r="F100" s="4">
        <v>2.1</v>
      </c>
      <c r="G100" s="4">
        <v>3.3</v>
      </c>
      <c r="H100" s="4">
        <v>5.15</v>
      </c>
      <c r="I100" s="5">
        <v>1.2150000000000001</v>
      </c>
      <c r="J100" s="4">
        <v>2.5099999999999998</v>
      </c>
      <c r="K100" s="5">
        <v>0.73699999999999999</v>
      </c>
      <c r="L100" s="6">
        <f t="shared" si="2"/>
        <v>4.1532377049180331</v>
      </c>
      <c r="M100" s="8">
        <f t="shared" si="3"/>
        <v>0.37756147540983609</v>
      </c>
    </row>
    <row r="101" spans="1:13" x14ac:dyDescent="0.2">
      <c r="A101" s="1">
        <v>11</v>
      </c>
      <c r="B101" s="4" t="s">
        <v>28</v>
      </c>
      <c r="C101" s="4">
        <v>3</v>
      </c>
      <c r="D101" s="4">
        <v>10</v>
      </c>
      <c r="E101" s="4">
        <v>76</v>
      </c>
      <c r="F101" s="4">
        <v>3.04</v>
      </c>
      <c r="G101" s="4">
        <v>2.99</v>
      </c>
      <c r="H101" s="4">
        <v>5.43</v>
      </c>
      <c r="I101" s="5">
        <v>1.24</v>
      </c>
      <c r="J101" s="4">
        <v>2.76</v>
      </c>
      <c r="K101" s="5">
        <v>1.63</v>
      </c>
      <c r="L101" s="6">
        <f t="shared" si="2"/>
        <v>3.9135888501742158</v>
      </c>
      <c r="M101" s="8">
        <f t="shared" si="3"/>
        <v>0.56794425087108014</v>
      </c>
    </row>
    <row r="102" spans="1:13" x14ac:dyDescent="0.2">
      <c r="A102" s="1">
        <v>11</v>
      </c>
      <c r="B102" s="4" t="s">
        <v>28</v>
      </c>
      <c r="C102" s="4">
        <v>3</v>
      </c>
      <c r="D102" s="4">
        <v>10</v>
      </c>
      <c r="E102" s="4">
        <v>14.2</v>
      </c>
      <c r="F102" s="4">
        <v>0.06</v>
      </c>
      <c r="G102" s="4">
        <v>3.05</v>
      </c>
      <c r="H102" s="4">
        <v>5.76</v>
      </c>
      <c r="I102" s="5">
        <v>1.83E-2</v>
      </c>
      <c r="J102" s="4">
        <v>2.71</v>
      </c>
      <c r="K102" s="5">
        <v>4.1700000000000001E-2</v>
      </c>
      <c r="L102" s="6">
        <f t="shared" si="2"/>
        <v>3.64025</v>
      </c>
      <c r="M102" s="8">
        <f t="shared" si="3"/>
        <v>0.69500000000000006</v>
      </c>
    </row>
    <row r="103" spans="1:13" x14ac:dyDescent="0.2">
      <c r="A103" s="1">
        <v>12</v>
      </c>
      <c r="B103" s="4" t="s">
        <v>18</v>
      </c>
      <c r="C103" s="4">
        <v>3</v>
      </c>
      <c r="D103" s="4">
        <v>10</v>
      </c>
      <c r="E103" s="4">
        <v>20</v>
      </c>
      <c r="F103" s="4">
        <v>0.2</v>
      </c>
      <c r="G103" s="4">
        <v>2.1</v>
      </c>
      <c r="H103" s="7">
        <v>8.44</v>
      </c>
      <c r="I103" s="5">
        <v>1.2999999999999999E-2</v>
      </c>
      <c r="J103" s="4">
        <v>2.4700000000000002</v>
      </c>
      <c r="K103" s="5">
        <v>0.19500000000000001</v>
      </c>
      <c r="L103" s="6">
        <f t="shared" si="2"/>
        <v>2.8431250000000001</v>
      </c>
      <c r="M103" s="8">
        <f t="shared" si="3"/>
        <v>0.9375</v>
      </c>
    </row>
    <row r="104" spans="1:13" x14ac:dyDescent="0.2">
      <c r="A104" s="1">
        <v>12</v>
      </c>
      <c r="B104" s="4" t="s">
        <v>18</v>
      </c>
      <c r="C104" s="4">
        <v>3</v>
      </c>
      <c r="D104" s="4">
        <v>10</v>
      </c>
      <c r="E104" s="4">
        <v>40</v>
      </c>
      <c r="F104" s="4">
        <v>3.5</v>
      </c>
      <c r="G104" s="4">
        <v>2.1</v>
      </c>
      <c r="H104" s="7">
        <v>8.6199999999999992</v>
      </c>
      <c r="I104" s="5">
        <v>0.1245</v>
      </c>
      <c r="J104" s="4">
        <v>2.61</v>
      </c>
      <c r="K104" s="5">
        <v>3.2730000000000001</v>
      </c>
      <c r="L104" s="6">
        <f t="shared" si="2"/>
        <v>2.8302339955849889</v>
      </c>
      <c r="M104" s="8">
        <f t="shared" si="3"/>
        <v>0.96335540838852107</v>
      </c>
    </row>
    <row r="105" spans="1:13" x14ac:dyDescent="0.2">
      <c r="A105" s="1">
        <v>12</v>
      </c>
      <c r="B105" s="4" t="s">
        <v>18</v>
      </c>
      <c r="C105" s="4">
        <v>4</v>
      </c>
      <c r="D105" s="4">
        <v>10</v>
      </c>
      <c r="E105" s="4">
        <v>20</v>
      </c>
      <c r="F105" s="4">
        <v>4</v>
      </c>
      <c r="G105" s="4">
        <v>1.6</v>
      </c>
      <c r="H105" s="7">
        <v>19.100000000000001</v>
      </c>
      <c r="I105" s="5">
        <v>5.6000000000000001E-2</v>
      </c>
      <c r="J105" s="4">
        <v>2.66</v>
      </c>
      <c r="K105" s="5">
        <v>3.12</v>
      </c>
      <c r="L105" s="6">
        <f t="shared" si="2"/>
        <v>2.9498740554156169</v>
      </c>
      <c r="M105" s="8">
        <f t="shared" si="3"/>
        <v>0.98236775818639799</v>
      </c>
    </row>
    <row r="106" spans="1:13" x14ac:dyDescent="0.2">
      <c r="A106" s="1">
        <v>12</v>
      </c>
      <c r="B106" s="4" t="s">
        <v>18</v>
      </c>
      <c r="C106" s="4">
        <v>4</v>
      </c>
      <c r="D106" s="4">
        <v>10</v>
      </c>
      <c r="E106" s="4">
        <v>15</v>
      </c>
      <c r="F106" s="4">
        <v>11</v>
      </c>
      <c r="G106" s="4">
        <v>2.9</v>
      </c>
      <c r="H106" s="7">
        <v>5.9</v>
      </c>
      <c r="I106" s="5">
        <v>3.6999999999999998E-2</v>
      </c>
      <c r="J106" s="4">
        <v>2.65</v>
      </c>
      <c r="K106" s="5">
        <v>6.31</v>
      </c>
      <c r="L106" s="6">
        <f t="shared" si="2"/>
        <v>2.6689459587206552</v>
      </c>
      <c r="M106" s="8">
        <f t="shared" si="3"/>
        <v>0.99417047423979832</v>
      </c>
    </row>
    <row r="107" spans="1:13" x14ac:dyDescent="0.2">
      <c r="A107" s="1">
        <v>12</v>
      </c>
      <c r="B107" s="4" t="s">
        <v>18</v>
      </c>
      <c r="C107" s="4">
        <v>3</v>
      </c>
      <c r="D107" s="4">
        <v>10</v>
      </c>
      <c r="E107" s="4">
        <v>3.5</v>
      </c>
      <c r="F107" s="4">
        <v>1.69</v>
      </c>
      <c r="G107" s="4">
        <v>1.6</v>
      </c>
      <c r="H107" s="4">
        <v>19.329999999999998</v>
      </c>
      <c r="I107" s="5">
        <v>0.02</v>
      </c>
      <c r="J107" s="4">
        <v>2.4700000000000002</v>
      </c>
      <c r="K107" s="5">
        <v>1.7</v>
      </c>
      <c r="L107" s="6">
        <f t="shared" si="2"/>
        <v>2.6660465116279068</v>
      </c>
      <c r="M107" s="8">
        <f t="shared" si="3"/>
        <v>0.98837209302325579</v>
      </c>
    </row>
    <row r="108" spans="1:13" x14ac:dyDescent="0.2">
      <c r="A108" s="1">
        <v>12</v>
      </c>
      <c r="B108" s="4" t="s">
        <v>18</v>
      </c>
      <c r="C108" s="4">
        <v>3</v>
      </c>
      <c r="D108" s="4">
        <v>10</v>
      </c>
      <c r="E108" s="4">
        <v>29</v>
      </c>
      <c r="F108" s="4">
        <v>0.97</v>
      </c>
      <c r="G108" s="4">
        <v>1.86</v>
      </c>
      <c r="H108" s="4">
        <v>9.44</v>
      </c>
      <c r="I108" s="5">
        <v>0.04</v>
      </c>
      <c r="J108" s="4">
        <v>2.23</v>
      </c>
      <c r="K108" s="5">
        <v>0.93</v>
      </c>
      <c r="L108" s="6">
        <f t="shared" si="2"/>
        <v>2.5273195876288659</v>
      </c>
      <c r="M108" s="8">
        <f t="shared" si="3"/>
        <v>0.95876288659793807</v>
      </c>
    </row>
    <row r="109" spans="1:13" x14ac:dyDescent="0.2">
      <c r="A109" s="1">
        <v>12</v>
      </c>
      <c r="B109" s="4" t="s">
        <v>18</v>
      </c>
      <c r="C109" s="4">
        <v>4</v>
      </c>
      <c r="D109" s="4">
        <v>10</v>
      </c>
      <c r="E109" s="4">
        <v>20.8</v>
      </c>
      <c r="F109" s="4">
        <v>2.83</v>
      </c>
      <c r="G109" s="4">
        <v>3.39</v>
      </c>
      <c r="H109" s="4">
        <v>18.100000000000001</v>
      </c>
      <c r="I109" s="5">
        <v>3.0000000000000001E-3</v>
      </c>
      <c r="J109" s="4">
        <v>3.69</v>
      </c>
      <c r="K109" s="5">
        <v>3.1</v>
      </c>
      <c r="L109" s="6">
        <f t="shared" si="2"/>
        <v>3.7039316790203025</v>
      </c>
      <c r="M109" s="8">
        <f t="shared" si="3"/>
        <v>0.99903319368353205</v>
      </c>
    </row>
    <row r="110" spans="1:13" x14ac:dyDescent="0.2">
      <c r="A110" s="1">
        <v>12</v>
      </c>
      <c r="B110" s="4" t="s">
        <v>18</v>
      </c>
      <c r="C110" s="4">
        <v>4</v>
      </c>
      <c r="D110" s="4">
        <v>10</v>
      </c>
      <c r="E110" s="4">
        <v>23</v>
      </c>
      <c r="F110" s="4">
        <v>0.53</v>
      </c>
      <c r="G110" s="4">
        <v>2.23</v>
      </c>
      <c r="H110" s="4">
        <v>6.96</v>
      </c>
      <c r="I110" s="5">
        <v>0.09</v>
      </c>
      <c r="J110" s="4">
        <v>2.71</v>
      </c>
      <c r="K110" s="5">
        <v>0.44</v>
      </c>
      <c r="L110" s="6">
        <f t="shared" si="2"/>
        <v>3.4316981132075468</v>
      </c>
      <c r="M110" s="8">
        <f t="shared" si="3"/>
        <v>0.83018867924528295</v>
      </c>
    </row>
    <row r="111" spans="1:13" x14ac:dyDescent="0.2">
      <c r="A111" s="1">
        <v>13</v>
      </c>
      <c r="B111" s="4" t="s">
        <v>15</v>
      </c>
      <c r="C111" s="4">
        <v>4</v>
      </c>
      <c r="D111" s="4">
        <v>10</v>
      </c>
      <c r="E111" s="4">
        <v>10</v>
      </c>
      <c r="F111" s="4">
        <v>0.28000000000000003</v>
      </c>
      <c r="G111" s="4">
        <v>2.5</v>
      </c>
      <c r="H111" s="7">
        <v>4.87</v>
      </c>
      <c r="I111" s="5">
        <v>2.5000000000000001E-2</v>
      </c>
      <c r="J111" s="4">
        <v>2.11</v>
      </c>
      <c r="K111" s="5">
        <v>0.182</v>
      </c>
      <c r="L111" s="6">
        <f t="shared" si="2"/>
        <v>2.4433333333333334</v>
      </c>
      <c r="M111" s="8">
        <f t="shared" si="3"/>
        <v>0.87922705314009664</v>
      </c>
    </row>
    <row r="112" spans="1:13" x14ac:dyDescent="0.2">
      <c r="A112" s="1">
        <v>13</v>
      </c>
      <c r="B112" s="4" t="s">
        <v>15</v>
      </c>
      <c r="C112" s="4">
        <v>4</v>
      </c>
      <c r="D112" s="4">
        <v>10</v>
      </c>
      <c r="E112" s="4">
        <v>25</v>
      </c>
      <c r="F112" s="4">
        <v>0.45</v>
      </c>
      <c r="G112" s="4">
        <v>1.5</v>
      </c>
      <c r="H112" s="7">
        <v>4.07</v>
      </c>
      <c r="I112" s="5">
        <v>3.4200000000000001E-2</v>
      </c>
      <c r="J112" s="4">
        <v>1.726</v>
      </c>
      <c r="K112" s="5">
        <v>0.23699999999999999</v>
      </c>
      <c r="L112" s="6">
        <f t="shared" si="2"/>
        <v>2.0215929203539824</v>
      </c>
      <c r="M112" s="8">
        <f t="shared" si="3"/>
        <v>0.87389380530973448</v>
      </c>
    </row>
    <row r="113" spans="1:13" x14ac:dyDescent="0.2">
      <c r="A113" s="1">
        <v>13</v>
      </c>
      <c r="B113" s="4" t="s">
        <v>15</v>
      </c>
      <c r="C113" s="4">
        <v>3</v>
      </c>
      <c r="D113" s="4">
        <v>10</v>
      </c>
      <c r="E113" s="4">
        <v>10</v>
      </c>
      <c r="F113" s="4">
        <v>0.8</v>
      </c>
      <c r="G113" s="4">
        <v>1.05</v>
      </c>
      <c r="H113" s="4">
        <v>2.08</v>
      </c>
      <c r="I113" s="5">
        <v>0.20200000000000001</v>
      </c>
      <c r="J113" s="4">
        <v>1.2</v>
      </c>
      <c r="K113" s="5">
        <v>0.59699999999999998</v>
      </c>
      <c r="L113" s="6">
        <f t="shared" si="2"/>
        <v>1.4224780976220277</v>
      </c>
      <c r="M113" s="8">
        <f t="shared" si="3"/>
        <v>0.74718397997496877</v>
      </c>
    </row>
    <row r="114" spans="1:13" x14ac:dyDescent="0.2">
      <c r="A114" s="1">
        <v>13</v>
      </c>
      <c r="B114" s="4" t="s">
        <v>15</v>
      </c>
      <c r="C114" s="4">
        <v>3</v>
      </c>
      <c r="D114" s="4">
        <v>10</v>
      </c>
      <c r="E114" s="4">
        <v>0</v>
      </c>
      <c r="F114" s="4">
        <v>0.7</v>
      </c>
      <c r="G114" s="4">
        <v>1.4</v>
      </c>
      <c r="H114" s="4">
        <v>4.41</v>
      </c>
      <c r="I114" s="5">
        <v>2.5399999999999999E-2</v>
      </c>
      <c r="J114" s="4">
        <v>1.52</v>
      </c>
      <c r="K114" s="5">
        <v>0.64700000000000002</v>
      </c>
      <c r="L114" s="6">
        <f t="shared" si="2"/>
        <v>1.6291701368233196</v>
      </c>
      <c r="M114" s="8">
        <f t="shared" si="3"/>
        <v>0.96222486615110059</v>
      </c>
    </row>
    <row r="115" spans="1:13" x14ac:dyDescent="0.2">
      <c r="A115" s="1">
        <v>13</v>
      </c>
      <c r="B115" s="4" t="s">
        <v>15</v>
      </c>
      <c r="C115" s="4">
        <v>3</v>
      </c>
      <c r="D115" s="4">
        <v>10</v>
      </c>
      <c r="E115" s="4">
        <v>192</v>
      </c>
      <c r="F115" s="4">
        <v>0.15</v>
      </c>
      <c r="G115" s="4">
        <v>2.23</v>
      </c>
      <c r="H115" s="4">
        <v>17.8</v>
      </c>
      <c r="I115" s="5">
        <v>2.99E-3</v>
      </c>
      <c r="J115" s="4">
        <v>3.08</v>
      </c>
      <c r="K115" s="5">
        <v>0.14399999999999999</v>
      </c>
      <c r="L115" s="6">
        <f t="shared" si="2"/>
        <v>3.3794271719164573</v>
      </c>
      <c r="M115" s="8">
        <f t="shared" si="3"/>
        <v>0.97965848016871904</v>
      </c>
    </row>
    <row r="116" spans="1:13" x14ac:dyDescent="0.2">
      <c r="A116" s="1">
        <v>13</v>
      </c>
      <c r="B116" s="4" t="s">
        <v>15</v>
      </c>
      <c r="C116" s="4">
        <v>3</v>
      </c>
      <c r="D116" s="4">
        <v>10</v>
      </c>
      <c r="E116" s="4">
        <v>186</v>
      </c>
      <c r="F116" s="4">
        <v>0.36</v>
      </c>
      <c r="G116" s="4">
        <v>2.16</v>
      </c>
      <c r="H116" s="4">
        <v>3.59</v>
      </c>
      <c r="I116" s="5">
        <v>0.249</v>
      </c>
      <c r="J116" s="4">
        <v>1.71</v>
      </c>
      <c r="K116" s="5">
        <v>9.1999999999999998E-2</v>
      </c>
      <c r="L116" s="6">
        <f t="shared" si="2"/>
        <v>3.0827859237536654</v>
      </c>
      <c r="M116" s="8">
        <f t="shared" si="3"/>
        <v>0.26979472140762467</v>
      </c>
    </row>
    <row r="117" spans="1:13" x14ac:dyDescent="0.2">
      <c r="A117" s="1">
        <v>13</v>
      </c>
      <c r="B117" s="4" t="s">
        <v>15</v>
      </c>
      <c r="C117" s="4">
        <v>3</v>
      </c>
      <c r="D117" s="4">
        <v>10</v>
      </c>
      <c r="E117" s="4">
        <v>187</v>
      </c>
      <c r="F117" s="4">
        <v>1.35</v>
      </c>
      <c r="G117" s="4">
        <v>1.9</v>
      </c>
      <c r="H117" s="4">
        <v>6.84</v>
      </c>
      <c r="I117" s="5">
        <v>7.3999999999999996E-2</v>
      </c>
      <c r="J117" s="4">
        <v>2.71</v>
      </c>
      <c r="K117" s="5">
        <v>1.19</v>
      </c>
      <c r="L117" s="6">
        <f t="shared" si="2"/>
        <v>2.951787974683544</v>
      </c>
      <c r="M117" s="8">
        <f t="shared" si="3"/>
        <v>0.94145569620253156</v>
      </c>
    </row>
    <row r="118" spans="1:13" x14ac:dyDescent="0.2">
      <c r="A118" s="1">
        <v>14</v>
      </c>
      <c r="B118" s="4" t="s">
        <v>31</v>
      </c>
      <c r="C118" s="4">
        <v>4</v>
      </c>
      <c r="D118" s="4">
        <v>10</v>
      </c>
      <c r="E118" s="4">
        <v>25</v>
      </c>
      <c r="F118" s="4">
        <v>0.22</v>
      </c>
      <c r="G118" s="4">
        <v>1.58</v>
      </c>
      <c r="H118" s="4">
        <v>5.63</v>
      </c>
      <c r="I118" s="5">
        <v>8.1799999999999998E-3</v>
      </c>
      <c r="J118" s="4">
        <v>1.03</v>
      </c>
      <c r="K118" s="5">
        <v>0.188</v>
      </c>
      <c r="L118" s="6">
        <f t="shared" si="2"/>
        <v>1.2218034458150679</v>
      </c>
      <c r="M118" s="8">
        <f t="shared" si="3"/>
        <v>0.95830359873585491</v>
      </c>
    </row>
    <row r="119" spans="1:13" x14ac:dyDescent="0.2">
      <c r="A119" s="1">
        <v>14</v>
      </c>
      <c r="B119" s="4" t="s">
        <v>31</v>
      </c>
      <c r="C119" s="4">
        <v>4</v>
      </c>
      <c r="D119" s="4">
        <v>10</v>
      </c>
      <c r="E119" s="4">
        <v>38</v>
      </c>
      <c r="F119" s="4">
        <v>0.93</v>
      </c>
      <c r="G119" s="4">
        <v>1.68</v>
      </c>
      <c r="H119" s="4">
        <v>5.49</v>
      </c>
      <c r="I119" s="5">
        <v>2.8000000000000001E-2</v>
      </c>
      <c r="J119" s="4">
        <v>1.02</v>
      </c>
      <c r="K119" s="5">
        <v>0.76900000000000002</v>
      </c>
      <c r="L119" s="6">
        <f t="shared" si="2"/>
        <v>1.1770388958594731</v>
      </c>
      <c r="M119" s="8">
        <f t="shared" si="3"/>
        <v>0.96486825595984937</v>
      </c>
    </row>
    <row r="120" spans="1:13" x14ac:dyDescent="0.2">
      <c r="A120" s="1">
        <v>14</v>
      </c>
      <c r="B120" s="4" t="s">
        <v>31</v>
      </c>
      <c r="C120" s="4">
        <v>4</v>
      </c>
      <c r="D120" s="4">
        <v>10</v>
      </c>
      <c r="E120" s="4">
        <v>34</v>
      </c>
      <c r="F120" s="4">
        <v>1</v>
      </c>
      <c r="G120" s="4">
        <v>1.84</v>
      </c>
      <c r="H120" s="4">
        <v>5.63</v>
      </c>
      <c r="I120" s="5">
        <v>3.8899999999999997E-2</v>
      </c>
      <c r="J120" s="4">
        <v>1.0669999999999999</v>
      </c>
      <c r="K120" s="5">
        <v>0.85099999999999998</v>
      </c>
      <c r="L120" s="6">
        <f t="shared" si="2"/>
        <v>1.2664614001573211</v>
      </c>
      <c r="M120" s="8">
        <f t="shared" si="3"/>
        <v>0.9562872232835149</v>
      </c>
    </row>
    <row r="121" spans="1:13" x14ac:dyDescent="0.2">
      <c r="A121" s="1">
        <v>14</v>
      </c>
      <c r="B121" s="4" t="s">
        <v>31</v>
      </c>
      <c r="C121" s="4">
        <v>3</v>
      </c>
      <c r="D121" s="4">
        <v>10</v>
      </c>
      <c r="E121" s="4">
        <v>47.3</v>
      </c>
      <c r="F121" s="4">
        <v>0.06</v>
      </c>
      <c r="G121" s="4">
        <v>1.99</v>
      </c>
      <c r="H121" s="4">
        <v>6.85</v>
      </c>
      <c r="I121" s="5">
        <v>3.7000000000000002E-3</v>
      </c>
      <c r="J121" s="4">
        <v>0.97199999999999998</v>
      </c>
      <c r="K121" s="5">
        <v>5.04E-2</v>
      </c>
      <c r="L121" s="6">
        <f t="shared" si="2"/>
        <v>1.3740073937153421</v>
      </c>
      <c r="M121" s="8">
        <f t="shared" si="3"/>
        <v>0.93160813308687618</v>
      </c>
    </row>
    <row r="122" spans="1:13" x14ac:dyDescent="0.2">
      <c r="A122" s="1">
        <v>14</v>
      </c>
      <c r="B122" s="4" t="s">
        <v>31</v>
      </c>
      <c r="C122" s="4">
        <v>3</v>
      </c>
      <c r="D122" s="4">
        <v>10</v>
      </c>
      <c r="E122" s="4">
        <v>14.9</v>
      </c>
      <c r="F122" s="4">
        <v>0.68</v>
      </c>
      <c r="G122" s="4">
        <v>1.58</v>
      </c>
      <c r="H122" s="4">
        <v>4.4000000000000004</v>
      </c>
      <c r="I122" s="5">
        <v>1.2999999999999999E-2</v>
      </c>
      <c r="J122" s="4">
        <v>0.95599999999999996</v>
      </c>
      <c r="K122" s="5">
        <v>0.61</v>
      </c>
      <c r="L122" s="6">
        <f t="shared" si="2"/>
        <v>1.0278651685393259</v>
      </c>
      <c r="M122" s="8">
        <f t="shared" si="3"/>
        <v>0.97913322632423749</v>
      </c>
    </row>
    <row r="123" spans="1:13" x14ac:dyDescent="0.2">
      <c r="A123" s="1">
        <v>14</v>
      </c>
      <c r="B123" s="4" t="s">
        <v>31</v>
      </c>
      <c r="C123" s="4">
        <v>3</v>
      </c>
      <c r="D123" s="4">
        <v>10</v>
      </c>
      <c r="E123" s="4">
        <v>47</v>
      </c>
      <c r="F123" s="4">
        <v>0.11</v>
      </c>
      <c r="G123" s="4">
        <v>1.8</v>
      </c>
      <c r="H123" s="4">
        <v>3.11</v>
      </c>
      <c r="I123" s="5">
        <v>8.7600000000000004E-3</v>
      </c>
      <c r="J123" s="4">
        <v>0.95199999999999996</v>
      </c>
      <c r="K123" s="5">
        <v>9.2299999999999993E-2</v>
      </c>
      <c r="L123" s="6">
        <f t="shared" si="2"/>
        <v>1.1390579853552345</v>
      </c>
      <c r="M123" s="8">
        <f t="shared" si="3"/>
        <v>0.91331882050267166</v>
      </c>
    </row>
    <row r="124" spans="1:13" x14ac:dyDescent="0.2">
      <c r="A124" s="1">
        <v>14</v>
      </c>
      <c r="B124" s="4" t="s">
        <v>31</v>
      </c>
      <c r="C124" s="4">
        <v>3</v>
      </c>
      <c r="D124" s="4">
        <v>10</v>
      </c>
      <c r="E124" s="4">
        <v>108</v>
      </c>
      <c r="F124" s="4">
        <v>0.53</v>
      </c>
      <c r="G124" s="4">
        <v>2.4500000000000002</v>
      </c>
      <c r="H124" s="4">
        <v>3.42</v>
      </c>
      <c r="I124" s="5">
        <v>3.3000000000000002E-2</v>
      </c>
      <c r="J124" s="4">
        <v>1.02</v>
      </c>
      <c r="K124" s="5">
        <v>0.49</v>
      </c>
      <c r="L124" s="6">
        <f t="shared" si="2"/>
        <v>1.1714340344168259</v>
      </c>
      <c r="M124" s="8">
        <f t="shared" si="3"/>
        <v>0.93690248565965573</v>
      </c>
    </row>
    <row r="125" spans="1:13" x14ac:dyDescent="0.2">
      <c r="A125" s="1">
        <v>14</v>
      </c>
      <c r="B125" s="4" t="s">
        <v>31</v>
      </c>
      <c r="C125" s="4">
        <v>3</v>
      </c>
      <c r="D125" s="4">
        <v>10</v>
      </c>
      <c r="E125" s="4">
        <v>123</v>
      </c>
      <c r="F125" s="4">
        <v>0.748</v>
      </c>
      <c r="G125" s="4">
        <v>2.75</v>
      </c>
      <c r="H125" s="4">
        <v>4.6399999999999997</v>
      </c>
      <c r="I125" s="5">
        <v>3.1399999999999997E-2</v>
      </c>
      <c r="J125" s="4">
        <v>1.2450000000000001</v>
      </c>
      <c r="K125" s="5">
        <v>0.67600000000000005</v>
      </c>
      <c r="L125" s="6">
        <f t="shared" si="2"/>
        <v>1.3956969182923382</v>
      </c>
      <c r="M125" s="8">
        <f t="shared" si="3"/>
        <v>0.95561210065026858</v>
      </c>
    </row>
    <row r="126" spans="1:13" x14ac:dyDescent="0.2">
      <c r="A126" s="1">
        <v>14</v>
      </c>
      <c r="B126" s="4" t="s">
        <v>31</v>
      </c>
      <c r="C126" s="4">
        <v>3</v>
      </c>
      <c r="D126" s="4">
        <v>10</v>
      </c>
      <c r="E126" s="4">
        <v>145</v>
      </c>
      <c r="F126" s="4">
        <v>1.1499999999999999</v>
      </c>
      <c r="G126" s="4">
        <v>2.46</v>
      </c>
      <c r="H126" s="4">
        <v>4.1100000000000003</v>
      </c>
      <c r="I126" s="5">
        <v>6.1800000000000001E-2</v>
      </c>
      <c r="J126" s="4">
        <v>1.07</v>
      </c>
      <c r="K126" s="5">
        <v>1.02</v>
      </c>
      <c r="L126" s="6">
        <f t="shared" si="2"/>
        <v>1.2436661120354964</v>
      </c>
      <c r="M126" s="8">
        <f t="shared" si="3"/>
        <v>0.9428729894620077</v>
      </c>
    </row>
    <row r="127" spans="1:13" x14ac:dyDescent="0.2">
      <c r="A127" s="1">
        <v>15</v>
      </c>
      <c r="B127" s="4" t="s">
        <v>14</v>
      </c>
      <c r="C127" s="4">
        <v>4</v>
      </c>
      <c r="D127" s="4">
        <v>10</v>
      </c>
      <c r="E127" s="4">
        <v>15</v>
      </c>
      <c r="F127" s="4">
        <v>2.4</v>
      </c>
      <c r="G127" s="4">
        <v>2.6</v>
      </c>
      <c r="H127" s="7">
        <v>1.94</v>
      </c>
      <c r="I127" s="5">
        <v>7.2999999999999995E-2</v>
      </c>
      <c r="J127" s="4">
        <v>0.53400000000000003</v>
      </c>
      <c r="K127" s="5">
        <v>2.13</v>
      </c>
      <c r="L127" s="6">
        <f t="shared" si="2"/>
        <v>0.58059010440308678</v>
      </c>
      <c r="M127" s="8">
        <f t="shared" si="3"/>
        <v>0.96686336813436224</v>
      </c>
    </row>
    <row r="128" spans="1:13" x14ac:dyDescent="0.2">
      <c r="A128" s="1">
        <v>15</v>
      </c>
      <c r="B128" s="4" t="s">
        <v>14</v>
      </c>
      <c r="C128" s="4">
        <v>4</v>
      </c>
      <c r="D128" s="4">
        <v>10</v>
      </c>
      <c r="E128" s="4">
        <v>40</v>
      </c>
      <c r="F128" s="4">
        <v>4.2</v>
      </c>
      <c r="G128" s="4">
        <v>4.0999999999999996</v>
      </c>
      <c r="H128" s="7">
        <v>6.34</v>
      </c>
      <c r="I128" s="5">
        <v>4.5400000000000003E-2</v>
      </c>
      <c r="J128" s="4">
        <v>0.61899999999999999</v>
      </c>
      <c r="K128" s="5">
        <v>3.278</v>
      </c>
      <c r="L128" s="6">
        <f t="shared" si="2"/>
        <v>0.69715291568875248</v>
      </c>
      <c r="M128" s="8">
        <f t="shared" si="3"/>
        <v>0.98633929108744056</v>
      </c>
    </row>
    <row r="129" spans="1:13" x14ac:dyDescent="0.2">
      <c r="A129" s="1">
        <v>15</v>
      </c>
      <c r="B129" s="4" t="s">
        <v>14</v>
      </c>
      <c r="C129" s="4">
        <v>3</v>
      </c>
      <c r="D129" s="4">
        <v>10</v>
      </c>
      <c r="E129" s="4">
        <v>10</v>
      </c>
      <c r="F129" s="4">
        <v>0.3</v>
      </c>
      <c r="G129" s="4">
        <v>1.4</v>
      </c>
      <c r="H129" s="4">
        <v>1.1000000000000001</v>
      </c>
      <c r="I129" s="5">
        <v>2.12E-2</v>
      </c>
      <c r="J129" s="4">
        <v>0.379</v>
      </c>
      <c r="K129" s="5">
        <v>0.30399999999999999</v>
      </c>
      <c r="L129" s="6">
        <f t="shared" si="2"/>
        <v>0.42600246002460024</v>
      </c>
      <c r="M129" s="8">
        <f t="shared" si="3"/>
        <v>0.93480934809348093</v>
      </c>
    </row>
    <row r="130" spans="1:13" x14ac:dyDescent="0.2">
      <c r="A130" s="1">
        <v>15</v>
      </c>
      <c r="B130" s="4" t="s">
        <v>14</v>
      </c>
      <c r="C130" s="4">
        <v>4</v>
      </c>
      <c r="D130" s="4">
        <v>10</v>
      </c>
      <c r="E130" s="4">
        <v>15</v>
      </c>
      <c r="F130" s="4">
        <v>3.6</v>
      </c>
      <c r="G130" s="4">
        <v>3</v>
      </c>
      <c r="H130" s="4">
        <v>2.98</v>
      </c>
      <c r="I130" s="5">
        <v>0.128</v>
      </c>
      <c r="J130" s="4">
        <v>0.754</v>
      </c>
      <c r="K130" s="5">
        <v>2.85</v>
      </c>
      <c r="L130" s="6">
        <f t="shared" si="2"/>
        <v>0.84967763599731361</v>
      </c>
      <c r="M130" s="8">
        <f t="shared" si="3"/>
        <v>0.95701813297515104</v>
      </c>
    </row>
    <row r="131" spans="1:13" x14ac:dyDescent="0.2">
      <c r="A131" s="1">
        <v>15</v>
      </c>
      <c r="B131" s="4" t="s">
        <v>14</v>
      </c>
      <c r="C131" s="4">
        <v>4</v>
      </c>
      <c r="D131" s="4">
        <v>10</v>
      </c>
      <c r="E131" s="4">
        <v>20</v>
      </c>
      <c r="F131" s="4">
        <v>0.15</v>
      </c>
      <c r="G131" s="4">
        <v>2.8</v>
      </c>
      <c r="H131" s="4">
        <v>4.07</v>
      </c>
      <c r="I131" s="5">
        <v>5.0600000000000003E-3</v>
      </c>
      <c r="J131" s="4">
        <v>0.69299999999999995</v>
      </c>
      <c r="K131" s="5">
        <v>0.13200000000000001</v>
      </c>
      <c r="L131" s="6">
        <f t="shared" ref="L131:L194" si="4">(H131*I131+J131*K131)/(I131+K131)</f>
        <v>0.81767255216693413</v>
      </c>
      <c r="M131" s="8">
        <f t="shared" si="3"/>
        <v>0.96308186195826639</v>
      </c>
    </row>
    <row r="132" spans="1:13" x14ac:dyDescent="0.2">
      <c r="A132" s="1">
        <v>15</v>
      </c>
      <c r="B132" s="4" t="s">
        <v>14</v>
      </c>
      <c r="C132" s="4">
        <v>4</v>
      </c>
      <c r="D132" s="4">
        <v>10</v>
      </c>
      <c r="E132" s="4">
        <v>20</v>
      </c>
      <c r="F132" s="4">
        <v>0.6</v>
      </c>
      <c r="G132" s="4">
        <v>2.4</v>
      </c>
      <c r="H132" s="4">
        <v>2.06</v>
      </c>
      <c r="I132" s="5">
        <v>4.5600000000000002E-2</v>
      </c>
      <c r="J132" s="4">
        <v>0.64400000000000002</v>
      </c>
      <c r="K132" s="5">
        <v>0.41799999999999998</v>
      </c>
      <c r="L132" s="6">
        <f t="shared" si="4"/>
        <v>0.78327868852459015</v>
      </c>
      <c r="M132" s="8">
        <f t="shared" ref="M132:M195" si="5">K132/(I132+K132)</f>
        <v>0.90163934426229497</v>
      </c>
    </row>
    <row r="133" spans="1:13" x14ac:dyDescent="0.2">
      <c r="A133" s="1">
        <v>15</v>
      </c>
      <c r="B133" s="4" t="s">
        <v>14</v>
      </c>
      <c r="C133" s="4">
        <v>4</v>
      </c>
      <c r="D133" s="4">
        <v>10</v>
      </c>
      <c r="E133" s="4">
        <v>41</v>
      </c>
      <c r="F133" s="4">
        <v>0.64</v>
      </c>
      <c r="G133" s="4">
        <v>1.88</v>
      </c>
      <c r="H133" s="4">
        <v>4.5</v>
      </c>
      <c r="I133" s="5">
        <v>1.6899999999999998E-2</v>
      </c>
      <c r="J133" s="4">
        <v>0.7</v>
      </c>
      <c r="K133" s="5">
        <v>0.58099999999999996</v>
      </c>
      <c r="L133" s="6">
        <f t="shared" si="4"/>
        <v>0.80740926576350558</v>
      </c>
      <c r="M133" s="8">
        <f t="shared" si="5"/>
        <v>0.97173440374644582</v>
      </c>
    </row>
    <row r="134" spans="1:13" x14ac:dyDescent="0.2">
      <c r="A134" s="1">
        <v>15</v>
      </c>
      <c r="B134" s="4" t="s">
        <v>14</v>
      </c>
      <c r="C134" s="4">
        <v>4</v>
      </c>
      <c r="D134" s="4">
        <v>10</v>
      </c>
      <c r="E134" s="4">
        <v>32</v>
      </c>
      <c r="F134" s="4">
        <v>0.19</v>
      </c>
      <c r="G134" s="4">
        <v>2.44</v>
      </c>
      <c r="H134" s="4">
        <v>2.85</v>
      </c>
      <c r="I134" s="5">
        <v>1.12E-2</v>
      </c>
      <c r="J134" s="4">
        <v>0.70199999999999996</v>
      </c>
      <c r="K134" s="5">
        <v>0.16600000000000001</v>
      </c>
      <c r="L134" s="6">
        <f t="shared" si="4"/>
        <v>0.83776523702031602</v>
      </c>
      <c r="M134" s="8">
        <f t="shared" si="5"/>
        <v>0.93679458239277658</v>
      </c>
    </row>
    <row r="135" spans="1:13" x14ac:dyDescent="0.2">
      <c r="A135" s="1">
        <v>15</v>
      </c>
      <c r="B135" s="4" t="s">
        <v>14</v>
      </c>
      <c r="C135" s="4">
        <v>4</v>
      </c>
      <c r="D135" s="4">
        <v>10</v>
      </c>
      <c r="E135" s="4">
        <v>50</v>
      </c>
      <c r="F135" s="4">
        <v>2.7</v>
      </c>
      <c r="G135" s="4">
        <v>2.2799999999999998</v>
      </c>
      <c r="H135" s="4">
        <v>3.0739999999999998</v>
      </c>
      <c r="I135" s="5">
        <v>0.105</v>
      </c>
      <c r="J135" s="4">
        <v>0.70899999999999996</v>
      </c>
      <c r="K135" s="5">
        <v>1.99</v>
      </c>
      <c r="L135" s="6">
        <f t="shared" si="4"/>
        <v>0.82753221957040557</v>
      </c>
      <c r="M135" s="8">
        <f t="shared" si="5"/>
        <v>0.94988066825775652</v>
      </c>
    </row>
    <row r="136" spans="1:13" x14ac:dyDescent="0.2">
      <c r="A136" s="1">
        <v>15</v>
      </c>
      <c r="B136" s="4" t="s">
        <v>14</v>
      </c>
      <c r="C136" s="4">
        <v>4</v>
      </c>
      <c r="D136" s="4">
        <v>10</v>
      </c>
      <c r="E136" s="4">
        <v>27</v>
      </c>
      <c r="F136" s="4">
        <v>0.96</v>
      </c>
      <c r="G136" s="4">
        <v>1.54</v>
      </c>
      <c r="H136" s="4">
        <v>4.34</v>
      </c>
      <c r="I136" s="5">
        <v>4.1200000000000001E-2</v>
      </c>
      <c r="J136" s="4">
        <v>0.99399999999999999</v>
      </c>
      <c r="K136" s="5">
        <v>0.72099999999999997</v>
      </c>
      <c r="L136" s="6">
        <f t="shared" si="4"/>
        <v>1.1748648648648647</v>
      </c>
      <c r="M136" s="8">
        <f t="shared" si="5"/>
        <v>0.94594594594594594</v>
      </c>
    </row>
    <row r="137" spans="1:13" x14ac:dyDescent="0.2">
      <c r="A137" s="1">
        <v>15</v>
      </c>
      <c r="B137" s="4" t="s">
        <v>14</v>
      </c>
      <c r="C137" s="4">
        <v>3</v>
      </c>
      <c r="D137" s="4">
        <v>10</v>
      </c>
      <c r="E137" s="4">
        <v>121</v>
      </c>
      <c r="F137" s="4">
        <v>0.35</v>
      </c>
      <c r="G137" s="4">
        <v>2.6</v>
      </c>
      <c r="H137" s="4">
        <v>2.34</v>
      </c>
      <c r="I137" s="5">
        <v>2.7900000000000001E-2</v>
      </c>
      <c r="J137" s="4">
        <v>0.67700000000000005</v>
      </c>
      <c r="K137" s="5">
        <v>0.30099999999999999</v>
      </c>
      <c r="L137" s="6">
        <f t="shared" si="4"/>
        <v>0.81806932198236548</v>
      </c>
      <c r="M137" s="8">
        <f t="shared" si="5"/>
        <v>0.91517178473700223</v>
      </c>
    </row>
    <row r="138" spans="1:13" x14ac:dyDescent="0.2">
      <c r="A138" s="1">
        <v>15</v>
      </c>
      <c r="B138" s="4" t="s">
        <v>14</v>
      </c>
      <c r="C138" s="4">
        <v>3</v>
      </c>
      <c r="D138" s="4">
        <v>10</v>
      </c>
      <c r="E138" s="4">
        <v>141.80000000000001</v>
      </c>
      <c r="F138" s="4">
        <v>0.871</v>
      </c>
      <c r="G138" s="4">
        <v>2.31</v>
      </c>
      <c r="H138" s="4">
        <v>2.04</v>
      </c>
      <c r="I138" s="5">
        <v>6.2700000000000006E-2</v>
      </c>
      <c r="J138" s="4">
        <v>0.67600000000000005</v>
      </c>
      <c r="K138" s="5">
        <v>0.76</v>
      </c>
      <c r="L138" s="6">
        <f t="shared" si="4"/>
        <v>0.77995381062355662</v>
      </c>
      <c r="M138" s="8">
        <f t="shared" si="5"/>
        <v>0.92378752886836035</v>
      </c>
    </row>
    <row r="139" spans="1:13" x14ac:dyDescent="0.2">
      <c r="A139" s="1">
        <v>15</v>
      </c>
      <c r="B139" s="4" t="s">
        <v>14</v>
      </c>
      <c r="C139" s="4">
        <v>3</v>
      </c>
      <c r="D139" s="4">
        <v>10</v>
      </c>
      <c r="E139" s="4">
        <v>161</v>
      </c>
      <c r="F139" s="4">
        <v>0.88800000000000001</v>
      </c>
      <c r="G139" s="4">
        <v>2.21</v>
      </c>
      <c r="H139" s="4">
        <v>1.81</v>
      </c>
      <c r="I139" s="5">
        <v>6.7000000000000004E-2</v>
      </c>
      <c r="J139" s="4">
        <v>0.71199999999999997</v>
      </c>
      <c r="K139" s="5">
        <v>0.77600000000000002</v>
      </c>
      <c r="L139" s="6">
        <f t="shared" si="4"/>
        <v>0.79926690391459077</v>
      </c>
      <c r="M139" s="8">
        <f t="shared" si="5"/>
        <v>0.9205219454329775</v>
      </c>
    </row>
    <row r="140" spans="1:13" x14ac:dyDescent="0.2">
      <c r="A140" s="1">
        <v>15</v>
      </c>
      <c r="B140" s="4" t="s">
        <v>14</v>
      </c>
      <c r="C140" s="4">
        <v>3</v>
      </c>
      <c r="D140" s="4">
        <v>10</v>
      </c>
      <c r="E140" s="4">
        <v>109</v>
      </c>
      <c r="F140" s="4">
        <v>0.42899999999999999</v>
      </c>
      <c r="G140" s="4">
        <v>2.2000000000000002</v>
      </c>
      <c r="H140" s="4">
        <v>1.76</v>
      </c>
      <c r="I140" s="5">
        <v>4.3999999999999997E-2</v>
      </c>
      <c r="J140" s="4">
        <v>0.628</v>
      </c>
      <c r="K140" s="5">
        <v>0.34399999999999997</v>
      </c>
      <c r="L140" s="6">
        <f t="shared" si="4"/>
        <v>0.75637113402061851</v>
      </c>
      <c r="M140" s="8">
        <f t="shared" si="5"/>
        <v>0.88659793814432997</v>
      </c>
    </row>
    <row r="141" spans="1:13" x14ac:dyDescent="0.2">
      <c r="A141" s="1">
        <v>16</v>
      </c>
      <c r="B141" s="4" t="s">
        <v>16</v>
      </c>
      <c r="C141" s="4">
        <v>4</v>
      </c>
      <c r="D141" s="4">
        <v>10</v>
      </c>
      <c r="E141" s="4">
        <v>20</v>
      </c>
      <c r="F141" s="4">
        <v>3.2</v>
      </c>
      <c r="G141" s="4">
        <v>1.04</v>
      </c>
      <c r="H141" s="7">
        <v>8.75</v>
      </c>
      <c r="I141" s="5">
        <v>4.2000000000000003E-2</v>
      </c>
      <c r="J141" s="4">
        <v>0.18099999999999999</v>
      </c>
      <c r="K141" s="5">
        <v>4.2300000000000004</v>
      </c>
      <c r="L141" s="6">
        <f t="shared" si="4"/>
        <v>0.26524578651685393</v>
      </c>
      <c r="M141" s="8">
        <f t="shared" si="5"/>
        <v>0.9901685393258427</v>
      </c>
    </row>
    <row r="142" spans="1:13" x14ac:dyDescent="0.2">
      <c r="A142" s="1">
        <v>16</v>
      </c>
      <c r="B142" s="4" t="s">
        <v>16</v>
      </c>
      <c r="C142" s="4">
        <v>4</v>
      </c>
      <c r="D142" s="4">
        <v>10</v>
      </c>
      <c r="E142" s="4">
        <v>40</v>
      </c>
      <c r="F142" s="4">
        <v>4.2</v>
      </c>
      <c r="G142" s="4">
        <v>0.73</v>
      </c>
      <c r="H142" s="7">
        <v>2.44</v>
      </c>
      <c r="I142" s="5">
        <v>5.1999999999999998E-2</v>
      </c>
      <c r="J142" s="4">
        <v>0.189</v>
      </c>
      <c r="K142" s="5">
        <v>2.65</v>
      </c>
      <c r="L142" s="6">
        <f t="shared" si="4"/>
        <v>0.23232050333086604</v>
      </c>
      <c r="M142" s="8">
        <f t="shared" si="5"/>
        <v>0.98075499629903773</v>
      </c>
    </row>
    <row r="143" spans="1:13" x14ac:dyDescent="0.2">
      <c r="A143" s="1">
        <v>16</v>
      </c>
      <c r="B143" s="4" t="s">
        <v>16</v>
      </c>
      <c r="C143" s="4">
        <v>5</v>
      </c>
      <c r="D143" s="4">
        <v>10</v>
      </c>
      <c r="E143" s="4">
        <v>15</v>
      </c>
      <c r="F143" s="4">
        <v>0.77</v>
      </c>
      <c r="G143" s="4">
        <v>0.43</v>
      </c>
      <c r="H143" s="7">
        <v>2.33</v>
      </c>
      <c r="I143" s="5">
        <v>8.4600000000000005E-3</v>
      </c>
      <c r="J143" s="4">
        <v>0.16200000000000001</v>
      </c>
      <c r="K143" s="5">
        <v>0.753</v>
      </c>
      <c r="L143" s="6">
        <f t="shared" si="4"/>
        <v>0.18608699078086835</v>
      </c>
      <c r="M143" s="8">
        <f t="shared" si="5"/>
        <v>0.98888976439996845</v>
      </c>
    </row>
    <row r="144" spans="1:13" x14ac:dyDescent="0.2">
      <c r="A144" s="1">
        <v>16</v>
      </c>
      <c r="B144" s="4" t="s">
        <v>16</v>
      </c>
      <c r="C144" s="4">
        <v>5</v>
      </c>
      <c r="D144" s="4">
        <v>10</v>
      </c>
      <c r="E144" s="4"/>
      <c r="F144" s="4">
        <v>4.9000000000000004</v>
      </c>
      <c r="G144" s="4">
        <v>0.49</v>
      </c>
      <c r="H144" s="7">
        <v>2.81</v>
      </c>
      <c r="I144" s="5">
        <v>5.4699999999999999E-2</v>
      </c>
      <c r="J144" s="4">
        <v>0.17699999999999999</v>
      </c>
      <c r="K144" s="5">
        <v>3.2389999999999999</v>
      </c>
      <c r="L144" s="6">
        <f t="shared" si="4"/>
        <v>0.2207274493730455</v>
      </c>
      <c r="M144" s="8">
        <f t="shared" si="5"/>
        <v>0.98339253726811793</v>
      </c>
    </row>
    <row r="145" spans="1:13" x14ac:dyDescent="0.2">
      <c r="A145" s="1">
        <v>16</v>
      </c>
      <c r="B145" s="4" t="s">
        <v>16</v>
      </c>
      <c r="C145" s="4">
        <v>5</v>
      </c>
      <c r="D145" s="4">
        <v>10</v>
      </c>
      <c r="E145" s="4">
        <v>15</v>
      </c>
      <c r="F145" s="4">
        <v>0.12</v>
      </c>
      <c r="G145" s="4">
        <v>1.1000000000000001</v>
      </c>
      <c r="H145" s="7">
        <v>2.08</v>
      </c>
      <c r="I145" s="5">
        <v>4.1100000000000002E-4</v>
      </c>
      <c r="J145" s="4">
        <v>0.17499999999999999</v>
      </c>
      <c r="K145" s="5">
        <v>0.113</v>
      </c>
      <c r="L145" s="6">
        <f t="shared" si="4"/>
        <v>0.18190369540873461</v>
      </c>
      <c r="M145" s="8">
        <f t="shared" si="5"/>
        <v>0.99637601290880073</v>
      </c>
    </row>
    <row r="146" spans="1:13" x14ac:dyDescent="0.2">
      <c r="A146" s="1">
        <v>17</v>
      </c>
      <c r="B146" s="4" t="s">
        <v>21</v>
      </c>
      <c r="C146" s="4">
        <v>3</v>
      </c>
      <c r="D146" s="4">
        <v>10</v>
      </c>
      <c r="E146" s="4">
        <v>40</v>
      </c>
      <c r="F146" s="4">
        <v>3.7</v>
      </c>
      <c r="G146" s="4">
        <v>3.79</v>
      </c>
      <c r="H146" s="7">
        <v>5.76</v>
      </c>
      <c r="I146" s="5">
        <v>0.85399999999999998</v>
      </c>
      <c r="J146" s="4">
        <v>2.92</v>
      </c>
      <c r="K146" s="5">
        <v>1.7529999999999999</v>
      </c>
      <c r="L146" s="6">
        <f t="shared" si="4"/>
        <v>3.8503260452627548</v>
      </c>
      <c r="M146" s="8">
        <f t="shared" si="5"/>
        <v>0.67242040659762181</v>
      </c>
    </row>
    <row r="147" spans="1:13" x14ac:dyDescent="0.2">
      <c r="A147" s="1">
        <v>17</v>
      </c>
      <c r="B147" s="4" t="s">
        <v>21</v>
      </c>
      <c r="C147" s="4">
        <v>3</v>
      </c>
      <c r="D147" s="4">
        <v>10</v>
      </c>
      <c r="E147" s="4">
        <v>30</v>
      </c>
      <c r="F147" s="4">
        <v>3</v>
      </c>
      <c r="G147" s="4">
        <v>3.4</v>
      </c>
      <c r="H147" s="7">
        <v>5.75</v>
      </c>
      <c r="I147" s="5">
        <v>1.6020000000000001</v>
      </c>
      <c r="J147" s="4">
        <v>2.59</v>
      </c>
      <c r="K147" s="5">
        <v>1.347</v>
      </c>
      <c r="L147" s="6">
        <f t="shared" si="4"/>
        <v>4.3066225839267558</v>
      </c>
      <c r="M147" s="8">
        <f t="shared" si="5"/>
        <v>0.45676500508647</v>
      </c>
    </row>
    <row r="148" spans="1:13" x14ac:dyDescent="0.2">
      <c r="A148" s="1">
        <v>17</v>
      </c>
      <c r="B148" s="4" t="s">
        <v>21</v>
      </c>
      <c r="C148" s="4">
        <v>4</v>
      </c>
      <c r="D148" s="4">
        <v>10</v>
      </c>
      <c r="E148" s="4">
        <v>15</v>
      </c>
      <c r="F148" s="4">
        <v>3.2</v>
      </c>
      <c r="G148" s="4">
        <v>2.8</v>
      </c>
      <c r="H148" s="7">
        <v>6.24</v>
      </c>
      <c r="I148" s="5">
        <v>0.92</v>
      </c>
      <c r="J148" s="4">
        <v>3.21</v>
      </c>
      <c r="K148" s="5">
        <v>1.76</v>
      </c>
      <c r="L148" s="6">
        <f t="shared" si="4"/>
        <v>4.250149253731343</v>
      </c>
      <c r="M148" s="8">
        <f t="shared" si="5"/>
        <v>0.65671641791044777</v>
      </c>
    </row>
    <row r="149" spans="1:13" x14ac:dyDescent="0.2">
      <c r="A149" s="1">
        <v>17</v>
      </c>
      <c r="B149" s="4" t="s">
        <v>21</v>
      </c>
      <c r="C149" s="4">
        <v>4</v>
      </c>
      <c r="D149" s="4">
        <v>10</v>
      </c>
      <c r="E149" s="4">
        <v>15</v>
      </c>
      <c r="F149" s="4">
        <v>8.9</v>
      </c>
      <c r="G149" s="4">
        <v>4</v>
      </c>
      <c r="H149" s="7">
        <v>6.22</v>
      </c>
      <c r="I149" s="5">
        <v>2.83</v>
      </c>
      <c r="J149" s="4">
        <v>3.57</v>
      </c>
      <c r="K149" s="5">
        <v>2.798</v>
      </c>
      <c r="L149" s="6">
        <f t="shared" si="4"/>
        <v>4.9025337597725649</v>
      </c>
      <c r="M149" s="8">
        <f t="shared" si="5"/>
        <v>0.49715707178393748</v>
      </c>
    </row>
    <row r="150" spans="1:13" x14ac:dyDescent="0.2">
      <c r="A150" s="1">
        <v>17</v>
      </c>
      <c r="B150" s="4" t="s">
        <v>21</v>
      </c>
      <c r="C150" s="4">
        <v>5</v>
      </c>
      <c r="D150" s="4">
        <v>10</v>
      </c>
      <c r="E150" s="4">
        <v>20</v>
      </c>
      <c r="F150" s="4">
        <v>4.3</v>
      </c>
      <c r="G150" s="4">
        <v>5.5</v>
      </c>
      <c r="H150" s="7">
        <v>10.9</v>
      </c>
      <c r="I150" s="5">
        <v>0.14099999999999999</v>
      </c>
      <c r="J150" s="4">
        <v>3.12</v>
      </c>
      <c r="K150" s="5">
        <v>2.88</v>
      </c>
      <c r="L150" s="6">
        <f t="shared" si="4"/>
        <v>3.4831181727904665</v>
      </c>
      <c r="M150" s="8">
        <f t="shared" si="5"/>
        <v>0.95332671300893745</v>
      </c>
    </row>
    <row r="151" spans="1:13" x14ac:dyDescent="0.2">
      <c r="A151" s="1">
        <v>17</v>
      </c>
      <c r="B151" s="4" t="s">
        <v>21</v>
      </c>
      <c r="C151" s="4">
        <v>5</v>
      </c>
      <c r="D151" s="4">
        <v>10</v>
      </c>
      <c r="E151" s="4">
        <v>15</v>
      </c>
      <c r="F151" s="4">
        <v>0.65</v>
      </c>
      <c r="G151" s="4">
        <v>2.2000000000000002</v>
      </c>
      <c r="H151" s="7">
        <v>4.68</v>
      </c>
      <c r="I151" s="5">
        <v>0.1426</v>
      </c>
      <c r="J151" s="4">
        <v>2.12</v>
      </c>
      <c r="K151" s="5">
        <v>0.45700000000000002</v>
      </c>
      <c r="L151" s="6">
        <f t="shared" si="4"/>
        <v>2.728832555036691</v>
      </c>
      <c r="M151" s="8">
        <f t="shared" si="5"/>
        <v>0.7621747831887925</v>
      </c>
    </row>
    <row r="152" spans="1:13" x14ac:dyDescent="0.2">
      <c r="A152" s="1">
        <v>17</v>
      </c>
      <c r="B152" s="4" t="s">
        <v>21</v>
      </c>
      <c r="C152" s="4">
        <v>5</v>
      </c>
      <c r="D152" s="4">
        <v>10</v>
      </c>
      <c r="E152" s="4">
        <v>120</v>
      </c>
      <c r="F152" s="4">
        <v>0.63</v>
      </c>
      <c r="G152" s="4"/>
      <c r="H152" s="7">
        <v>8.26</v>
      </c>
      <c r="I152" s="5">
        <v>1.7399999999999999E-2</v>
      </c>
      <c r="J152" s="4">
        <v>1.26</v>
      </c>
      <c r="K152" s="5">
        <v>0.53</v>
      </c>
      <c r="L152" s="6">
        <f t="shared" si="4"/>
        <v>1.4825063938618925</v>
      </c>
      <c r="M152" s="8">
        <f t="shared" si="5"/>
        <v>0.96821337230544402</v>
      </c>
    </row>
    <row r="153" spans="1:13" x14ac:dyDescent="0.2">
      <c r="A153" s="1">
        <v>18</v>
      </c>
      <c r="B153" s="4" t="s">
        <v>20</v>
      </c>
      <c r="C153" s="4">
        <v>3</v>
      </c>
      <c r="D153" s="4">
        <v>10</v>
      </c>
      <c r="E153" s="4">
        <v>20</v>
      </c>
      <c r="F153" s="4">
        <v>0.12</v>
      </c>
      <c r="G153" s="4">
        <v>2</v>
      </c>
      <c r="H153" s="7">
        <v>3.61</v>
      </c>
      <c r="I153" s="5">
        <v>5.77E-3</v>
      </c>
      <c r="J153" s="4">
        <v>1.0609999999999999</v>
      </c>
      <c r="K153" s="5">
        <v>0.1087</v>
      </c>
      <c r="L153" s="6">
        <f t="shared" si="4"/>
        <v>1.1894854547042892</v>
      </c>
      <c r="M153" s="8">
        <f t="shared" si="5"/>
        <v>0.94959378002970218</v>
      </c>
    </row>
    <row r="154" spans="1:13" x14ac:dyDescent="0.2">
      <c r="A154" s="1">
        <v>18</v>
      </c>
      <c r="B154" s="4" t="s">
        <v>20</v>
      </c>
      <c r="C154" s="4">
        <v>3</v>
      </c>
      <c r="D154" s="4">
        <v>10</v>
      </c>
      <c r="E154" s="4">
        <v>40</v>
      </c>
      <c r="F154" s="4">
        <v>3</v>
      </c>
      <c r="G154" s="4">
        <v>1.69</v>
      </c>
      <c r="H154" s="7">
        <v>6.15</v>
      </c>
      <c r="I154" s="5">
        <v>9.2399999999999996E-2</v>
      </c>
      <c r="J154" s="4">
        <v>1.32</v>
      </c>
      <c r="K154" s="5">
        <v>2.4969999999999999</v>
      </c>
      <c r="L154" s="6">
        <f t="shared" si="4"/>
        <v>1.492353440951572</v>
      </c>
      <c r="M154" s="8">
        <f t="shared" si="5"/>
        <v>0.96431605777400164</v>
      </c>
    </row>
    <row r="155" spans="1:13" x14ac:dyDescent="0.2">
      <c r="A155" s="1">
        <v>18</v>
      </c>
      <c r="B155" s="4" t="s">
        <v>20</v>
      </c>
      <c r="C155" s="4">
        <v>4</v>
      </c>
      <c r="D155" s="4">
        <v>10</v>
      </c>
      <c r="E155" s="4">
        <v>20</v>
      </c>
      <c r="F155" s="4">
        <v>4.0999999999999996</v>
      </c>
      <c r="G155" s="4">
        <v>1.4</v>
      </c>
      <c r="H155" s="7">
        <v>8.56</v>
      </c>
      <c r="I155" s="5">
        <v>5.8099999999999999E-2</v>
      </c>
      <c r="J155" s="4">
        <v>1.32</v>
      </c>
      <c r="K155" s="5">
        <v>2.2400000000000002</v>
      </c>
      <c r="L155" s="6">
        <f t="shared" si="4"/>
        <v>1.5030399025281753</v>
      </c>
      <c r="M155" s="8">
        <f t="shared" si="5"/>
        <v>0.97471824550715802</v>
      </c>
    </row>
    <row r="156" spans="1:13" x14ac:dyDescent="0.2">
      <c r="A156" s="1">
        <v>18</v>
      </c>
      <c r="B156" s="4" t="s">
        <v>20</v>
      </c>
      <c r="C156" s="4">
        <v>4</v>
      </c>
      <c r="D156" s="4">
        <v>10</v>
      </c>
      <c r="E156" s="4">
        <v>20</v>
      </c>
      <c r="F156" s="4">
        <v>0.64</v>
      </c>
      <c r="G156" s="4">
        <v>1.7</v>
      </c>
      <c r="H156" s="7">
        <v>5.95</v>
      </c>
      <c r="I156" s="5">
        <v>1.6899999999999998E-2</v>
      </c>
      <c r="J156" s="4">
        <v>1.51</v>
      </c>
      <c r="K156" s="5">
        <v>0.39500000000000002</v>
      </c>
      <c r="L156" s="6">
        <f t="shared" si="4"/>
        <v>1.6921704297159503</v>
      </c>
      <c r="M156" s="8">
        <f t="shared" si="5"/>
        <v>0.95897062393784893</v>
      </c>
    </row>
    <row r="157" spans="1:13" x14ac:dyDescent="0.2">
      <c r="A157" s="1">
        <v>18</v>
      </c>
      <c r="B157" s="4" t="s">
        <v>20</v>
      </c>
      <c r="C157" s="4">
        <v>3</v>
      </c>
      <c r="D157" s="4">
        <v>10</v>
      </c>
      <c r="E157" s="4">
        <v>84</v>
      </c>
      <c r="F157" s="4">
        <v>1.23</v>
      </c>
      <c r="G157" s="4">
        <v>1.18</v>
      </c>
      <c r="H157" s="4">
        <v>5.16</v>
      </c>
      <c r="I157" s="5">
        <v>7.0000000000000007E-2</v>
      </c>
      <c r="J157" s="4">
        <v>1.27</v>
      </c>
      <c r="K157" s="5">
        <v>1.21</v>
      </c>
      <c r="L157" s="6">
        <f t="shared" si="4"/>
        <v>1.4827343749999999</v>
      </c>
      <c r="M157" s="8">
        <f t="shared" si="5"/>
        <v>0.9453125</v>
      </c>
    </row>
    <row r="158" spans="1:13" x14ac:dyDescent="0.2">
      <c r="A158" s="1">
        <v>18</v>
      </c>
      <c r="B158" s="4" t="s">
        <v>20</v>
      </c>
      <c r="C158" s="4">
        <v>4</v>
      </c>
      <c r="D158" s="4">
        <v>10</v>
      </c>
      <c r="E158" s="4">
        <v>3.95</v>
      </c>
      <c r="F158" s="4">
        <v>0.28000000000000003</v>
      </c>
      <c r="G158" s="4">
        <v>1.51</v>
      </c>
      <c r="H158" s="4">
        <v>5.42</v>
      </c>
      <c r="I158" s="5">
        <v>0.02</v>
      </c>
      <c r="J158" s="4">
        <v>1.2</v>
      </c>
      <c r="K158" s="5">
        <v>0.28000000000000003</v>
      </c>
      <c r="L158" s="6">
        <f t="shared" si="4"/>
        <v>1.4813333333333332</v>
      </c>
      <c r="M158" s="8">
        <f t="shared" si="5"/>
        <v>0.93333333333333324</v>
      </c>
    </row>
    <row r="159" spans="1:13" x14ac:dyDescent="0.2">
      <c r="A159" s="1">
        <v>18</v>
      </c>
      <c r="B159" s="4" t="s">
        <v>20</v>
      </c>
      <c r="C159" s="4">
        <v>4</v>
      </c>
      <c r="D159" s="4">
        <v>10</v>
      </c>
      <c r="E159" s="4">
        <v>3.7</v>
      </c>
      <c r="F159" s="4">
        <v>0.24</v>
      </c>
      <c r="G159" s="4">
        <v>1.35</v>
      </c>
      <c r="H159" s="4">
        <v>6.33</v>
      </c>
      <c r="I159" s="5">
        <v>7.0000000000000001E-3</v>
      </c>
      <c r="J159" s="4">
        <v>1.2</v>
      </c>
      <c r="K159" s="5">
        <v>0.23</v>
      </c>
      <c r="L159" s="6">
        <f t="shared" si="4"/>
        <v>1.3515189873417721</v>
      </c>
      <c r="M159" s="8">
        <f t="shared" si="5"/>
        <v>0.97046413502109707</v>
      </c>
    </row>
    <row r="160" spans="1:13" x14ac:dyDescent="0.2">
      <c r="A160" s="1">
        <v>18</v>
      </c>
      <c r="B160" s="4" t="s">
        <v>20</v>
      </c>
      <c r="C160" s="4">
        <v>4</v>
      </c>
      <c r="D160" s="4">
        <v>10</v>
      </c>
      <c r="E160" s="4">
        <v>25.8</v>
      </c>
      <c r="F160" s="4">
        <v>2.38</v>
      </c>
      <c r="G160" s="4">
        <v>1.71</v>
      </c>
      <c r="H160" s="4">
        <v>8.31</v>
      </c>
      <c r="I160" s="5">
        <v>0.03</v>
      </c>
      <c r="J160" s="4">
        <v>1.44</v>
      </c>
      <c r="K160" s="5">
        <v>2.4500000000000002</v>
      </c>
      <c r="L160" s="6">
        <f t="shared" si="4"/>
        <v>1.5231048387096773</v>
      </c>
      <c r="M160" s="8">
        <f t="shared" si="5"/>
        <v>0.98790322580645173</v>
      </c>
    </row>
    <row r="161" spans="1:13" x14ac:dyDescent="0.2">
      <c r="A161" s="1">
        <v>19</v>
      </c>
      <c r="B161" s="4" t="s">
        <v>22</v>
      </c>
      <c r="C161" s="4">
        <v>3</v>
      </c>
      <c r="D161" s="4">
        <v>10</v>
      </c>
      <c r="E161" s="4">
        <v>20</v>
      </c>
      <c r="F161" s="4">
        <v>0.3</v>
      </c>
      <c r="G161" s="4">
        <v>2.6</v>
      </c>
      <c r="H161" s="7">
        <v>5.57</v>
      </c>
      <c r="I161" s="5">
        <v>9.8700000000000003E-3</v>
      </c>
      <c r="J161" s="4">
        <v>1.1499999999999999</v>
      </c>
      <c r="K161" s="5">
        <v>0.16200000000000001</v>
      </c>
      <c r="L161" s="6">
        <f t="shared" si="4"/>
        <v>1.4038278931750741</v>
      </c>
      <c r="M161" s="8">
        <f t="shared" si="5"/>
        <v>0.94257287484726837</v>
      </c>
    </row>
    <row r="162" spans="1:13" x14ac:dyDescent="0.2">
      <c r="A162" s="1">
        <v>19</v>
      </c>
      <c r="B162" s="4" t="s">
        <v>22</v>
      </c>
      <c r="C162" s="4">
        <v>3</v>
      </c>
      <c r="D162" s="4">
        <v>10</v>
      </c>
      <c r="E162" s="4">
        <v>15</v>
      </c>
      <c r="F162" s="4">
        <v>0.23</v>
      </c>
      <c r="G162" s="4">
        <v>2.5</v>
      </c>
      <c r="H162" s="7">
        <v>4.38</v>
      </c>
      <c r="I162" s="5">
        <v>1.03E-2</v>
      </c>
      <c r="J162" s="4">
        <v>1.03</v>
      </c>
      <c r="K162" s="5">
        <v>0.20319999999999999</v>
      </c>
      <c r="L162" s="6">
        <f t="shared" si="4"/>
        <v>1.1916159250585481</v>
      </c>
      <c r="M162" s="8">
        <f t="shared" si="5"/>
        <v>0.95175644028103046</v>
      </c>
    </row>
    <row r="163" spans="1:13" x14ac:dyDescent="0.2">
      <c r="A163" s="1">
        <v>19</v>
      </c>
      <c r="B163" s="4" t="s">
        <v>22</v>
      </c>
      <c r="C163" s="4">
        <v>4</v>
      </c>
      <c r="D163" s="4">
        <v>10</v>
      </c>
      <c r="E163" s="4">
        <v>10</v>
      </c>
      <c r="F163" s="4">
        <v>1</v>
      </c>
      <c r="G163" s="4">
        <v>1.4</v>
      </c>
      <c r="H163" s="7">
        <v>6.22</v>
      </c>
      <c r="I163" s="5">
        <v>2.0400000000000001E-2</v>
      </c>
      <c r="J163" s="4">
        <v>0.84599999999999997</v>
      </c>
      <c r="K163" s="5">
        <v>0.38900000000000001</v>
      </c>
      <c r="L163" s="6">
        <f t="shared" si="4"/>
        <v>1.1137811431362969</v>
      </c>
      <c r="M163" s="8">
        <f t="shared" si="5"/>
        <v>0.95017098192476801</v>
      </c>
    </row>
    <row r="164" spans="1:13" x14ac:dyDescent="0.2">
      <c r="A164" s="1">
        <v>19</v>
      </c>
      <c r="B164" s="4" t="s">
        <v>22</v>
      </c>
      <c r="C164" s="4">
        <v>4</v>
      </c>
      <c r="D164" s="4">
        <v>10</v>
      </c>
      <c r="E164" s="4">
        <v>20</v>
      </c>
      <c r="F164" s="4">
        <v>0.15</v>
      </c>
      <c r="G164" s="4">
        <v>2.1</v>
      </c>
      <c r="H164" s="7">
        <v>2.52</v>
      </c>
      <c r="I164" s="5">
        <v>1.12E-2</v>
      </c>
      <c r="J164" s="4">
        <v>0.78700000000000003</v>
      </c>
      <c r="K164" s="5">
        <v>0.13300000000000001</v>
      </c>
      <c r="L164" s="6">
        <f t="shared" si="4"/>
        <v>0.92160194174757293</v>
      </c>
      <c r="M164" s="8">
        <f t="shared" si="5"/>
        <v>0.92233009708737868</v>
      </c>
    </row>
    <row r="165" spans="1:13" x14ac:dyDescent="0.2">
      <c r="A165" s="1">
        <v>19</v>
      </c>
      <c r="B165" s="4" t="s">
        <v>22</v>
      </c>
      <c r="C165" s="4">
        <v>4</v>
      </c>
      <c r="D165" s="4">
        <v>10</v>
      </c>
      <c r="E165" s="4">
        <v>39.799999999999997</v>
      </c>
      <c r="F165" s="4">
        <v>0.11</v>
      </c>
      <c r="G165" s="4">
        <v>2.37</v>
      </c>
      <c r="H165" s="4">
        <v>2.77</v>
      </c>
      <c r="I165" s="5">
        <v>1.11E-2</v>
      </c>
      <c r="J165" s="4">
        <v>0.96799999999999997</v>
      </c>
      <c r="K165" s="5">
        <v>9.0200000000000002E-2</v>
      </c>
      <c r="L165" s="6">
        <f t="shared" si="4"/>
        <v>1.1654550839091806</v>
      </c>
      <c r="M165" s="8">
        <f t="shared" si="5"/>
        <v>0.89042448173741362</v>
      </c>
    </row>
    <row r="166" spans="1:13" x14ac:dyDescent="0.2">
      <c r="A166" s="1">
        <v>19</v>
      </c>
      <c r="B166" s="4" t="s">
        <v>22</v>
      </c>
      <c r="C166" s="4">
        <v>4</v>
      </c>
      <c r="D166" s="4">
        <v>10</v>
      </c>
      <c r="E166" s="4">
        <v>23.2</v>
      </c>
      <c r="F166" s="4">
        <v>0.11</v>
      </c>
      <c r="G166" s="4">
        <v>2.82</v>
      </c>
      <c r="H166" s="4">
        <v>2.17</v>
      </c>
      <c r="I166" s="5">
        <v>1.32E-2</v>
      </c>
      <c r="J166" s="4">
        <v>0.96399999999999997</v>
      </c>
      <c r="K166" s="5">
        <v>8.6699999999999999E-2</v>
      </c>
      <c r="L166" s="6">
        <f t="shared" si="4"/>
        <v>1.1233513513513513</v>
      </c>
      <c r="M166" s="8">
        <f t="shared" si="5"/>
        <v>0.86786786786786785</v>
      </c>
    </row>
    <row r="167" spans="1:13" x14ac:dyDescent="0.2">
      <c r="A167" s="1">
        <v>20</v>
      </c>
      <c r="B167" s="4" t="s">
        <v>19</v>
      </c>
      <c r="C167" s="4">
        <v>3</v>
      </c>
      <c r="D167" s="4">
        <v>10</v>
      </c>
      <c r="E167" s="4">
        <v>20</v>
      </c>
      <c r="F167" s="4">
        <v>0.1</v>
      </c>
      <c r="G167" s="4">
        <v>0.90100000000000002</v>
      </c>
      <c r="H167" s="7">
        <v>7.22</v>
      </c>
      <c r="I167" s="5">
        <v>2.8900000000000002E-3</v>
      </c>
      <c r="J167" s="4">
        <v>0.18099999999999999</v>
      </c>
      <c r="K167" s="5">
        <v>9.6000000000000002E-2</v>
      </c>
      <c r="L167" s="6">
        <f t="shared" si="4"/>
        <v>0.38671048639902922</v>
      </c>
      <c r="M167" s="8">
        <f t="shared" si="5"/>
        <v>0.97077560926281725</v>
      </c>
    </row>
    <row r="168" spans="1:13" x14ac:dyDescent="0.2">
      <c r="A168" s="1">
        <v>20</v>
      </c>
      <c r="B168" s="4" t="s">
        <v>19</v>
      </c>
      <c r="C168" s="4">
        <v>3</v>
      </c>
      <c r="D168" s="4">
        <v>10</v>
      </c>
      <c r="E168" s="4">
        <v>70</v>
      </c>
      <c r="F168" s="4">
        <v>0.4</v>
      </c>
      <c r="G168" s="4">
        <v>0.87</v>
      </c>
      <c r="H168" s="7">
        <v>6.4</v>
      </c>
      <c r="I168" s="5">
        <v>1.0500000000000001E-2</v>
      </c>
      <c r="J168" s="4">
        <v>0.2</v>
      </c>
      <c r="K168" s="5">
        <v>0.41699999999999998</v>
      </c>
      <c r="L168" s="6">
        <f t="shared" si="4"/>
        <v>0.35228070175438597</v>
      </c>
      <c r="M168" s="8">
        <f t="shared" si="5"/>
        <v>0.97543859649122799</v>
      </c>
    </row>
    <row r="169" spans="1:13" x14ac:dyDescent="0.2">
      <c r="A169" s="1">
        <v>20</v>
      </c>
      <c r="B169" s="4" t="s">
        <v>19</v>
      </c>
      <c r="C169" s="4">
        <v>4</v>
      </c>
      <c r="D169" s="4">
        <v>10</v>
      </c>
      <c r="E169" s="4">
        <v>10</v>
      </c>
      <c r="F169" s="4">
        <v>0.44</v>
      </c>
      <c r="G169" s="4">
        <v>0.56000000000000005</v>
      </c>
      <c r="H169" s="7">
        <v>6.18</v>
      </c>
      <c r="I169" s="5">
        <v>1.12E-2</v>
      </c>
      <c r="J169" s="4">
        <v>0.17799999999999999</v>
      </c>
      <c r="K169" s="5">
        <v>0.39800000000000002</v>
      </c>
      <c r="L169" s="6">
        <f t="shared" si="4"/>
        <v>0.34227761485826008</v>
      </c>
      <c r="M169" s="8">
        <f t="shared" si="5"/>
        <v>0.97262952101661782</v>
      </c>
    </row>
    <row r="170" spans="1:13" x14ac:dyDescent="0.2">
      <c r="A170" s="1">
        <v>20</v>
      </c>
      <c r="B170" s="4" t="s">
        <v>19</v>
      </c>
      <c r="C170" s="4">
        <v>4</v>
      </c>
      <c r="D170" s="4">
        <v>10</v>
      </c>
      <c r="E170" s="4">
        <v>20</v>
      </c>
      <c r="F170" s="4">
        <v>0.27</v>
      </c>
      <c r="G170" s="4">
        <v>0.24</v>
      </c>
      <c r="H170" s="7">
        <v>8.42</v>
      </c>
      <c r="I170" s="5">
        <v>3.3300000000000001E-3</v>
      </c>
      <c r="J170" s="4">
        <v>0.152</v>
      </c>
      <c r="K170" s="5">
        <v>0.27300000000000002</v>
      </c>
      <c r="L170" s="6">
        <f t="shared" si="4"/>
        <v>0.25163608728693954</v>
      </c>
      <c r="M170" s="8">
        <f t="shared" si="5"/>
        <v>0.98794919118445335</v>
      </c>
    </row>
    <row r="171" spans="1:13" x14ac:dyDescent="0.2">
      <c r="A171" s="1">
        <v>20</v>
      </c>
      <c r="B171" s="4" t="s">
        <v>19</v>
      </c>
      <c r="C171" s="4">
        <v>5</v>
      </c>
      <c r="D171" s="4">
        <v>10</v>
      </c>
      <c r="E171" s="4">
        <v>25</v>
      </c>
      <c r="F171" s="4">
        <v>0.11</v>
      </c>
      <c r="G171" s="4">
        <v>1.2</v>
      </c>
      <c r="H171" s="7">
        <v>2.0699999999999998</v>
      </c>
      <c r="I171" s="5">
        <v>1.82E-3</v>
      </c>
      <c r="J171" s="4">
        <v>0.154</v>
      </c>
      <c r="K171" s="5">
        <v>0.108448</v>
      </c>
      <c r="L171" s="6">
        <f t="shared" si="4"/>
        <v>0.18562404324010592</v>
      </c>
      <c r="M171" s="8">
        <f t="shared" si="5"/>
        <v>0.98349475822541443</v>
      </c>
    </row>
    <row r="172" spans="1:13" x14ac:dyDescent="0.2">
      <c r="A172" s="1">
        <v>20</v>
      </c>
      <c r="B172" s="4" t="s">
        <v>19</v>
      </c>
      <c r="C172" s="4">
        <v>5</v>
      </c>
      <c r="D172" s="4">
        <v>10</v>
      </c>
      <c r="E172" s="4">
        <v>15</v>
      </c>
      <c r="F172" s="4">
        <v>0.57999999999999996</v>
      </c>
      <c r="G172" s="4">
        <v>0.3</v>
      </c>
      <c r="H172" s="7">
        <v>1.9950000000000001</v>
      </c>
      <c r="I172" s="5">
        <v>0.01</v>
      </c>
      <c r="J172" s="4">
        <v>0.14799999999999999</v>
      </c>
      <c r="K172" s="5">
        <v>0.502</v>
      </c>
      <c r="L172" s="6">
        <f t="shared" si="4"/>
        <v>0.18407421874999999</v>
      </c>
      <c r="M172" s="8">
        <f t="shared" si="5"/>
        <v>0.98046875</v>
      </c>
    </row>
    <row r="173" spans="1:13" x14ac:dyDescent="0.2">
      <c r="A173" s="1">
        <v>20</v>
      </c>
      <c r="B173" s="4" t="s">
        <v>19</v>
      </c>
      <c r="C173" s="4">
        <v>5</v>
      </c>
      <c r="D173" s="4">
        <v>10</v>
      </c>
      <c r="E173" s="4"/>
      <c r="F173" s="4">
        <v>0.21</v>
      </c>
      <c r="G173" s="4">
        <v>0.49</v>
      </c>
      <c r="H173" s="7">
        <v>2.0099999999999998</v>
      </c>
      <c r="I173" s="5">
        <v>2.8700000000000002E-3</v>
      </c>
      <c r="J173" s="4">
        <v>0.12</v>
      </c>
      <c r="K173" s="5">
        <v>0.16500000000000001</v>
      </c>
      <c r="L173" s="6">
        <f t="shared" si="4"/>
        <v>0.15231250372311905</v>
      </c>
      <c r="M173" s="8">
        <f t="shared" si="5"/>
        <v>0.98290343718353479</v>
      </c>
    </row>
    <row r="174" spans="1:13" x14ac:dyDescent="0.2">
      <c r="A174" s="1">
        <v>20</v>
      </c>
      <c r="B174" s="4" t="s">
        <v>19</v>
      </c>
      <c r="C174" s="4">
        <v>5</v>
      </c>
      <c r="D174" s="4">
        <v>10</v>
      </c>
      <c r="E174" s="4">
        <v>15</v>
      </c>
      <c r="F174" s="4">
        <v>1.3</v>
      </c>
      <c r="G174" s="4">
        <v>0.61</v>
      </c>
      <c r="H174" s="7">
        <v>2.4</v>
      </c>
      <c r="I174" s="5">
        <v>1.15E-2</v>
      </c>
      <c r="J174" s="4">
        <v>0.17100000000000001</v>
      </c>
      <c r="K174" s="5">
        <v>1.1000000000000001</v>
      </c>
      <c r="L174" s="6">
        <f t="shared" si="4"/>
        <v>0.19406207827260458</v>
      </c>
      <c r="M174" s="8">
        <f t="shared" si="5"/>
        <v>0.9896536212325685</v>
      </c>
    </row>
    <row r="175" spans="1:13" x14ac:dyDescent="0.2">
      <c r="A175" s="1">
        <v>21</v>
      </c>
      <c r="B175" s="4" t="s">
        <v>26</v>
      </c>
      <c r="C175" s="4">
        <v>5</v>
      </c>
      <c r="D175" s="4">
        <v>10</v>
      </c>
      <c r="E175" s="4">
        <v>20</v>
      </c>
      <c r="F175" s="4">
        <v>1.4</v>
      </c>
      <c r="G175" s="4">
        <v>0.85</v>
      </c>
      <c r="H175" s="7">
        <v>8</v>
      </c>
      <c r="I175" s="5">
        <v>1.0999999999999999E-2</v>
      </c>
      <c r="J175" s="4">
        <v>0.35599999999999998</v>
      </c>
      <c r="K175" s="5">
        <v>1.25</v>
      </c>
      <c r="L175" s="6">
        <f t="shared" si="4"/>
        <v>0.42268041237113396</v>
      </c>
      <c r="M175" s="8">
        <f t="shared" si="5"/>
        <v>0.99127676447264079</v>
      </c>
    </row>
    <row r="176" spans="1:13" x14ac:dyDescent="0.2">
      <c r="A176" s="1">
        <v>21</v>
      </c>
      <c r="B176" s="4" t="s">
        <v>26</v>
      </c>
      <c r="C176" s="4">
        <v>5</v>
      </c>
      <c r="D176" s="4">
        <v>10</v>
      </c>
      <c r="E176" s="4">
        <v>20</v>
      </c>
      <c r="F176" s="4">
        <v>0.72</v>
      </c>
      <c r="G176" s="4">
        <v>0.71</v>
      </c>
      <c r="H176" s="7">
        <v>3.84</v>
      </c>
      <c r="I176" s="5">
        <v>6.7999999999999996E-3</v>
      </c>
      <c r="J176" s="4">
        <v>0.314</v>
      </c>
      <c r="K176" s="5">
        <v>0.61699999999999999</v>
      </c>
      <c r="L176" s="6">
        <f t="shared" si="4"/>
        <v>0.35243667842257131</v>
      </c>
      <c r="M176" s="8">
        <f t="shared" si="5"/>
        <v>0.98909907021481236</v>
      </c>
    </row>
    <row r="177" spans="1:13" x14ac:dyDescent="0.2">
      <c r="A177" s="1">
        <v>21</v>
      </c>
      <c r="B177" s="4" t="s">
        <v>26</v>
      </c>
      <c r="C177" s="4">
        <v>3</v>
      </c>
      <c r="D177" s="4">
        <v>10</v>
      </c>
      <c r="E177" s="4">
        <v>0</v>
      </c>
      <c r="F177" s="4">
        <v>0.75</v>
      </c>
      <c r="G177" s="4">
        <v>0.64</v>
      </c>
      <c r="H177" s="4">
        <v>1.73</v>
      </c>
      <c r="I177" s="5">
        <v>1.14E-2</v>
      </c>
      <c r="J177" s="4">
        <v>0.247</v>
      </c>
      <c r="K177" s="5">
        <v>0.69499999999999995</v>
      </c>
      <c r="L177" s="6">
        <f t="shared" si="4"/>
        <v>0.270932899207248</v>
      </c>
      <c r="M177" s="8">
        <f t="shared" si="5"/>
        <v>0.98386183465458665</v>
      </c>
    </row>
    <row r="178" spans="1:13" x14ac:dyDescent="0.2">
      <c r="A178" s="1">
        <v>21</v>
      </c>
      <c r="B178" s="4" t="s">
        <v>26</v>
      </c>
      <c r="C178" s="4">
        <v>4</v>
      </c>
      <c r="D178" s="4">
        <v>10</v>
      </c>
      <c r="E178" s="4">
        <v>50</v>
      </c>
      <c r="F178" s="4">
        <v>1.3</v>
      </c>
      <c r="G178" s="4">
        <v>1.3</v>
      </c>
      <c r="H178" s="4">
        <v>2.06</v>
      </c>
      <c r="I178" s="5">
        <v>3.0700000000000002E-2</v>
      </c>
      <c r="J178" s="4">
        <v>0.32500000000000001</v>
      </c>
      <c r="K178" s="5">
        <v>1.022</v>
      </c>
      <c r="L178" s="6">
        <f t="shared" si="4"/>
        <v>0.37559798613090151</v>
      </c>
      <c r="M178" s="8">
        <f t="shared" si="5"/>
        <v>0.97083689560178588</v>
      </c>
    </row>
    <row r="179" spans="1:13" x14ac:dyDescent="0.2">
      <c r="A179" s="1">
        <v>21</v>
      </c>
      <c r="B179" s="4" t="s">
        <v>26</v>
      </c>
      <c r="C179" s="4">
        <v>4</v>
      </c>
      <c r="D179" s="4">
        <v>10</v>
      </c>
      <c r="E179" s="4">
        <v>20</v>
      </c>
      <c r="F179" s="4">
        <v>1</v>
      </c>
      <c r="G179" s="4">
        <v>1.32</v>
      </c>
      <c r="H179" s="4">
        <v>2.1</v>
      </c>
      <c r="I179" s="5">
        <v>2.4799999999999999E-2</v>
      </c>
      <c r="J179" s="4">
        <v>0.36499999999999999</v>
      </c>
      <c r="K179" s="5">
        <v>0.79500000000000004</v>
      </c>
      <c r="L179" s="6">
        <f t="shared" si="4"/>
        <v>0.41748597218833861</v>
      </c>
      <c r="M179" s="8">
        <f t="shared" si="5"/>
        <v>0.96974871919980477</v>
      </c>
    </row>
    <row r="180" spans="1:13" x14ac:dyDescent="0.2">
      <c r="A180" s="1">
        <v>21</v>
      </c>
      <c r="B180" s="4" t="s">
        <v>26</v>
      </c>
      <c r="C180" s="4">
        <v>4</v>
      </c>
      <c r="D180" s="4">
        <v>10</v>
      </c>
      <c r="E180" s="4">
        <v>20</v>
      </c>
      <c r="F180" s="4">
        <v>2.4</v>
      </c>
      <c r="G180" s="4">
        <v>1.52</v>
      </c>
      <c r="H180" s="4">
        <v>1.7</v>
      </c>
      <c r="I180" s="5">
        <v>8.0399999999999999E-2</v>
      </c>
      <c r="J180" s="4">
        <v>0.38500000000000001</v>
      </c>
      <c r="K180" s="5">
        <v>1.94</v>
      </c>
      <c r="L180" s="6">
        <f t="shared" si="4"/>
        <v>0.43732924173431004</v>
      </c>
      <c r="M180" s="8">
        <f t="shared" si="5"/>
        <v>0.96020589982181748</v>
      </c>
    </row>
    <row r="181" spans="1:13" x14ac:dyDescent="0.2">
      <c r="A181" s="1">
        <v>22</v>
      </c>
      <c r="B181" s="4" t="s">
        <v>29</v>
      </c>
      <c r="C181" s="4">
        <v>4</v>
      </c>
      <c r="D181" s="4">
        <v>10</v>
      </c>
      <c r="E181" s="4">
        <v>20</v>
      </c>
      <c r="F181" s="4">
        <v>1.9</v>
      </c>
      <c r="G181" s="4">
        <v>0.28000000000000003</v>
      </c>
      <c r="H181" s="4">
        <v>1.48</v>
      </c>
      <c r="I181" s="5">
        <v>2.06E-2</v>
      </c>
      <c r="J181" s="4">
        <v>7.4399999999999994E-2</v>
      </c>
      <c r="K181" s="5">
        <v>1.6419999999999999</v>
      </c>
      <c r="L181" s="6">
        <f t="shared" si="4"/>
        <v>9.1815710333213035E-2</v>
      </c>
      <c r="M181" s="8">
        <f t="shared" si="5"/>
        <v>0.98760976783351384</v>
      </c>
    </row>
    <row r="182" spans="1:13" x14ac:dyDescent="0.2">
      <c r="A182" s="1">
        <v>22</v>
      </c>
      <c r="B182" s="4" t="s">
        <v>29</v>
      </c>
      <c r="C182" s="4">
        <v>4</v>
      </c>
      <c r="D182" s="4">
        <v>10</v>
      </c>
      <c r="E182" s="4">
        <v>10</v>
      </c>
      <c r="F182" s="4">
        <v>0.13</v>
      </c>
      <c r="G182" s="4">
        <v>0.78</v>
      </c>
      <c r="H182" s="4">
        <v>3.52</v>
      </c>
      <c r="I182" s="5">
        <v>3.8E-3</v>
      </c>
      <c r="J182" s="4">
        <v>7.3300000000000004E-2</v>
      </c>
      <c r="K182" s="5">
        <v>0.123</v>
      </c>
      <c r="L182" s="6">
        <f t="shared" si="4"/>
        <v>0.1765922712933754</v>
      </c>
      <c r="M182" s="8">
        <f t="shared" si="5"/>
        <v>0.97003154574132489</v>
      </c>
    </row>
    <row r="183" spans="1:13" x14ac:dyDescent="0.2">
      <c r="A183" s="1">
        <v>22</v>
      </c>
      <c r="B183" s="4" t="s">
        <v>29</v>
      </c>
      <c r="C183" s="4">
        <v>3</v>
      </c>
      <c r="D183" s="4">
        <v>10</v>
      </c>
      <c r="E183" s="4">
        <v>15</v>
      </c>
      <c r="F183" s="4">
        <v>1</v>
      </c>
      <c r="G183" s="4">
        <v>0.32</v>
      </c>
      <c r="H183" s="4">
        <v>0.93200000000000005</v>
      </c>
      <c r="I183" s="5">
        <v>1.46E-2</v>
      </c>
      <c r="J183" s="4">
        <v>0.08</v>
      </c>
      <c r="K183" s="5">
        <v>1.17</v>
      </c>
      <c r="L183" s="6">
        <f t="shared" si="4"/>
        <v>9.0500759750126641E-2</v>
      </c>
      <c r="M183" s="8">
        <f t="shared" si="5"/>
        <v>0.98767516461252747</v>
      </c>
    </row>
    <row r="184" spans="1:13" x14ac:dyDescent="0.2">
      <c r="A184" s="1">
        <v>22</v>
      </c>
      <c r="B184" s="4" t="s">
        <v>29</v>
      </c>
      <c r="C184" s="4">
        <v>3</v>
      </c>
      <c r="D184" s="4">
        <v>10</v>
      </c>
      <c r="E184" s="4">
        <v>25</v>
      </c>
      <c r="F184" s="4">
        <v>2.15</v>
      </c>
      <c r="G184" s="4">
        <v>0.13</v>
      </c>
      <c r="H184" s="4">
        <v>0.83199999999999996</v>
      </c>
      <c r="I184" s="5">
        <v>2.2599999999999999E-2</v>
      </c>
      <c r="J184" s="4">
        <v>7.2099999999999997E-2</v>
      </c>
      <c r="K184" s="5">
        <v>2.15</v>
      </c>
      <c r="L184" s="6">
        <f t="shared" si="4"/>
        <v>8.0004694835680734E-2</v>
      </c>
      <c r="M184" s="8">
        <f t="shared" si="5"/>
        <v>0.98959771702108068</v>
      </c>
    </row>
    <row r="185" spans="1:13" x14ac:dyDescent="0.2">
      <c r="A185" s="1">
        <v>22</v>
      </c>
      <c r="B185" s="4" t="s">
        <v>29</v>
      </c>
      <c r="C185" s="4">
        <v>3</v>
      </c>
      <c r="D185" s="4">
        <v>10</v>
      </c>
      <c r="E185" s="4"/>
      <c r="F185" s="4">
        <v>2.4</v>
      </c>
      <c r="G185" s="4">
        <v>0.26</v>
      </c>
      <c r="H185" s="4">
        <v>1.01</v>
      </c>
      <c r="I185" s="5">
        <v>1.0999999999999999E-2</v>
      </c>
      <c r="J185" s="4">
        <v>7.0099999999999996E-2</v>
      </c>
      <c r="K185" s="5">
        <v>2.2490000000000001</v>
      </c>
      <c r="L185" s="6">
        <f t="shared" si="4"/>
        <v>7.4674734513274332E-2</v>
      </c>
      <c r="M185" s="8">
        <f t="shared" si="5"/>
        <v>0.99513274336283175</v>
      </c>
    </row>
    <row r="186" spans="1:13" x14ac:dyDescent="0.2">
      <c r="A186" s="1">
        <v>22</v>
      </c>
      <c r="B186" s="4" t="s">
        <v>29</v>
      </c>
      <c r="C186" s="4">
        <v>3</v>
      </c>
      <c r="D186" s="4">
        <v>10</v>
      </c>
      <c r="E186" s="4">
        <v>20</v>
      </c>
      <c r="F186" s="4">
        <v>2.1</v>
      </c>
      <c r="G186" s="4">
        <v>0.42</v>
      </c>
      <c r="H186" s="4">
        <v>0.98499999999999999</v>
      </c>
      <c r="I186" s="5">
        <v>1.7999999999999999E-2</v>
      </c>
      <c r="J186" s="4">
        <v>7.4099999999999999E-2</v>
      </c>
      <c r="K186" s="5">
        <v>2.0299999999999998</v>
      </c>
      <c r="L186" s="6">
        <f t="shared" si="4"/>
        <v>8.2105957031249996E-2</v>
      </c>
      <c r="M186" s="8">
        <f t="shared" si="5"/>
        <v>0.99121093750000011</v>
      </c>
    </row>
    <row r="187" spans="1:13" x14ac:dyDescent="0.2">
      <c r="A187" s="1">
        <v>23</v>
      </c>
      <c r="B187" s="4" t="s">
        <v>23</v>
      </c>
      <c r="C187" s="4">
        <v>3</v>
      </c>
      <c r="D187" s="4">
        <v>10</v>
      </c>
      <c r="E187" s="4">
        <v>20</v>
      </c>
      <c r="F187" s="4">
        <v>7.0000000000000007E-2</v>
      </c>
      <c r="G187" s="4">
        <v>1.6</v>
      </c>
      <c r="H187" s="7">
        <v>1.62</v>
      </c>
      <c r="I187" s="5">
        <v>1.2099999999999999E-3</v>
      </c>
      <c r="J187" s="4">
        <v>0.307</v>
      </c>
      <c r="K187" s="5">
        <v>6.3600000000000004E-2</v>
      </c>
      <c r="L187" s="6">
        <f t="shared" si="4"/>
        <v>0.33151365530010796</v>
      </c>
      <c r="M187" s="8">
        <f t="shared" si="5"/>
        <v>0.98133004166023763</v>
      </c>
    </row>
    <row r="188" spans="1:13" x14ac:dyDescent="0.2">
      <c r="A188" s="1">
        <v>23</v>
      </c>
      <c r="B188" s="4" t="s">
        <v>23</v>
      </c>
      <c r="C188" s="4">
        <v>4</v>
      </c>
      <c r="D188" s="4">
        <v>10</v>
      </c>
      <c r="E188" s="4">
        <v>15</v>
      </c>
      <c r="F188" s="4">
        <v>0.15</v>
      </c>
      <c r="G188" s="4">
        <v>1.2</v>
      </c>
      <c r="H188" s="7">
        <v>6.5</v>
      </c>
      <c r="I188" s="5">
        <v>1.6100000000000001E-3</v>
      </c>
      <c r="J188" s="4">
        <v>0.45</v>
      </c>
      <c r="K188" s="5">
        <v>0.13100000000000001</v>
      </c>
      <c r="L188" s="6">
        <f t="shared" si="4"/>
        <v>0.52345222833873761</v>
      </c>
      <c r="M188" s="8">
        <f t="shared" si="5"/>
        <v>0.98785913581177887</v>
      </c>
    </row>
    <row r="189" spans="1:13" x14ac:dyDescent="0.2">
      <c r="A189" s="1">
        <v>23</v>
      </c>
      <c r="B189" s="4" t="s">
        <v>23</v>
      </c>
      <c r="C189" s="4">
        <v>5</v>
      </c>
      <c r="D189" s="4">
        <v>10</v>
      </c>
      <c r="E189" s="4">
        <v>10</v>
      </c>
      <c r="F189" s="4">
        <v>3.5000000000000003E-2</v>
      </c>
      <c r="G189" s="4">
        <v>2.2000000000000002</v>
      </c>
      <c r="H189" s="7">
        <v>2.16</v>
      </c>
      <c r="I189" s="5">
        <v>1.65E-3</v>
      </c>
      <c r="J189" s="4">
        <v>0.40300000000000002</v>
      </c>
      <c r="K189" s="5">
        <v>3.4700000000000002E-2</v>
      </c>
      <c r="L189" s="6">
        <f t="shared" si="4"/>
        <v>0.48275378266850072</v>
      </c>
      <c r="M189" s="8">
        <f t="shared" si="5"/>
        <v>0.9546079779917469</v>
      </c>
    </row>
    <row r="190" spans="1:13" x14ac:dyDescent="0.2">
      <c r="A190" s="1">
        <v>23</v>
      </c>
      <c r="B190" s="4" t="s">
        <v>23</v>
      </c>
      <c r="C190" s="4">
        <v>5</v>
      </c>
      <c r="D190" s="4">
        <v>10</v>
      </c>
      <c r="E190" s="4">
        <v>10</v>
      </c>
      <c r="F190" s="4">
        <v>0.08</v>
      </c>
      <c r="G190" s="4">
        <v>1.1000000000000001</v>
      </c>
      <c r="H190" s="7">
        <v>0.85399999999999998</v>
      </c>
      <c r="I190" s="5">
        <v>8.2799999999999992E-3</v>
      </c>
      <c r="J190" s="4">
        <v>0.32100000000000001</v>
      </c>
      <c r="K190" s="5">
        <v>6.13E-2</v>
      </c>
      <c r="L190" s="6">
        <f t="shared" si="4"/>
        <v>0.38442684679505607</v>
      </c>
      <c r="M190" s="8">
        <f t="shared" si="5"/>
        <v>0.88100028743891923</v>
      </c>
    </row>
    <row r="191" spans="1:13" x14ac:dyDescent="0.2">
      <c r="A191" s="1">
        <v>23</v>
      </c>
      <c r="B191" s="4" t="s">
        <v>23</v>
      </c>
      <c r="C191" s="4">
        <v>4</v>
      </c>
      <c r="D191" s="4">
        <v>10</v>
      </c>
      <c r="E191" s="4">
        <v>20</v>
      </c>
      <c r="F191" s="4">
        <v>0.9</v>
      </c>
      <c r="G191" s="4">
        <v>1.34</v>
      </c>
      <c r="H191" s="4">
        <v>1.86</v>
      </c>
      <c r="I191" s="5">
        <v>2.1299999999999999E-2</v>
      </c>
      <c r="J191" s="4">
        <v>0.32600000000000001</v>
      </c>
      <c r="K191" s="5">
        <v>0.753</v>
      </c>
      <c r="L191" s="6">
        <f t="shared" si="4"/>
        <v>0.3681983727237505</v>
      </c>
      <c r="M191" s="8">
        <f t="shared" si="5"/>
        <v>0.97249128244866334</v>
      </c>
    </row>
    <row r="192" spans="1:13" x14ac:dyDescent="0.2">
      <c r="A192" s="1">
        <v>23</v>
      </c>
      <c r="B192" s="4" t="s">
        <v>23</v>
      </c>
      <c r="C192" s="4">
        <v>4</v>
      </c>
      <c r="D192" s="4">
        <v>10</v>
      </c>
      <c r="E192" s="4">
        <v>150</v>
      </c>
      <c r="F192" s="4">
        <v>1.2</v>
      </c>
      <c r="G192" s="4">
        <v>1.1599999999999999</v>
      </c>
      <c r="H192" s="4">
        <v>1.45</v>
      </c>
      <c r="I192" s="5">
        <v>3.4700000000000002E-2</v>
      </c>
      <c r="J192" s="4">
        <v>0.309</v>
      </c>
      <c r="K192" s="5">
        <v>0.98699999999999999</v>
      </c>
      <c r="L192" s="6">
        <f t="shared" si="4"/>
        <v>0.34775178623862191</v>
      </c>
      <c r="M192" s="8">
        <f t="shared" si="5"/>
        <v>0.96603699716159341</v>
      </c>
    </row>
    <row r="193" spans="1:13" x14ac:dyDescent="0.2">
      <c r="A193" s="1">
        <v>23</v>
      </c>
      <c r="B193" s="4" t="s">
        <v>23</v>
      </c>
      <c r="C193" s="4">
        <v>4</v>
      </c>
      <c r="D193" s="4">
        <v>10</v>
      </c>
      <c r="E193" s="4">
        <v>10</v>
      </c>
      <c r="F193" s="4">
        <v>3.6</v>
      </c>
      <c r="G193" s="4">
        <v>1.54</v>
      </c>
      <c r="H193" s="4">
        <v>2.8</v>
      </c>
      <c r="I193" s="5">
        <v>7.1999999999999995E-2</v>
      </c>
      <c r="J193" s="4">
        <v>0.39600000000000002</v>
      </c>
      <c r="K193" s="5">
        <v>2.97</v>
      </c>
      <c r="L193" s="6">
        <f t="shared" si="4"/>
        <v>0.45289940828402364</v>
      </c>
      <c r="M193" s="8">
        <f t="shared" si="5"/>
        <v>0.97633136094674555</v>
      </c>
    </row>
    <row r="194" spans="1:13" x14ac:dyDescent="0.2">
      <c r="A194" s="1">
        <v>24</v>
      </c>
      <c r="B194" s="4" t="s">
        <v>25</v>
      </c>
      <c r="C194" s="4">
        <v>3</v>
      </c>
      <c r="D194" s="4">
        <v>10</v>
      </c>
      <c r="E194" s="4">
        <v>10</v>
      </c>
      <c r="F194" s="4">
        <v>2.7E-2</v>
      </c>
      <c r="G194" s="4">
        <v>2.7</v>
      </c>
      <c r="H194" s="7">
        <v>2.16</v>
      </c>
      <c r="I194" s="5">
        <v>1.2600000000000001E-3</v>
      </c>
      <c r="J194" s="4">
        <v>0.24199999999999999</v>
      </c>
      <c r="K194" s="5">
        <v>2.3699999999999999E-2</v>
      </c>
      <c r="L194" s="6">
        <f t="shared" si="4"/>
        <v>0.33882211538461537</v>
      </c>
      <c r="M194" s="8">
        <f t="shared" si="5"/>
        <v>0.94951923076923073</v>
      </c>
    </row>
    <row r="195" spans="1:13" x14ac:dyDescent="0.2">
      <c r="A195" s="1">
        <v>24</v>
      </c>
      <c r="B195" s="4" t="s">
        <v>25</v>
      </c>
      <c r="C195" s="4">
        <v>4</v>
      </c>
      <c r="D195" s="4">
        <v>10</v>
      </c>
      <c r="E195" s="4">
        <v>15</v>
      </c>
      <c r="F195" s="4">
        <v>0.64</v>
      </c>
      <c r="G195" s="4">
        <v>0.36</v>
      </c>
      <c r="H195" s="7">
        <v>0.502</v>
      </c>
      <c r="I195" s="5">
        <v>0.1</v>
      </c>
      <c r="J195" s="4">
        <v>0.16300000000000001</v>
      </c>
      <c r="K195" s="5">
        <v>0.52200000000000002</v>
      </c>
      <c r="L195" s="6">
        <f t="shared" ref="L195:L210" si="6">(H195*I195+J195*K195)/(I195+K195)</f>
        <v>0.21750160771704183</v>
      </c>
      <c r="M195" s="8">
        <f t="shared" si="5"/>
        <v>0.83922829581993574</v>
      </c>
    </row>
    <row r="196" spans="1:13" x14ac:dyDescent="0.2">
      <c r="A196" s="1">
        <v>24</v>
      </c>
      <c r="B196" s="4" t="s">
        <v>25</v>
      </c>
      <c r="C196" s="4">
        <v>5</v>
      </c>
      <c r="D196" s="4">
        <v>10</v>
      </c>
      <c r="E196" s="4">
        <v>15</v>
      </c>
      <c r="F196" s="4">
        <v>0.83</v>
      </c>
      <c r="G196" s="4">
        <v>0.56999999999999995</v>
      </c>
      <c r="H196" s="7">
        <v>1.3</v>
      </c>
      <c r="I196" s="5">
        <v>2.81E-2</v>
      </c>
      <c r="J196" s="4">
        <v>0.23699999999999999</v>
      </c>
      <c r="K196" s="5">
        <v>0.69799999999999995</v>
      </c>
      <c r="L196" s="6">
        <f t="shared" si="6"/>
        <v>0.2781379975210026</v>
      </c>
      <c r="M196" s="8">
        <f t="shared" ref="M196:M210" si="7">K196/(I196+K196)</f>
        <v>0.96130009640545377</v>
      </c>
    </row>
    <row r="197" spans="1:13" x14ac:dyDescent="0.2">
      <c r="A197" s="1">
        <v>24</v>
      </c>
      <c r="B197" s="4" t="s">
        <v>25</v>
      </c>
      <c r="C197" s="4">
        <v>5</v>
      </c>
      <c r="D197" s="4">
        <v>10</v>
      </c>
      <c r="E197" s="4">
        <v>15</v>
      </c>
      <c r="F197" s="4">
        <v>0.06</v>
      </c>
      <c r="G197" s="4">
        <v>0.86</v>
      </c>
      <c r="H197" s="7">
        <v>1.63</v>
      </c>
      <c r="I197" s="5">
        <v>4.3699999999999998E-3</v>
      </c>
      <c r="J197" s="4">
        <v>0.23599999999999999</v>
      </c>
      <c r="K197" s="5">
        <v>5.6000000000000001E-2</v>
      </c>
      <c r="L197" s="6">
        <f t="shared" si="6"/>
        <v>0.3369074043399039</v>
      </c>
      <c r="M197" s="8">
        <f t="shared" si="7"/>
        <v>0.92761305284081497</v>
      </c>
    </row>
    <row r="198" spans="1:13" x14ac:dyDescent="0.2">
      <c r="A198" s="1">
        <v>24</v>
      </c>
      <c r="B198" s="4" t="s">
        <v>25</v>
      </c>
      <c r="C198" s="4">
        <v>5</v>
      </c>
      <c r="D198" s="4">
        <v>10</v>
      </c>
      <c r="E198" s="4">
        <v>5</v>
      </c>
      <c r="F198" s="4">
        <v>0.88</v>
      </c>
      <c r="G198" s="4">
        <v>0.56000000000000005</v>
      </c>
      <c r="H198" s="7">
        <v>1.86</v>
      </c>
      <c r="I198" s="5">
        <v>2.0500000000000001E-2</v>
      </c>
      <c r="J198" s="4">
        <v>0.26</v>
      </c>
      <c r="K198" s="5">
        <v>0.78</v>
      </c>
      <c r="L198" s="6">
        <f t="shared" si="6"/>
        <v>0.30097439100562151</v>
      </c>
      <c r="M198" s="8">
        <f t="shared" si="7"/>
        <v>0.97439100562148662</v>
      </c>
    </row>
    <row r="199" spans="1:13" x14ac:dyDescent="0.2">
      <c r="A199" s="1">
        <v>24</v>
      </c>
      <c r="B199" s="4" t="s">
        <v>25</v>
      </c>
      <c r="C199" s="4">
        <v>5</v>
      </c>
      <c r="D199" s="4">
        <v>10</v>
      </c>
      <c r="E199" s="4">
        <v>25</v>
      </c>
      <c r="F199" s="4">
        <v>4.7</v>
      </c>
      <c r="G199" s="4">
        <v>2.9</v>
      </c>
      <c r="H199" s="4">
        <v>1.61</v>
      </c>
      <c r="I199" s="5">
        <v>0.1295</v>
      </c>
      <c r="J199" s="4">
        <v>0.29799999999999999</v>
      </c>
      <c r="K199" s="5">
        <v>2.6019999999999999</v>
      </c>
      <c r="L199" s="6">
        <f t="shared" si="6"/>
        <v>0.36020172066630057</v>
      </c>
      <c r="M199" s="8">
        <f t="shared" si="7"/>
        <v>0.95259015193117325</v>
      </c>
    </row>
    <row r="200" spans="1:13" x14ac:dyDescent="0.2">
      <c r="A200" s="1">
        <v>25</v>
      </c>
      <c r="B200" s="4" t="s">
        <v>24</v>
      </c>
      <c r="C200" s="4">
        <v>5</v>
      </c>
      <c r="D200" s="4">
        <v>10</v>
      </c>
      <c r="E200" s="4">
        <v>20</v>
      </c>
      <c r="F200" s="4">
        <v>0.14000000000000001</v>
      </c>
      <c r="G200" s="4">
        <v>0.76</v>
      </c>
      <c r="H200" s="7">
        <v>1.1000000000000001</v>
      </c>
      <c r="I200" s="5">
        <v>4.0299999999999997E-3</v>
      </c>
      <c r="J200" s="4">
        <v>8.5500000000000007E-2</v>
      </c>
      <c r="K200" s="5">
        <v>0.128</v>
      </c>
      <c r="L200" s="6">
        <f t="shared" si="6"/>
        <v>0.11646595470726351</v>
      </c>
      <c r="M200" s="8">
        <f t="shared" si="7"/>
        <v>0.96947663409831097</v>
      </c>
    </row>
    <row r="201" spans="1:13" x14ac:dyDescent="0.2">
      <c r="A201" s="1">
        <v>25</v>
      </c>
      <c r="B201" s="4" t="s">
        <v>24</v>
      </c>
      <c r="C201" s="4">
        <v>5</v>
      </c>
      <c r="D201" s="4">
        <v>10</v>
      </c>
      <c r="E201" s="4">
        <v>15</v>
      </c>
      <c r="F201" s="4">
        <v>0.6</v>
      </c>
      <c r="G201" s="4">
        <v>0.28000000000000003</v>
      </c>
      <c r="H201" s="7">
        <v>0.9</v>
      </c>
      <c r="I201" s="5">
        <v>1.9699999999999999E-2</v>
      </c>
      <c r="J201" s="4">
        <v>9.8100000000000007E-2</v>
      </c>
      <c r="K201" s="5">
        <v>0.45300000000000001</v>
      </c>
      <c r="L201" s="6">
        <f t="shared" si="6"/>
        <v>0.13151956843664056</v>
      </c>
      <c r="M201" s="8">
        <f t="shared" si="7"/>
        <v>0.95832451872223401</v>
      </c>
    </row>
    <row r="202" spans="1:13" x14ac:dyDescent="0.2">
      <c r="A202" s="1">
        <v>25</v>
      </c>
      <c r="B202" s="4" t="s">
        <v>24</v>
      </c>
      <c r="C202" s="4">
        <v>5</v>
      </c>
      <c r="D202" s="4">
        <v>10</v>
      </c>
      <c r="E202" s="4">
        <v>10</v>
      </c>
      <c r="F202" s="4">
        <v>0.55000000000000004</v>
      </c>
      <c r="G202" s="4">
        <v>0.34</v>
      </c>
      <c r="H202" s="7">
        <v>0.91200000000000003</v>
      </c>
      <c r="I202" s="5">
        <v>2.4E-2</v>
      </c>
      <c r="J202" s="4">
        <v>0.10100000000000001</v>
      </c>
      <c r="K202" s="5">
        <v>0.443</v>
      </c>
      <c r="L202" s="6">
        <f t="shared" si="6"/>
        <v>0.14267880085653106</v>
      </c>
      <c r="M202" s="8">
        <f t="shared" si="7"/>
        <v>0.94860813704496783</v>
      </c>
    </row>
    <row r="203" spans="1:13" x14ac:dyDescent="0.2">
      <c r="A203" s="1">
        <v>25</v>
      </c>
      <c r="B203" s="4" t="s">
        <v>24</v>
      </c>
      <c r="C203" s="4">
        <v>5</v>
      </c>
      <c r="D203" s="4">
        <v>10</v>
      </c>
      <c r="E203" s="4">
        <v>20</v>
      </c>
      <c r="F203" s="4">
        <v>0.26</v>
      </c>
      <c r="G203" s="4">
        <v>0.51</v>
      </c>
      <c r="H203" s="7">
        <v>1.56</v>
      </c>
      <c r="I203" s="5">
        <v>1.2700000000000001E-3</v>
      </c>
      <c r="J203" s="4">
        <v>8.4199999999999997E-2</v>
      </c>
      <c r="K203" s="5">
        <v>0.245</v>
      </c>
      <c r="L203" s="6">
        <f t="shared" si="6"/>
        <v>9.1810614366345869E-2</v>
      </c>
      <c r="M203" s="8">
        <f t="shared" si="7"/>
        <v>0.99484305843180254</v>
      </c>
    </row>
    <row r="204" spans="1:13" x14ac:dyDescent="0.2">
      <c r="A204" s="1">
        <v>25</v>
      </c>
      <c r="B204" s="4" t="s">
        <v>24</v>
      </c>
      <c r="C204" s="4">
        <v>5</v>
      </c>
      <c r="D204" s="4">
        <v>10</v>
      </c>
      <c r="E204" s="4">
        <v>15</v>
      </c>
      <c r="F204" s="4">
        <v>0.2</v>
      </c>
      <c r="G204" s="4">
        <v>0.4</v>
      </c>
      <c r="H204" s="4"/>
      <c r="I204" s="4"/>
      <c r="J204" s="4">
        <v>6.2100000000000002E-2</v>
      </c>
      <c r="K204" s="5">
        <v>0.183</v>
      </c>
      <c r="L204" s="6">
        <f t="shared" si="6"/>
        <v>6.2100000000000002E-2</v>
      </c>
      <c r="M204" s="8">
        <f t="shared" si="7"/>
        <v>1</v>
      </c>
    </row>
    <row r="205" spans="1:13" x14ac:dyDescent="0.2">
      <c r="A205" s="1">
        <v>26</v>
      </c>
      <c r="B205" s="4" t="s">
        <v>27</v>
      </c>
      <c r="C205" s="4">
        <v>5</v>
      </c>
      <c r="D205" s="4">
        <v>10</v>
      </c>
      <c r="E205" s="4">
        <v>20</v>
      </c>
      <c r="F205" s="4">
        <v>0.65</v>
      </c>
      <c r="G205" s="4">
        <v>0.21</v>
      </c>
      <c r="H205" s="4">
        <v>0.192</v>
      </c>
      <c r="I205" s="4">
        <v>5.28E-2</v>
      </c>
      <c r="J205" s="4">
        <v>2.9499999999999998E-2</v>
      </c>
      <c r="K205" s="5">
        <v>0.504</v>
      </c>
      <c r="L205" s="6">
        <f t="shared" si="6"/>
        <v>4.4909482758620695E-2</v>
      </c>
      <c r="M205" s="8">
        <f t="shared" si="7"/>
        <v>0.90517241379310354</v>
      </c>
    </row>
    <row r="206" spans="1:13" x14ac:dyDescent="0.2">
      <c r="A206" s="1">
        <v>26</v>
      </c>
      <c r="B206" s="4" t="s">
        <v>27</v>
      </c>
      <c r="C206" s="4">
        <v>5</v>
      </c>
      <c r="D206" s="4">
        <v>10</v>
      </c>
      <c r="E206" s="4">
        <v>20</v>
      </c>
      <c r="F206" s="4">
        <v>0.76</v>
      </c>
      <c r="G206" s="4">
        <v>0.25</v>
      </c>
      <c r="H206" s="4">
        <v>0.6</v>
      </c>
      <c r="I206" s="4">
        <v>1.5599999999999999E-2</v>
      </c>
      <c r="J206" s="4">
        <v>4.6399999999999997E-2</v>
      </c>
      <c r="K206" s="5">
        <v>0.60799999999999998</v>
      </c>
      <c r="L206" s="6">
        <f t="shared" si="6"/>
        <v>6.0248877485567676E-2</v>
      </c>
      <c r="M206" s="8">
        <f t="shared" si="7"/>
        <v>0.97498396407953825</v>
      </c>
    </row>
    <row r="207" spans="1:13" x14ac:dyDescent="0.2">
      <c r="A207" s="1">
        <v>26</v>
      </c>
      <c r="B207" s="4" t="s">
        <v>27</v>
      </c>
      <c r="C207" s="4">
        <v>4</v>
      </c>
      <c r="D207" s="4">
        <v>10</v>
      </c>
      <c r="E207" s="4">
        <v>20</v>
      </c>
      <c r="F207" s="4">
        <v>1.3</v>
      </c>
      <c r="G207" s="4">
        <v>0.28000000000000003</v>
      </c>
      <c r="H207" s="4">
        <v>0.747</v>
      </c>
      <c r="I207" s="4">
        <v>2.5899999999999999E-2</v>
      </c>
      <c r="J207" s="4">
        <v>3.6700000000000003E-2</v>
      </c>
      <c r="K207" s="5">
        <v>0.98599999999999999</v>
      </c>
      <c r="L207" s="6">
        <f t="shared" si="6"/>
        <v>5.4880422966696311E-2</v>
      </c>
      <c r="M207" s="8">
        <f t="shared" si="7"/>
        <v>0.97440458543334318</v>
      </c>
    </row>
    <row r="208" spans="1:13" x14ac:dyDescent="0.2">
      <c r="A208" s="1">
        <v>26</v>
      </c>
      <c r="B208" s="4" t="s">
        <v>27</v>
      </c>
      <c r="C208" s="4">
        <v>4</v>
      </c>
      <c r="D208" s="4">
        <v>10</v>
      </c>
      <c r="E208" s="4">
        <v>20</v>
      </c>
      <c r="F208" s="4">
        <v>0.13</v>
      </c>
      <c r="G208" s="4">
        <v>0.73</v>
      </c>
      <c r="H208" s="4">
        <v>0.23499999999999999</v>
      </c>
      <c r="I208" s="4">
        <v>1.04E-2</v>
      </c>
      <c r="J208" s="4">
        <v>4.3200000000000002E-2</v>
      </c>
      <c r="K208" s="5">
        <v>8.8200000000000001E-2</v>
      </c>
      <c r="L208" s="6">
        <f t="shared" si="6"/>
        <v>6.3430425963488843E-2</v>
      </c>
      <c r="M208" s="8">
        <f t="shared" si="7"/>
        <v>0.89452332657200817</v>
      </c>
    </row>
    <row r="209" spans="1:13" x14ac:dyDescent="0.2">
      <c r="A209" s="1">
        <v>26</v>
      </c>
      <c r="B209" s="4" t="s">
        <v>27</v>
      </c>
      <c r="C209" s="4">
        <v>4</v>
      </c>
      <c r="D209" s="4">
        <v>10</v>
      </c>
      <c r="E209" s="4">
        <v>4</v>
      </c>
      <c r="F209" s="4">
        <v>0.24</v>
      </c>
      <c r="G209" s="4">
        <v>0.75</v>
      </c>
      <c r="H209" s="4">
        <v>9.7900000000000001E-2</v>
      </c>
      <c r="I209" s="4">
        <v>6.2199999999999998E-2</v>
      </c>
      <c r="J209" s="4">
        <v>3.09E-2</v>
      </c>
      <c r="K209" s="5">
        <v>0.13700000000000001</v>
      </c>
      <c r="L209" s="6">
        <f t="shared" si="6"/>
        <v>5.1820682730923696E-2</v>
      </c>
      <c r="M209" s="8">
        <f t="shared" si="7"/>
        <v>0.68775100401606426</v>
      </c>
    </row>
    <row r="210" spans="1:13" x14ac:dyDescent="0.2">
      <c r="A210" s="1">
        <v>26</v>
      </c>
      <c r="B210" s="4" t="s">
        <v>27</v>
      </c>
      <c r="C210" s="4">
        <v>4</v>
      </c>
      <c r="D210" s="4">
        <v>10</v>
      </c>
      <c r="E210" s="4">
        <v>20</v>
      </c>
      <c r="F210" s="4">
        <v>0.34</v>
      </c>
      <c r="G210" s="4">
        <v>0.65</v>
      </c>
      <c r="H210" s="4">
        <v>0.23699999999999999</v>
      </c>
      <c r="I210" s="4">
        <v>1.7950000000000001E-2</v>
      </c>
      <c r="J210" s="4">
        <v>3.3799999999999997E-2</v>
      </c>
      <c r="K210" s="5">
        <v>0.26200000000000001</v>
      </c>
      <c r="L210" s="6">
        <f t="shared" si="6"/>
        <v>4.6828898017503118E-2</v>
      </c>
      <c r="M210" s="8">
        <f t="shared" si="7"/>
        <v>0.93588140739417747</v>
      </c>
    </row>
  </sheetData>
  <mergeCells count="1">
    <mergeCell ref="H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all</vt:lpstr>
    </vt:vector>
  </TitlesOfParts>
  <Company>Institut Pasteur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</dc:creator>
  <cp:lastModifiedBy>Utilisateur de Microsoft Office</cp:lastModifiedBy>
  <cp:lastPrinted>2016-05-12T15:52:03Z</cp:lastPrinted>
  <dcterms:created xsi:type="dcterms:W3CDTF">2016-04-19T15:21:46Z</dcterms:created>
  <dcterms:modified xsi:type="dcterms:W3CDTF">2020-09-17T12:38:34Z</dcterms:modified>
</cp:coreProperties>
</file>