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22035" windowHeight="11700" firstSheet="23" activeTab="27"/>
  </bookViews>
  <sheets>
    <sheet name="Fig 3a" sheetId="1" r:id="rId1"/>
    <sheet name="Fig 3c" sheetId="2" r:id="rId2"/>
    <sheet name="Fig 3d" sheetId="3" r:id="rId3"/>
    <sheet name="Fig 3g" sheetId="4" r:id="rId4"/>
    <sheet name="Fig 3h" sheetId="5" r:id="rId5"/>
    <sheet name="Fig 3i,j,k" sheetId="6" r:id="rId6"/>
    <sheet name="Fig 4e" sheetId="7" r:id="rId7"/>
    <sheet name="Fig 4f" sheetId="8" r:id="rId8"/>
    <sheet name="Fig 5a (blots)" sheetId="9" r:id="rId9"/>
    <sheet name="Fig 5a (quantification)" sheetId="10" r:id="rId10"/>
    <sheet name="Fig 5b (blots)" sheetId="11" r:id="rId11"/>
    <sheet name="Fig 5d" sheetId="12" r:id="rId12"/>
    <sheet name="Fig 6b" sheetId="13" r:id="rId13"/>
    <sheet name="Fig 6c." sheetId="14" r:id="rId14"/>
    <sheet name="Fig 6e." sheetId="15" r:id="rId15"/>
    <sheet name="Fig 6f." sheetId="16" r:id="rId16"/>
    <sheet name="Fig 7a" sheetId="17" r:id="rId17"/>
    <sheet name="Fig 7b" sheetId="18" r:id="rId18"/>
    <sheet name="Fig 7c" sheetId="19" r:id="rId19"/>
    <sheet name="Fig 7d" sheetId="20" r:id="rId20"/>
    <sheet name="Fig 8c" sheetId="21" r:id="rId21"/>
    <sheet name="Fig 8d" sheetId="22" r:id="rId22"/>
    <sheet name="Fig 8e" sheetId="23" r:id="rId23"/>
    <sheet name="Fig 8f" sheetId="24" r:id="rId24"/>
    <sheet name="Fig 8g" sheetId="25" r:id="rId25"/>
    <sheet name="Fig 8h" sheetId="26" r:id="rId26"/>
    <sheet name="Fig 8i (blots)" sheetId="27" r:id="rId27"/>
    <sheet name="Fig 8i (quantification)" sheetId="28" r:id="rId28"/>
    <sheet name="Supplementary Fig 4a" sheetId="29" r:id="rId29"/>
    <sheet name="Supplementary Fig 4b" sheetId="30" r:id="rId30"/>
    <sheet name="Supplementary Fig 4c" sheetId="31" r:id="rId31"/>
    <sheet name="Supplementary Fig 5a" sheetId="32" r:id="rId32"/>
    <sheet name="SupplementaryFig 5c" sheetId="33" r:id="rId33"/>
    <sheet name="Supplementary Fig 5d" sheetId="34" r:id="rId34"/>
    <sheet name="Supplementary Fig 6b" sheetId="35" r:id="rId35"/>
    <sheet name="Supplementary Fig 6f" sheetId="36" r:id="rId36"/>
    <sheet name="Supplementary Fig 6g" sheetId="37" r:id="rId37"/>
    <sheet name="Supplementary Fig 7a,b,c and 8" sheetId="38" r:id="rId38"/>
    <sheet name="Supplementary Fig 9b" sheetId="42" r:id="rId39"/>
  </sheets>
  <calcPr calcId="145621"/>
</workbook>
</file>

<file path=xl/calcChain.xml><?xml version="1.0" encoding="utf-8"?>
<calcChain xmlns="http://schemas.openxmlformats.org/spreadsheetml/2006/main">
  <c r="G32" i="30" l="1"/>
  <c r="F32" i="30"/>
  <c r="G31" i="30"/>
  <c r="F31" i="30"/>
  <c r="G30" i="30"/>
  <c r="F30" i="30"/>
  <c r="G29" i="30"/>
  <c r="F29" i="30"/>
  <c r="G28" i="30"/>
  <c r="F28" i="30"/>
  <c r="G27" i="30"/>
  <c r="F27" i="30"/>
  <c r="G22" i="30"/>
  <c r="F22" i="30"/>
  <c r="G21" i="30"/>
  <c r="F21" i="30"/>
  <c r="G20" i="30"/>
  <c r="F20" i="30"/>
  <c r="G19" i="30"/>
  <c r="F19" i="30"/>
  <c r="G18" i="30"/>
  <c r="F18" i="30"/>
  <c r="G17" i="30"/>
  <c r="F17" i="30"/>
  <c r="G12" i="30"/>
  <c r="F12" i="30"/>
  <c r="G11" i="30"/>
  <c r="F11" i="30"/>
  <c r="G10" i="30"/>
  <c r="F10" i="30"/>
  <c r="G9" i="30"/>
  <c r="F9" i="30"/>
  <c r="G8" i="30"/>
  <c r="F8" i="30"/>
  <c r="G7" i="30"/>
  <c r="F7" i="30"/>
</calcChain>
</file>

<file path=xl/sharedStrings.xml><?xml version="1.0" encoding="utf-8"?>
<sst xmlns="http://schemas.openxmlformats.org/spreadsheetml/2006/main" count="803" uniqueCount="195">
  <si>
    <t xml:space="preserve">Area of measurement: </t>
  </si>
  <si>
    <t>Exp. 1</t>
  </si>
  <si>
    <t>WT1</t>
  </si>
  <si>
    <t>WT2</t>
  </si>
  <si>
    <t>Δ1/Δ18</t>
  </si>
  <si>
    <t>Δ8/Δ33</t>
  </si>
  <si>
    <t>confluence</t>
  </si>
  <si>
    <t>percentage</t>
  </si>
  <si>
    <t>area 1</t>
  </si>
  <si>
    <t>area 2</t>
  </si>
  <si>
    <t>area 3</t>
  </si>
  <si>
    <t>Exp. 2</t>
  </si>
  <si>
    <t>Exp. 3</t>
  </si>
  <si>
    <t>4173849 um2</t>
  </si>
  <si>
    <t>WT#1</t>
  </si>
  <si>
    <t>WT#2</t>
  </si>
  <si>
    <t>well</t>
  </si>
  <si>
    <t>#cells/mm2</t>
  </si>
  <si>
    <t>BrdU</t>
  </si>
  <si>
    <t>BrdU relative</t>
  </si>
  <si>
    <t>to #cells</t>
  </si>
  <si>
    <t>well #1</t>
  </si>
  <si>
    <t>well #2</t>
  </si>
  <si>
    <t>well #3</t>
  </si>
  <si>
    <t>mean</t>
  </si>
  <si>
    <t>ROI</t>
  </si>
  <si>
    <t>mean fluorescence</t>
  </si>
  <si>
    <t>#2</t>
  </si>
  <si>
    <t>#3</t>
  </si>
  <si>
    <t xml:space="preserve"> Exp. 1</t>
  </si>
  <si>
    <t>WT</t>
  </si>
  <si>
    <t>p150</t>
  </si>
  <si>
    <t>MAP2</t>
  </si>
  <si>
    <t>bIII-tub</t>
  </si>
  <si>
    <t>PAX6</t>
  </si>
  <si>
    <t>b-III tub</t>
  </si>
  <si>
    <t>day 3</t>
  </si>
  <si>
    <t>day 6</t>
  </si>
  <si>
    <t>day 9</t>
  </si>
  <si>
    <t>DCTN1</t>
  </si>
  <si>
    <t>Control</t>
  </si>
  <si>
    <t>Patient</t>
  </si>
  <si>
    <t>Exp1</t>
  </si>
  <si>
    <t>Exp. 4</t>
  </si>
  <si>
    <t>Exp.1</t>
  </si>
  <si>
    <t>Control HDF</t>
  </si>
  <si>
    <t>Patient HDF</t>
  </si>
  <si>
    <t>Exp. 5</t>
  </si>
  <si>
    <t>Fluorescence intensity of RRP7A in nucleoli</t>
  </si>
  <si>
    <t>Fluorescence intensity of RRP7A in the cilium-centrosome axis</t>
  </si>
  <si>
    <t xml:space="preserve"> Band intensities</t>
  </si>
  <si>
    <t>BrdU labeling</t>
  </si>
  <si>
    <t>cell confluence</t>
  </si>
  <si>
    <r>
      <rPr>
        <b/>
        <sz val="11"/>
        <color theme="1"/>
        <rFont val="Calibri"/>
        <family val="2"/>
      </rPr>
      <t>Δ</t>
    </r>
    <r>
      <rPr>
        <b/>
        <sz val="11"/>
        <color theme="1"/>
        <rFont val="Calibri"/>
        <family val="2"/>
        <scheme val="minor"/>
      </rPr>
      <t>1/Δ18</t>
    </r>
  </si>
  <si>
    <r>
      <t xml:space="preserve">MUT </t>
    </r>
    <r>
      <rPr>
        <b/>
        <sz val="11"/>
        <color theme="1"/>
        <rFont val="Calibri"/>
        <family val="2"/>
      </rPr>
      <t>Δ1/Δ18</t>
    </r>
  </si>
  <si>
    <r>
      <t xml:space="preserve">MUT </t>
    </r>
    <r>
      <rPr>
        <b/>
        <sz val="11"/>
        <color theme="1"/>
        <rFont val="Calibri"/>
        <family val="2"/>
      </rPr>
      <t>Δ8/Δ33</t>
    </r>
  </si>
  <si>
    <t>Northern blots</t>
  </si>
  <si>
    <t>Row</t>
  </si>
  <si>
    <t>Gel A</t>
  </si>
  <si>
    <t>Gel B</t>
  </si>
  <si>
    <t>Gel C</t>
  </si>
  <si>
    <t>ITS1</t>
  </si>
  <si>
    <t>ITS2</t>
  </si>
  <si>
    <t>control</t>
  </si>
  <si>
    <t>patient</t>
  </si>
  <si>
    <t>WDR62 pt,</t>
  </si>
  <si>
    <t>45S</t>
  </si>
  <si>
    <t>41S</t>
  </si>
  <si>
    <t>30S</t>
  </si>
  <si>
    <t>32S</t>
  </si>
  <si>
    <t>21S</t>
  </si>
  <si>
    <t>12S</t>
  </si>
  <si>
    <t>log2</t>
  </si>
  <si>
    <t>fluorescence intensity of NOL6 in nucleoli</t>
  </si>
  <si>
    <t>fluorescence intensity of NOL12 in nucleoli</t>
  </si>
  <si>
    <t>percentage ciliated cells</t>
  </si>
  <si>
    <t>Cilia</t>
  </si>
  <si>
    <t>Frequency</t>
  </si>
  <si>
    <t>hours</t>
  </si>
  <si>
    <t>cells</t>
  </si>
  <si>
    <t xml:space="preserve">0h </t>
  </si>
  <si>
    <t>24h</t>
  </si>
  <si>
    <t>48h</t>
  </si>
  <si>
    <t>72h</t>
  </si>
  <si>
    <t xml:space="preserve"> cells</t>
  </si>
  <si>
    <t>ciliary resorption</t>
  </si>
  <si>
    <t xml:space="preserve"> </t>
  </si>
  <si>
    <t>serum-</t>
  </si>
  <si>
    <t>depleted</t>
  </si>
  <si>
    <t>(0h)</t>
  </si>
  <si>
    <t>6 h</t>
  </si>
  <si>
    <t>12 h</t>
  </si>
  <si>
    <t>16 h</t>
  </si>
  <si>
    <t>20 h</t>
  </si>
  <si>
    <t>24 h</t>
  </si>
  <si>
    <t>pRb</t>
  </si>
  <si>
    <t>pRB</t>
  </si>
  <si>
    <t>control HDF</t>
  </si>
  <si>
    <t>patient HDF</t>
  </si>
  <si>
    <t>band intensities</t>
  </si>
  <si>
    <t>p-CDK1</t>
  </si>
  <si>
    <t>cells/mm2</t>
  </si>
  <si>
    <t>fish trunk lenght (mm)</t>
  </si>
  <si>
    <t>rrp7a+/+</t>
  </si>
  <si>
    <t>rrp7a-/-</t>
  </si>
  <si>
    <t>cell count</t>
  </si>
  <si>
    <t>#1</t>
  </si>
  <si>
    <r>
      <rPr>
        <i/>
        <sz val="11"/>
        <color theme="1"/>
        <rFont val="Calibri"/>
        <family val="2"/>
        <scheme val="minor"/>
      </rPr>
      <t>rrp7a-/-</t>
    </r>
    <r>
      <rPr>
        <sz val="11"/>
        <color theme="1"/>
        <rFont val="Calibri"/>
        <family val="2"/>
        <scheme val="minor"/>
      </rPr>
      <t xml:space="preserve"> control-inj</t>
    </r>
  </si>
  <si>
    <r>
      <rPr>
        <i/>
        <sz val="11"/>
        <color theme="1"/>
        <rFont val="Calibri"/>
        <family val="2"/>
        <scheme val="minor"/>
      </rPr>
      <t>rrp7a+/+</t>
    </r>
    <r>
      <rPr>
        <sz val="11"/>
        <color theme="1"/>
        <rFont val="Calibri"/>
        <family val="2"/>
        <scheme val="minor"/>
      </rPr>
      <t xml:space="preserve"> control-inj</t>
    </r>
  </si>
  <si>
    <r>
      <rPr>
        <i/>
        <sz val="11"/>
        <color theme="1"/>
        <rFont val="Calibri"/>
        <family val="2"/>
        <scheme val="minor"/>
      </rPr>
      <t>rrp7a-/-</t>
    </r>
    <r>
      <rPr>
        <sz val="11"/>
        <color theme="1"/>
        <rFont val="Calibri"/>
        <family val="2"/>
        <scheme val="minor"/>
      </rPr>
      <t xml:space="preserve"> wt </t>
    </r>
    <r>
      <rPr>
        <i/>
        <sz val="11"/>
        <color theme="1"/>
        <rFont val="Calibri"/>
        <family val="2"/>
        <scheme val="minor"/>
      </rPr>
      <t>rrp7a mRNA</t>
    </r>
    <r>
      <rPr>
        <sz val="11"/>
        <color theme="1"/>
        <rFont val="Calibri"/>
        <family val="2"/>
        <scheme val="minor"/>
      </rPr>
      <t>inj</t>
    </r>
  </si>
  <si>
    <r>
      <rPr>
        <i/>
        <sz val="11"/>
        <color theme="1"/>
        <rFont val="Calibri"/>
        <family val="2"/>
        <scheme val="minor"/>
      </rPr>
      <t>rrp7a-/-</t>
    </r>
    <r>
      <rPr>
        <sz val="11"/>
        <color theme="1"/>
        <rFont val="Calibri"/>
        <family val="2"/>
        <scheme val="minor"/>
      </rPr>
      <t xml:space="preserve"> W152C </t>
    </r>
    <r>
      <rPr>
        <i/>
        <sz val="11"/>
        <color theme="1"/>
        <rFont val="Calibri"/>
        <family val="2"/>
        <scheme val="minor"/>
      </rPr>
      <t>rrp7a mRNA</t>
    </r>
    <r>
      <rPr>
        <sz val="11"/>
        <color theme="1"/>
        <rFont val="Calibri"/>
        <family val="2"/>
        <scheme val="minor"/>
      </rPr>
      <t>inj</t>
    </r>
  </si>
  <si>
    <t>rescue - normalized eye diameter (left panel)</t>
  </si>
  <si>
    <t>rescue - normalized head size (right panel)</t>
  </si>
  <si>
    <t>somatic and maternal</t>
  </si>
  <si>
    <t>probe 5´ETS</t>
  </si>
  <si>
    <t>probe ITS1</t>
  </si>
  <si>
    <t>probe ITS2</t>
  </si>
  <si>
    <t>GAPDH</t>
  </si>
  <si>
    <t>Sample</t>
  </si>
  <si>
    <t>C(T)-1</t>
  </si>
  <si>
    <t>C(T)-2</t>
  </si>
  <si>
    <t>CT2-CT1</t>
  </si>
  <si>
    <t>C(T)-AVG</t>
  </si>
  <si>
    <t>B2M</t>
  </si>
  <si>
    <t>RRP7A</t>
  </si>
  <si>
    <t>control HDF (exp 1)</t>
  </si>
  <si>
    <t>control HDF (exp 2)</t>
  </si>
  <si>
    <t>control HDF  (exp 3)</t>
  </si>
  <si>
    <t>control HDF  (exp 1)</t>
  </si>
  <si>
    <t>control HDF  (exp 2)</t>
  </si>
  <si>
    <t>control HDF (exp 3)</t>
  </si>
  <si>
    <t>patient HDF (exp 1)</t>
  </si>
  <si>
    <t>patient HDF (exp 3)</t>
  </si>
  <si>
    <t>patient HDF (exp 2)</t>
  </si>
  <si>
    <t>Cq value</t>
  </si>
  <si>
    <t>18S</t>
  </si>
  <si>
    <t>28S</t>
  </si>
  <si>
    <t>normalized to 28S</t>
  </si>
  <si>
    <t>wt set to 1</t>
  </si>
  <si>
    <t>no-phenotype</t>
  </si>
  <si>
    <t>yes-phenotype</t>
  </si>
  <si>
    <r>
      <rPr>
        <i/>
        <sz val="11"/>
        <color theme="1"/>
        <rFont val="Calibri"/>
        <family val="2"/>
        <scheme val="minor"/>
      </rPr>
      <t xml:space="preserve">rrp7a+/- </t>
    </r>
    <r>
      <rPr>
        <sz val="11"/>
        <color theme="1"/>
        <rFont val="Calibri"/>
        <family val="2"/>
        <scheme val="minor"/>
      </rPr>
      <t>in cross</t>
    </r>
  </si>
  <si>
    <t>NOL6 flourescence intensity in nucleoli</t>
  </si>
  <si>
    <t>NOL12 flourescence intensity in nucleoli</t>
  </si>
  <si>
    <r>
      <t>Mut</t>
    </r>
    <r>
      <rPr>
        <b/>
        <sz val="12"/>
        <rFont val="Calibri"/>
        <family val="2"/>
      </rPr>
      <t>Δ</t>
    </r>
    <r>
      <rPr>
        <b/>
        <sz val="12"/>
        <rFont val="Calibri"/>
        <family val="2"/>
        <scheme val="minor"/>
      </rPr>
      <t xml:space="preserve">1/Δ8 </t>
    </r>
  </si>
  <si>
    <t xml:space="preserve">MutΔ8/Δ33 </t>
  </si>
  <si>
    <t>stc-MO</t>
  </si>
  <si>
    <t>rrp7a SP-MO</t>
  </si>
  <si>
    <t>rrp7a ATG-MO</t>
  </si>
  <si>
    <t>trunk lenght (mm)</t>
  </si>
  <si>
    <t>eye diameter (mm)</t>
  </si>
  <si>
    <t>head size dorsal (mm2)</t>
  </si>
  <si>
    <t>head size (mm2)</t>
  </si>
  <si>
    <t>rrp7a+/+ un-inj</t>
  </si>
  <si>
    <t xml:space="preserve"> rrp7a+/+ GFP mRNA-inj</t>
  </si>
  <si>
    <t>rrp7a+/+ wt rrp7a mRNA-inj</t>
  </si>
  <si>
    <t>rrp7a+/+ W152C rrp7a mRNA inj</t>
  </si>
  <si>
    <t>rrp7a+/- un-inj</t>
  </si>
  <si>
    <t xml:space="preserve"> rrp7a+/- GFP mRNA-inj</t>
  </si>
  <si>
    <t>rrp7a+/- wt rrp7a mRNA-inj</t>
  </si>
  <si>
    <t>rrp7a+/- W152C rrp7a mRNA inj</t>
  </si>
  <si>
    <t>rrp7a-/- un-inj</t>
  </si>
  <si>
    <t xml:space="preserve"> rrp7a-/- GFP mRNA-inj</t>
  </si>
  <si>
    <t>rrp7a-/- wt rrp7a mRNA-inj</t>
  </si>
  <si>
    <t>rrp7a-/- W152C rrp7a mRNA inj</t>
  </si>
  <si>
    <t>cilia lenght (um)</t>
  </si>
  <si>
    <t>Fluorescence intensity of bIII-tubulin (0,09 mm2)</t>
  </si>
  <si>
    <t>qRT-PCR</t>
  </si>
  <si>
    <t>head size - dorsal (mm)</t>
  </si>
  <si>
    <t>head size (mm)</t>
  </si>
  <si>
    <t>Relative expression is calculated by the formula 2-ΔCT. Average relative expression of the four replicates of rrp7a-/- were normalized to the average relative expression of the four replicates of rrp7a+/+ and plotted (2-ΔΔCT)</t>
  </si>
  <si>
    <t>Relative Expression</t>
  </si>
  <si>
    <t>rrp7a+/+-1</t>
  </si>
  <si>
    <t>rrp7a+/+-2</t>
  </si>
  <si>
    <t>rrp7a+/+-3</t>
  </si>
  <si>
    <t>rrp7a+/+-4</t>
  </si>
  <si>
    <t>rrp7a-/--1</t>
  </si>
  <si>
    <t>rrp7a-/--2</t>
  </si>
  <si>
    <t>rrp7a-/--3</t>
  </si>
  <si>
    <t>rrp7a-/--4</t>
  </si>
  <si>
    <t>pcna</t>
  </si>
  <si>
    <t>neurod1</t>
  </si>
  <si>
    <t>gfap</t>
  </si>
  <si>
    <t>isl1</t>
  </si>
  <si>
    <t>nes</t>
  </si>
  <si>
    <t>elavl3</t>
  </si>
  <si>
    <t>shha</t>
  </si>
  <si>
    <t>fgf8</t>
  </si>
  <si>
    <t>baxa</t>
  </si>
  <si>
    <t>bcl2</t>
  </si>
  <si>
    <t>Relative expression of 4 replicates in each group normalized to average WT relative expression is listed below.</t>
  </si>
  <si>
    <t>eyediameter</t>
  </si>
  <si>
    <t>AVG GAPDH:B2M</t>
  </si>
  <si>
    <t>Calculated</t>
  </si>
  <si>
    <t>Calc/housekeeping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</si>
</sst>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00"/>
    <numFmt numFmtId="166" formatCode="0.0000000"/>
    <numFmt numFmtId="167" formatCode="0.000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2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MS Sans Serif"/>
      <family val="2"/>
    </font>
    <font>
      <b/>
      <sz val="11"/>
      <name val="MS Sans Serif"/>
      <family val="32"/>
    </font>
    <font>
      <sz val="11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MS Sans Serif"/>
      <family val="2"/>
    </font>
    <font>
      <b/>
      <i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20" fillId="2" borderId="2" xfId="1" applyFont="1" applyFill="1" applyBorder="1" applyAlignment="1">
      <alignment horizontal="left"/>
    </xf>
    <xf numFmtId="0" fontId="20" fillId="2" borderId="3" xfId="1" applyFont="1" applyFill="1" applyBorder="1"/>
    <xf numFmtId="0" fontId="23" fillId="2" borderId="3" xfId="1" applyFont="1" applyFill="1" applyBorder="1"/>
    <xf numFmtId="0" fontId="20" fillId="2" borderId="2" xfId="1" applyFont="1" applyFill="1" applyBorder="1"/>
    <xf numFmtId="0" fontId="23" fillId="2" borderId="2" xfId="1" applyFont="1" applyFill="1" applyBorder="1"/>
    <xf numFmtId="0" fontId="23" fillId="0" borderId="11" xfId="1" applyFont="1" applyFill="1" applyBorder="1"/>
    <xf numFmtId="0" fontId="22" fillId="0" borderId="9" xfId="1" applyFont="1" applyFill="1" applyBorder="1"/>
    <xf numFmtId="0" fontId="23" fillId="0" borderId="10" xfId="1" applyFont="1" applyFill="1" applyBorder="1"/>
    <xf numFmtId="0" fontId="21" fillId="0" borderId="9" xfId="1" applyFont="1" applyFill="1" applyBorder="1"/>
    <xf numFmtId="0" fontId="13" fillId="0" borderId="4" xfId="1" applyFont="1" applyFill="1" applyBorder="1"/>
    <xf numFmtId="0" fontId="21" fillId="0" borderId="5" xfId="1" applyFont="1" applyFill="1" applyBorder="1"/>
    <xf numFmtId="0" fontId="21" fillId="0" borderId="0" xfId="1" applyFont="1" applyFill="1" applyBorder="1"/>
    <xf numFmtId="0" fontId="21" fillId="0" borderId="4" xfId="1" applyFont="1" applyFill="1" applyBorder="1"/>
    <xf numFmtId="0" fontId="13" fillId="0" borderId="9" xfId="1" applyFont="1" applyFill="1" applyBorder="1"/>
    <xf numFmtId="0" fontId="23" fillId="0" borderId="4" xfId="1" applyFont="1" applyFill="1" applyBorder="1"/>
    <xf numFmtId="0" fontId="22" fillId="0" borderId="4" xfId="1" applyFont="1" applyFill="1" applyBorder="1"/>
    <xf numFmtId="0" fontId="22" fillId="0" borderId="1" xfId="1" applyFont="1" applyFill="1" applyBorder="1"/>
    <xf numFmtId="17" fontId="21" fillId="0" borderId="9" xfId="1" applyNumberFormat="1" applyFont="1" applyFill="1" applyBorder="1"/>
    <xf numFmtId="0" fontId="21" fillId="0" borderId="11" xfId="1" applyFont="1" applyFill="1" applyBorder="1"/>
    <xf numFmtId="0" fontId="21" fillId="0" borderId="10" xfId="1" applyFont="1" applyFill="1" applyBorder="1"/>
    <xf numFmtId="17" fontId="21" fillId="0" borderId="10" xfId="1" applyNumberFormat="1" applyFont="1" applyFill="1" applyBorder="1"/>
    <xf numFmtId="0" fontId="15" fillId="0" borderId="9" xfId="1" applyFont="1" applyFill="1" applyBorder="1"/>
    <xf numFmtId="0" fontId="23" fillId="0" borderId="5" xfId="1" applyFont="1" applyFill="1" applyBorder="1"/>
    <xf numFmtId="0" fontId="20" fillId="0" borderId="4" xfId="1" applyFont="1" applyFill="1" applyBorder="1"/>
    <xf numFmtId="0" fontId="20" fillId="0" borderId="5" xfId="1" applyFont="1" applyFill="1" applyBorder="1"/>
    <xf numFmtId="0" fontId="20" fillId="0" borderId="0" xfId="1" applyFont="1" applyFill="1" applyBorder="1"/>
    <xf numFmtId="0" fontId="23" fillId="0" borderId="0" xfId="1" applyFont="1" applyFill="1" applyBorder="1"/>
    <xf numFmtId="0" fontId="15" fillId="0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9" fillId="0" borderId="0" xfId="1" applyFont="1" applyFill="1" applyBorder="1"/>
    <xf numFmtId="166" fontId="1" fillId="0" borderId="25" xfId="1" applyNumberFormat="1" applyFont="1" applyFill="1" applyBorder="1"/>
    <xf numFmtId="0" fontId="2" fillId="2" borderId="3" xfId="1" applyFont="1" applyFill="1" applyBorder="1"/>
    <xf numFmtId="0" fontId="1" fillId="0" borderId="29" xfId="1" applyFont="1" applyFill="1" applyBorder="1"/>
    <xf numFmtId="0" fontId="1" fillId="0" borderId="24" xfId="1" applyFont="1" applyFill="1" applyBorder="1"/>
    <xf numFmtId="167" fontId="1" fillId="0" borderId="28" xfId="1" applyNumberFormat="1" applyFont="1" applyFill="1" applyBorder="1"/>
    <xf numFmtId="167" fontId="1" fillId="0" borderId="24" xfId="1" applyNumberFormat="1" applyFont="1" applyFill="1" applyBorder="1"/>
    <xf numFmtId="167" fontId="1" fillId="0" borderId="25" xfId="1" applyNumberFormat="1" applyFont="1" applyFill="1" applyBorder="1"/>
    <xf numFmtId="166" fontId="1" fillId="0" borderId="24" xfId="1" applyNumberFormat="1" applyFont="1" applyFill="1" applyBorder="1"/>
    <xf numFmtId="0" fontId="1" fillId="0" borderId="25" xfId="1" applyFont="1" applyFill="1" applyBorder="1"/>
    <xf numFmtId="0" fontId="1" fillId="0" borderId="28" xfId="1" applyFont="1" applyFill="1" applyBorder="1"/>
    <xf numFmtId="0" fontId="23" fillId="0" borderId="3" xfId="1" applyFont="1" applyFill="1" applyBorder="1"/>
    <xf numFmtId="0" fontId="1" fillId="0" borderId="20" xfId="1" applyFont="1" applyFill="1" applyBorder="1"/>
    <xf numFmtId="0" fontId="1" fillId="0" borderId="26" xfId="1" applyFont="1" applyFill="1" applyBorder="1"/>
    <xf numFmtId="0" fontId="1" fillId="0" borderId="0" xfId="1" applyFont="1" applyFill="1"/>
    <xf numFmtId="0" fontId="2" fillId="0" borderId="5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1" fillId="0" borderId="19" xfId="1" applyFont="1" applyFill="1" applyBorder="1"/>
    <xf numFmtId="0" fontId="1" fillId="0" borderId="18" xfId="1" applyFont="1" applyFill="1" applyBorder="1"/>
    <xf numFmtId="0" fontId="6" fillId="0" borderId="0" xfId="0" applyFont="1"/>
    <xf numFmtId="0" fontId="0" fillId="0" borderId="0" xfId="0"/>
    <xf numFmtId="0" fontId="5" fillId="0" borderId="0" xfId="1" applyFont="1" applyFill="1" applyBorder="1" applyAlignment="1">
      <alignment horizontal="left"/>
    </xf>
    <xf numFmtId="2" fontId="7" fillId="0" borderId="0" xfId="1" applyNumberFormat="1" applyFont="1" applyFill="1" applyBorder="1"/>
    <xf numFmtId="2" fontId="14" fillId="0" borderId="6" xfId="1" applyNumberFormat="1" applyFont="1" applyFill="1" applyBorder="1"/>
    <xf numFmtId="0" fontId="2" fillId="0" borderId="0" xfId="0" applyFont="1"/>
    <xf numFmtId="0" fontId="2" fillId="3" borderId="0" xfId="0" applyFont="1" applyFill="1" applyBorder="1" applyAlignment="1">
      <alignment horizontal="right"/>
    </xf>
    <xf numFmtId="0" fontId="2" fillId="0" borderId="0" xfId="0" applyFont="1" applyBorder="1"/>
    <xf numFmtId="0" fontId="2" fillId="3" borderId="0" xfId="0" applyFont="1" applyFill="1" applyBorder="1"/>
    <xf numFmtId="0" fontId="15" fillId="2" borderId="21" xfId="1" applyFont="1" applyFill="1" applyBorder="1" applyAlignment="1">
      <alignment horizontal="left"/>
    </xf>
    <xf numFmtId="0" fontId="12" fillId="0" borderId="24" xfId="1" applyFont="1" applyFill="1" applyBorder="1"/>
    <xf numFmtId="0" fontId="12" fillId="0" borderId="19" xfId="1" applyFont="1" applyFill="1" applyBorder="1"/>
    <xf numFmtId="0" fontId="12" fillId="0" borderId="18" xfId="1" applyFont="1" applyFill="1" applyBorder="1"/>
    <xf numFmtId="0" fontId="12" fillId="0" borderId="16" xfId="1" applyFont="1" applyFill="1" applyBorder="1"/>
    <xf numFmtId="0" fontId="12" fillId="0" borderId="25" xfId="1" applyFont="1" applyFill="1" applyBorder="1"/>
    <xf numFmtId="0" fontId="12" fillId="0" borderId="6" xfId="1" applyFont="1" applyFill="1" applyBorder="1"/>
    <xf numFmtId="0" fontId="14" fillId="0" borderId="25" xfId="1" applyFont="1" applyFill="1" applyBorder="1"/>
    <xf numFmtId="0" fontId="14" fillId="0" borderId="6" xfId="1" applyFont="1" applyFill="1" applyBorder="1"/>
    <xf numFmtId="0" fontId="14" fillId="0" borderId="16" xfId="1" applyFont="1" applyFill="1" applyBorder="1"/>
    <xf numFmtId="0" fontId="0" fillId="0" borderId="13" xfId="1" applyFont="1" applyFill="1" applyBorder="1"/>
    <xf numFmtId="0" fontId="0" fillId="0" borderId="31" xfId="1" applyFont="1" applyFill="1" applyBorder="1"/>
    <xf numFmtId="0" fontId="0" fillId="0" borderId="32" xfId="1" applyFont="1" applyFill="1" applyBorder="1"/>
    <xf numFmtId="0" fontId="0" fillId="0" borderId="7" xfId="1" applyFont="1" applyFill="1" applyBorder="1"/>
    <xf numFmtId="0" fontId="0" fillId="0" borderId="12" xfId="1" applyFont="1" applyFill="1" applyBorder="1"/>
    <xf numFmtId="0" fontId="0" fillId="0" borderId="0" xfId="0" applyFont="1" applyFill="1"/>
    <xf numFmtId="0" fontId="1" fillId="0" borderId="32" xfId="1" applyFont="1" applyFill="1" applyBorder="1"/>
    <xf numFmtId="0" fontId="1" fillId="0" borderId="8" xfId="1" applyFont="1" applyFill="1" applyBorder="1"/>
    <xf numFmtId="0" fontId="1" fillId="0" borderId="31" xfId="1" applyFont="1" applyFill="1" applyBorder="1"/>
    <xf numFmtId="0" fontId="2" fillId="2" borderId="23" xfId="1" applyFont="1" applyFill="1" applyBorder="1"/>
    <xf numFmtId="0" fontId="2" fillId="2" borderId="22" xfId="1" applyFont="1" applyFill="1" applyBorder="1"/>
    <xf numFmtId="0" fontId="1" fillId="0" borderId="0" xfId="0" applyFont="1" applyFill="1"/>
    <xf numFmtId="2" fontId="1" fillId="0" borderId="6" xfId="1" applyNumberFormat="1" applyFont="1" applyFill="1" applyBorder="1"/>
    <xf numFmtId="0" fontId="1" fillId="0" borderId="0" xfId="1" applyFont="1" applyAlignment="1">
      <alignment horizontal="right"/>
    </xf>
    <xf numFmtId="0" fontId="1" fillId="0" borderId="6" xfId="1" applyFont="1" applyFill="1" applyBorder="1"/>
    <xf numFmtId="0" fontId="1" fillId="0" borderId="0" xfId="0" applyFont="1"/>
    <xf numFmtId="0" fontId="1" fillId="2" borderId="6" xfId="1" applyFont="1" applyFill="1" applyBorder="1"/>
    <xf numFmtId="0" fontId="1" fillId="0" borderId="0" xfId="1" applyFont="1"/>
    <xf numFmtId="3" fontId="0" fillId="0" borderId="0" xfId="1" applyNumberFormat="1" applyFont="1" applyAlignment="1">
      <alignment horizontal="right"/>
    </xf>
    <xf numFmtId="3" fontId="0" fillId="0" borderId="0" xfId="1" applyNumberFormat="1" applyFont="1"/>
    <xf numFmtId="0" fontId="0" fillId="0" borderId="0" xfId="1" applyFont="1" applyAlignment="1">
      <alignment horizontal="right"/>
    </xf>
    <xf numFmtId="0" fontId="0" fillId="0" borderId="0" xfId="0" applyFont="1"/>
    <xf numFmtId="0" fontId="3" fillId="0" borderId="32" xfId="1" applyFill="1" applyBorder="1"/>
    <xf numFmtId="0" fontId="3" fillId="0" borderId="31" xfId="1" applyFill="1" applyBorder="1"/>
    <xf numFmtId="0" fontId="5" fillId="2" borderId="21" xfId="1" applyFont="1" applyFill="1" applyBorder="1" applyAlignment="1">
      <alignment horizontal="left"/>
    </xf>
    <xf numFmtId="0" fontId="9" fillId="0" borderId="16" xfId="1" applyFont="1" applyFill="1" applyBorder="1"/>
    <xf numFmtId="0" fontId="9" fillId="0" borderId="25" xfId="1" applyFont="1" applyFill="1" applyBorder="1"/>
    <xf numFmtId="0" fontId="9" fillId="0" borderId="6" xfId="1" applyFont="1" applyFill="1" applyBorder="1"/>
    <xf numFmtId="0" fontId="7" fillId="0" borderId="25" xfId="1" applyFont="1" applyFill="1" applyBorder="1"/>
    <xf numFmtId="0" fontId="7" fillId="0" borderId="6" xfId="1" applyFont="1" applyFill="1" applyBorder="1"/>
    <xf numFmtId="0" fontId="7" fillId="0" borderId="16" xfId="1" applyFont="1" applyFill="1" applyBorder="1"/>
    <xf numFmtId="0" fontId="0" fillId="0" borderId="0" xfId="0" applyFill="1" applyBorder="1"/>
    <xf numFmtId="0" fontId="0" fillId="3" borderId="0" xfId="0" applyFill="1" applyBorder="1"/>
    <xf numFmtId="0" fontId="0" fillId="0" borderId="6" xfId="0" applyBorder="1"/>
    <xf numFmtId="0" fontId="0" fillId="0" borderId="0" xfId="0" applyBorder="1"/>
    <xf numFmtId="0" fontId="0" fillId="0" borderId="0" xfId="0"/>
    <xf numFmtId="0" fontId="11" fillId="0" borderId="0" xfId="0" applyFont="1"/>
    <xf numFmtId="0" fontId="10" fillId="0" borderId="0" xfId="0" applyFont="1"/>
    <xf numFmtId="0" fontId="2" fillId="0" borderId="0" xfId="1" applyFont="1" applyFill="1" applyBorder="1"/>
    <xf numFmtId="2" fontId="3" fillId="0" borderId="0" xfId="1" applyNumberForma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3" fillId="0" borderId="8" xfId="1" applyFill="1" applyBorder="1"/>
    <xf numFmtId="0" fontId="0" fillId="0" borderId="0" xfId="0" applyFill="1"/>
    <xf numFmtId="0" fontId="0" fillId="0" borderId="0" xfId="1" applyFont="1"/>
    <xf numFmtId="0" fontId="3" fillId="0" borderId="0" xfId="1"/>
    <xf numFmtId="0" fontId="3" fillId="0" borderId="0" xfId="1" applyAlignment="1">
      <alignment horizontal="right"/>
    </xf>
    <xf numFmtId="3" fontId="3" fillId="0" borderId="0" xfId="1" applyNumberFormat="1" applyAlignment="1">
      <alignment horizontal="right"/>
    </xf>
    <xf numFmtId="0" fontId="3" fillId="0" borderId="0" xfId="1"/>
    <xf numFmtId="0" fontId="3" fillId="0" borderId="0" xfId="1" applyFill="1" applyBorder="1"/>
    <xf numFmtId="0" fontId="4" fillId="0" borderId="0" xfId="1" applyFont="1" applyFill="1" applyBorder="1"/>
    <xf numFmtId="0" fontId="4" fillId="0" borderId="0" xfId="1" applyFont="1" applyFill="1"/>
    <xf numFmtId="0" fontId="1" fillId="0" borderId="16" xfId="1" applyFont="1" applyFill="1" applyBorder="1"/>
    <xf numFmtId="0" fontId="2" fillId="0" borderId="0" xfId="1" applyFont="1"/>
    <xf numFmtId="0" fontId="3" fillId="0" borderId="0" xfId="1" applyFill="1" applyBorder="1"/>
    <xf numFmtId="0" fontId="4" fillId="0" borderId="0" xfId="1" applyFont="1" applyFill="1" applyBorder="1"/>
    <xf numFmtId="0" fontId="7" fillId="0" borderId="0" xfId="1" applyFont="1" applyFill="1" applyBorder="1"/>
    <xf numFmtId="0" fontId="1" fillId="0" borderId="15" xfId="1" applyFont="1" applyFill="1" applyBorder="1"/>
    <xf numFmtId="0" fontId="1" fillId="0" borderId="14" xfId="1" applyFont="1" applyFill="1" applyBorder="1"/>
    <xf numFmtId="0" fontId="2" fillId="0" borderId="11" xfId="1" applyFont="1" applyFill="1" applyBorder="1"/>
    <xf numFmtId="0" fontId="1" fillId="0" borderId="10" xfId="1" applyFont="1" applyFill="1" applyBorder="1"/>
    <xf numFmtId="0" fontId="2" fillId="0" borderId="10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4" xfId="1" applyFont="1" applyFill="1" applyBorder="1"/>
    <xf numFmtId="0" fontId="2" fillId="2" borderId="4" xfId="1" applyFont="1" applyFill="1" applyBorder="1" applyAlignment="1">
      <alignment horizontal="center"/>
    </xf>
    <xf numFmtId="0" fontId="23" fillId="0" borderId="1" xfId="1" applyFont="1" applyFill="1" applyBorder="1"/>
    <xf numFmtId="0" fontId="17" fillId="0" borderId="0" xfId="0" applyFont="1"/>
    <xf numFmtId="0" fontId="5" fillId="2" borderId="1" xfId="1" applyFont="1" applyFill="1" applyBorder="1" applyAlignment="1">
      <alignment horizontal="left"/>
    </xf>
    <xf numFmtId="0" fontId="4" fillId="2" borderId="3" xfId="1" applyFont="1" applyFill="1" applyBorder="1"/>
    <xf numFmtId="0" fontId="4" fillId="2" borderId="2" xfId="1" applyFont="1" applyFill="1" applyBorder="1"/>
    <xf numFmtId="1" fontId="7" fillId="0" borderId="16" xfId="1" applyNumberFormat="1" applyFont="1" applyFill="1" applyBorder="1"/>
    <xf numFmtId="1" fontId="10" fillId="0" borderId="16" xfId="1" applyNumberFormat="1" applyFont="1" applyFill="1" applyBorder="1"/>
    <xf numFmtId="0" fontId="3" fillId="0" borderId="16" xfId="1" applyFill="1" applyBorder="1"/>
    <xf numFmtId="0" fontId="8" fillId="0" borderId="24" xfId="1" applyFont="1" applyFill="1" applyBorder="1"/>
    <xf numFmtId="0" fontId="8" fillId="0" borderId="19" xfId="1" applyFont="1" applyFill="1" applyBorder="1"/>
    <xf numFmtId="0" fontId="7" fillId="0" borderId="18" xfId="1" applyFont="1" applyFill="1" applyBorder="1"/>
    <xf numFmtId="0" fontId="8" fillId="0" borderId="25" xfId="1" applyFont="1" applyFill="1" applyBorder="1"/>
    <xf numFmtId="0" fontId="8" fillId="0" borderId="6" xfId="1" applyFont="1" applyFill="1" applyBorder="1"/>
    <xf numFmtId="0" fontId="4" fillId="2" borderId="22" xfId="1" applyFont="1" applyFill="1" applyBorder="1"/>
    <xf numFmtId="0" fontId="4" fillId="2" borderId="23" xfId="1" applyFont="1" applyFill="1" applyBorder="1"/>
    <xf numFmtId="0" fontId="3" fillId="0" borderId="0" xfId="1" applyFill="1" applyBorder="1"/>
    <xf numFmtId="0" fontId="4" fillId="0" borderId="0" xfId="1" applyFont="1" applyFill="1" applyBorder="1"/>
    <xf numFmtId="0" fontId="3" fillId="0" borderId="6" xfId="1" applyFill="1" applyBorder="1"/>
    <xf numFmtId="0" fontId="3" fillId="0" borderId="25" xfId="1" applyFill="1" applyBorder="1"/>
    <xf numFmtId="0" fontId="7" fillId="0" borderId="0" xfId="1" applyFont="1" applyFill="1" applyBorder="1"/>
    <xf numFmtId="0" fontId="4" fillId="2" borderId="22" xfId="1" applyFont="1" applyFill="1" applyBorder="1"/>
    <xf numFmtId="0" fontId="4" fillId="2" borderId="23" xfId="1" applyFont="1" applyFill="1" applyBorder="1"/>
    <xf numFmtId="0" fontId="3" fillId="0" borderId="0" xfId="1" applyFill="1" applyBorder="1"/>
    <xf numFmtId="0" fontId="4" fillId="0" borderId="0" xfId="1" applyFont="1" applyFill="1" applyBorder="1"/>
    <xf numFmtId="0" fontId="3" fillId="0" borderId="6" xfId="1" applyFill="1" applyBorder="1"/>
    <xf numFmtId="0" fontId="3" fillId="0" borderId="25" xfId="1" applyFill="1" applyBorder="1"/>
    <xf numFmtId="0" fontId="7" fillId="0" borderId="0" xfId="1" applyFont="1" applyFill="1" applyBorder="1"/>
    <xf numFmtId="0" fontId="2" fillId="2" borderId="0" xfId="1" applyFont="1" applyFill="1" applyBorder="1" applyAlignment="1">
      <alignment horizontal="center"/>
    </xf>
    <xf numFmtId="167" fontId="2" fillId="0" borderId="0" xfId="1" applyNumberFormat="1" applyFont="1" applyFill="1" applyBorder="1"/>
    <xf numFmtId="166" fontId="2" fillId="0" borderId="0" xfId="1" applyNumberFormat="1" applyFont="1" applyFill="1" applyBorder="1"/>
    <xf numFmtId="0" fontId="1" fillId="0" borderId="0" xfId="1" applyFont="1" applyFill="1" applyBorder="1"/>
    <xf numFmtId="0" fontId="1" fillId="2" borderId="3" xfId="1" applyFont="1" applyFill="1" applyBorder="1"/>
    <xf numFmtId="0" fontId="18" fillId="2" borderId="2" xfId="1" applyFont="1" applyFill="1" applyBorder="1" applyAlignment="1">
      <alignment horizontal="center"/>
    </xf>
    <xf numFmtId="0" fontId="23" fillId="0" borderId="2" xfId="1" applyFont="1" applyFill="1" applyBorder="1"/>
    <xf numFmtId="0" fontId="15" fillId="0" borderId="1" xfId="1" applyFont="1" applyFill="1" applyBorder="1"/>
    <xf numFmtId="2" fontId="19" fillId="0" borderId="10" xfId="1" applyNumberFormat="1" applyFont="1" applyFill="1" applyBorder="1"/>
    <xf numFmtId="2" fontId="23" fillId="0" borderId="5" xfId="1" applyNumberFormat="1" applyFont="1" applyFill="1" applyBorder="1"/>
    <xf numFmtId="2" fontId="26" fillId="0" borderId="10" xfId="1" applyNumberFormat="1" applyFont="1" applyFill="1" applyBorder="1"/>
    <xf numFmtId="2" fontId="23" fillId="0" borderId="10" xfId="1" applyNumberFormat="1" applyFont="1" applyFill="1" applyBorder="1"/>
    <xf numFmtId="0" fontId="15" fillId="0" borderId="11" xfId="1" applyFont="1" applyFill="1" applyBorder="1"/>
    <xf numFmtId="0" fontId="15" fillId="0" borderId="10" xfId="1" applyFont="1" applyFill="1" applyBorder="1" applyAlignment="1">
      <alignment horizontal="center"/>
    </xf>
    <xf numFmtId="0" fontId="15" fillId="0" borderId="9" xfId="1" applyFont="1" applyFill="1" applyBorder="1" applyAlignment="1">
      <alignment horizontal="center"/>
    </xf>
    <xf numFmtId="0" fontId="25" fillId="2" borderId="2" xfId="1" applyFont="1" applyFill="1" applyBorder="1" applyAlignment="1">
      <alignment horizontal="center"/>
    </xf>
    <xf numFmtId="0" fontId="15" fillId="2" borderId="1" xfId="1" applyFont="1" applyFill="1" applyBorder="1" applyAlignment="1">
      <alignment horizontal="left"/>
    </xf>
    <xf numFmtId="0" fontId="1" fillId="0" borderId="11" xfId="1" applyFont="1" applyFill="1" applyBorder="1"/>
    <xf numFmtId="0" fontId="2" fillId="2" borderId="1" xfId="1" applyFont="1" applyFill="1" applyBorder="1" applyAlignment="1">
      <alignment horizontal="left"/>
    </xf>
    <xf numFmtId="165" fontId="1" fillId="0" borderId="24" xfId="1" applyNumberFormat="1" applyFont="1" applyFill="1" applyBorder="1"/>
    <xf numFmtId="0" fontId="1" fillId="0" borderId="30" xfId="1" applyFont="1" applyFill="1" applyBorder="1"/>
    <xf numFmtId="0" fontId="1" fillId="0" borderId="27" xfId="1" applyFont="1" applyFill="1" applyBorder="1"/>
    <xf numFmtId="165" fontId="1" fillId="0" borderId="25" xfId="1" applyNumberFormat="1" applyFont="1" applyFill="1" applyBorder="1"/>
    <xf numFmtId="0" fontId="1" fillId="0" borderId="5" xfId="1" applyFont="1" applyFill="1" applyBorder="1"/>
    <xf numFmtId="0" fontId="1" fillId="0" borderId="17" xfId="1" applyFont="1" applyFill="1" applyBorder="1"/>
    <xf numFmtId="2" fontId="1" fillId="0" borderId="11" xfId="1" quotePrefix="1" applyNumberFormat="1" applyFont="1" applyFill="1" applyBorder="1"/>
    <xf numFmtId="0" fontId="3" fillId="0" borderId="0" xfId="1"/>
    <xf numFmtId="0" fontId="3" fillId="0" borderId="0" xfId="1" applyAlignment="1">
      <alignment horizontal="right"/>
    </xf>
    <xf numFmtId="2" fontId="19" fillId="0" borderId="0" xfId="1" applyNumberFormat="1" applyFont="1" applyFill="1" applyBorder="1"/>
    <xf numFmtId="0" fontId="26" fillId="0" borderId="0" xfId="1" applyFont="1" applyFill="1" applyBorder="1"/>
    <xf numFmtId="164" fontId="15" fillId="0" borderId="0" xfId="1" applyNumberFormat="1" applyFont="1" applyFill="1" applyBorder="1"/>
    <xf numFmtId="164" fontId="2" fillId="0" borderId="0" xfId="1" applyNumberFormat="1" applyFont="1" applyFill="1" applyBorder="1"/>
    <xf numFmtId="2" fontId="1" fillId="0" borderId="10" xfId="1" quotePrefix="1" applyNumberFormat="1" applyFont="1" applyFill="1" applyBorder="1"/>
    <xf numFmtId="2" fontId="1" fillId="0" borderId="10" xfId="1" applyNumberFormat="1" applyFont="1" applyFill="1" applyBorder="1"/>
    <xf numFmtId="2" fontId="2" fillId="0" borderId="10" xfId="1" applyNumberFormat="1" applyFont="1" applyFill="1" applyBorder="1"/>
    <xf numFmtId="0" fontId="1" fillId="0" borderId="9" xfId="1" applyFont="1" applyFill="1" applyBorder="1"/>
    <xf numFmtId="0" fontId="1" fillId="0" borderId="4" xfId="1" applyFont="1" applyFill="1" applyBorder="1"/>
    <xf numFmtId="2" fontId="1" fillId="0" borderId="5" xfId="1" quotePrefix="1" applyNumberFormat="1" applyFont="1" applyFill="1" applyBorder="1"/>
    <xf numFmtId="0" fontId="2" fillId="2" borderId="5" xfId="1" applyFont="1" applyFill="1" applyBorder="1" applyAlignment="1">
      <alignment horizontal="center"/>
    </xf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/>
    <xf numFmtId="2" fontId="2" fillId="0" borderId="0" xfId="1" applyNumberFormat="1" applyFont="1" applyFill="1" applyBorder="1"/>
    <xf numFmtId="2" fontId="1" fillId="0" borderId="0" xfId="1" applyNumberFormat="1" applyFont="1" applyFill="1" applyBorder="1"/>
    <xf numFmtId="0" fontId="23" fillId="0" borderId="0" xfId="1" applyNumberFormat="1" applyFont="1" applyFill="1" applyBorder="1"/>
    <xf numFmtId="0" fontId="1" fillId="0" borderId="0" xfId="1" applyNumberFormat="1" applyFont="1" applyFill="1" applyBorder="1"/>
    <xf numFmtId="2" fontId="23" fillId="0" borderId="0" xfId="1" applyNumberFormat="1" applyFont="1" applyFill="1" applyBorder="1"/>
    <xf numFmtId="0" fontId="1" fillId="0" borderId="0" xfId="1" quotePrefix="1" applyNumberFormat="1" applyFont="1" applyFill="1" applyBorder="1"/>
    <xf numFmtId="2" fontId="1" fillId="0" borderId="0" xfId="1" quotePrefix="1" applyNumberFormat="1" applyFont="1" applyFill="1" applyBorder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0" borderId="0" xfId="1" applyFont="1"/>
    <xf numFmtId="0" fontId="0" fillId="0" borderId="0" xfId="0"/>
    <xf numFmtId="0" fontId="6" fillId="0" borderId="6" xfId="0" applyFont="1" applyBorder="1"/>
    <xf numFmtId="0" fontId="0" fillId="2" borderId="6" xfId="0" applyFill="1" applyBorder="1"/>
    <xf numFmtId="0" fontId="23" fillId="0" borderId="6" xfId="0" applyFont="1" applyBorder="1"/>
    <xf numFmtId="0" fontId="27" fillId="2" borderId="6" xfId="1" applyFont="1" applyFill="1" applyBorder="1" applyAlignment="1">
      <alignment horizontal="center"/>
    </xf>
    <xf numFmtId="0" fontId="23" fillId="4" borderId="6" xfId="1" applyFont="1" applyFill="1" applyBorder="1"/>
    <xf numFmtId="0" fontId="4" fillId="2" borderId="6" xfId="1" applyFont="1" applyFill="1" applyBorder="1"/>
    <xf numFmtId="0" fontId="3" fillId="0" borderId="0" xfId="1"/>
    <xf numFmtId="0" fontId="2" fillId="0" borderId="0" xfId="1" applyFont="1"/>
    <xf numFmtId="0" fontId="3" fillId="0" borderId="0" xfId="1"/>
    <xf numFmtId="0" fontId="4" fillId="0" borderId="0" xfId="1" applyFont="1"/>
    <xf numFmtId="0" fontId="2" fillId="0" borderId="0" xfId="1" applyFont="1"/>
    <xf numFmtId="0" fontId="3" fillId="0" borderId="0" xfId="1" applyFill="1"/>
    <xf numFmtId="0" fontId="3" fillId="0" borderId="6" xfId="1" applyFill="1" applyBorder="1"/>
    <xf numFmtId="0" fontId="4" fillId="2" borderId="0" xfId="1" applyFont="1" applyFill="1"/>
    <xf numFmtId="0" fontId="3" fillId="0" borderId="0" xfId="1"/>
    <xf numFmtId="0" fontId="3" fillId="2" borderId="0" xfId="1" applyFill="1"/>
    <xf numFmtId="0" fontId="3" fillId="0" borderId="0" xfId="1"/>
    <xf numFmtId="0" fontId="3" fillId="2" borderId="2" xfId="1" applyFill="1" applyBorder="1"/>
    <xf numFmtId="0" fontId="3" fillId="2" borderId="3" xfId="1" applyFill="1" applyBorder="1"/>
    <xf numFmtId="0" fontId="3" fillId="0" borderId="6" xfId="1" applyBorder="1"/>
    <xf numFmtId="0" fontId="3" fillId="0" borderId="0" xfId="1" applyFill="1" applyBorder="1"/>
    <xf numFmtId="0" fontId="4" fillId="0" borderId="0" xfId="1" applyFont="1" applyBorder="1"/>
    <xf numFmtId="0" fontId="4" fillId="2" borderId="1" xfId="1" applyFont="1" applyFill="1" applyBorder="1"/>
    <xf numFmtId="0" fontId="3" fillId="0" borderId="6" xfId="1" applyFill="1" applyBorder="1"/>
    <xf numFmtId="0" fontId="3" fillId="0" borderId="0" xfId="1" applyBorder="1"/>
    <xf numFmtId="0" fontId="0" fillId="0" borderId="0" xfId="1" applyFont="1" applyFill="1"/>
    <xf numFmtId="0" fontId="0" fillId="0" borderId="0" xfId="2" applyFont="1"/>
    <xf numFmtId="0" fontId="28" fillId="2" borderId="0" xfId="0" applyFont="1" applyFill="1"/>
    <xf numFmtId="0" fontId="29" fillId="2" borderId="0" xfId="0" applyFont="1" applyFill="1"/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0" fillId="0" borderId="0" xfId="0" applyAlignment="1">
      <alignment horizontal="center" vertical="center" textRotation="90"/>
    </xf>
    <xf numFmtId="0" fontId="3" fillId="5" borderId="33" xfId="1" applyFill="1" applyBorder="1"/>
    <xf numFmtId="0" fontId="3" fillId="5" borderId="8" xfId="1" applyFill="1" applyBorder="1"/>
    <xf numFmtId="0" fontId="3" fillId="5" borderId="34" xfId="1" applyFill="1" applyBorder="1"/>
    <xf numFmtId="0" fontId="3" fillId="2" borderId="8" xfId="1" applyFill="1" applyBorder="1"/>
    <xf numFmtId="0" fontId="14" fillId="0" borderId="0" xfId="1" applyFont="1" applyFill="1" applyBorder="1"/>
    <xf numFmtId="0" fontId="12" fillId="0" borderId="0" xfId="1" applyFont="1" applyFill="1" applyBorder="1"/>
    <xf numFmtId="0" fontId="3" fillId="2" borderId="34" xfId="1" applyFill="1" applyBorder="1"/>
    <xf numFmtId="0" fontId="5" fillId="0" borderId="0" xfId="1" applyFont="1" applyFill="1" applyBorder="1" applyAlignment="1">
      <alignment horizontal="center"/>
    </xf>
    <xf numFmtId="0" fontId="7" fillId="2" borderId="34" xfId="1" applyFont="1" applyFill="1" applyBorder="1"/>
    <xf numFmtId="0" fontId="3" fillId="2" borderId="33" xfId="1" applyFill="1" applyBorder="1"/>
    <xf numFmtId="0" fontId="0" fillId="0" borderId="0" xfId="1" applyFont="1" applyFill="1" applyBorder="1"/>
    <xf numFmtId="1" fontId="1" fillId="0" borderId="0" xfId="0" applyNumberFormat="1" applyFont="1" applyFill="1" applyBorder="1"/>
    <xf numFmtId="1" fontId="14" fillId="0" borderId="0" xfId="1" applyNumberFormat="1" applyFont="1" applyFill="1" applyBorder="1"/>
    <xf numFmtId="0" fontId="31" fillId="5" borderId="33" xfId="1" applyFont="1" applyFill="1" applyBorder="1" applyAlignment="1">
      <alignment horizontal="left"/>
    </xf>
    <xf numFmtId="0" fontId="4" fillId="5" borderId="8" xfId="1" applyFont="1" applyFill="1" applyBorder="1" applyAlignment="1">
      <alignment horizontal="left"/>
    </xf>
    <xf numFmtId="0" fontId="4" fillId="5" borderId="33" xfId="1" applyFont="1" applyFill="1" applyBorder="1" applyAlignment="1">
      <alignment horizontal="left"/>
    </xf>
    <xf numFmtId="0" fontId="4" fillId="5" borderId="34" xfId="1" applyFont="1" applyFill="1" applyBorder="1" applyAlignment="1">
      <alignment horizontal="left"/>
    </xf>
    <xf numFmtId="0" fontId="31" fillId="2" borderId="8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4" fillId="2" borderId="33" xfId="1" applyFont="1" applyFill="1" applyBorder="1" applyAlignment="1">
      <alignment horizontal="left"/>
    </xf>
    <xf numFmtId="0" fontId="30" fillId="0" borderId="0" xfId="0" applyFont="1"/>
    <xf numFmtId="0" fontId="2" fillId="0" borderId="6" xfId="0" applyFont="1" applyBorder="1"/>
    <xf numFmtId="0" fontId="0" fillId="0" borderId="6" xfId="0" applyFont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6" xfId="0" applyFont="1" applyBorder="1"/>
    <xf numFmtId="0" fontId="0" fillId="0" borderId="25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4" xfId="0" applyFont="1" applyBorder="1"/>
    <xf numFmtId="0" fontId="2" fillId="2" borderId="1" xfId="0" applyFont="1" applyFill="1" applyBorder="1"/>
    <xf numFmtId="0" fontId="2" fillId="0" borderId="16" xfId="0" applyFont="1" applyBorder="1"/>
    <xf numFmtId="0" fontId="2" fillId="0" borderId="25" xfId="0" applyFont="1" applyBorder="1"/>
    <xf numFmtId="0" fontId="0" fillId="2" borderId="0" xfId="1" applyFont="1" applyFill="1"/>
    <xf numFmtId="0" fontId="2" fillId="2" borderId="0" xfId="1" applyFont="1" applyFill="1"/>
    <xf numFmtId="1" fontId="10" fillId="0" borderId="6" xfId="0" applyNumberFormat="1" applyFont="1" applyFill="1" applyBorder="1"/>
    <xf numFmtId="0" fontId="10" fillId="0" borderId="6" xfId="1" applyFont="1" applyFill="1" applyBorder="1"/>
    <xf numFmtId="1" fontId="7" fillId="0" borderId="6" xfId="1" applyNumberFormat="1" applyFont="1" applyFill="1" applyBorder="1"/>
    <xf numFmtId="0" fontId="4" fillId="0" borderId="6" xfId="1" applyFont="1" applyFill="1" applyBorder="1"/>
    <xf numFmtId="0" fontId="33" fillId="0" borderId="0" xfId="0" applyFont="1"/>
    <xf numFmtId="0" fontId="4" fillId="0" borderId="0" xfId="0" applyFont="1"/>
    <xf numFmtId="0" fontId="3" fillId="0" borderId="6" xfId="0" applyFont="1" applyBorder="1"/>
    <xf numFmtId="0" fontId="4" fillId="2" borderId="6" xfId="0" applyFont="1" applyFill="1" applyBorder="1"/>
    <xf numFmtId="0" fontId="28" fillId="2" borderId="6" xfId="0" applyFont="1" applyFill="1" applyBorder="1"/>
    <xf numFmtId="0" fontId="1" fillId="0" borderId="0" xfId="3"/>
    <xf numFmtId="0" fontId="0" fillId="0" borderId="0" xfId="3" applyFont="1"/>
  </cellXfs>
  <cellStyles count="4">
    <cellStyle name="Normal" xfId="0" builtinId="0"/>
    <cellStyle name="Normal 2" xfId="1"/>
    <cellStyle name="Normal 3" xfId="3"/>
    <cellStyle name="Normal 5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4" Type="http://schemas.openxmlformats.org/officeDocument/2006/relationships/image" Target="../media/image6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iff"/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tif"/><Relationship Id="rId2" Type="http://schemas.openxmlformats.org/officeDocument/2006/relationships/image" Target="../media/image15.tif"/><Relationship Id="rId1" Type="http://schemas.openxmlformats.org/officeDocument/2006/relationships/image" Target="../media/image14.tiff"/><Relationship Id="rId4" Type="http://schemas.openxmlformats.org/officeDocument/2006/relationships/image" Target="../media/image17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4" Type="http://schemas.openxmlformats.org/officeDocument/2006/relationships/image" Target="../media/image2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tif"/><Relationship Id="rId1" Type="http://schemas.openxmlformats.org/officeDocument/2006/relationships/image" Target="../media/image22.ti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tiff"/><Relationship Id="rId1" Type="http://schemas.openxmlformats.org/officeDocument/2006/relationships/image" Target="../media/image24.tif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4" Type="http://schemas.openxmlformats.org/officeDocument/2006/relationships/image" Target="../media/image2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38102</xdr:colOff>
      <xdr:row>4</xdr:row>
      <xdr:rowOff>129674</xdr:rowOff>
    </xdr:from>
    <xdr:to>
      <xdr:col>4</xdr:col>
      <xdr:colOff>353969</xdr:colOff>
      <xdr:row>14</xdr:row>
      <xdr:rowOff>116837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2" y="891674"/>
          <a:ext cx="1535067" cy="189216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161925</xdr:colOff>
      <xdr:row>8</xdr:row>
      <xdr:rowOff>100177</xdr:rowOff>
    </xdr:from>
    <xdr:to>
      <xdr:col>1</xdr:col>
      <xdr:colOff>533400</xdr:colOff>
      <xdr:row>10</xdr:row>
      <xdr:rowOff>47472</xdr:rowOff>
    </xdr:to>
    <xdr:sp macro="" textlink="">
      <xdr:nvSpPr>
        <xdr:cNvPr id="3" name="TextBox 316"/>
        <xdr:cNvSpPr txBox="1"/>
      </xdr:nvSpPr>
      <xdr:spPr>
        <a:xfrm>
          <a:off x="161925" y="1624177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</a:p>
      </xdr:txBody>
    </xdr:sp>
    <xdr:clientData/>
  </xdr:twoCellAnchor>
  <xdr:twoCellAnchor>
    <xdr:from>
      <xdr:col>4</xdr:col>
      <xdr:colOff>399500</xdr:colOff>
      <xdr:row>5</xdr:row>
      <xdr:rowOff>171450</xdr:rowOff>
    </xdr:from>
    <xdr:to>
      <xdr:col>8</xdr:col>
      <xdr:colOff>605310</xdr:colOff>
      <xdr:row>7</xdr:row>
      <xdr:rowOff>118745</xdr:rowOff>
    </xdr:to>
    <xdr:sp macro="" textlink="">
      <xdr:nvSpPr>
        <xdr:cNvPr id="4" name="TextBox 333"/>
        <xdr:cNvSpPr txBox="1"/>
      </xdr:nvSpPr>
      <xdr:spPr>
        <a:xfrm>
          <a:off x="2837900" y="1123950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n-US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WT#1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399500</xdr:colOff>
      <xdr:row>7</xdr:row>
      <xdr:rowOff>114760</xdr:rowOff>
    </xdr:from>
    <xdr:to>
      <xdr:col>9</xdr:col>
      <xdr:colOff>64068</xdr:colOff>
      <xdr:row>9</xdr:row>
      <xdr:rowOff>62055</xdr:rowOff>
    </xdr:to>
    <xdr:sp macro="" textlink="">
      <xdr:nvSpPr>
        <xdr:cNvPr id="5" name="TextBox 344"/>
        <xdr:cNvSpPr txBox="1"/>
      </xdr:nvSpPr>
      <xdr:spPr>
        <a:xfrm>
          <a:off x="2837900" y="1448260"/>
          <a:ext cx="271256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n-US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WT#2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399500</xdr:colOff>
      <xdr:row>9</xdr:row>
      <xdr:rowOff>58070</xdr:rowOff>
    </xdr:from>
    <xdr:to>
      <xdr:col>8</xdr:col>
      <xdr:colOff>599710</xdr:colOff>
      <xdr:row>11</xdr:row>
      <xdr:rowOff>5365</xdr:rowOff>
    </xdr:to>
    <xdr:sp macro="" textlink="">
      <xdr:nvSpPr>
        <xdr:cNvPr id="6" name="TextBox 345"/>
        <xdr:cNvSpPr txBox="1"/>
      </xdr:nvSpPr>
      <xdr:spPr>
        <a:xfrm>
          <a:off x="2837900" y="1772570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1/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399500</xdr:colOff>
      <xdr:row>11</xdr:row>
      <xdr:rowOff>1381</xdr:rowOff>
    </xdr:from>
    <xdr:to>
      <xdr:col>9</xdr:col>
      <xdr:colOff>155212</xdr:colOff>
      <xdr:row>12</xdr:row>
      <xdr:rowOff>139176</xdr:rowOff>
    </xdr:to>
    <xdr:sp macro="" textlink="">
      <xdr:nvSpPr>
        <xdr:cNvPr id="7" name="TextBox 346"/>
        <xdr:cNvSpPr txBox="1"/>
      </xdr:nvSpPr>
      <xdr:spPr>
        <a:xfrm>
          <a:off x="2837900" y="2096881"/>
          <a:ext cx="280371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4: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8/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123275</xdr:colOff>
      <xdr:row>3</xdr:row>
      <xdr:rowOff>28575</xdr:rowOff>
    </xdr:from>
    <xdr:to>
      <xdr:col>2</xdr:col>
      <xdr:colOff>409576</xdr:colOff>
      <xdr:row>4</xdr:row>
      <xdr:rowOff>166370</xdr:rowOff>
    </xdr:to>
    <xdr:sp macro="" textlink="">
      <xdr:nvSpPr>
        <xdr:cNvPr id="8" name="TextBox 333"/>
        <xdr:cNvSpPr txBox="1"/>
      </xdr:nvSpPr>
      <xdr:spPr>
        <a:xfrm>
          <a:off x="1342475" y="6000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2</xdr:col>
      <xdr:colOff>437600</xdr:colOff>
      <xdr:row>3</xdr:row>
      <xdr:rowOff>28575</xdr:rowOff>
    </xdr:from>
    <xdr:to>
      <xdr:col>3</xdr:col>
      <xdr:colOff>114301</xdr:colOff>
      <xdr:row>4</xdr:row>
      <xdr:rowOff>166370</xdr:rowOff>
    </xdr:to>
    <xdr:sp macro="" textlink="">
      <xdr:nvSpPr>
        <xdr:cNvPr id="9" name="TextBox 333"/>
        <xdr:cNvSpPr txBox="1"/>
      </xdr:nvSpPr>
      <xdr:spPr>
        <a:xfrm>
          <a:off x="1656800" y="6000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3</xdr:col>
      <xdr:colOff>142325</xdr:colOff>
      <xdr:row>3</xdr:row>
      <xdr:rowOff>28575</xdr:rowOff>
    </xdr:from>
    <xdr:to>
      <xdr:col>3</xdr:col>
      <xdr:colOff>428626</xdr:colOff>
      <xdr:row>4</xdr:row>
      <xdr:rowOff>166370</xdr:rowOff>
    </xdr:to>
    <xdr:sp macro="" textlink="">
      <xdr:nvSpPr>
        <xdr:cNvPr id="10" name="TextBox 333"/>
        <xdr:cNvSpPr txBox="1"/>
      </xdr:nvSpPr>
      <xdr:spPr>
        <a:xfrm>
          <a:off x="1971125" y="6000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3</xdr:col>
      <xdr:colOff>456650</xdr:colOff>
      <xdr:row>3</xdr:row>
      <xdr:rowOff>28575</xdr:rowOff>
    </xdr:from>
    <xdr:to>
      <xdr:col>4</xdr:col>
      <xdr:colOff>133351</xdr:colOff>
      <xdr:row>4</xdr:row>
      <xdr:rowOff>166370</xdr:rowOff>
    </xdr:to>
    <xdr:sp macro="" textlink="">
      <xdr:nvSpPr>
        <xdr:cNvPr id="11" name="TextBox 333"/>
        <xdr:cNvSpPr txBox="1"/>
      </xdr:nvSpPr>
      <xdr:spPr>
        <a:xfrm>
          <a:off x="2285450" y="6000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xdr:txBody>
    </xdr:sp>
    <xdr:clientData/>
  </xdr:twoCellAnchor>
  <xdr:twoCellAnchor editAs="oneCell">
    <xdr:from>
      <xdr:col>1</xdr:col>
      <xdr:colOff>466883</xdr:colOff>
      <xdr:row>15</xdr:row>
      <xdr:rowOff>85725</xdr:rowOff>
    </xdr:from>
    <xdr:to>
      <xdr:col>4</xdr:col>
      <xdr:colOff>323850</xdr:colOff>
      <xdr:row>19</xdr:row>
      <xdr:rowOff>68742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412" t="-1259" r="-607" b="-6036"/>
        <a:stretch/>
      </xdr:blipFill>
      <xdr:spPr>
        <a:xfrm>
          <a:off x="1076483" y="2943225"/>
          <a:ext cx="1685767" cy="74501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0</xdr:col>
      <xdr:colOff>114300</xdr:colOff>
      <xdr:row>16</xdr:row>
      <xdr:rowOff>71602</xdr:rowOff>
    </xdr:from>
    <xdr:to>
      <xdr:col>1</xdr:col>
      <xdr:colOff>485775</xdr:colOff>
      <xdr:row>18</xdr:row>
      <xdr:rowOff>18897</xdr:rowOff>
    </xdr:to>
    <xdr:sp macro="" textlink="">
      <xdr:nvSpPr>
        <xdr:cNvPr id="13" name="TextBox 316"/>
        <xdr:cNvSpPr txBox="1"/>
      </xdr:nvSpPr>
      <xdr:spPr>
        <a:xfrm>
          <a:off x="114300" y="3119602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DCTN1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333374</xdr:colOff>
      <xdr:row>9</xdr:row>
      <xdr:rowOff>186376</xdr:rowOff>
    </xdr:from>
    <xdr:to>
      <xdr:col>17</xdr:col>
      <xdr:colOff>225751</xdr:colOff>
      <xdr:row>15</xdr:row>
      <xdr:rowOff>109280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174" y="1900876"/>
          <a:ext cx="2330777" cy="106590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4980</xdr:colOff>
      <xdr:row>10</xdr:row>
      <xdr:rowOff>4104</xdr:rowOff>
    </xdr:from>
    <xdr:to>
      <xdr:col>9</xdr:col>
      <xdr:colOff>371475</xdr:colOff>
      <xdr:row>14</xdr:row>
      <xdr:rowOff>76200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2580" y="1909104"/>
          <a:ext cx="2195295" cy="83409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</xdr:col>
      <xdr:colOff>28575</xdr:colOff>
      <xdr:row>10</xdr:row>
      <xdr:rowOff>19613</xdr:rowOff>
    </xdr:from>
    <xdr:to>
      <xdr:col>5</xdr:col>
      <xdr:colOff>295588</xdr:colOff>
      <xdr:row>16</xdr:row>
      <xdr:rowOff>20311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1924613"/>
          <a:ext cx="2095813" cy="114369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601489</xdr:colOff>
      <xdr:row>10</xdr:row>
      <xdr:rowOff>291</xdr:rowOff>
    </xdr:from>
    <xdr:to>
      <xdr:col>13</xdr:col>
      <xdr:colOff>190500</xdr:colOff>
      <xdr:row>16</xdr:row>
      <xdr:rowOff>45366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889" y="1905291"/>
          <a:ext cx="2027411" cy="11880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2</xdr:col>
      <xdr:colOff>561975</xdr:colOff>
      <xdr:row>16</xdr:row>
      <xdr:rowOff>62077</xdr:rowOff>
    </xdr:from>
    <xdr:to>
      <xdr:col>4</xdr:col>
      <xdr:colOff>323850</xdr:colOff>
      <xdr:row>18</xdr:row>
      <xdr:rowOff>9372</xdr:rowOff>
    </xdr:to>
    <xdr:sp macro="" textlink="">
      <xdr:nvSpPr>
        <xdr:cNvPr id="7" name="TextBox 316"/>
        <xdr:cNvSpPr txBox="1"/>
      </xdr:nvSpPr>
      <xdr:spPr>
        <a:xfrm>
          <a:off x="1781175" y="3110077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DCTN1</a:t>
          </a:r>
        </a:p>
      </xdr:txBody>
    </xdr:sp>
    <xdr:clientData/>
  </xdr:twoCellAnchor>
  <xdr:twoCellAnchor>
    <xdr:from>
      <xdr:col>2</xdr:col>
      <xdr:colOff>189950</xdr:colOff>
      <xdr:row>8</xdr:row>
      <xdr:rowOff>104775</xdr:rowOff>
    </xdr:from>
    <xdr:to>
      <xdr:col>2</xdr:col>
      <xdr:colOff>476251</xdr:colOff>
      <xdr:row>10</xdr:row>
      <xdr:rowOff>52070</xdr:rowOff>
    </xdr:to>
    <xdr:sp macro="" textlink="">
      <xdr:nvSpPr>
        <xdr:cNvPr id="16" name="TextBox 333"/>
        <xdr:cNvSpPr txBox="1"/>
      </xdr:nvSpPr>
      <xdr:spPr>
        <a:xfrm>
          <a:off x="14091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2</xdr:col>
      <xdr:colOff>475700</xdr:colOff>
      <xdr:row>8</xdr:row>
      <xdr:rowOff>104775</xdr:rowOff>
    </xdr:from>
    <xdr:to>
      <xdr:col>3</xdr:col>
      <xdr:colOff>152401</xdr:colOff>
      <xdr:row>10</xdr:row>
      <xdr:rowOff>52070</xdr:rowOff>
    </xdr:to>
    <xdr:sp macro="" textlink="">
      <xdr:nvSpPr>
        <xdr:cNvPr id="17" name="TextBox 333"/>
        <xdr:cNvSpPr txBox="1"/>
      </xdr:nvSpPr>
      <xdr:spPr>
        <a:xfrm>
          <a:off x="16949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3</xdr:col>
      <xdr:colOff>151850</xdr:colOff>
      <xdr:row>8</xdr:row>
      <xdr:rowOff>104775</xdr:rowOff>
    </xdr:from>
    <xdr:to>
      <xdr:col>3</xdr:col>
      <xdr:colOff>438151</xdr:colOff>
      <xdr:row>10</xdr:row>
      <xdr:rowOff>52070</xdr:rowOff>
    </xdr:to>
    <xdr:sp macro="" textlink="">
      <xdr:nvSpPr>
        <xdr:cNvPr id="18" name="TextBox 333"/>
        <xdr:cNvSpPr txBox="1"/>
      </xdr:nvSpPr>
      <xdr:spPr>
        <a:xfrm>
          <a:off x="19806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3</xdr:col>
      <xdr:colOff>466175</xdr:colOff>
      <xdr:row>8</xdr:row>
      <xdr:rowOff>104775</xdr:rowOff>
    </xdr:from>
    <xdr:to>
      <xdr:col>4</xdr:col>
      <xdr:colOff>142876</xdr:colOff>
      <xdr:row>10</xdr:row>
      <xdr:rowOff>52070</xdr:rowOff>
    </xdr:to>
    <xdr:sp macro="" textlink="">
      <xdr:nvSpPr>
        <xdr:cNvPr id="19" name="TextBox 333"/>
        <xdr:cNvSpPr txBox="1"/>
      </xdr:nvSpPr>
      <xdr:spPr>
        <a:xfrm>
          <a:off x="229497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475700</xdr:colOff>
      <xdr:row>8</xdr:row>
      <xdr:rowOff>104775</xdr:rowOff>
    </xdr:from>
    <xdr:to>
      <xdr:col>4</xdr:col>
      <xdr:colOff>152401</xdr:colOff>
      <xdr:row>10</xdr:row>
      <xdr:rowOff>52070</xdr:rowOff>
    </xdr:to>
    <xdr:sp macro="" textlink="">
      <xdr:nvSpPr>
        <xdr:cNvPr id="20" name="TextBox 333"/>
        <xdr:cNvSpPr txBox="1"/>
      </xdr:nvSpPr>
      <xdr:spPr>
        <a:xfrm>
          <a:off x="23045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4</xdr:col>
      <xdr:colOff>151850</xdr:colOff>
      <xdr:row>8</xdr:row>
      <xdr:rowOff>104775</xdr:rowOff>
    </xdr:from>
    <xdr:to>
      <xdr:col>4</xdr:col>
      <xdr:colOff>438151</xdr:colOff>
      <xdr:row>10</xdr:row>
      <xdr:rowOff>52070</xdr:rowOff>
    </xdr:to>
    <xdr:sp macro="" textlink="">
      <xdr:nvSpPr>
        <xdr:cNvPr id="21" name="TextBox 333"/>
        <xdr:cNvSpPr txBox="1"/>
      </xdr:nvSpPr>
      <xdr:spPr>
        <a:xfrm>
          <a:off x="25902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4</xdr:col>
      <xdr:colOff>437600</xdr:colOff>
      <xdr:row>8</xdr:row>
      <xdr:rowOff>104775</xdr:rowOff>
    </xdr:from>
    <xdr:to>
      <xdr:col>5</xdr:col>
      <xdr:colOff>114301</xdr:colOff>
      <xdr:row>10</xdr:row>
      <xdr:rowOff>52070</xdr:rowOff>
    </xdr:to>
    <xdr:sp macro="" textlink="">
      <xdr:nvSpPr>
        <xdr:cNvPr id="22" name="TextBox 333"/>
        <xdr:cNvSpPr txBox="1"/>
      </xdr:nvSpPr>
      <xdr:spPr>
        <a:xfrm>
          <a:off x="28760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6</xdr:col>
      <xdr:colOff>256625</xdr:colOff>
      <xdr:row>8</xdr:row>
      <xdr:rowOff>104775</xdr:rowOff>
    </xdr:from>
    <xdr:to>
      <xdr:col>6</xdr:col>
      <xdr:colOff>542926</xdr:colOff>
      <xdr:row>10</xdr:row>
      <xdr:rowOff>52070</xdr:rowOff>
    </xdr:to>
    <xdr:sp macro="" textlink="">
      <xdr:nvSpPr>
        <xdr:cNvPr id="23" name="TextBox 333"/>
        <xdr:cNvSpPr txBox="1"/>
      </xdr:nvSpPr>
      <xdr:spPr>
        <a:xfrm>
          <a:off x="391422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6</xdr:col>
      <xdr:colOff>542375</xdr:colOff>
      <xdr:row>8</xdr:row>
      <xdr:rowOff>104775</xdr:rowOff>
    </xdr:from>
    <xdr:to>
      <xdr:col>7</xdr:col>
      <xdr:colOff>219076</xdr:colOff>
      <xdr:row>10</xdr:row>
      <xdr:rowOff>52070</xdr:rowOff>
    </xdr:to>
    <xdr:sp macro="" textlink="">
      <xdr:nvSpPr>
        <xdr:cNvPr id="24" name="TextBox 333"/>
        <xdr:cNvSpPr txBox="1"/>
      </xdr:nvSpPr>
      <xdr:spPr>
        <a:xfrm>
          <a:off x="419997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7</xdr:col>
      <xdr:colOff>218525</xdr:colOff>
      <xdr:row>8</xdr:row>
      <xdr:rowOff>104775</xdr:rowOff>
    </xdr:from>
    <xdr:to>
      <xdr:col>7</xdr:col>
      <xdr:colOff>504826</xdr:colOff>
      <xdr:row>10</xdr:row>
      <xdr:rowOff>52070</xdr:rowOff>
    </xdr:to>
    <xdr:sp macro="" textlink="">
      <xdr:nvSpPr>
        <xdr:cNvPr id="25" name="TextBox 333"/>
        <xdr:cNvSpPr txBox="1"/>
      </xdr:nvSpPr>
      <xdr:spPr>
        <a:xfrm>
          <a:off x="448572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7</xdr:col>
      <xdr:colOff>542375</xdr:colOff>
      <xdr:row>8</xdr:row>
      <xdr:rowOff>104775</xdr:rowOff>
    </xdr:from>
    <xdr:to>
      <xdr:col>8</xdr:col>
      <xdr:colOff>219076</xdr:colOff>
      <xdr:row>10</xdr:row>
      <xdr:rowOff>52070</xdr:rowOff>
    </xdr:to>
    <xdr:sp macro="" textlink="">
      <xdr:nvSpPr>
        <xdr:cNvPr id="26" name="TextBox 333"/>
        <xdr:cNvSpPr txBox="1"/>
      </xdr:nvSpPr>
      <xdr:spPr>
        <a:xfrm>
          <a:off x="480957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8</xdr:col>
      <xdr:colOff>218525</xdr:colOff>
      <xdr:row>8</xdr:row>
      <xdr:rowOff>104775</xdr:rowOff>
    </xdr:from>
    <xdr:to>
      <xdr:col>8</xdr:col>
      <xdr:colOff>504826</xdr:colOff>
      <xdr:row>10</xdr:row>
      <xdr:rowOff>52070</xdr:rowOff>
    </xdr:to>
    <xdr:sp macro="" textlink="">
      <xdr:nvSpPr>
        <xdr:cNvPr id="27" name="TextBox 333"/>
        <xdr:cNvSpPr txBox="1"/>
      </xdr:nvSpPr>
      <xdr:spPr>
        <a:xfrm>
          <a:off x="509532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8</xdr:col>
      <xdr:colOff>504275</xdr:colOff>
      <xdr:row>8</xdr:row>
      <xdr:rowOff>104775</xdr:rowOff>
    </xdr:from>
    <xdr:to>
      <xdr:col>9</xdr:col>
      <xdr:colOff>180976</xdr:colOff>
      <xdr:row>10</xdr:row>
      <xdr:rowOff>52070</xdr:rowOff>
    </xdr:to>
    <xdr:sp macro="" textlink="">
      <xdr:nvSpPr>
        <xdr:cNvPr id="28" name="TextBox 333"/>
        <xdr:cNvSpPr txBox="1"/>
      </xdr:nvSpPr>
      <xdr:spPr>
        <a:xfrm>
          <a:off x="5381075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10</xdr:col>
      <xdr:colOff>189950</xdr:colOff>
      <xdr:row>8</xdr:row>
      <xdr:rowOff>104775</xdr:rowOff>
    </xdr:from>
    <xdr:to>
      <xdr:col>10</xdr:col>
      <xdr:colOff>476251</xdr:colOff>
      <xdr:row>10</xdr:row>
      <xdr:rowOff>52070</xdr:rowOff>
    </xdr:to>
    <xdr:sp macro="" textlink="">
      <xdr:nvSpPr>
        <xdr:cNvPr id="29" name="TextBox 333"/>
        <xdr:cNvSpPr txBox="1"/>
      </xdr:nvSpPr>
      <xdr:spPr>
        <a:xfrm>
          <a:off x="62859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10</xdr:col>
      <xdr:colOff>475700</xdr:colOff>
      <xdr:row>8</xdr:row>
      <xdr:rowOff>104775</xdr:rowOff>
    </xdr:from>
    <xdr:to>
      <xdr:col>11</xdr:col>
      <xdr:colOff>152401</xdr:colOff>
      <xdr:row>10</xdr:row>
      <xdr:rowOff>52070</xdr:rowOff>
    </xdr:to>
    <xdr:sp macro="" textlink="">
      <xdr:nvSpPr>
        <xdr:cNvPr id="30" name="TextBox 333"/>
        <xdr:cNvSpPr txBox="1"/>
      </xdr:nvSpPr>
      <xdr:spPr>
        <a:xfrm>
          <a:off x="65717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11</xdr:col>
      <xdr:colOff>151850</xdr:colOff>
      <xdr:row>8</xdr:row>
      <xdr:rowOff>104775</xdr:rowOff>
    </xdr:from>
    <xdr:to>
      <xdr:col>11</xdr:col>
      <xdr:colOff>438151</xdr:colOff>
      <xdr:row>10</xdr:row>
      <xdr:rowOff>52070</xdr:rowOff>
    </xdr:to>
    <xdr:sp macro="" textlink="">
      <xdr:nvSpPr>
        <xdr:cNvPr id="31" name="TextBox 333"/>
        <xdr:cNvSpPr txBox="1"/>
      </xdr:nvSpPr>
      <xdr:spPr>
        <a:xfrm>
          <a:off x="68574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11</xdr:col>
      <xdr:colOff>475700</xdr:colOff>
      <xdr:row>8</xdr:row>
      <xdr:rowOff>104775</xdr:rowOff>
    </xdr:from>
    <xdr:to>
      <xdr:col>12</xdr:col>
      <xdr:colOff>152401</xdr:colOff>
      <xdr:row>10</xdr:row>
      <xdr:rowOff>52070</xdr:rowOff>
    </xdr:to>
    <xdr:sp macro="" textlink="">
      <xdr:nvSpPr>
        <xdr:cNvPr id="32" name="TextBox 333"/>
        <xdr:cNvSpPr txBox="1"/>
      </xdr:nvSpPr>
      <xdr:spPr>
        <a:xfrm>
          <a:off x="71813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12</xdr:col>
      <xdr:colOff>151850</xdr:colOff>
      <xdr:row>8</xdr:row>
      <xdr:rowOff>104775</xdr:rowOff>
    </xdr:from>
    <xdr:to>
      <xdr:col>12</xdr:col>
      <xdr:colOff>438151</xdr:colOff>
      <xdr:row>10</xdr:row>
      <xdr:rowOff>52070</xdr:rowOff>
    </xdr:to>
    <xdr:sp macro="" textlink="">
      <xdr:nvSpPr>
        <xdr:cNvPr id="33" name="TextBox 333"/>
        <xdr:cNvSpPr txBox="1"/>
      </xdr:nvSpPr>
      <xdr:spPr>
        <a:xfrm>
          <a:off x="74670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12</xdr:col>
      <xdr:colOff>437600</xdr:colOff>
      <xdr:row>8</xdr:row>
      <xdr:rowOff>104775</xdr:rowOff>
    </xdr:from>
    <xdr:to>
      <xdr:col>13</xdr:col>
      <xdr:colOff>114301</xdr:colOff>
      <xdr:row>10</xdr:row>
      <xdr:rowOff>52070</xdr:rowOff>
    </xdr:to>
    <xdr:sp macro="" textlink="">
      <xdr:nvSpPr>
        <xdr:cNvPr id="34" name="TextBox 333"/>
        <xdr:cNvSpPr txBox="1"/>
      </xdr:nvSpPr>
      <xdr:spPr>
        <a:xfrm>
          <a:off x="77528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14</xdr:col>
      <xdr:colOff>56600</xdr:colOff>
      <xdr:row>8</xdr:row>
      <xdr:rowOff>104775</xdr:rowOff>
    </xdr:from>
    <xdr:to>
      <xdr:col>14</xdr:col>
      <xdr:colOff>342901</xdr:colOff>
      <xdr:row>10</xdr:row>
      <xdr:rowOff>52070</xdr:rowOff>
    </xdr:to>
    <xdr:sp macro="" textlink="">
      <xdr:nvSpPr>
        <xdr:cNvPr id="35" name="TextBox 333"/>
        <xdr:cNvSpPr txBox="1"/>
      </xdr:nvSpPr>
      <xdr:spPr>
        <a:xfrm>
          <a:off x="85910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14</xdr:col>
      <xdr:colOff>342350</xdr:colOff>
      <xdr:row>8</xdr:row>
      <xdr:rowOff>104775</xdr:rowOff>
    </xdr:from>
    <xdr:to>
      <xdr:col>15</xdr:col>
      <xdr:colOff>19051</xdr:colOff>
      <xdr:row>10</xdr:row>
      <xdr:rowOff>52070</xdr:rowOff>
    </xdr:to>
    <xdr:sp macro="" textlink="">
      <xdr:nvSpPr>
        <xdr:cNvPr id="36" name="TextBox 333"/>
        <xdr:cNvSpPr txBox="1"/>
      </xdr:nvSpPr>
      <xdr:spPr>
        <a:xfrm>
          <a:off x="88767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15</xdr:col>
      <xdr:colOff>18500</xdr:colOff>
      <xdr:row>8</xdr:row>
      <xdr:rowOff>104775</xdr:rowOff>
    </xdr:from>
    <xdr:to>
      <xdr:col>15</xdr:col>
      <xdr:colOff>304801</xdr:colOff>
      <xdr:row>10</xdr:row>
      <xdr:rowOff>52070</xdr:rowOff>
    </xdr:to>
    <xdr:sp macro="" textlink="">
      <xdr:nvSpPr>
        <xdr:cNvPr id="37" name="TextBox 333"/>
        <xdr:cNvSpPr txBox="1"/>
      </xdr:nvSpPr>
      <xdr:spPr>
        <a:xfrm>
          <a:off x="91625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15</xdr:col>
      <xdr:colOff>342350</xdr:colOff>
      <xdr:row>8</xdr:row>
      <xdr:rowOff>104775</xdr:rowOff>
    </xdr:from>
    <xdr:to>
      <xdr:col>16</xdr:col>
      <xdr:colOff>19051</xdr:colOff>
      <xdr:row>10</xdr:row>
      <xdr:rowOff>52070</xdr:rowOff>
    </xdr:to>
    <xdr:sp macro="" textlink="">
      <xdr:nvSpPr>
        <xdr:cNvPr id="38" name="TextBox 333"/>
        <xdr:cNvSpPr txBox="1"/>
      </xdr:nvSpPr>
      <xdr:spPr>
        <a:xfrm>
          <a:off x="94863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16</xdr:col>
      <xdr:colOff>18500</xdr:colOff>
      <xdr:row>8</xdr:row>
      <xdr:rowOff>104775</xdr:rowOff>
    </xdr:from>
    <xdr:to>
      <xdr:col>16</xdr:col>
      <xdr:colOff>304801</xdr:colOff>
      <xdr:row>10</xdr:row>
      <xdr:rowOff>52070</xdr:rowOff>
    </xdr:to>
    <xdr:sp macro="" textlink="">
      <xdr:nvSpPr>
        <xdr:cNvPr id="39" name="TextBox 333"/>
        <xdr:cNvSpPr txBox="1"/>
      </xdr:nvSpPr>
      <xdr:spPr>
        <a:xfrm>
          <a:off x="977210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16</xdr:col>
      <xdr:colOff>304250</xdr:colOff>
      <xdr:row>8</xdr:row>
      <xdr:rowOff>104775</xdr:rowOff>
    </xdr:from>
    <xdr:to>
      <xdr:col>16</xdr:col>
      <xdr:colOff>590551</xdr:colOff>
      <xdr:row>10</xdr:row>
      <xdr:rowOff>52070</xdr:rowOff>
    </xdr:to>
    <xdr:sp macro="" textlink="">
      <xdr:nvSpPr>
        <xdr:cNvPr id="40" name="TextBox 333"/>
        <xdr:cNvSpPr txBox="1"/>
      </xdr:nvSpPr>
      <xdr:spPr>
        <a:xfrm>
          <a:off x="10057850" y="162877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7</xdr:col>
      <xdr:colOff>66675</xdr:colOff>
      <xdr:row>14</xdr:row>
      <xdr:rowOff>109702</xdr:rowOff>
    </xdr:from>
    <xdr:to>
      <xdr:col>8</xdr:col>
      <xdr:colOff>438150</xdr:colOff>
      <xdr:row>16</xdr:row>
      <xdr:rowOff>56997</xdr:rowOff>
    </xdr:to>
    <xdr:sp macro="" textlink="">
      <xdr:nvSpPr>
        <xdr:cNvPr id="41" name="TextBox 316"/>
        <xdr:cNvSpPr txBox="1"/>
      </xdr:nvSpPr>
      <xdr:spPr>
        <a:xfrm>
          <a:off x="4333875" y="2776702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MAP2</a:t>
          </a:r>
        </a:p>
      </xdr:txBody>
    </xdr:sp>
    <xdr:clientData/>
  </xdr:twoCellAnchor>
  <xdr:twoCellAnchor>
    <xdr:from>
      <xdr:col>10</xdr:col>
      <xdr:colOff>561975</xdr:colOff>
      <xdr:row>16</xdr:row>
      <xdr:rowOff>62077</xdr:rowOff>
    </xdr:from>
    <xdr:to>
      <xdr:col>12</xdr:col>
      <xdr:colOff>323850</xdr:colOff>
      <xdr:row>18</xdr:row>
      <xdr:rowOff>9372</xdr:rowOff>
    </xdr:to>
    <xdr:sp macro="" textlink="">
      <xdr:nvSpPr>
        <xdr:cNvPr id="42" name="TextBox 316"/>
        <xdr:cNvSpPr txBox="1"/>
      </xdr:nvSpPr>
      <xdr:spPr>
        <a:xfrm>
          <a:off x="6657975" y="3110077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PAX6</a:t>
          </a:r>
        </a:p>
      </xdr:txBody>
    </xdr:sp>
    <xdr:clientData/>
  </xdr:twoCellAnchor>
  <xdr:twoCellAnchor>
    <xdr:from>
      <xdr:col>14</xdr:col>
      <xdr:colOff>219075</xdr:colOff>
      <xdr:row>15</xdr:row>
      <xdr:rowOff>109702</xdr:rowOff>
    </xdr:from>
    <xdr:to>
      <xdr:col>16</xdr:col>
      <xdr:colOff>447675</xdr:colOff>
      <xdr:row>17</xdr:row>
      <xdr:rowOff>56997</xdr:rowOff>
    </xdr:to>
    <xdr:sp macro="" textlink="">
      <xdr:nvSpPr>
        <xdr:cNvPr id="43" name="TextBox 316"/>
        <xdr:cNvSpPr txBox="1"/>
      </xdr:nvSpPr>
      <xdr:spPr>
        <a:xfrm>
          <a:off x="8753475" y="2967202"/>
          <a:ext cx="14478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bIII-tubulin</a:t>
          </a:r>
        </a:p>
      </xdr:txBody>
    </xdr:sp>
    <xdr:clientData/>
  </xdr:twoCellAnchor>
  <xdr:twoCellAnchor>
    <xdr:from>
      <xdr:col>2</xdr:col>
      <xdr:colOff>133350</xdr:colOff>
      <xdr:row>8</xdr:row>
      <xdr:rowOff>76200</xdr:rowOff>
    </xdr:from>
    <xdr:to>
      <xdr:col>3</xdr:col>
      <xdr:colOff>438150</xdr:colOff>
      <xdr:row>8</xdr:row>
      <xdr:rowOff>76200</xdr:rowOff>
    </xdr:to>
    <xdr:cxnSp macro="">
      <xdr:nvCxnSpPr>
        <xdr:cNvPr id="45" name="Straight Connector 44"/>
        <xdr:cNvCxnSpPr/>
      </xdr:nvCxnSpPr>
      <xdr:spPr>
        <a:xfrm>
          <a:off x="1352550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8</xdr:row>
      <xdr:rowOff>76200</xdr:rowOff>
    </xdr:from>
    <xdr:to>
      <xdr:col>5</xdr:col>
      <xdr:colOff>171450</xdr:colOff>
      <xdr:row>8</xdr:row>
      <xdr:rowOff>76200</xdr:rowOff>
    </xdr:to>
    <xdr:cxnSp macro="">
      <xdr:nvCxnSpPr>
        <xdr:cNvPr id="46" name="Straight Connector 45"/>
        <xdr:cNvCxnSpPr/>
      </xdr:nvCxnSpPr>
      <xdr:spPr>
        <a:xfrm>
          <a:off x="2305050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</xdr:colOff>
      <xdr:row>8</xdr:row>
      <xdr:rowOff>76200</xdr:rowOff>
    </xdr:from>
    <xdr:to>
      <xdr:col>7</xdr:col>
      <xdr:colOff>485775</xdr:colOff>
      <xdr:row>8</xdr:row>
      <xdr:rowOff>76200</xdr:rowOff>
    </xdr:to>
    <xdr:cxnSp macro="">
      <xdr:nvCxnSpPr>
        <xdr:cNvPr id="47" name="Straight Connector 46"/>
        <xdr:cNvCxnSpPr/>
      </xdr:nvCxnSpPr>
      <xdr:spPr>
        <a:xfrm>
          <a:off x="3838575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8</xdr:row>
      <xdr:rowOff>76200</xdr:rowOff>
    </xdr:from>
    <xdr:to>
      <xdr:col>9</xdr:col>
      <xdr:colOff>219075</xdr:colOff>
      <xdr:row>8</xdr:row>
      <xdr:rowOff>76200</xdr:rowOff>
    </xdr:to>
    <xdr:cxnSp macro="">
      <xdr:nvCxnSpPr>
        <xdr:cNvPr id="48" name="Straight Connector 47"/>
        <xdr:cNvCxnSpPr/>
      </xdr:nvCxnSpPr>
      <xdr:spPr>
        <a:xfrm>
          <a:off x="4791075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8</xdr:row>
      <xdr:rowOff>76200</xdr:rowOff>
    </xdr:from>
    <xdr:to>
      <xdr:col>11</xdr:col>
      <xdr:colOff>419100</xdr:colOff>
      <xdr:row>8</xdr:row>
      <xdr:rowOff>76200</xdr:rowOff>
    </xdr:to>
    <xdr:cxnSp macro="">
      <xdr:nvCxnSpPr>
        <xdr:cNvPr id="49" name="Straight Connector 48"/>
        <xdr:cNvCxnSpPr/>
      </xdr:nvCxnSpPr>
      <xdr:spPr>
        <a:xfrm>
          <a:off x="6210300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8</xdr:row>
      <xdr:rowOff>76200</xdr:rowOff>
    </xdr:from>
    <xdr:to>
      <xdr:col>13</xdr:col>
      <xdr:colOff>152400</xdr:colOff>
      <xdr:row>8</xdr:row>
      <xdr:rowOff>76200</xdr:rowOff>
    </xdr:to>
    <xdr:cxnSp macro="">
      <xdr:nvCxnSpPr>
        <xdr:cNvPr id="50" name="Straight Connector 49"/>
        <xdr:cNvCxnSpPr/>
      </xdr:nvCxnSpPr>
      <xdr:spPr>
        <a:xfrm>
          <a:off x="7162800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600075</xdr:colOff>
      <xdr:row>8</xdr:row>
      <xdr:rowOff>76200</xdr:rowOff>
    </xdr:from>
    <xdr:to>
      <xdr:col>15</xdr:col>
      <xdr:colOff>295275</xdr:colOff>
      <xdr:row>8</xdr:row>
      <xdr:rowOff>76200</xdr:rowOff>
    </xdr:to>
    <xdr:cxnSp macro="">
      <xdr:nvCxnSpPr>
        <xdr:cNvPr id="51" name="Straight Connector 50"/>
        <xdr:cNvCxnSpPr/>
      </xdr:nvCxnSpPr>
      <xdr:spPr>
        <a:xfrm>
          <a:off x="8524875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333375</xdr:colOff>
      <xdr:row>8</xdr:row>
      <xdr:rowOff>76200</xdr:rowOff>
    </xdr:from>
    <xdr:to>
      <xdr:col>17</xdr:col>
      <xdr:colOff>28575</xdr:colOff>
      <xdr:row>8</xdr:row>
      <xdr:rowOff>76200</xdr:rowOff>
    </xdr:to>
    <xdr:cxnSp macro="">
      <xdr:nvCxnSpPr>
        <xdr:cNvPr id="52" name="Straight Connector 51"/>
        <xdr:cNvCxnSpPr/>
      </xdr:nvCxnSpPr>
      <xdr:spPr>
        <a:xfrm>
          <a:off x="9477375" y="1600200"/>
          <a:ext cx="914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561425</xdr:colOff>
      <xdr:row>20</xdr:row>
      <xdr:rowOff>161925</xdr:rowOff>
    </xdr:from>
    <xdr:to>
      <xdr:col>6</xdr:col>
      <xdr:colOff>157635</xdr:colOff>
      <xdr:row>22</xdr:row>
      <xdr:rowOff>109220</xdr:rowOff>
    </xdr:to>
    <xdr:sp macro="" textlink="">
      <xdr:nvSpPr>
        <xdr:cNvPr id="53" name="TextBox 333"/>
        <xdr:cNvSpPr txBox="1"/>
      </xdr:nvSpPr>
      <xdr:spPr>
        <a:xfrm>
          <a:off x="1171025" y="3971925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n-US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WT#1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561425</xdr:colOff>
      <xdr:row>22</xdr:row>
      <xdr:rowOff>96631</xdr:rowOff>
    </xdr:from>
    <xdr:to>
      <xdr:col>6</xdr:col>
      <xdr:colOff>317137</xdr:colOff>
      <xdr:row>24</xdr:row>
      <xdr:rowOff>43926</xdr:rowOff>
    </xdr:to>
    <xdr:sp macro="" textlink="">
      <xdr:nvSpPr>
        <xdr:cNvPr id="54" name="TextBox 346"/>
        <xdr:cNvSpPr txBox="1"/>
      </xdr:nvSpPr>
      <xdr:spPr>
        <a:xfrm>
          <a:off x="1171025" y="4287631"/>
          <a:ext cx="2803712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B: P19CL6</a:t>
          </a:r>
          <a:r>
            <a:rPr lang="en-US" sz="1600" i="1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8/</a:t>
          </a:r>
          <a:r>
            <a:rPr lang="el-GR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da-DK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418550</xdr:colOff>
      <xdr:row>6</xdr:row>
      <xdr:rowOff>123825</xdr:rowOff>
    </xdr:from>
    <xdr:to>
      <xdr:col>3</xdr:col>
      <xdr:colOff>219075</xdr:colOff>
      <xdr:row>8</xdr:row>
      <xdr:rowOff>71120</xdr:rowOff>
    </xdr:to>
    <xdr:sp macro="" textlink="">
      <xdr:nvSpPr>
        <xdr:cNvPr id="63" name="TextBox 333"/>
        <xdr:cNvSpPr txBox="1"/>
      </xdr:nvSpPr>
      <xdr:spPr>
        <a:xfrm>
          <a:off x="1637750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4</xdr:col>
      <xdr:colOff>56600</xdr:colOff>
      <xdr:row>6</xdr:row>
      <xdr:rowOff>123825</xdr:rowOff>
    </xdr:from>
    <xdr:to>
      <xdr:col>4</xdr:col>
      <xdr:colOff>466725</xdr:colOff>
      <xdr:row>8</xdr:row>
      <xdr:rowOff>71120</xdr:rowOff>
    </xdr:to>
    <xdr:sp macro="" textlink="">
      <xdr:nvSpPr>
        <xdr:cNvPr id="64" name="TextBox 333"/>
        <xdr:cNvSpPr txBox="1"/>
      </xdr:nvSpPr>
      <xdr:spPr>
        <a:xfrm>
          <a:off x="2495000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  <xdr:twoCellAnchor>
    <xdr:from>
      <xdr:col>6</xdr:col>
      <xdr:colOff>466175</xdr:colOff>
      <xdr:row>6</xdr:row>
      <xdr:rowOff>123825</xdr:rowOff>
    </xdr:from>
    <xdr:to>
      <xdr:col>7</xdr:col>
      <xdr:colOff>266700</xdr:colOff>
      <xdr:row>8</xdr:row>
      <xdr:rowOff>71120</xdr:rowOff>
    </xdr:to>
    <xdr:sp macro="" textlink="">
      <xdr:nvSpPr>
        <xdr:cNvPr id="65" name="TextBox 333"/>
        <xdr:cNvSpPr txBox="1"/>
      </xdr:nvSpPr>
      <xdr:spPr>
        <a:xfrm>
          <a:off x="4123775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8</xdr:col>
      <xdr:colOff>104225</xdr:colOff>
      <xdr:row>6</xdr:row>
      <xdr:rowOff>123825</xdr:rowOff>
    </xdr:from>
    <xdr:to>
      <xdr:col>8</xdr:col>
      <xdr:colOff>514350</xdr:colOff>
      <xdr:row>8</xdr:row>
      <xdr:rowOff>71120</xdr:rowOff>
    </xdr:to>
    <xdr:sp macro="" textlink="">
      <xdr:nvSpPr>
        <xdr:cNvPr id="66" name="TextBox 333"/>
        <xdr:cNvSpPr txBox="1"/>
      </xdr:nvSpPr>
      <xdr:spPr>
        <a:xfrm>
          <a:off x="4981025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  <xdr:twoCellAnchor>
    <xdr:from>
      <xdr:col>10</xdr:col>
      <xdr:colOff>389975</xdr:colOff>
      <xdr:row>6</xdr:row>
      <xdr:rowOff>123825</xdr:rowOff>
    </xdr:from>
    <xdr:to>
      <xdr:col>11</xdr:col>
      <xdr:colOff>190500</xdr:colOff>
      <xdr:row>8</xdr:row>
      <xdr:rowOff>71120</xdr:rowOff>
    </xdr:to>
    <xdr:sp macro="" textlink="">
      <xdr:nvSpPr>
        <xdr:cNvPr id="67" name="TextBox 333"/>
        <xdr:cNvSpPr txBox="1"/>
      </xdr:nvSpPr>
      <xdr:spPr>
        <a:xfrm>
          <a:off x="6485975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12</xdr:col>
      <xdr:colOff>28025</xdr:colOff>
      <xdr:row>6</xdr:row>
      <xdr:rowOff>123825</xdr:rowOff>
    </xdr:from>
    <xdr:to>
      <xdr:col>12</xdr:col>
      <xdr:colOff>438150</xdr:colOff>
      <xdr:row>8</xdr:row>
      <xdr:rowOff>71120</xdr:rowOff>
    </xdr:to>
    <xdr:sp macro="" textlink="">
      <xdr:nvSpPr>
        <xdr:cNvPr id="68" name="TextBox 333"/>
        <xdr:cNvSpPr txBox="1"/>
      </xdr:nvSpPr>
      <xdr:spPr>
        <a:xfrm>
          <a:off x="7343225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  <xdr:twoCellAnchor>
    <xdr:from>
      <xdr:col>14</xdr:col>
      <xdr:colOff>285200</xdr:colOff>
      <xdr:row>6</xdr:row>
      <xdr:rowOff>123825</xdr:rowOff>
    </xdr:from>
    <xdr:to>
      <xdr:col>15</xdr:col>
      <xdr:colOff>85725</xdr:colOff>
      <xdr:row>8</xdr:row>
      <xdr:rowOff>71120</xdr:rowOff>
    </xdr:to>
    <xdr:sp macro="" textlink="">
      <xdr:nvSpPr>
        <xdr:cNvPr id="69" name="TextBox 333"/>
        <xdr:cNvSpPr txBox="1"/>
      </xdr:nvSpPr>
      <xdr:spPr>
        <a:xfrm>
          <a:off x="8819600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15</xdr:col>
      <xdr:colOff>532850</xdr:colOff>
      <xdr:row>6</xdr:row>
      <xdr:rowOff>123825</xdr:rowOff>
    </xdr:from>
    <xdr:to>
      <xdr:col>16</xdr:col>
      <xdr:colOff>333375</xdr:colOff>
      <xdr:row>8</xdr:row>
      <xdr:rowOff>71120</xdr:rowOff>
    </xdr:to>
    <xdr:sp macro="" textlink="">
      <xdr:nvSpPr>
        <xdr:cNvPr id="70" name="TextBox 333"/>
        <xdr:cNvSpPr txBox="1"/>
      </xdr:nvSpPr>
      <xdr:spPr>
        <a:xfrm>
          <a:off x="9676850" y="1266825"/>
          <a:ext cx="410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392180</xdr:colOff>
      <xdr:row>5</xdr:row>
      <xdr:rowOff>109657</xdr:rowOff>
    </xdr:from>
    <xdr:to>
      <xdr:col>8</xdr:col>
      <xdr:colOff>214040</xdr:colOff>
      <xdr:row>31</xdr:row>
      <xdr:rowOff>167845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25" t="13868" r="10735" b="27190"/>
        <a:stretch/>
      </xdr:blipFill>
      <xdr:spPr>
        <a:xfrm>
          <a:off x="2794137" y="1062157"/>
          <a:ext cx="2223816" cy="506916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584171</xdr:colOff>
      <xdr:row>5</xdr:row>
      <xdr:rowOff>109657</xdr:rowOff>
    </xdr:from>
    <xdr:to>
      <xdr:col>12</xdr:col>
      <xdr:colOff>597585</xdr:colOff>
      <xdr:row>31</xdr:row>
      <xdr:rowOff>149035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90" t="15880" r="48710" b="25536"/>
        <a:stretch/>
      </xdr:blipFill>
      <xdr:spPr>
        <a:xfrm>
          <a:off x="5388084" y="1062157"/>
          <a:ext cx="2415371" cy="505035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135895</xdr:colOff>
      <xdr:row>37</xdr:row>
      <xdr:rowOff>186359</xdr:rowOff>
    </xdr:from>
    <xdr:to>
      <xdr:col>19</xdr:col>
      <xdr:colOff>109065</xdr:colOff>
      <xdr:row>63</xdr:row>
      <xdr:rowOff>86618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9" t="17786" r="8523" b="18853"/>
        <a:stretch/>
      </xdr:blipFill>
      <xdr:spPr>
        <a:xfrm>
          <a:off x="5540297" y="7392229"/>
          <a:ext cx="5978061" cy="507688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360760</xdr:colOff>
      <xdr:row>37</xdr:row>
      <xdr:rowOff>186359</xdr:rowOff>
    </xdr:from>
    <xdr:to>
      <xdr:col>8</xdr:col>
      <xdr:colOff>374176</xdr:colOff>
      <xdr:row>63</xdr:row>
      <xdr:rowOff>86618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33" t="18033" r="33771" b="18187"/>
        <a:stretch/>
      </xdr:blipFill>
      <xdr:spPr>
        <a:xfrm>
          <a:off x="2762717" y="7392229"/>
          <a:ext cx="2415372" cy="507688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14</xdr:col>
      <xdr:colOff>45968</xdr:colOff>
      <xdr:row>12</xdr:row>
      <xdr:rowOff>68332</xdr:rowOff>
    </xdr:from>
    <xdr:to>
      <xdr:col>18</xdr:col>
      <xdr:colOff>288222</xdr:colOff>
      <xdr:row>14</xdr:row>
      <xdr:rowOff>23909</xdr:rowOff>
    </xdr:to>
    <xdr:sp macro="" textlink="">
      <xdr:nvSpPr>
        <xdr:cNvPr id="8" name="TextBox 333"/>
        <xdr:cNvSpPr txBox="1"/>
      </xdr:nvSpPr>
      <xdr:spPr>
        <a:xfrm>
          <a:off x="8452816" y="2346049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Control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HDF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45968</xdr:colOff>
      <xdr:row>14</xdr:row>
      <xdr:rowOff>19924</xdr:rowOff>
    </xdr:from>
    <xdr:to>
      <xdr:col>18</xdr:col>
      <xdr:colOff>356580</xdr:colOff>
      <xdr:row>15</xdr:row>
      <xdr:rowOff>161861</xdr:rowOff>
    </xdr:to>
    <xdr:sp macro="" textlink="">
      <xdr:nvSpPr>
        <xdr:cNvPr id="9" name="TextBox 344"/>
        <xdr:cNvSpPr txBox="1"/>
      </xdr:nvSpPr>
      <xdr:spPr>
        <a:xfrm>
          <a:off x="8452816" y="2670359"/>
          <a:ext cx="271256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patient HDF </a:t>
          </a:r>
        </a:p>
      </xdr:txBody>
    </xdr:sp>
    <xdr:clientData/>
  </xdr:twoCellAnchor>
  <xdr:twoCellAnchor>
    <xdr:from>
      <xdr:col>14</xdr:col>
      <xdr:colOff>45968</xdr:colOff>
      <xdr:row>15</xdr:row>
      <xdr:rowOff>157876</xdr:rowOff>
    </xdr:from>
    <xdr:to>
      <xdr:col>18</xdr:col>
      <xdr:colOff>282622</xdr:colOff>
      <xdr:row>17</xdr:row>
      <xdr:rowOff>113453</xdr:rowOff>
    </xdr:to>
    <xdr:sp macro="" textlink="">
      <xdr:nvSpPr>
        <xdr:cNvPr id="10" name="TextBox 345"/>
        <xdr:cNvSpPr txBox="1"/>
      </xdr:nvSpPr>
      <xdr:spPr>
        <a:xfrm>
          <a:off x="8452816" y="2994669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WDR62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331304</xdr:colOff>
      <xdr:row>6</xdr:row>
      <xdr:rowOff>82826</xdr:rowOff>
    </xdr:from>
    <xdr:to>
      <xdr:col>6</xdr:col>
      <xdr:colOff>17116</xdr:colOff>
      <xdr:row>8</xdr:row>
      <xdr:rowOff>38403</xdr:rowOff>
    </xdr:to>
    <xdr:sp macro="" textlink="">
      <xdr:nvSpPr>
        <xdr:cNvPr id="11" name="TextBox 333"/>
        <xdr:cNvSpPr txBox="1"/>
      </xdr:nvSpPr>
      <xdr:spPr>
        <a:xfrm>
          <a:off x="3333750" y="124239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6</xdr:col>
      <xdr:colOff>45140</xdr:colOff>
      <xdr:row>6</xdr:row>
      <xdr:rowOff>82826</xdr:rowOff>
    </xdr:from>
    <xdr:to>
      <xdr:col>6</xdr:col>
      <xdr:colOff>331441</xdr:colOff>
      <xdr:row>8</xdr:row>
      <xdr:rowOff>38403</xdr:rowOff>
    </xdr:to>
    <xdr:sp macro="" textlink="">
      <xdr:nvSpPr>
        <xdr:cNvPr id="12" name="TextBox 333"/>
        <xdr:cNvSpPr txBox="1"/>
      </xdr:nvSpPr>
      <xdr:spPr>
        <a:xfrm>
          <a:off x="3648075" y="124239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6</xdr:col>
      <xdr:colOff>359465</xdr:colOff>
      <xdr:row>6</xdr:row>
      <xdr:rowOff>82826</xdr:rowOff>
    </xdr:from>
    <xdr:to>
      <xdr:col>7</xdr:col>
      <xdr:colOff>45277</xdr:colOff>
      <xdr:row>8</xdr:row>
      <xdr:rowOff>38403</xdr:rowOff>
    </xdr:to>
    <xdr:sp macro="" textlink="">
      <xdr:nvSpPr>
        <xdr:cNvPr id="13" name="TextBox 333"/>
        <xdr:cNvSpPr txBox="1"/>
      </xdr:nvSpPr>
      <xdr:spPr>
        <a:xfrm>
          <a:off x="3962400" y="124239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10</xdr:col>
      <xdr:colOff>255933</xdr:colOff>
      <xdr:row>6</xdr:row>
      <xdr:rowOff>48867</xdr:rowOff>
    </xdr:from>
    <xdr:to>
      <xdr:col>10</xdr:col>
      <xdr:colOff>542234</xdr:colOff>
      <xdr:row>8</xdr:row>
      <xdr:rowOff>4444</xdr:rowOff>
    </xdr:to>
    <xdr:sp macro="" textlink="">
      <xdr:nvSpPr>
        <xdr:cNvPr id="14" name="TextBox 333"/>
        <xdr:cNvSpPr txBox="1"/>
      </xdr:nvSpPr>
      <xdr:spPr>
        <a:xfrm>
          <a:off x="6260824" y="1208432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10</xdr:col>
      <xdr:colOff>570258</xdr:colOff>
      <xdr:row>6</xdr:row>
      <xdr:rowOff>48867</xdr:rowOff>
    </xdr:from>
    <xdr:to>
      <xdr:col>11</xdr:col>
      <xdr:colOff>256070</xdr:colOff>
      <xdr:row>8</xdr:row>
      <xdr:rowOff>4444</xdr:rowOff>
    </xdr:to>
    <xdr:sp macro="" textlink="">
      <xdr:nvSpPr>
        <xdr:cNvPr id="15" name="TextBox 333"/>
        <xdr:cNvSpPr txBox="1"/>
      </xdr:nvSpPr>
      <xdr:spPr>
        <a:xfrm>
          <a:off x="6575149" y="1208432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11</xdr:col>
      <xdr:colOff>284094</xdr:colOff>
      <xdr:row>6</xdr:row>
      <xdr:rowOff>48867</xdr:rowOff>
    </xdr:from>
    <xdr:to>
      <xdr:col>11</xdr:col>
      <xdr:colOff>570395</xdr:colOff>
      <xdr:row>8</xdr:row>
      <xdr:rowOff>4444</xdr:rowOff>
    </xdr:to>
    <xdr:sp macro="" textlink="">
      <xdr:nvSpPr>
        <xdr:cNvPr id="16" name="TextBox 333"/>
        <xdr:cNvSpPr txBox="1"/>
      </xdr:nvSpPr>
      <xdr:spPr>
        <a:xfrm>
          <a:off x="6889474" y="1208432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5</xdr:col>
      <xdr:colOff>297345</xdr:colOff>
      <xdr:row>38</xdr:row>
      <xdr:rowOff>90280</xdr:rowOff>
    </xdr:from>
    <xdr:to>
      <xdr:col>5</xdr:col>
      <xdr:colOff>583646</xdr:colOff>
      <xdr:row>40</xdr:row>
      <xdr:rowOff>4445</xdr:rowOff>
    </xdr:to>
    <xdr:sp macro="" textlink="">
      <xdr:nvSpPr>
        <xdr:cNvPr id="17" name="TextBox 333"/>
        <xdr:cNvSpPr txBox="1"/>
      </xdr:nvSpPr>
      <xdr:spPr>
        <a:xfrm>
          <a:off x="3299791" y="750321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6</xdr:col>
      <xdr:colOff>11181</xdr:colOff>
      <xdr:row>38</xdr:row>
      <xdr:rowOff>90280</xdr:rowOff>
    </xdr:from>
    <xdr:to>
      <xdr:col>6</xdr:col>
      <xdr:colOff>297482</xdr:colOff>
      <xdr:row>40</xdr:row>
      <xdr:rowOff>4445</xdr:rowOff>
    </xdr:to>
    <xdr:sp macro="" textlink="">
      <xdr:nvSpPr>
        <xdr:cNvPr id="18" name="TextBox 333"/>
        <xdr:cNvSpPr txBox="1"/>
      </xdr:nvSpPr>
      <xdr:spPr>
        <a:xfrm>
          <a:off x="3614116" y="750321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6</xdr:col>
      <xdr:colOff>325506</xdr:colOff>
      <xdr:row>38</xdr:row>
      <xdr:rowOff>90280</xdr:rowOff>
    </xdr:from>
    <xdr:to>
      <xdr:col>7</xdr:col>
      <xdr:colOff>11318</xdr:colOff>
      <xdr:row>40</xdr:row>
      <xdr:rowOff>4445</xdr:rowOff>
    </xdr:to>
    <xdr:sp macro="" textlink="">
      <xdr:nvSpPr>
        <xdr:cNvPr id="19" name="TextBox 333"/>
        <xdr:cNvSpPr txBox="1"/>
      </xdr:nvSpPr>
      <xdr:spPr>
        <a:xfrm>
          <a:off x="3928441" y="750321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11</xdr:col>
      <xdr:colOff>139148</xdr:colOff>
      <xdr:row>38</xdr:row>
      <xdr:rowOff>14908</xdr:rowOff>
    </xdr:from>
    <xdr:to>
      <xdr:col>11</xdr:col>
      <xdr:colOff>425449</xdr:colOff>
      <xdr:row>39</xdr:row>
      <xdr:rowOff>136138</xdr:rowOff>
    </xdr:to>
    <xdr:sp macro="" textlink="">
      <xdr:nvSpPr>
        <xdr:cNvPr id="20" name="TextBox 333"/>
        <xdr:cNvSpPr txBox="1"/>
      </xdr:nvSpPr>
      <xdr:spPr>
        <a:xfrm>
          <a:off x="6744528" y="7427843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11</xdr:col>
      <xdr:colOff>453473</xdr:colOff>
      <xdr:row>38</xdr:row>
      <xdr:rowOff>14908</xdr:rowOff>
    </xdr:from>
    <xdr:to>
      <xdr:col>12</xdr:col>
      <xdr:colOff>139284</xdr:colOff>
      <xdr:row>39</xdr:row>
      <xdr:rowOff>136138</xdr:rowOff>
    </xdr:to>
    <xdr:sp macro="" textlink="">
      <xdr:nvSpPr>
        <xdr:cNvPr id="21" name="TextBox 333"/>
        <xdr:cNvSpPr txBox="1"/>
      </xdr:nvSpPr>
      <xdr:spPr>
        <a:xfrm>
          <a:off x="7058853" y="7427843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12</xdr:col>
      <xdr:colOff>167308</xdr:colOff>
      <xdr:row>38</xdr:row>
      <xdr:rowOff>14908</xdr:rowOff>
    </xdr:from>
    <xdr:to>
      <xdr:col>12</xdr:col>
      <xdr:colOff>453609</xdr:colOff>
      <xdr:row>39</xdr:row>
      <xdr:rowOff>136138</xdr:rowOff>
    </xdr:to>
    <xdr:sp macro="" textlink="">
      <xdr:nvSpPr>
        <xdr:cNvPr id="22" name="TextBox 333"/>
        <xdr:cNvSpPr txBox="1"/>
      </xdr:nvSpPr>
      <xdr:spPr>
        <a:xfrm>
          <a:off x="7373178" y="7427843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16</xdr:col>
      <xdr:colOff>457199</xdr:colOff>
      <xdr:row>38</xdr:row>
      <xdr:rowOff>63775</xdr:rowOff>
    </xdr:from>
    <xdr:to>
      <xdr:col>17</xdr:col>
      <xdr:colOff>143011</xdr:colOff>
      <xdr:row>39</xdr:row>
      <xdr:rowOff>185005</xdr:rowOff>
    </xdr:to>
    <xdr:sp macro="" textlink="">
      <xdr:nvSpPr>
        <xdr:cNvPr id="23" name="TextBox 333"/>
        <xdr:cNvSpPr txBox="1"/>
      </xdr:nvSpPr>
      <xdr:spPr>
        <a:xfrm>
          <a:off x="10065025" y="7476710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17</xdr:col>
      <xdr:colOff>171035</xdr:colOff>
      <xdr:row>38</xdr:row>
      <xdr:rowOff>63775</xdr:rowOff>
    </xdr:from>
    <xdr:to>
      <xdr:col>17</xdr:col>
      <xdr:colOff>457336</xdr:colOff>
      <xdr:row>39</xdr:row>
      <xdr:rowOff>185005</xdr:rowOff>
    </xdr:to>
    <xdr:sp macro="" textlink="">
      <xdr:nvSpPr>
        <xdr:cNvPr id="24" name="TextBox 333"/>
        <xdr:cNvSpPr txBox="1"/>
      </xdr:nvSpPr>
      <xdr:spPr>
        <a:xfrm>
          <a:off x="10379350" y="7476710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17</xdr:col>
      <xdr:colOff>485360</xdr:colOff>
      <xdr:row>38</xdr:row>
      <xdr:rowOff>63775</xdr:rowOff>
    </xdr:from>
    <xdr:to>
      <xdr:col>18</xdr:col>
      <xdr:colOff>171172</xdr:colOff>
      <xdr:row>39</xdr:row>
      <xdr:rowOff>185005</xdr:rowOff>
    </xdr:to>
    <xdr:sp macro="" textlink="">
      <xdr:nvSpPr>
        <xdr:cNvPr id="25" name="TextBox 333"/>
        <xdr:cNvSpPr txBox="1"/>
      </xdr:nvSpPr>
      <xdr:spPr>
        <a:xfrm>
          <a:off x="10693675" y="7476710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9</xdr:col>
      <xdr:colOff>405430</xdr:colOff>
      <xdr:row>32</xdr:row>
      <xdr:rowOff>7131</xdr:rowOff>
    </xdr:from>
    <xdr:to>
      <xdr:col>11</xdr:col>
      <xdr:colOff>600485</xdr:colOff>
      <xdr:row>33</xdr:row>
      <xdr:rowOff>128360</xdr:rowOff>
    </xdr:to>
    <xdr:sp macro="" textlink="">
      <xdr:nvSpPr>
        <xdr:cNvPr id="26" name="TextBox 345"/>
        <xdr:cNvSpPr txBox="1"/>
      </xdr:nvSpPr>
      <xdr:spPr>
        <a:xfrm>
          <a:off x="5809832" y="6177674"/>
          <a:ext cx="139603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probe b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330058</xdr:colOff>
      <xdr:row>32</xdr:row>
      <xdr:rowOff>7131</xdr:rowOff>
    </xdr:from>
    <xdr:to>
      <xdr:col>7</xdr:col>
      <xdr:colOff>525113</xdr:colOff>
      <xdr:row>33</xdr:row>
      <xdr:rowOff>128360</xdr:rowOff>
    </xdr:to>
    <xdr:sp macro="" textlink="">
      <xdr:nvSpPr>
        <xdr:cNvPr id="27" name="TextBox 345"/>
        <xdr:cNvSpPr txBox="1"/>
      </xdr:nvSpPr>
      <xdr:spPr>
        <a:xfrm>
          <a:off x="3332504" y="6177674"/>
          <a:ext cx="139603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probe a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192566</xdr:colOff>
      <xdr:row>63</xdr:row>
      <xdr:rowOff>159531</xdr:rowOff>
    </xdr:from>
    <xdr:to>
      <xdr:col>7</xdr:col>
      <xdr:colOff>387621</xdr:colOff>
      <xdr:row>65</xdr:row>
      <xdr:rowOff>115109</xdr:rowOff>
    </xdr:to>
    <xdr:sp macro="" textlink="">
      <xdr:nvSpPr>
        <xdr:cNvPr id="28" name="TextBox 345"/>
        <xdr:cNvSpPr txBox="1"/>
      </xdr:nvSpPr>
      <xdr:spPr>
        <a:xfrm>
          <a:off x="3195012" y="12542031"/>
          <a:ext cx="139603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probe a, 18S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179314</xdr:colOff>
      <xdr:row>63</xdr:row>
      <xdr:rowOff>159531</xdr:rowOff>
    </xdr:from>
    <xdr:to>
      <xdr:col>13</xdr:col>
      <xdr:colOff>372717</xdr:colOff>
      <xdr:row>65</xdr:row>
      <xdr:rowOff>115109</xdr:rowOff>
    </xdr:to>
    <xdr:sp macro="" textlink="">
      <xdr:nvSpPr>
        <xdr:cNvPr id="29" name="TextBox 345"/>
        <xdr:cNvSpPr txBox="1"/>
      </xdr:nvSpPr>
      <xdr:spPr>
        <a:xfrm>
          <a:off x="6184205" y="12542031"/>
          <a:ext cx="199487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probe b, 28S and 18S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269594</xdr:colOff>
      <xdr:row>63</xdr:row>
      <xdr:rowOff>159531</xdr:rowOff>
    </xdr:from>
    <xdr:to>
      <xdr:col>18</xdr:col>
      <xdr:colOff>462998</xdr:colOff>
      <xdr:row>65</xdr:row>
      <xdr:rowOff>115109</xdr:rowOff>
    </xdr:to>
    <xdr:sp macro="" textlink="">
      <xdr:nvSpPr>
        <xdr:cNvPr id="30" name="TextBox 345"/>
        <xdr:cNvSpPr txBox="1"/>
      </xdr:nvSpPr>
      <xdr:spPr>
        <a:xfrm>
          <a:off x="9276931" y="12542031"/>
          <a:ext cx="199487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probe a, 28S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70402</xdr:colOff>
      <xdr:row>54</xdr:row>
      <xdr:rowOff>31472</xdr:rowOff>
    </xdr:from>
    <xdr:to>
      <xdr:col>7</xdr:col>
      <xdr:colOff>82826</xdr:colOff>
      <xdr:row>56</xdr:row>
      <xdr:rowOff>20707</xdr:rowOff>
    </xdr:to>
    <xdr:sp macro="" textlink="">
      <xdr:nvSpPr>
        <xdr:cNvPr id="32" name="Rectangle 31"/>
        <xdr:cNvSpPr/>
      </xdr:nvSpPr>
      <xdr:spPr>
        <a:xfrm>
          <a:off x="3072848" y="10736744"/>
          <a:ext cx="1213402" cy="361952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512694</xdr:colOff>
      <xdr:row>54</xdr:row>
      <xdr:rowOff>18220</xdr:rowOff>
    </xdr:from>
    <xdr:to>
      <xdr:col>12</xdr:col>
      <xdr:colOff>525117</xdr:colOff>
      <xdr:row>56</xdr:row>
      <xdr:rowOff>7455</xdr:rowOff>
    </xdr:to>
    <xdr:sp macro="" textlink="">
      <xdr:nvSpPr>
        <xdr:cNvPr id="36" name="Rectangle 35"/>
        <xdr:cNvSpPr/>
      </xdr:nvSpPr>
      <xdr:spPr>
        <a:xfrm>
          <a:off x="6517585" y="10723492"/>
          <a:ext cx="1213402" cy="361952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499442</xdr:colOff>
      <xdr:row>49</xdr:row>
      <xdr:rowOff>4969</xdr:rowOff>
    </xdr:from>
    <xdr:to>
      <xdr:col>12</xdr:col>
      <xdr:colOff>511865</xdr:colOff>
      <xdr:row>50</xdr:row>
      <xdr:rowOff>159856</xdr:rowOff>
    </xdr:to>
    <xdr:sp macro="" textlink="">
      <xdr:nvSpPr>
        <xdr:cNvPr id="37" name="Rectangle 36"/>
        <xdr:cNvSpPr/>
      </xdr:nvSpPr>
      <xdr:spPr>
        <a:xfrm>
          <a:off x="6504333" y="9695621"/>
          <a:ext cx="1213402" cy="361952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196297</xdr:colOff>
      <xdr:row>48</xdr:row>
      <xdr:rowOff>157369</xdr:rowOff>
    </xdr:from>
    <xdr:to>
      <xdr:col>18</xdr:col>
      <xdr:colOff>208721</xdr:colOff>
      <xdr:row>50</xdr:row>
      <xdr:rowOff>105191</xdr:rowOff>
    </xdr:to>
    <xdr:sp macro="" textlink="">
      <xdr:nvSpPr>
        <xdr:cNvPr id="38" name="Rectangle 37"/>
        <xdr:cNvSpPr/>
      </xdr:nvSpPr>
      <xdr:spPr>
        <a:xfrm>
          <a:off x="9804123" y="9640956"/>
          <a:ext cx="1213402" cy="361952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390524</xdr:colOff>
      <xdr:row>22</xdr:row>
      <xdr:rowOff>95250</xdr:rowOff>
    </xdr:from>
    <xdr:to>
      <xdr:col>5</xdr:col>
      <xdr:colOff>400049</xdr:colOff>
      <xdr:row>35</xdr:row>
      <xdr:rowOff>180975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2"/>
        <a:stretch/>
      </xdr:blipFill>
      <xdr:spPr>
        <a:xfrm>
          <a:off x="1000124" y="4286250"/>
          <a:ext cx="2447925" cy="25622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390525</xdr:colOff>
      <xdr:row>5</xdr:row>
      <xdr:rowOff>19050</xdr:rowOff>
    </xdr:from>
    <xdr:to>
      <xdr:col>5</xdr:col>
      <xdr:colOff>400050</xdr:colOff>
      <xdr:row>12</xdr:row>
      <xdr:rowOff>104776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7" t="8923" r="11734" b="18238"/>
        <a:stretch/>
      </xdr:blipFill>
      <xdr:spPr>
        <a:xfrm>
          <a:off x="1000125" y="971550"/>
          <a:ext cx="2447925" cy="141922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395249</xdr:colOff>
      <xdr:row>13</xdr:row>
      <xdr:rowOff>4724</xdr:rowOff>
    </xdr:from>
    <xdr:to>
      <xdr:col>5</xdr:col>
      <xdr:colOff>395804</xdr:colOff>
      <xdr:row>22</xdr:row>
      <xdr:rowOff>19050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49" y="2481224"/>
          <a:ext cx="2438955" cy="172882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2</xdr:col>
      <xdr:colOff>114300</xdr:colOff>
      <xdr:row>7</xdr:row>
      <xdr:rowOff>114299</xdr:rowOff>
    </xdr:from>
    <xdr:to>
      <xdr:col>5</xdr:col>
      <xdr:colOff>38100</xdr:colOff>
      <xdr:row>9</xdr:row>
      <xdr:rowOff>38100</xdr:rowOff>
    </xdr:to>
    <xdr:sp macro="" textlink="">
      <xdr:nvSpPr>
        <xdr:cNvPr id="5" name="Rectangle 4"/>
        <xdr:cNvSpPr/>
      </xdr:nvSpPr>
      <xdr:spPr>
        <a:xfrm>
          <a:off x="1333500" y="1447799"/>
          <a:ext cx="175260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114300</xdr:colOff>
      <xdr:row>3</xdr:row>
      <xdr:rowOff>95250</xdr:rowOff>
    </xdr:from>
    <xdr:to>
      <xdr:col>5</xdr:col>
      <xdr:colOff>333375</xdr:colOff>
      <xdr:row>5</xdr:row>
      <xdr:rowOff>42545</xdr:rowOff>
    </xdr:to>
    <xdr:sp macro="" textlink="">
      <xdr:nvSpPr>
        <xdr:cNvPr id="6" name="TextBox 333"/>
        <xdr:cNvSpPr txBox="1"/>
      </xdr:nvSpPr>
      <xdr:spPr>
        <a:xfrm>
          <a:off x="1333500" y="666750"/>
          <a:ext cx="20478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2    3    1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2    3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190500</xdr:colOff>
      <xdr:row>16</xdr:row>
      <xdr:rowOff>38099</xdr:rowOff>
    </xdr:from>
    <xdr:to>
      <xdr:col>5</xdr:col>
      <xdr:colOff>114300</xdr:colOff>
      <xdr:row>17</xdr:row>
      <xdr:rowOff>152400</xdr:rowOff>
    </xdr:to>
    <xdr:sp macro="" textlink="">
      <xdr:nvSpPr>
        <xdr:cNvPr id="7" name="Rectangle 6"/>
        <xdr:cNvSpPr/>
      </xdr:nvSpPr>
      <xdr:spPr>
        <a:xfrm>
          <a:off x="1409700" y="3086099"/>
          <a:ext cx="175260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247650</xdr:colOff>
      <xdr:row>27</xdr:row>
      <xdr:rowOff>66674</xdr:rowOff>
    </xdr:from>
    <xdr:to>
      <xdr:col>5</xdr:col>
      <xdr:colOff>171450</xdr:colOff>
      <xdr:row>28</xdr:row>
      <xdr:rowOff>180975</xdr:rowOff>
    </xdr:to>
    <xdr:sp macro="" textlink="">
      <xdr:nvSpPr>
        <xdr:cNvPr id="8" name="Rectangle 7"/>
        <xdr:cNvSpPr/>
      </xdr:nvSpPr>
      <xdr:spPr>
        <a:xfrm>
          <a:off x="1466850" y="5210174"/>
          <a:ext cx="175260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85726</xdr:colOff>
      <xdr:row>7</xdr:row>
      <xdr:rowOff>123825</xdr:rowOff>
    </xdr:from>
    <xdr:to>
      <xdr:col>1</xdr:col>
      <xdr:colOff>409576</xdr:colOff>
      <xdr:row>9</xdr:row>
      <xdr:rowOff>71120</xdr:rowOff>
    </xdr:to>
    <xdr:sp macro="" textlink="">
      <xdr:nvSpPr>
        <xdr:cNvPr id="9" name="TextBox 333"/>
        <xdr:cNvSpPr txBox="1"/>
      </xdr:nvSpPr>
      <xdr:spPr>
        <a:xfrm>
          <a:off x="85726" y="1457325"/>
          <a:ext cx="93345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NOL6</a:t>
          </a:r>
        </a:p>
      </xdr:txBody>
    </xdr:sp>
    <xdr:clientData/>
  </xdr:twoCellAnchor>
  <xdr:twoCellAnchor>
    <xdr:from>
      <xdr:col>0</xdr:col>
      <xdr:colOff>57151</xdr:colOff>
      <xdr:row>16</xdr:row>
      <xdr:rowOff>28575</xdr:rowOff>
    </xdr:from>
    <xdr:to>
      <xdr:col>1</xdr:col>
      <xdr:colOff>381001</xdr:colOff>
      <xdr:row>17</xdr:row>
      <xdr:rowOff>166370</xdr:rowOff>
    </xdr:to>
    <xdr:sp macro="" textlink="">
      <xdr:nvSpPr>
        <xdr:cNvPr id="10" name="TextBox 333"/>
        <xdr:cNvSpPr txBox="1"/>
      </xdr:nvSpPr>
      <xdr:spPr>
        <a:xfrm>
          <a:off x="57151" y="3076575"/>
          <a:ext cx="93345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NOL12</a:t>
          </a:r>
        </a:p>
      </xdr:txBody>
    </xdr:sp>
    <xdr:clientData/>
  </xdr:twoCellAnchor>
  <xdr:twoCellAnchor>
    <xdr:from>
      <xdr:col>0</xdr:col>
      <xdr:colOff>66676</xdr:colOff>
      <xdr:row>27</xdr:row>
      <xdr:rowOff>47625</xdr:rowOff>
    </xdr:from>
    <xdr:to>
      <xdr:col>1</xdr:col>
      <xdr:colOff>390526</xdr:colOff>
      <xdr:row>28</xdr:row>
      <xdr:rowOff>185420</xdr:rowOff>
    </xdr:to>
    <xdr:sp macro="" textlink="">
      <xdr:nvSpPr>
        <xdr:cNvPr id="11" name="TextBox 333"/>
        <xdr:cNvSpPr txBox="1"/>
      </xdr:nvSpPr>
      <xdr:spPr>
        <a:xfrm>
          <a:off x="66676" y="5191125"/>
          <a:ext cx="93345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GFP</a:t>
          </a:r>
        </a:p>
      </xdr:txBody>
    </xdr:sp>
    <xdr:clientData/>
  </xdr:twoCellAnchor>
  <xdr:twoCellAnchor>
    <xdr:from>
      <xdr:col>6</xdr:col>
      <xdr:colOff>285750</xdr:colOff>
      <xdr:row>11</xdr:row>
      <xdr:rowOff>38100</xdr:rowOff>
    </xdr:from>
    <xdr:to>
      <xdr:col>12</xdr:col>
      <xdr:colOff>19050</xdr:colOff>
      <xdr:row>15</xdr:row>
      <xdr:rowOff>76319</xdr:rowOff>
    </xdr:to>
    <xdr:sp macro="" textlink="">
      <xdr:nvSpPr>
        <xdr:cNvPr id="12" name="TextBox 333"/>
        <xdr:cNvSpPr txBox="1"/>
      </xdr:nvSpPr>
      <xdr:spPr>
        <a:xfrm>
          <a:off x="3943350" y="2133600"/>
          <a:ext cx="3390900" cy="80021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1: MUT RRP7A-GFP    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2: WT RRP7A-GFP    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3: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GFP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133350</xdr:colOff>
      <xdr:row>3</xdr:row>
      <xdr:rowOff>0</xdr:rowOff>
    </xdr:from>
    <xdr:to>
      <xdr:col>3</xdr:col>
      <xdr:colOff>381000</xdr:colOff>
      <xdr:row>3</xdr:row>
      <xdr:rowOff>0</xdr:rowOff>
    </xdr:to>
    <xdr:cxnSp macro="">
      <xdr:nvCxnSpPr>
        <xdr:cNvPr id="14" name="Straight Connector 13"/>
        <xdr:cNvCxnSpPr/>
      </xdr:nvCxnSpPr>
      <xdr:spPr>
        <a:xfrm>
          <a:off x="1352550" y="571500"/>
          <a:ext cx="8572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3</xdr:row>
      <xdr:rowOff>0</xdr:rowOff>
    </xdr:from>
    <xdr:to>
      <xdr:col>5</xdr:col>
      <xdr:colOff>95250</xdr:colOff>
      <xdr:row>3</xdr:row>
      <xdr:rowOff>0</xdr:rowOff>
    </xdr:to>
    <xdr:cxnSp macro="">
      <xdr:nvCxnSpPr>
        <xdr:cNvPr id="15" name="Straight Connector 14"/>
        <xdr:cNvCxnSpPr/>
      </xdr:nvCxnSpPr>
      <xdr:spPr>
        <a:xfrm>
          <a:off x="2286000" y="571500"/>
          <a:ext cx="8572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</xdr:row>
      <xdr:rowOff>76200</xdr:rowOff>
    </xdr:from>
    <xdr:to>
      <xdr:col>3</xdr:col>
      <xdr:colOff>457200</xdr:colOff>
      <xdr:row>3</xdr:row>
      <xdr:rowOff>23495</xdr:rowOff>
    </xdr:to>
    <xdr:sp macro="" textlink="">
      <xdr:nvSpPr>
        <xdr:cNvPr id="16" name="TextBox 333"/>
        <xdr:cNvSpPr txBox="1"/>
      </xdr:nvSpPr>
      <xdr:spPr>
        <a:xfrm>
          <a:off x="1552575" y="266700"/>
          <a:ext cx="7334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input</a:t>
          </a:r>
        </a:p>
      </xdr:txBody>
    </xdr:sp>
    <xdr:clientData/>
  </xdr:twoCellAnchor>
  <xdr:twoCellAnchor>
    <xdr:from>
      <xdr:col>3</xdr:col>
      <xdr:colOff>533400</xdr:colOff>
      <xdr:row>1</xdr:row>
      <xdr:rowOff>76200</xdr:rowOff>
    </xdr:from>
    <xdr:to>
      <xdr:col>5</xdr:col>
      <xdr:colOff>361950</xdr:colOff>
      <xdr:row>3</xdr:row>
      <xdr:rowOff>23495</xdr:rowOff>
    </xdr:to>
    <xdr:sp macro="" textlink="">
      <xdr:nvSpPr>
        <xdr:cNvPr id="17" name="TextBox 333"/>
        <xdr:cNvSpPr txBox="1"/>
      </xdr:nvSpPr>
      <xdr:spPr>
        <a:xfrm>
          <a:off x="2362200" y="266700"/>
          <a:ext cx="104775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IP:GFP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87049</xdr:colOff>
      <xdr:row>26</xdr:row>
      <xdr:rowOff>89869</xdr:rowOff>
    </xdr:from>
    <xdr:to>
      <xdr:col>11</xdr:col>
      <xdr:colOff>582711</xdr:colOff>
      <xdr:row>35</xdr:row>
      <xdr:rowOff>45324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124" y="5229775"/>
          <a:ext cx="5995002" cy="173465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13</xdr:col>
      <xdr:colOff>59984</xdr:colOff>
      <xdr:row>26</xdr:row>
      <xdr:rowOff>54600</xdr:rowOff>
    </xdr:from>
    <xdr:to>
      <xdr:col>22</xdr:col>
      <xdr:colOff>539150</xdr:colOff>
      <xdr:row>35</xdr:row>
      <xdr:rowOff>36916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3475" y="5194506"/>
          <a:ext cx="5978505" cy="176151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</xdr:col>
      <xdr:colOff>395379</xdr:colOff>
      <xdr:row>9</xdr:row>
      <xdr:rowOff>107830</xdr:rowOff>
    </xdr:from>
    <xdr:to>
      <xdr:col>11</xdr:col>
      <xdr:colOff>395377</xdr:colOff>
      <xdr:row>19</xdr:row>
      <xdr:rowOff>38027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454" y="1887028"/>
          <a:ext cx="5499338" cy="190708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13</xdr:col>
      <xdr:colOff>96083</xdr:colOff>
      <xdr:row>10</xdr:row>
      <xdr:rowOff>6226</xdr:rowOff>
    </xdr:from>
    <xdr:to>
      <xdr:col>22</xdr:col>
      <xdr:colOff>425540</xdr:colOff>
      <xdr:row>17</xdr:row>
      <xdr:rowOff>179717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574" y="1983113"/>
          <a:ext cx="5828796" cy="155731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oneCellAnchor>
    <xdr:from>
      <xdr:col>26</xdr:col>
      <xdr:colOff>485236</xdr:colOff>
      <xdr:row>18</xdr:row>
      <xdr:rowOff>179717</xdr:rowOff>
    </xdr:from>
    <xdr:ext cx="184731" cy="264560"/>
    <xdr:sp macro="" textlink="">
      <xdr:nvSpPr>
        <xdr:cNvPr id="9" name="TextBox 8"/>
        <xdr:cNvSpPr txBox="1"/>
      </xdr:nvSpPr>
      <xdr:spPr>
        <a:xfrm>
          <a:off x="16372217" y="3738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539151</xdr:colOff>
      <xdr:row>7</xdr:row>
      <xdr:rowOff>125802</xdr:rowOff>
    </xdr:from>
    <xdr:to>
      <xdr:col>12</xdr:col>
      <xdr:colOff>17972</xdr:colOff>
      <xdr:row>9</xdr:row>
      <xdr:rowOff>58720</xdr:rowOff>
    </xdr:to>
    <xdr:sp macro="" textlink="">
      <xdr:nvSpPr>
        <xdr:cNvPr id="10" name="TextBox 333"/>
        <xdr:cNvSpPr txBox="1"/>
      </xdr:nvSpPr>
      <xdr:spPr>
        <a:xfrm>
          <a:off x="1761226" y="1509623"/>
          <a:ext cx="558919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1      2        3      4       5     6       1      2      3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4       5       6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260231</xdr:colOff>
      <xdr:row>8</xdr:row>
      <xdr:rowOff>26599</xdr:rowOff>
    </xdr:from>
    <xdr:to>
      <xdr:col>22</xdr:col>
      <xdr:colOff>350091</xdr:colOff>
      <xdr:row>9</xdr:row>
      <xdr:rowOff>157205</xdr:rowOff>
    </xdr:to>
    <xdr:sp macro="" textlink="">
      <xdr:nvSpPr>
        <xdr:cNvPr id="14" name="TextBox 333"/>
        <xdr:cNvSpPr txBox="1"/>
      </xdr:nvSpPr>
      <xdr:spPr>
        <a:xfrm>
          <a:off x="8203722" y="1608108"/>
          <a:ext cx="558919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1      2        3      4       5     6       1      2      3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4       5       6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17255</xdr:colOff>
      <xdr:row>24</xdr:row>
      <xdr:rowOff>97597</xdr:rowOff>
    </xdr:from>
    <xdr:to>
      <xdr:col>12</xdr:col>
      <xdr:colOff>107114</xdr:colOff>
      <xdr:row>26</xdr:row>
      <xdr:rowOff>40039</xdr:rowOff>
    </xdr:to>
    <xdr:sp macro="" textlink="">
      <xdr:nvSpPr>
        <xdr:cNvPr id="15" name="TextBox 333"/>
        <xdr:cNvSpPr txBox="1"/>
      </xdr:nvSpPr>
      <xdr:spPr>
        <a:xfrm>
          <a:off x="1850368" y="4842125"/>
          <a:ext cx="5589199" cy="3378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1      2        3      4       5     6       1      2      3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4       5       6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61832</xdr:colOff>
      <xdr:row>24</xdr:row>
      <xdr:rowOff>61833</xdr:rowOff>
    </xdr:from>
    <xdr:to>
      <xdr:col>23</xdr:col>
      <xdr:colOff>151691</xdr:colOff>
      <xdr:row>25</xdr:row>
      <xdr:rowOff>192439</xdr:rowOff>
    </xdr:to>
    <xdr:sp macro="" textlink="">
      <xdr:nvSpPr>
        <xdr:cNvPr id="16" name="TextBox 333"/>
        <xdr:cNvSpPr txBox="1"/>
      </xdr:nvSpPr>
      <xdr:spPr>
        <a:xfrm>
          <a:off x="8616360" y="4806361"/>
          <a:ext cx="558919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1      2      3      4     5      6       1     2      3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4      5      6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368061</xdr:colOff>
      <xdr:row>40</xdr:row>
      <xdr:rowOff>134428</xdr:rowOff>
    </xdr:from>
    <xdr:to>
      <xdr:col>5</xdr:col>
      <xdr:colOff>449293</xdr:colOff>
      <xdr:row>48</xdr:row>
      <xdr:rowOff>61023</xdr:rowOff>
    </xdr:to>
    <xdr:sp macro="" textlink="">
      <xdr:nvSpPr>
        <xdr:cNvPr id="17" name="TextBox 333"/>
        <xdr:cNvSpPr txBox="1"/>
      </xdr:nvSpPr>
      <xdr:spPr>
        <a:xfrm>
          <a:off x="1590136" y="8041975"/>
          <a:ext cx="1914346" cy="15081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0h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6h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12h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4: 16h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5: 20h</a:t>
          </a: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6: 24h</a:t>
          </a:r>
        </a:p>
      </xdr:txBody>
    </xdr:sp>
    <xdr:clientData/>
  </xdr:twoCellAnchor>
  <xdr:twoCellAnchor>
    <xdr:from>
      <xdr:col>3</xdr:col>
      <xdr:colOff>0</xdr:colOff>
      <xdr:row>6</xdr:row>
      <xdr:rowOff>143774</xdr:rowOff>
    </xdr:from>
    <xdr:to>
      <xdr:col>6</xdr:col>
      <xdr:colOff>539151</xdr:colOff>
      <xdr:row>6</xdr:row>
      <xdr:rowOff>143774</xdr:rowOff>
    </xdr:to>
    <xdr:cxnSp macro="">
      <xdr:nvCxnSpPr>
        <xdr:cNvPr id="19" name="Straight Connector 18"/>
        <xdr:cNvCxnSpPr/>
      </xdr:nvCxnSpPr>
      <xdr:spPr>
        <a:xfrm>
          <a:off x="1833113" y="1329906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188343</xdr:colOff>
      <xdr:row>6</xdr:row>
      <xdr:rowOff>143774</xdr:rowOff>
    </xdr:from>
    <xdr:to>
      <xdr:col>11</xdr:col>
      <xdr:colOff>116456</xdr:colOff>
      <xdr:row>6</xdr:row>
      <xdr:rowOff>143774</xdr:rowOff>
    </xdr:to>
    <xdr:cxnSp macro="">
      <xdr:nvCxnSpPr>
        <xdr:cNvPr id="20" name="Straight Connector 19"/>
        <xdr:cNvCxnSpPr/>
      </xdr:nvCxnSpPr>
      <xdr:spPr>
        <a:xfrm>
          <a:off x="4465607" y="1329906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583727</xdr:colOff>
      <xdr:row>5</xdr:row>
      <xdr:rowOff>44570</xdr:rowOff>
    </xdr:from>
    <xdr:to>
      <xdr:col>13</xdr:col>
      <xdr:colOff>62548</xdr:colOff>
      <xdr:row>6</xdr:row>
      <xdr:rowOff>175176</xdr:rowOff>
    </xdr:to>
    <xdr:sp macro="" textlink="">
      <xdr:nvSpPr>
        <xdr:cNvPr id="21" name="TextBox 333"/>
        <xdr:cNvSpPr txBox="1"/>
      </xdr:nvSpPr>
      <xdr:spPr>
        <a:xfrm>
          <a:off x="2416840" y="1033013"/>
          <a:ext cx="5589199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control HDF                             Patient HDF</a:t>
          </a:r>
        </a:p>
      </xdr:txBody>
    </xdr:sp>
    <xdr:clientData/>
  </xdr:twoCellAnchor>
  <xdr:twoCellAnchor>
    <xdr:from>
      <xdr:col>13</xdr:col>
      <xdr:colOff>278203</xdr:colOff>
      <xdr:row>7</xdr:row>
      <xdr:rowOff>116456</xdr:rowOff>
    </xdr:from>
    <xdr:to>
      <xdr:col>17</xdr:col>
      <xdr:colOff>206316</xdr:colOff>
      <xdr:row>7</xdr:row>
      <xdr:rowOff>116456</xdr:rowOff>
    </xdr:to>
    <xdr:cxnSp macro="">
      <xdr:nvCxnSpPr>
        <xdr:cNvPr id="22" name="Straight Connector 21"/>
        <xdr:cNvCxnSpPr/>
      </xdr:nvCxnSpPr>
      <xdr:spPr>
        <a:xfrm>
          <a:off x="8221694" y="1500277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466546</xdr:colOff>
      <xdr:row>7</xdr:row>
      <xdr:rowOff>116456</xdr:rowOff>
    </xdr:from>
    <xdr:to>
      <xdr:col>21</xdr:col>
      <xdr:colOff>394660</xdr:colOff>
      <xdr:row>7</xdr:row>
      <xdr:rowOff>116456</xdr:rowOff>
    </xdr:to>
    <xdr:cxnSp macro="">
      <xdr:nvCxnSpPr>
        <xdr:cNvPr id="23" name="Straight Connector 22"/>
        <xdr:cNvCxnSpPr/>
      </xdr:nvCxnSpPr>
      <xdr:spPr>
        <a:xfrm>
          <a:off x="10854188" y="1500277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250893</xdr:colOff>
      <xdr:row>6</xdr:row>
      <xdr:rowOff>7727</xdr:rowOff>
    </xdr:from>
    <xdr:to>
      <xdr:col>23</xdr:col>
      <xdr:colOff>340752</xdr:colOff>
      <xdr:row>7</xdr:row>
      <xdr:rowOff>147858</xdr:rowOff>
    </xdr:to>
    <xdr:sp macro="" textlink="">
      <xdr:nvSpPr>
        <xdr:cNvPr id="24" name="TextBox 333"/>
        <xdr:cNvSpPr txBox="1"/>
      </xdr:nvSpPr>
      <xdr:spPr>
        <a:xfrm>
          <a:off x="8805421" y="1193859"/>
          <a:ext cx="5589199" cy="3378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control HDF                             Patient HDF</a:t>
          </a:r>
        </a:p>
      </xdr:txBody>
    </xdr:sp>
    <xdr:clientData/>
  </xdr:twoCellAnchor>
  <xdr:twoCellAnchor>
    <xdr:from>
      <xdr:col>13</xdr:col>
      <xdr:colOff>538441</xdr:colOff>
      <xdr:row>23</xdr:row>
      <xdr:rowOff>143054</xdr:rowOff>
    </xdr:from>
    <xdr:to>
      <xdr:col>17</xdr:col>
      <xdr:colOff>466554</xdr:colOff>
      <xdr:row>23</xdr:row>
      <xdr:rowOff>143054</xdr:rowOff>
    </xdr:to>
    <xdr:cxnSp macro="">
      <xdr:nvCxnSpPr>
        <xdr:cNvPr id="25" name="Straight Connector 24"/>
        <xdr:cNvCxnSpPr/>
      </xdr:nvCxnSpPr>
      <xdr:spPr>
        <a:xfrm>
          <a:off x="8481932" y="4689894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115747</xdr:colOff>
      <xdr:row>23</xdr:row>
      <xdr:rowOff>143054</xdr:rowOff>
    </xdr:from>
    <xdr:to>
      <xdr:col>22</xdr:col>
      <xdr:colOff>43860</xdr:colOff>
      <xdr:row>23</xdr:row>
      <xdr:rowOff>143054</xdr:rowOff>
    </xdr:to>
    <xdr:cxnSp macro="">
      <xdr:nvCxnSpPr>
        <xdr:cNvPr id="26" name="Straight Connector 25"/>
        <xdr:cNvCxnSpPr/>
      </xdr:nvCxnSpPr>
      <xdr:spPr>
        <a:xfrm>
          <a:off x="11114426" y="4689894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511131</xdr:colOff>
      <xdr:row>22</xdr:row>
      <xdr:rowOff>34325</xdr:rowOff>
    </xdr:from>
    <xdr:to>
      <xdr:col>23</xdr:col>
      <xdr:colOff>600990</xdr:colOff>
      <xdr:row>23</xdr:row>
      <xdr:rowOff>174456</xdr:rowOff>
    </xdr:to>
    <xdr:sp macro="" textlink="">
      <xdr:nvSpPr>
        <xdr:cNvPr id="27" name="TextBox 333"/>
        <xdr:cNvSpPr txBox="1"/>
      </xdr:nvSpPr>
      <xdr:spPr>
        <a:xfrm>
          <a:off x="9065659" y="4383476"/>
          <a:ext cx="5589199" cy="3378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control HDF                             Patient HDF</a:t>
          </a:r>
        </a:p>
      </xdr:txBody>
    </xdr:sp>
    <xdr:clientData/>
  </xdr:twoCellAnchor>
  <xdr:twoCellAnchor>
    <xdr:from>
      <xdr:col>3</xdr:col>
      <xdr:colOff>7918</xdr:colOff>
      <xdr:row>24</xdr:row>
      <xdr:rowOff>7907</xdr:rowOff>
    </xdr:from>
    <xdr:to>
      <xdr:col>6</xdr:col>
      <xdr:colOff>547069</xdr:colOff>
      <xdr:row>24</xdr:row>
      <xdr:rowOff>7907</xdr:rowOff>
    </xdr:to>
    <xdr:cxnSp macro="">
      <xdr:nvCxnSpPr>
        <xdr:cNvPr id="28" name="Straight Connector 27"/>
        <xdr:cNvCxnSpPr/>
      </xdr:nvCxnSpPr>
      <xdr:spPr>
        <a:xfrm>
          <a:off x="1841031" y="4752435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196261</xdr:colOff>
      <xdr:row>24</xdr:row>
      <xdr:rowOff>7907</xdr:rowOff>
    </xdr:from>
    <xdr:to>
      <xdr:col>11</xdr:col>
      <xdr:colOff>124374</xdr:colOff>
      <xdr:row>24</xdr:row>
      <xdr:rowOff>7907</xdr:rowOff>
    </xdr:to>
    <xdr:cxnSp macro="">
      <xdr:nvCxnSpPr>
        <xdr:cNvPr id="29" name="Straight Connector 28"/>
        <xdr:cNvCxnSpPr/>
      </xdr:nvCxnSpPr>
      <xdr:spPr>
        <a:xfrm>
          <a:off x="4473525" y="4752435"/>
          <a:ext cx="23722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591645</xdr:colOff>
      <xdr:row>22</xdr:row>
      <xdr:rowOff>96866</xdr:rowOff>
    </xdr:from>
    <xdr:to>
      <xdr:col>13</xdr:col>
      <xdr:colOff>70466</xdr:colOff>
      <xdr:row>24</xdr:row>
      <xdr:rowOff>39309</xdr:rowOff>
    </xdr:to>
    <xdr:sp macro="" textlink="">
      <xdr:nvSpPr>
        <xdr:cNvPr id="30" name="TextBox 333"/>
        <xdr:cNvSpPr txBox="1"/>
      </xdr:nvSpPr>
      <xdr:spPr>
        <a:xfrm>
          <a:off x="2424758" y="4446017"/>
          <a:ext cx="5589199" cy="3378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control HDF                             Patient HDF</a:t>
          </a:r>
        </a:p>
      </xdr:txBody>
    </xdr:sp>
    <xdr:clientData/>
  </xdr:twoCellAnchor>
  <xdr:twoCellAnchor>
    <xdr:from>
      <xdr:col>12</xdr:col>
      <xdr:colOff>466219</xdr:colOff>
      <xdr:row>16</xdr:row>
      <xdr:rowOff>79258</xdr:rowOff>
    </xdr:from>
    <xdr:to>
      <xdr:col>14</xdr:col>
      <xdr:colOff>321079</xdr:colOff>
      <xdr:row>17</xdr:row>
      <xdr:rowOff>136126</xdr:rowOff>
    </xdr:to>
    <xdr:sp macro="" textlink="">
      <xdr:nvSpPr>
        <xdr:cNvPr id="31" name="TextBox 532"/>
        <xdr:cNvSpPr txBox="1"/>
      </xdr:nvSpPr>
      <xdr:spPr>
        <a:xfrm>
          <a:off x="7798672" y="3242277"/>
          <a:ext cx="1076935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p-RB</a:t>
          </a:r>
        </a:p>
      </xdr:txBody>
    </xdr:sp>
    <xdr:clientData/>
  </xdr:twoCellAnchor>
  <xdr:twoCellAnchor>
    <xdr:from>
      <xdr:col>20</xdr:col>
      <xdr:colOff>271471</xdr:colOff>
      <xdr:row>26</xdr:row>
      <xdr:rowOff>182145</xdr:rowOff>
    </xdr:from>
    <xdr:to>
      <xdr:col>22</xdr:col>
      <xdr:colOff>355561</xdr:colOff>
      <xdr:row>28</xdr:row>
      <xdr:rowOff>41325</xdr:rowOff>
    </xdr:to>
    <xdr:sp macro="" textlink="">
      <xdr:nvSpPr>
        <xdr:cNvPr id="32" name="TextBox 533"/>
        <xdr:cNvSpPr txBox="1"/>
      </xdr:nvSpPr>
      <xdr:spPr>
        <a:xfrm>
          <a:off x="12492226" y="5322051"/>
          <a:ext cx="1306165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RRP7A</a:t>
          </a:r>
        </a:p>
      </xdr:txBody>
    </xdr:sp>
    <xdr:clientData/>
  </xdr:twoCellAnchor>
  <xdr:twoCellAnchor>
    <xdr:from>
      <xdr:col>2</xdr:col>
      <xdr:colOff>144271</xdr:colOff>
      <xdr:row>17</xdr:row>
      <xdr:rowOff>161745</xdr:rowOff>
    </xdr:from>
    <xdr:to>
      <xdr:col>4</xdr:col>
      <xdr:colOff>89859</xdr:colOff>
      <xdr:row>19</xdr:row>
      <xdr:rowOff>20925</xdr:rowOff>
    </xdr:to>
    <xdr:sp macro="" textlink="">
      <xdr:nvSpPr>
        <xdr:cNvPr id="33" name="TextBox 534"/>
        <xdr:cNvSpPr txBox="1"/>
      </xdr:nvSpPr>
      <xdr:spPr>
        <a:xfrm>
          <a:off x="1366346" y="3522453"/>
          <a:ext cx="1167664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 b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DCTN1</a:t>
          </a:r>
          <a:endParaRPr lang="en-US" sz="1100" b="1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575095</xdr:colOff>
      <xdr:row>33</xdr:row>
      <xdr:rowOff>122573</xdr:rowOff>
    </xdr:from>
    <xdr:to>
      <xdr:col>4</xdr:col>
      <xdr:colOff>290130</xdr:colOff>
      <xdr:row>34</xdr:row>
      <xdr:rowOff>179441</xdr:rowOff>
    </xdr:to>
    <xdr:sp macro="" textlink="">
      <xdr:nvSpPr>
        <xdr:cNvPr id="34" name="TextBox 675"/>
        <xdr:cNvSpPr txBox="1"/>
      </xdr:nvSpPr>
      <xdr:spPr>
        <a:xfrm>
          <a:off x="1186133" y="6646299"/>
          <a:ext cx="1548148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p-CDK1</a:t>
          </a:r>
          <a:r>
            <a:rPr lang="en-US" sz="1100" b="1" baseline="30000">
              <a:latin typeface="Arial" panose="020B0604020202020204" pitchFamily="34" charset="0"/>
              <a:cs typeface="Arial" panose="020B0604020202020204" pitchFamily="34" charset="0"/>
            </a:rPr>
            <a:t>T161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0</xdr:rowOff>
    </xdr:from>
    <xdr:to>
      <xdr:col>6</xdr:col>
      <xdr:colOff>266699</xdr:colOff>
      <xdr:row>25</xdr:row>
      <xdr:rowOff>66675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91" t="3651" b="7299"/>
        <a:stretch/>
      </xdr:blipFill>
      <xdr:spPr>
        <a:xfrm>
          <a:off x="2447925" y="762000"/>
          <a:ext cx="1476374" cy="40671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5133</xdr:colOff>
      <xdr:row>4</xdr:row>
      <xdr:rowOff>9525</xdr:rowOff>
    </xdr:from>
    <xdr:to>
      <xdr:col>3</xdr:col>
      <xdr:colOff>254775</xdr:colOff>
      <xdr:row>25</xdr:row>
      <xdr:rowOff>76201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02"/>
        <a:stretch/>
      </xdr:blipFill>
      <xdr:spPr>
        <a:xfrm>
          <a:off x="614733" y="771525"/>
          <a:ext cx="1468842" cy="406717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19050</xdr:colOff>
      <xdr:row>4</xdr:row>
      <xdr:rowOff>0</xdr:rowOff>
    </xdr:from>
    <xdr:to>
      <xdr:col>9</xdr:col>
      <xdr:colOff>280950</xdr:colOff>
      <xdr:row>25</xdr:row>
      <xdr:rowOff>66676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7" t="4657" b="1211"/>
        <a:stretch/>
      </xdr:blipFill>
      <xdr:spPr>
        <a:xfrm>
          <a:off x="4286250" y="762000"/>
          <a:ext cx="1481100" cy="406717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10</xdr:col>
      <xdr:colOff>9524</xdr:colOff>
      <xdr:row>3</xdr:row>
      <xdr:rowOff>180975</xdr:rowOff>
    </xdr:from>
    <xdr:to>
      <xdr:col>12</xdr:col>
      <xdr:colOff>297599</xdr:colOff>
      <xdr:row>25</xdr:row>
      <xdr:rowOff>59474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" t="2174"/>
        <a:stretch/>
      </xdr:blipFill>
      <xdr:spPr>
        <a:xfrm>
          <a:off x="6105524" y="752475"/>
          <a:ext cx="1507275" cy="406949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0</xdr:col>
      <xdr:colOff>582267</xdr:colOff>
      <xdr:row>28</xdr:row>
      <xdr:rowOff>127967</xdr:rowOff>
    </xdr:from>
    <xdr:to>
      <xdr:col>5</xdr:col>
      <xdr:colOff>178477</xdr:colOff>
      <xdr:row>30</xdr:row>
      <xdr:rowOff>75262</xdr:rowOff>
    </xdr:to>
    <xdr:sp macro="" textlink="">
      <xdr:nvSpPr>
        <xdr:cNvPr id="6" name="TextBox 333"/>
        <xdr:cNvSpPr txBox="1"/>
      </xdr:nvSpPr>
      <xdr:spPr>
        <a:xfrm>
          <a:off x="582267" y="5461967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wt</a:t>
          </a:r>
        </a:p>
      </xdr:txBody>
    </xdr:sp>
    <xdr:clientData/>
  </xdr:twoCellAnchor>
  <xdr:twoCellAnchor>
    <xdr:from>
      <xdr:col>0</xdr:col>
      <xdr:colOff>582266</xdr:colOff>
      <xdr:row>30</xdr:row>
      <xdr:rowOff>71277</xdr:rowOff>
    </xdr:from>
    <xdr:to>
      <xdr:col>8</xdr:col>
      <xdr:colOff>514349</xdr:colOff>
      <xdr:row>32</xdr:row>
      <xdr:rowOff>18572</xdr:rowOff>
    </xdr:to>
    <xdr:sp macro="" textlink="">
      <xdr:nvSpPr>
        <xdr:cNvPr id="7" name="TextBox 344"/>
        <xdr:cNvSpPr txBox="1"/>
      </xdr:nvSpPr>
      <xdr:spPr>
        <a:xfrm>
          <a:off x="582266" y="5786277"/>
          <a:ext cx="480888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</a:t>
          </a:r>
          <a:r>
            <a:rPr lang="en-US" sz="1600" i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rrp7a-/-</a:t>
          </a:r>
          <a:r>
            <a:rPr lang="en-US" sz="1600" i="1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60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 cross phenotype (NO)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582267</xdr:colOff>
      <xdr:row>32</xdr:row>
      <xdr:rowOff>14587</xdr:rowOff>
    </xdr:from>
    <xdr:to>
      <xdr:col>8</xdr:col>
      <xdr:colOff>295275</xdr:colOff>
      <xdr:row>33</xdr:row>
      <xdr:rowOff>152382</xdr:rowOff>
    </xdr:to>
    <xdr:sp macro="" textlink="">
      <xdr:nvSpPr>
        <xdr:cNvPr id="8" name="TextBox 345"/>
        <xdr:cNvSpPr txBox="1"/>
      </xdr:nvSpPr>
      <xdr:spPr>
        <a:xfrm>
          <a:off x="582267" y="6110587"/>
          <a:ext cx="458980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en-US" sz="1600" i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rrp7a-/- 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in cross phenotype (YES)</a:t>
          </a:r>
        </a:p>
      </xdr:txBody>
    </xdr:sp>
    <xdr:clientData/>
  </xdr:twoCellAnchor>
  <xdr:twoCellAnchor>
    <xdr:from>
      <xdr:col>2</xdr:col>
      <xdr:colOff>104775</xdr:colOff>
      <xdr:row>3</xdr:row>
      <xdr:rowOff>161925</xdr:rowOff>
    </xdr:from>
    <xdr:to>
      <xdr:col>3</xdr:col>
      <xdr:colOff>342900</xdr:colOff>
      <xdr:row>5</xdr:row>
      <xdr:rowOff>109220</xdr:rowOff>
    </xdr:to>
    <xdr:sp macro="" textlink="">
      <xdr:nvSpPr>
        <xdr:cNvPr id="9" name="TextBox 333"/>
        <xdr:cNvSpPr txBox="1"/>
      </xdr:nvSpPr>
      <xdr:spPr>
        <a:xfrm>
          <a:off x="1323975" y="733425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1   2   3</a:t>
          </a:r>
        </a:p>
      </xdr:txBody>
    </xdr:sp>
    <xdr:clientData/>
  </xdr:twoCellAnchor>
  <xdr:twoCellAnchor>
    <xdr:from>
      <xdr:col>5</xdr:col>
      <xdr:colOff>114300</xdr:colOff>
      <xdr:row>3</xdr:row>
      <xdr:rowOff>161925</xdr:rowOff>
    </xdr:from>
    <xdr:to>
      <xdr:col>6</xdr:col>
      <xdr:colOff>352425</xdr:colOff>
      <xdr:row>5</xdr:row>
      <xdr:rowOff>109220</xdr:rowOff>
    </xdr:to>
    <xdr:sp macro="" textlink="">
      <xdr:nvSpPr>
        <xdr:cNvPr id="10" name="TextBox 333"/>
        <xdr:cNvSpPr txBox="1"/>
      </xdr:nvSpPr>
      <xdr:spPr>
        <a:xfrm>
          <a:off x="3162300" y="733425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1   2   3</a:t>
          </a:r>
        </a:p>
      </xdr:txBody>
    </xdr:sp>
    <xdr:clientData/>
  </xdr:twoCellAnchor>
  <xdr:twoCellAnchor>
    <xdr:from>
      <xdr:col>8</xdr:col>
      <xdr:colOff>133350</xdr:colOff>
      <xdr:row>3</xdr:row>
      <xdr:rowOff>161925</xdr:rowOff>
    </xdr:from>
    <xdr:to>
      <xdr:col>9</xdr:col>
      <xdr:colOff>371475</xdr:colOff>
      <xdr:row>5</xdr:row>
      <xdr:rowOff>109220</xdr:rowOff>
    </xdr:to>
    <xdr:sp macro="" textlink="">
      <xdr:nvSpPr>
        <xdr:cNvPr id="11" name="TextBox 333"/>
        <xdr:cNvSpPr txBox="1"/>
      </xdr:nvSpPr>
      <xdr:spPr>
        <a:xfrm>
          <a:off x="5010150" y="733425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1   2   3</a:t>
          </a:r>
        </a:p>
      </xdr:txBody>
    </xdr:sp>
    <xdr:clientData/>
  </xdr:twoCellAnchor>
  <xdr:twoCellAnchor>
    <xdr:from>
      <xdr:col>11</xdr:col>
      <xdr:colOff>142875</xdr:colOff>
      <xdr:row>3</xdr:row>
      <xdr:rowOff>161925</xdr:rowOff>
    </xdr:from>
    <xdr:to>
      <xdr:col>12</xdr:col>
      <xdr:colOff>381000</xdr:colOff>
      <xdr:row>5</xdr:row>
      <xdr:rowOff>109220</xdr:rowOff>
    </xdr:to>
    <xdr:sp macro="" textlink="">
      <xdr:nvSpPr>
        <xdr:cNvPr id="12" name="TextBox 333"/>
        <xdr:cNvSpPr txBox="1"/>
      </xdr:nvSpPr>
      <xdr:spPr>
        <a:xfrm>
          <a:off x="6848475" y="733425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1   2   3</a:t>
          </a:r>
        </a:p>
      </xdr:txBody>
    </xdr:sp>
    <xdr:clientData/>
  </xdr:twoCellAnchor>
  <xdr:twoCellAnchor>
    <xdr:from>
      <xdr:col>1</xdr:col>
      <xdr:colOff>104775</xdr:colOff>
      <xdr:row>12</xdr:row>
      <xdr:rowOff>152400</xdr:rowOff>
    </xdr:from>
    <xdr:to>
      <xdr:col>2</xdr:col>
      <xdr:colOff>342900</xdr:colOff>
      <xdr:row>14</xdr:row>
      <xdr:rowOff>99695</xdr:rowOff>
    </xdr:to>
    <xdr:sp macro="" textlink="">
      <xdr:nvSpPr>
        <xdr:cNvPr id="13" name="TextBox 333"/>
        <xdr:cNvSpPr txBox="1"/>
      </xdr:nvSpPr>
      <xdr:spPr>
        <a:xfrm>
          <a:off x="714375" y="2438400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28S</a:t>
          </a:r>
        </a:p>
      </xdr:txBody>
    </xdr:sp>
    <xdr:clientData/>
  </xdr:twoCellAnchor>
  <xdr:twoCellAnchor>
    <xdr:from>
      <xdr:col>1</xdr:col>
      <xdr:colOff>114300</xdr:colOff>
      <xdr:row>15</xdr:row>
      <xdr:rowOff>104775</xdr:rowOff>
    </xdr:from>
    <xdr:to>
      <xdr:col>2</xdr:col>
      <xdr:colOff>352425</xdr:colOff>
      <xdr:row>17</xdr:row>
      <xdr:rowOff>52070</xdr:rowOff>
    </xdr:to>
    <xdr:sp macro="" textlink="">
      <xdr:nvSpPr>
        <xdr:cNvPr id="14" name="TextBox 333"/>
        <xdr:cNvSpPr txBox="1"/>
      </xdr:nvSpPr>
      <xdr:spPr>
        <a:xfrm>
          <a:off x="723900" y="2962275"/>
          <a:ext cx="8477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4</xdr:row>
      <xdr:rowOff>123765</xdr:rowOff>
    </xdr:from>
    <xdr:to>
      <xdr:col>11</xdr:col>
      <xdr:colOff>339725</xdr:colOff>
      <xdr:row>14</xdr:row>
      <xdr:rowOff>53974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885765"/>
          <a:ext cx="5054600" cy="183520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3</xdr:col>
      <xdr:colOff>257175</xdr:colOff>
      <xdr:row>17</xdr:row>
      <xdr:rowOff>41548</xdr:rowOff>
    </xdr:from>
    <xdr:to>
      <xdr:col>11</xdr:col>
      <xdr:colOff>286525</xdr:colOff>
      <xdr:row>27</xdr:row>
      <xdr:rowOff>45224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5" y="3280048"/>
          <a:ext cx="4906150" cy="190867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4</xdr:col>
      <xdr:colOff>66675</xdr:colOff>
      <xdr:row>8</xdr:row>
      <xdr:rowOff>85725</xdr:rowOff>
    </xdr:from>
    <xdr:to>
      <xdr:col>6</xdr:col>
      <xdr:colOff>485775</xdr:colOff>
      <xdr:row>12</xdr:row>
      <xdr:rowOff>0</xdr:rowOff>
    </xdr:to>
    <xdr:sp macro="" textlink="">
      <xdr:nvSpPr>
        <xdr:cNvPr id="4" name="Rectangle 3"/>
        <xdr:cNvSpPr/>
      </xdr:nvSpPr>
      <xdr:spPr>
        <a:xfrm>
          <a:off x="2505075" y="1609725"/>
          <a:ext cx="1638300" cy="676275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142875</xdr:rowOff>
    </xdr:from>
    <xdr:to>
      <xdr:col>6</xdr:col>
      <xdr:colOff>447675</xdr:colOff>
      <xdr:row>24</xdr:row>
      <xdr:rowOff>57150</xdr:rowOff>
    </xdr:to>
    <xdr:sp macro="" textlink="">
      <xdr:nvSpPr>
        <xdr:cNvPr id="5" name="Rectangle 4"/>
        <xdr:cNvSpPr/>
      </xdr:nvSpPr>
      <xdr:spPr>
        <a:xfrm>
          <a:off x="2466975" y="3952875"/>
          <a:ext cx="1638300" cy="676275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171450</xdr:colOff>
      <xdr:row>7</xdr:row>
      <xdr:rowOff>0</xdr:rowOff>
    </xdr:from>
    <xdr:to>
      <xdr:col>6</xdr:col>
      <xdr:colOff>504825</xdr:colOff>
      <xdr:row>8</xdr:row>
      <xdr:rowOff>137795</xdr:rowOff>
    </xdr:to>
    <xdr:sp macro="" textlink="">
      <xdr:nvSpPr>
        <xdr:cNvPr id="6" name="TextBox 333"/>
        <xdr:cNvSpPr txBox="1"/>
      </xdr:nvSpPr>
      <xdr:spPr>
        <a:xfrm>
          <a:off x="2609850" y="1333500"/>
          <a:ext cx="15525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1      2      3      4</a:t>
          </a:r>
        </a:p>
      </xdr:txBody>
    </xdr:sp>
    <xdr:clientData/>
  </xdr:twoCellAnchor>
  <xdr:twoCellAnchor>
    <xdr:from>
      <xdr:col>4</xdr:col>
      <xdr:colOff>104775</xdr:colOff>
      <xdr:row>19</xdr:row>
      <xdr:rowOff>28575</xdr:rowOff>
    </xdr:from>
    <xdr:to>
      <xdr:col>6</xdr:col>
      <xdr:colOff>438150</xdr:colOff>
      <xdr:row>20</xdr:row>
      <xdr:rowOff>166370</xdr:rowOff>
    </xdr:to>
    <xdr:sp macro="" textlink="">
      <xdr:nvSpPr>
        <xdr:cNvPr id="7" name="TextBox 333"/>
        <xdr:cNvSpPr txBox="1"/>
      </xdr:nvSpPr>
      <xdr:spPr>
        <a:xfrm>
          <a:off x="2543175" y="3648075"/>
          <a:ext cx="15525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1      2      3      4</a:t>
          </a:r>
        </a:p>
      </xdr:txBody>
    </xdr:sp>
    <xdr:clientData/>
  </xdr:twoCellAnchor>
  <xdr:twoCellAnchor>
    <xdr:from>
      <xdr:col>3</xdr:col>
      <xdr:colOff>180976</xdr:colOff>
      <xdr:row>29</xdr:row>
      <xdr:rowOff>57150</xdr:rowOff>
    </xdr:from>
    <xdr:to>
      <xdr:col>7</xdr:col>
      <xdr:colOff>386786</xdr:colOff>
      <xdr:row>31</xdr:row>
      <xdr:rowOff>4445</xdr:rowOff>
    </xdr:to>
    <xdr:sp macro="" textlink="">
      <xdr:nvSpPr>
        <xdr:cNvPr id="8" name="TextBox 333"/>
        <xdr:cNvSpPr txBox="1"/>
      </xdr:nvSpPr>
      <xdr:spPr>
        <a:xfrm>
          <a:off x="2009776" y="5581650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control HDF</a:t>
          </a:r>
        </a:p>
      </xdr:txBody>
    </xdr:sp>
    <xdr:clientData/>
  </xdr:twoCellAnchor>
  <xdr:twoCellAnchor>
    <xdr:from>
      <xdr:col>3</xdr:col>
      <xdr:colOff>180975</xdr:colOff>
      <xdr:row>31</xdr:row>
      <xdr:rowOff>460</xdr:rowOff>
    </xdr:from>
    <xdr:to>
      <xdr:col>11</xdr:col>
      <xdr:colOff>113058</xdr:colOff>
      <xdr:row>32</xdr:row>
      <xdr:rowOff>138255</xdr:rowOff>
    </xdr:to>
    <xdr:sp macro="" textlink="">
      <xdr:nvSpPr>
        <xdr:cNvPr id="9" name="TextBox 344"/>
        <xdr:cNvSpPr txBox="1"/>
      </xdr:nvSpPr>
      <xdr:spPr>
        <a:xfrm>
          <a:off x="2009775" y="5905960"/>
          <a:ext cx="4808883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</a:t>
          </a:r>
          <a:r>
            <a:rPr lang="en-US" sz="1600" i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patient</a:t>
          </a:r>
          <a:r>
            <a:rPr lang="en-US" sz="1600" i="0" baseline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HDF 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180976</xdr:colOff>
      <xdr:row>32</xdr:row>
      <xdr:rowOff>134270</xdr:rowOff>
    </xdr:from>
    <xdr:to>
      <xdr:col>10</xdr:col>
      <xdr:colOff>503584</xdr:colOff>
      <xdr:row>35</xdr:row>
      <xdr:rowOff>127027</xdr:rowOff>
    </xdr:to>
    <xdr:sp macro="" textlink="">
      <xdr:nvSpPr>
        <xdr:cNvPr id="10" name="TextBox 345"/>
        <xdr:cNvSpPr txBox="1"/>
      </xdr:nvSpPr>
      <xdr:spPr>
        <a:xfrm>
          <a:off x="2009776" y="6230270"/>
          <a:ext cx="4589808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en-US" sz="1600" i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control HDF + MG-132</a:t>
          </a:r>
        </a:p>
        <a:p>
          <a:endParaRPr lang="en-US" sz="1600" i="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180976</xdr:colOff>
      <xdr:row>34</xdr:row>
      <xdr:rowOff>96170</xdr:rowOff>
    </xdr:from>
    <xdr:to>
      <xdr:col>10</xdr:col>
      <xdr:colOff>503584</xdr:colOff>
      <xdr:row>37</xdr:row>
      <xdr:rowOff>88927</xdr:rowOff>
    </xdr:to>
    <xdr:sp macro="" textlink="">
      <xdr:nvSpPr>
        <xdr:cNvPr id="11" name="TextBox 345"/>
        <xdr:cNvSpPr txBox="1"/>
      </xdr:nvSpPr>
      <xdr:spPr>
        <a:xfrm>
          <a:off x="2009776" y="6573170"/>
          <a:ext cx="4589808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4: </a:t>
          </a:r>
          <a:r>
            <a:rPr lang="en-US" sz="1600" i="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patient HDF + MG-132</a:t>
          </a:r>
        </a:p>
        <a:p>
          <a:endParaRPr lang="en-US" sz="1600" i="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400050</xdr:colOff>
      <xdr:row>21</xdr:row>
      <xdr:rowOff>142875</xdr:rowOff>
    </xdr:from>
    <xdr:to>
      <xdr:col>3</xdr:col>
      <xdr:colOff>161925</xdr:colOff>
      <xdr:row>23</xdr:row>
      <xdr:rowOff>90170</xdr:rowOff>
    </xdr:to>
    <xdr:sp macro="" textlink="">
      <xdr:nvSpPr>
        <xdr:cNvPr id="12" name="TextBox 316"/>
        <xdr:cNvSpPr txBox="1"/>
      </xdr:nvSpPr>
      <xdr:spPr>
        <a:xfrm>
          <a:off x="1009650" y="4143375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</a:p>
      </xdr:txBody>
    </xdr:sp>
    <xdr:clientData/>
  </xdr:twoCellAnchor>
  <xdr:twoCellAnchor>
    <xdr:from>
      <xdr:col>1</xdr:col>
      <xdr:colOff>342900</xdr:colOff>
      <xdr:row>9</xdr:row>
      <xdr:rowOff>38100</xdr:rowOff>
    </xdr:from>
    <xdr:to>
      <xdr:col>3</xdr:col>
      <xdr:colOff>104775</xdr:colOff>
      <xdr:row>10</xdr:row>
      <xdr:rowOff>175895</xdr:rowOff>
    </xdr:to>
    <xdr:sp macro="" textlink="">
      <xdr:nvSpPr>
        <xdr:cNvPr id="13" name="TextBox 316"/>
        <xdr:cNvSpPr txBox="1"/>
      </xdr:nvSpPr>
      <xdr:spPr>
        <a:xfrm>
          <a:off x="952500" y="1752600"/>
          <a:ext cx="9810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l-GR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β</a:t>
          </a:r>
          <a:r>
            <a:rPr lang="en-US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-actin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45</xdr:row>
      <xdr:rowOff>0</xdr:rowOff>
    </xdr:from>
    <xdr:to>
      <xdr:col>4</xdr:col>
      <xdr:colOff>342900</xdr:colOff>
      <xdr:row>62</xdr:row>
      <xdr:rowOff>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7300" y="8572500"/>
          <a:ext cx="1524000" cy="32385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45</xdr:row>
      <xdr:rowOff>9525</xdr:rowOff>
    </xdr:from>
    <xdr:to>
      <xdr:col>7</xdr:col>
      <xdr:colOff>348615</xdr:colOff>
      <xdr:row>61</xdr:row>
      <xdr:rowOff>180975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76575" y="8582025"/>
          <a:ext cx="1539240" cy="3219450"/>
        </a:xfrm>
        <a:prstGeom prst="rect">
          <a:avLst/>
        </a:prstGeom>
      </xdr:spPr>
    </xdr:pic>
    <xdr:clientData/>
  </xdr:twoCellAnchor>
  <xdr:twoCellAnchor>
    <xdr:from>
      <xdr:col>9</xdr:col>
      <xdr:colOff>238125</xdr:colOff>
      <xdr:row>45</xdr:row>
      <xdr:rowOff>47625</xdr:rowOff>
    </xdr:from>
    <xdr:to>
      <xdr:col>13</xdr:col>
      <xdr:colOff>443935</xdr:colOff>
      <xdr:row>46</xdr:row>
      <xdr:rowOff>185420</xdr:rowOff>
    </xdr:to>
    <xdr:sp macro="" textlink="">
      <xdr:nvSpPr>
        <xdr:cNvPr id="5" name="TextBox 333"/>
        <xdr:cNvSpPr txBox="1"/>
      </xdr:nvSpPr>
      <xdr:spPr>
        <a:xfrm>
          <a:off x="5724525" y="8620125"/>
          <a:ext cx="26442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Vector</a:t>
          </a:r>
        </a:p>
      </xdr:txBody>
    </xdr:sp>
    <xdr:clientData/>
  </xdr:twoCellAnchor>
  <xdr:twoCellAnchor>
    <xdr:from>
      <xdr:col>9</xdr:col>
      <xdr:colOff>238125</xdr:colOff>
      <xdr:row>46</xdr:row>
      <xdr:rowOff>181435</xdr:rowOff>
    </xdr:from>
    <xdr:to>
      <xdr:col>13</xdr:col>
      <xdr:colOff>512293</xdr:colOff>
      <xdr:row>49</xdr:row>
      <xdr:rowOff>174192</xdr:rowOff>
    </xdr:to>
    <xdr:sp macro="" textlink="">
      <xdr:nvSpPr>
        <xdr:cNvPr id="6" name="TextBox 344"/>
        <xdr:cNvSpPr txBox="1"/>
      </xdr:nvSpPr>
      <xdr:spPr>
        <a:xfrm>
          <a:off x="5724525" y="8944435"/>
          <a:ext cx="2712568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RRP7A</a:t>
          </a:r>
          <a:r>
            <a:rPr lang="en-US" sz="1600" baseline="300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WT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-GFP</a:t>
          </a:r>
        </a:p>
        <a:p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238125</xdr:colOff>
      <xdr:row>48</xdr:row>
      <xdr:rowOff>124745</xdr:rowOff>
    </xdr:from>
    <xdr:to>
      <xdr:col>13</xdr:col>
      <xdr:colOff>438335</xdr:colOff>
      <xdr:row>50</xdr:row>
      <xdr:rowOff>72040</xdr:rowOff>
    </xdr:to>
    <xdr:sp macro="" textlink="">
      <xdr:nvSpPr>
        <xdr:cNvPr id="7" name="TextBox 345"/>
        <xdr:cNvSpPr txBox="1"/>
      </xdr:nvSpPr>
      <xdr:spPr>
        <a:xfrm>
          <a:off x="5724525" y="9268745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en-US" sz="1600" kern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RRP7A</a:t>
          </a:r>
          <a:r>
            <a:rPr lang="en-US" sz="1600" kern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W155C</a:t>
          </a:r>
          <a:r>
            <a:rPr lang="en-US" sz="1600" kern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-GFP</a:t>
          </a:r>
          <a:endParaRPr lang="en-US" sz="16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180975</xdr:colOff>
      <xdr:row>45</xdr:row>
      <xdr:rowOff>42241</xdr:rowOff>
    </xdr:from>
    <xdr:to>
      <xdr:col>5</xdr:col>
      <xdr:colOff>467276</xdr:colOff>
      <xdr:row>46</xdr:row>
      <xdr:rowOff>180036</xdr:rowOff>
    </xdr:to>
    <xdr:sp macro="" textlink="">
      <xdr:nvSpPr>
        <xdr:cNvPr id="8" name="TextBox 333"/>
        <xdr:cNvSpPr txBox="1"/>
      </xdr:nvSpPr>
      <xdr:spPr>
        <a:xfrm>
          <a:off x="3228975" y="861474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5</xdr:col>
      <xdr:colOff>419100</xdr:colOff>
      <xdr:row>45</xdr:row>
      <xdr:rowOff>42241</xdr:rowOff>
    </xdr:from>
    <xdr:to>
      <xdr:col>6</xdr:col>
      <xdr:colOff>95801</xdr:colOff>
      <xdr:row>46</xdr:row>
      <xdr:rowOff>180036</xdr:rowOff>
    </xdr:to>
    <xdr:sp macro="" textlink="">
      <xdr:nvSpPr>
        <xdr:cNvPr id="9" name="TextBox 333"/>
        <xdr:cNvSpPr txBox="1"/>
      </xdr:nvSpPr>
      <xdr:spPr>
        <a:xfrm>
          <a:off x="3467100" y="861474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6</xdr:col>
      <xdr:colOff>28575</xdr:colOff>
      <xdr:row>45</xdr:row>
      <xdr:rowOff>42241</xdr:rowOff>
    </xdr:from>
    <xdr:to>
      <xdr:col>6</xdr:col>
      <xdr:colOff>314876</xdr:colOff>
      <xdr:row>46</xdr:row>
      <xdr:rowOff>180036</xdr:rowOff>
    </xdr:to>
    <xdr:sp macro="" textlink="">
      <xdr:nvSpPr>
        <xdr:cNvPr id="10" name="TextBox 333"/>
        <xdr:cNvSpPr txBox="1"/>
      </xdr:nvSpPr>
      <xdr:spPr>
        <a:xfrm>
          <a:off x="3686175" y="8614741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2</xdr:col>
      <xdr:colOff>371475</xdr:colOff>
      <xdr:row>61</xdr:row>
      <xdr:rowOff>147016</xdr:rowOff>
    </xdr:from>
    <xdr:to>
      <xdr:col>3</xdr:col>
      <xdr:colOff>48176</xdr:colOff>
      <xdr:row>63</xdr:row>
      <xdr:rowOff>94311</xdr:rowOff>
    </xdr:to>
    <xdr:sp macro="" textlink="">
      <xdr:nvSpPr>
        <xdr:cNvPr id="11" name="TextBox 333"/>
        <xdr:cNvSpPr txBox="1"/>
      </xdr:nvSpPr>
      <xdr:spPr>
        <a:xfrm>
          <a:off x="1590675" y="11767516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3</xdr:col>
      <xdr:colOff>28575</xdr:colOff>
      <xdr:row>61</xdr:row>
      <xdr:rowOff>147016</xdr:rowOff>
    </xdr:from>
    <xdr:to>
      <xdr:col>3</xdr:col>
      <xdr:colOff>314876</xdr:colOff>
      <xdr:row>63</xdr:row>
      <xdr:rowOff>94311</xdr:rowOff>
    </xdr:to>
    <xdr:sp macro="" textlink="">
      <xdr:nvSpPr>
        <xdr:cNvPr id="12" name="TextBox 333"/>
        <xdr:cNvSpPr txBox="1"/>
      </xdr:nvSpPr>
      <xdr:spPr>
        <a:xfrm>
          <a:off x="1857375" y="11767516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3</xdr:col>
      <xdr:colOff>276225</xdr:colOff>
      <xdr:row>61</xdr:row>
      <xdr:rowOff>147016</xdr:rowOff>
    </xdr:from>
    <xdr:to>
      <xdr:col>3</xdr:col>
      <xdr:colOff>562526</xdr:colOff>
      <xdr:row>63</xdr:row>
      <xdr:rowOff>94311</xdr:rowOff>
    </xdr:to>
    <xdr:sp macro="" textlink="">
      <xdr:nvSpPr>
        <xdr:cNvPr id="13" name="TextBox 333"/>
        <xdr:cNvSpPr txBox="1"/>
      </xdr:nvSpPr>
      <xdr:spPr>
        <a:xfrm>
          <a:off x="2105025" y="11767516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2</xdr:col>
      <xdr:colOff>352425</xdr:colOff>
      <xdr:row>64</xdr:row>
      <xdr:rowOff>38100</xdr:rowOff>
    </xdr:from>
    <xdr:to>
      <xdr:col>4</xdr:col>
      <xdr:colOff>47625</xdr:colOff>
      <xdr:row>65</xdr:row>
      <xdr:rowOff>175895</xdr:rowOff>
    </xdr:to>
    <xdr:sp macro="" textlink="">
      <xdr:nvSpPr>
        <xdr:cNvPr id="16" name="TextBox 333"/>
        <xdr:cNvSpPr txBox="1"/>
      </xdr:nvSpPr>
      <xdr:spPr>
        <a:xfrm>
          <a:off x="1571625" y="12230100"/>
          <a:ext cx="9144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</a:p>
      </xdr:txBody>
    </xdr:sp>
    <xdr:clientData/>
  </xdr:twoCellAnchor>
  <xdr:twoCellAnchor>
    <xdr:from>
      <xdr:col>5</xdr:col>
      <xdr:colOff>342899</xdr:colOff>
      <xdr:row>64</xdr:row>
      <xdr:rowOff>19050</xdr:rowOff>
    </xdr:from>
    <xdr:to>
      <xdr:col>7</xdr:col>
      <xdr:colOff>161924</xdr:colOff>
      <xdr:row>65</xdr:row>
      <xdr:rowOff>171336</xdr:rowOff>
    </xdr:to>
    <xdr:sp macro="" textlink="">
      <xdr:nvSpPr>
        <xdr:cNvPr id="17" name="TextBox 333"/>
        <xdr:cNvSpPr txBox="1"/>
      </xdr:nvSpPr>
      <xdr:spPr>
        <a:xfrm>
          <a:off x="3390899" y="12211050"/>
          <a:ext cx="1038225" cy="342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600">
              <a:solidFill>
                <a:prstClr val="black"/>
              </a:solidFill>
              <a:latin typeface="Calibri"/>
              <a:cs typeface="Times New Roman" panose="02020603050405020304" pitchFamily="18" charset="0"/>
            </a:rPr>
            <a:t>α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-tubulin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22224</xdr:colOff>
      <xdr:row>7</xdr:row>
      <xdr:rowOff>47624</xdr:rowOff>
    </xdr:from>
    <xdr:to>
      <xdr:col>4</xdr:col>
      <xdr:colOff>184089</xdr:colOff>
      <xdr:row>31</xdr:row>
      <xdr:rowOff>106254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4" y="1381124"/>
          <a:ext cx="1381065" cy="463063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333242</xdr:colOff>
      <xdr:row>7</xdr:row>
      <xdr:rowOff>47624</xdr:rowOff>
    </xdr:from>
    <xdr:to>
      <xdr:col>8</xdr:col>
      <xdr:colOff>361949</xdr:colOff>
      <xdr:row>25</xdr:row>
      <xdr:rowOff>48056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46"/>
        <a:stretch/>
      </xdr:blipFill>
      <xdr:spPr>
        <a:xfrm>
          <a:off x="4600442" y="1381124"/>
          <a:ext cx="638307" cy="342943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393888</xdr:colOff>
      <xdr:row>7</xdr:row>
      <xdr:rowOff>47624</xdr:rowOff>
    </xdr:from>
    <xdr:to>
      <xdr:col>6</xdr:col>
      <xdr:colOff>254008</xdr:colOff>
      <xdr:row>32</xdr:row>
      <xdr:rowOff>31810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2288" y="1381124"/>
          <a:ext cx="1079320" cy="474668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469956</xdr:colOff>
      <xdr:row>7</xdr:row>
      <xdr:rowOff>47624</xdr:rowOff>
    </xdr:from>
    <xdr:to>
      <xdr:col>9</xdr:col>
      <xdr:colOff>603114</xdr:colOff>
      <xdr:row>25</xdr:row>
      <xdr:rowOff>50289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07"/>
        <a:stretch/>
      </xdr:blipFill>
      <xdr:spPr>
        <a:xfrm>
          <a:off x="5346756" y="1381124"/>
          <a:ext cx="742758" cy="343166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2</xdr:col>
      <xdr:colOff>9525</xdr:colOff>
      <xdr:row>8</xdr:row>
      <xdr:rowOff>142875</xdr:rowOff>
    </xdr:from>
    <xdr:to>
      <xdr:col>3</xdr:col>
      <xdr:colOff>19050</xdr:colOff>
      <xdr:row>10</xdr:row>
      <xdr:rowOff>90170</xdr:rowOff>
    </xdr:to>
    <xdr:sp macro="" textlink="">
      <xdr:nvSpPr>
        <xdr:cNvPr id="6" name="TextBox 333"/>
        <xdr:cNvSpPr txBox="1"/>
      </xdr:nvSpPr>
      <xdr:spPr>
        <a:xfrm>
          <a:off x="1228725" y="1666875"/>
          <a:ext cx="619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</a:t>
          </a:r>
        </a:p>
      </xdr:txBody>
    </xdr:sp>
    <xdr:clientData/>
  </xdr:twoCellAnchor>
  <xdr:twoCellAnchor>
    <xdr:from>
      <xdr:col>7</xdr:col>
      <xdr:colOff>323850</xdr:colOff>
      <xdr:row>14</xdr:row>
      <xdr:rowOff>9524</xdr:rowOff>
    </xdr:from>
    <xdr:to>
      <xdr:col>8</xdr:col>
      <xdr:colOff>304800</xdr:colOff>
      <xdr:row>15</xdr:row>
      <xdr:rowOff>123825</xdr:rowOff>
    </xdr:to>
    <xdr:sp macro="" textlink="">
      <xdr:nvSpPr>
        <xdr:cNvPr id="7" name="Rectangle 6"/>
        <xdr:cNvSpPr/>
      </xdr:nvSpPr>
      <xdr:spPr>
        <a:xfrm>
          <a:off x="4591050" y="2676524"/>
          <a:ext cx="59055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323850</xdr:colOff>
      <xdr:row>28</xdr:row>
      <xdr:rowOff>47625</xdr:rowOff>
    </xdr:from>
    <xdr:to>
      <xdr:col>13</xdr:col>
      <xdr:colOff>57150</xdr:colOff>
      <xdr:row>32</xdr:row>
      <xdr:rowOff>131690</xdr:rowOff>
    </xdr:to>
    <xdr:sp macro="" textlink="">
      <xdr:nvSpPr>
        <xdr:cNvPr id="8" name="TextBox 333"/>
        <xdr:cNvSpPr txBox="1"/>
      </xdr:nvSpPr>
      <xdr:spPr>
        <a:xfrm>
          <a:off x="4591050" y="5381625"/>
          <a:ext cx="3390900" cy="8460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1: </a:t>
          </a:r>
          <a:r>
            <a:rPr lang="en-US" sz="1600" i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WT#1</a:t>
          </a:r>
          <a:endParaRPr lang="en-US" sz="1600" baseline="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2: </a:t>
          </a:r>
          <a:r>
            <a:rPr lang="en-US" sz="1600" i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</a:t>
          </a:r>
          <a:r>
            <a:rPr lang="el-GR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Δ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8/</a:t>
          </a:r>
          <a:r>
            <a:rPr lang="el-GR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Δ</a:t>
          </a:r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</a:p>
        <a:p>
          <a:pPr algn="l"/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9525</xdr:colOff>
      <xdr:row>5</xdr:row>
      <xdr:rowOff>76200</xdr:rowOff>
    </xdr:from>
    <xdr:to>
      <xdr:col>3</xdr:col>
      <xdr:colOff>133350</xdr:colOff>
      <xdr:row>7</xdr:row>
      <xdr:rowOff>23495</xdr:rowOff>
    </xdr:to>
    <xdr:sp macro="" textlink="">
      <xdr:nvSpPr>
        <xdr:cNvPr id="9" name="TextBox 333"/>
        <xdr:cNvSpPr txBox="1"/>
      </xdr:nvSpPr>
      <xdr:spPr>
        <a:xfrm>
          <a:off x="1228725" y="1028700"/>
          <a:ext cx="7334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ITS1</a:t>
          </a:r>
        </a:p>
      </xdr:txBody>
    </xdr:sp>
    <xdr:clientData/>
  </xdr:twoCellAnchor>
  <xdr:twoCellAnchor>
    <xdr:from>
      <xdr:col>4</xdr:col>
      <xdr:colOff>390525</xdr:colOff>
      <xdr:row>8</xdr:row>
      <xdr:rowOff>142875</xdr:rowOff>
    </xdr:from>
    <xdr:to>
      <xdr:col>5</xdr:col>
      <xdr:colOff>400050</xdr:colOff>
      <xdr:row>10</xdr:row>
      <xdr:rowOff>90170</xdr:rowOff>
    </xdr:to>
    <xdr:sp macro="" textlink="">
      <xdr:nvSpPr>
        <xdr:cNvPr id="11" name="TextBox 333"/>
        <xdr:cNvSpPr txBox="1"/>
      </xdr:nvSpPr>
      <xdr:spPr>
        <a:xfrm>
          <a:off x="2828925" y="1666875"/>
          <a:ext cx="619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</a:t>
          </a:r>
        </a:p>
      </xdr:txBody>
    </xdr:sp>
    <xdr:clientData/>
  </xdr:twoCellAnchor>
  <xdr:twoCellAnchor>
    <xdr:from>
      <xdr:col>7</xdr:col>
      <xdr:colOff>352425</xdr:colOff>
      <xdr:row>7</xdr:row>
      <xdr:rowOff>152400</xdr:rowOff>
    </xdr:from>
    <xdr:to>
      <xdr:col>8</xdr:col>
      <xdr:colOff>361950</xdr:colOff>
      <xdr:row>9</xdr:row>
      <xdr:rowOff>99695</xdr:rowOff>
    </xdr:to>
    <xdr:sp macro="" textlink="">
      <xdr:nvSpPr>
        <xdr:cNvPr id="12" name="TextBox 333"/>
        <xdr:cNvSpPr txBox="1"/>
      </xdr:nvSpPr>
      <xdr:spPr>
        <a:xfrm>
          <a:off x="4619625" y="1485900"/>
          <a:ext cx="619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</a:t>
          </a:r>
        </a:p>
      </xdr:txBody>
    </xdr:sp>
    <xdr:clientData/>
  </xdr:twoCellAnchor>
  <xdr:twoCellAnchor>
    <xdr:from>
      <xdr:col>8</xdr:col>
      <xdr:colOff>476250</xdr:colOff>
      <xdr:row>7</xdr:row>
      <xdr:rowOff>152400</xdr:rowOff>
    </xdr:from>
    <xdr:to>
      <xdr:col>9</xdr:col>
      <xdr:colOff>485775</xdr:colOff>
      <xdr:row>9</xdr:row>
      <xdr:rowOff>99695</xdr:rowOff>
    </xdr:to>
    <xdr:sp macro="" textlink="">
      <xdr:nvSpPr>
        <xdr:cNvPr id="13" name="TextBox 333"/>
        <xdr:cNvSpPr txBox="1"/>
      </xdr:nvSpPr>
      <xdr:spPr>
        <a:xfrm>
          <a:off x="5353050" y="1485900"/>
          <a:ext cx="6191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1   2  </a:t>
          </a:r>
        </a:p>
      </xdr:txBody>
    </xdr:sp>
    <xdr:clientData/>
  </xdr:twoCellAnchor>
  <xdr:twoCellAnchor>
    <xdr:from>
      <xdr:col>4</xdr:col>
      <xdr:colOff>381000</xdr:colOff>
      <xdr:row>5</xdr:row>
      <xdr:rowOff>95250</xdr:rowOff>
    </xdr:from>
    <xdr:to>
      <xdr:col>5</xdr:col>
      <xdr:colOff>504825</xdr:colOff>
      <xdr:row>7</xdr:row>
      <xdr:rowOff>42545</xdr:rowOff>
    </xdr:to>
    <xdr:sp macro="" textlink="">
      <xdr:nvSpPr>
        <xdr:cNvPr id="14" name="TextBox 333"/>
        <xdr:cNvSpPr txBox="1"/>
      </xdr:nvSpPr>
      <xdr:spPr>
        <a:xfrm>
          <a:off x="2819400" y="1047750"/>
          <a:ext cx="7334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ITS2</a:t>
          </a:r>
        </a:p>
      </xdr:txBody>
    </xdr:sp>
    <xdr:clientData/>
  </xdr:twoCellAnchor>
  <xdr:twoCellAnchor>
    <xdr:from>
      <xdr:col>8</xdr:col>
      <xdr:colOff>419100</xdr:colOff>
      <xdr:row>5</xdr:row>
      <xdr:rowOff>85725</xdr:rowOff>
    </xdr:from>
    <xdr:to>
      <xdr:col>9</xdr:col>
      <xdr:colOff>542925</xdr:colOff>
      <xdr:row>7</xdr:row>
      <xdr:rowOff>33020</xdr:rowOff>
    </xdr:to>
    <xdr:sp macro="" textlink="">
      <xdr:nvSpPr>
        <xdr:cNvPr id="15" name="TextBox 333"/>
        <xdr:cNvSpPr txBox="1"/>
      </xdr:nvSpPr>
      <xdr:spPr>
        <a:xfrm>
          <a:off x="5295900" y="1038225"/>
          <a:ext cx="7334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ITS2</a:t>
          </a:r>
        </a:p>
      </xdr:txBody>
    </xdr:sp>
    <xdr:clientData/>
  </xdr:twoCellAnchor>
  <xdr:twoCellAnchor>
    <xdr:from>
      <xdr:col>7</xdr:col>
      <xdr:colOff>266700</xdr:colOff>
      <xdr:row>5</xdr:row>
      <xdr:rowOff>85725</xdr:rowOff>
    </xdr:from>
    <xdr:to>
      <xdr:col>8</xdr:col>
      <xdr:colOff>390525</xdr:colOff>
      <xdr:row>7</xdr:row>
      <xdr:rowOff>33020</xdr:rowOff>
    </xdr:to>
    <xdr:sp macro="" textlink="">
      <xdr:nvSpPr>
        <xdr:cNvPr id="16" name="TextBox 333"/>
        <xdr:cNvSpPr txBox="1"/>
      </xdr:nvSpPr>
      <xdr:spPr>
        <a:xfrm>
          <a:off x="4533900" y="1038225"/>
          <a:ext cx="73342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ITS1</a:t>
          </a:r>
        </a:p>
      </xdr:txBody>
    </xdr:sp>
    <xdr:clientData/>
  </xdr:twoCellAnchor>
  <xdr:twoCellAnchor>
    <xdr:from>
      <xdr:col>8</xdr:col>
      <xdr:colOff>457200</xdr:colOff>
      <xdr:row>14</xdr:row>
      <xdr:rowOff>9524</xdr:rowOff>
    </xdr:from>
    <xdr:to>
      <xdr:col>9</xdr:col>
      <xdr:colOff>438150</xdr:colOff>
      <xdr:row>15</xdr:row>
      <xdr:rowOff>123825</xdr:rowOff>
    </xdr:to>
    <xdr:sp macro="" textlink="">
      <xdr:nvSpPr>
        <xdr:cNvPr id="17" name="Rectangle 16"/>
        <xdr:cNvSpPr/>
      </xdr:nvSpPr>
      <xdr:spPr>
        <a:xfrm>
          <a:off x="5334000" y="2676524"/>
          <a:ext cx="59055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457200</xdr:colOff>
      <xdr:row>16</xdr:row>
      <xdr:rowOff>57149</xdr:rowOff>
    </xdr:from>
    <xdr:to>
      <xdr:col>9</xdr:col>
      <xdr:colOff>438150</xdr:colOff>
      <xdr:row>17</xdr:row>
      <xdr:rowOff>171450</xdr:rowOff>
    </xdr:to>
    <xdr:sp macro="" textlink="">
      <xdr:nvSpPr>
        <xdr:cNvPr id="18" name="Rectangle 17"/>
        <xdr:cNvSpPr/>
      </xdr:nvSpPr>
      <xdr:spPr>
        <a:xfrm>
          <a:off x="5334000" y="3105149"/>
          <a:ext cx="59055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314325</xdr:colOff>
      <xdr:row>16</xdr:row>
      <xdr:rowOff>76199</xdr:rowOff>
    </xdr:from>
    <xdr:to>
      <xdr:col>8</xdr:col>
      <xdr:colOff>295275</xdr:colOff>
      <xdr:row>18</xdr:row>
      <xdr:rowOff>0</xdr:rowOff>
    </xdr:to>
    <xdr:sp macro="" textlink="">
      <xdr:nvSpPr>
        <xdr:cNvPr id="19" name="Rectangle 18"/>
        <xdr:cNvSpPr/>
      </xdr:nvSpPr>
      <xdr:spPr>
        <a:xfrm>
          <a:off x="4581525" y="3124199"/>
          <a:ext cx="590550" cy="304801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447675</xdr:colOff>
      <xdr:row>13</xdr:row>
      <xdr:rowOff>180975</xdr:rowOff>
    </xdr:from>
    <xdr:to>
      <xdr:col>7</xdr:col>
      <xdr:colOff>552450</xdr:colOff>
      <xdr:row>15</xdr:row>
      <xdr:rowOff>128270</xdr:rowOff>
    </xdr:to>
    <xdr:sp macro="" textlink="">
      <xdr:nvSpPr>
        <xdr:cNvPr id="20" name="TextBox 333"/>
        <xdr:cNvSpPr txBox="1"/>
      </xdr:nvSpPr>
      <xdr:spPr>
        <a:xfrm>
          <a:off x="4105275" y="2657475"/>
          <a:ext cx="7143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da-DK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28S</a:t>
          </a:r>
          <a:endParaRPr lang="en-US" sz="1600" b="1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438150</xdr:colOff>
      <xdr:row>16</xdr:row>
      <xdr:rowOff>57150</xdr:rowOff>
    </xdr:from>
    <xdr:to>
      <xdr:col>7</xdr:col>
      <xdr:colOff>542925</xdr:colOff>
      <xdr:row>18</xdr:row>
      <xdr:rowOff>4445</xdr:rowOff>
    </xdr:to>
    <xdr:sp macro="" textlink="">
      <xdr:nvSpPr>
        <xdr:cNvPr id="21" name="TextBox 333"/>
        <xdr:cNvSpPr txBox="1"/>
      </xdr:nvSpPr>
      <xdr:spPr>
        <a:xfrm>
          <a:off x="4095750" y="3105150"/>
          <a:ext cx="714375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da-DK" sz="1600" b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18S</a:t>
          </a:r>
          <a:endParaRPr lang="en-US" sz="1600" b="1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5</xdr:row>
      <xdr:rowOff>114301</xdr:rowOff>
    </xdr:from>
    <xdr:to>
      <xdr:col>9</xdr:col>
      <xdr:colOff>185374</xdr:colOff>
      <xdr:row>35</xdr:row>
      <xdr:rowOff>19051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66801"/>
          <a:ext cx="4519249" cy="56197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9</xdr:col>
      <xdr:colOff>571500</xdr:colOff>
      <xdr:row>9</xdr:row>
      <xdr:rowOff>13667</xdr:rowOff>
    </xdr:from>
    <xdr:to>
      <xdr:col>15</xdr:col>
      <xdr:colOff>455958</xdr:colOff>
      <xdr:row>10</xdr:row>
      <xdr:rowOff>151462</xdr:rowOff>
    </xdr:to>
    <xdr:sp macro="" textlink="">
      <xdr:nvSpPr>
        <xdr:cNvPr id="4" name="TextBox 333"/>
        <xdr:cNvSpPr txBox="1"/>
      </xdr:nvSpPr>
      <xdr:spPr>
        <a:xfrm>
          <a:off x="6057900" y="1728167"/>
          <a:ext cx="354205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marker (100 bp ladder)</a:t>
          </a:r>
        </a:p>
      </xdr:txBody>
    </xdr:sp>
    <xdr:clientData/>
  </xdr:twoCellAnchor>
  <xdr:twoCellAnchor>
    <xdr:from>
      <xdr:col>9</xdr:col>
      <xdr:colOff>571500</xdr:colOff>
      <xdr:row>10</xdr:row>
      <xdr:rowOff>147477</xdr:rowOff>
    </xdr:from>
    <xdr:to>
      <xdr:col>14</xdr:col>
      <xdr:colOff>236068</xdr:colOff>
      <xdr:row>12</xdr:row>
      <xdr:rowOff>94772</xdr:rowOff>
    </xdr:to>
    <xdr:sp macro="" textlink="">
      <xdr:nvSpPr>
        <xdr:cNvPr id="5" name="TextBox 344"/>
        <xdr:cNvSpPr txBox="1"/>
      </xdr:nvSpPr>
      <xdr:spPr>
        <a:xfrm>
          <a:off x="6057900" y="2052477"/>
          <a:ext cx="271256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WT</a:t>
          </a:r>
        </a:p>
      </xdr:txBody>
    </xdr:sp>
    <xdr:clientData/>
  </xdr:twoCellAnchor>
  <xdr:twoCellAnchor>
    <xdr:from>
      <xdr:col>9</xdr:col>
      <xdr:colOff>571500</xdr:colOff>
      <xdr:row>12</xdr:row>
      <xdr:rowOff>90787</xdr:rowOff>
    </xdr:from>
    <xdr:to>
      <xdr:col>14</xdr:col>
      <xdr:colOff>162110</xdr:colOff>
      <xdr:row>14</xdr:row>
      <xdr:rowOff>38082</xdr:rowOff>
    </xdr:to>
    <xdr:sp macro="" textlink="">
      <xdr:nvSpPr>
        <xdr:cNvPr id="6" name="TextBox 345"/>
        <xdr:cNvSpPr txBox="1"/>
      </xdr:nvSpPr>
      <xdr:spPr>
        <a:xfrm>
          <a:off x="6057900" y="2376787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da-DK" sz="1600" i="1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rrp7a-/-</a:t>
          </a:r>
          <a:endParaRPr lang="en-US" sz="1600" i="1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522632</xdr:colOff>
      <xdr:row>13</xdr:row>
      <xdr:rowOff>76200</xdr:rowOff>
    </xdr:from>
    <xdr:to>
      <xdr:col>8</xdr:col>
      <xdr:colOff>371475</xdr:colOff>
      <xdr:row>18</xdr:row>
      <xdr:rowOff>123825</xdr:rowOff>
    </xdr:to>
    <xdr:sp macro="" textlink="">
      <xdr:nvSpPr>
        <xdr:cNvPr id="13" name="Rectangle 12"/>
        <xdr:cNvSpPr/>
      </xdr:nvSpPr>
      <xdr:spPr>
        <a:xfrm>
          <a:off x="4789832" y="2552700"/>
          <a:ext cx="458443" cy="1000125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303557</xdr:colOff>
      <xdr:row>13</xdr:row>
      <xdr:rowOff>76200</xdr:rowOff>
    </xdr:from>
    <xdr:to>
      <xdr:col>3</xdr:col>
      <xdr:colOff>514350</xdr:colOff>
      <xdr:row>18</xdr:row>
      <xdr:rowOff>123825</xdr:rowOff>
    </xdr:to>
    <xdr:sp macro="" textlink="">
      <xdr:nvSpPr>
        <xdr:cNvPr id="14" name="Rectangle 13"/>
        <xdr:cNvSpPr/>
      </xdr:nvSpPr>
      <xdr:spPr>
        <a:xfrm>
          <a:off x="1522757" y="2552700"/>
          <a:ext cx="820393" cy="1000125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570258</xdr:colOff>
      <xdr:row>8</xdr:row>
      <xdr:rowOff>47625</xdr:rowOff>
    </xdr:from>
    <xdr:to>
      <xdr:col>8</xdr:col>
      <xdr:colOff>246959</xdr:colOff>
      <xdr:row>9</xdr:row>
      <xdr:rowOff>185420</xdr:rowOff>
    </xdr:to>
    <xdr:sp macro="" textlink="">
      <xdr:nvSpPr>
        <xdr:cNvPr id="15" name="TextBox 333"/>
        <xdr:cNvSpPr txBox="1"/>
      </xdr:nvSpPr>
      <xdr:spPr>
        <a:xfrm>
          <a:off x="4837458" y="1571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2</xdr:col>
      <xdr:colOff>370233</xdr:colOff>
      <xdr:row>8</xdr:row>
      <xdr:rowOff>47625</xdr:rowOff>
    </xdr:from>
    <xdr:to>
      <xdr:col>3</xdr:col>
      <xdr:colOff>46934</xdr:colOff>
      <xdr:row>9</xdr:row>
      <xdr:rowOff>185420</xdr:rowOff>
    </xdr:to>
    <xdr:sp macro="" textlink="">
      <xdr:nvSpPr>
        <xdr:cNvPr id="16" name="TextBox 333"/>
        <xdr:cNvSpPr txBox="1"/>
      </xdr:nvSpPr>
      <xdr:spPr>
        <a:xfrm>
          <a:off x="1589433" y="1571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3</xdr:col>
      <xdr:colOff>151158</xdr:colOff>
      <xdr:row>8</xdr:row>
      <xdr:rowOff>47625</xdr:rowOff>
    </xdr:from>
    <xdr:to>
      <xdr:col>3</xdr:col>
      <xdr:colOff>437459</xdr:colOff>
      <xdr:row>9</xdr:row>
      <xdr:rowOff>185420</xdr:rowOff>
    </xdr:to>
    <xdr:sp macro="" textlink="">
      <xdr:nvSpPr>
        <xdr:cNvPr id="17" name="TextBox 333"/>
        <xdr:cNvSpPr txBox="1"/>
      </xdr:nvSpPr>
      <xdr:spPr>
        <a:xfrm>
          <a:off x="1979958" y="1571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552449</xdr:colOff>
      <xdr:row>6</xdr:row>
      <xdr:rowOff>163595</xdr:rowOff>
    </xdr:from>
    <xdr:to>
      <xdr:col>10</xdr:col>
      <xdr:colOff>200024</xdr:colOff>
      <xdr:row>23</xdr:row>
      <xdr:rowOff>133351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65" r="18927" b="50724"/>
        <a:stretch/>
      </xdr:blipFill>
      <xdr:spPr>
        <a:xfrm>
          <a:off x="1162049" y="1306595"/>
          <a:ext cx="5133975" cy="3208256"/>
        </a:xfrm>
        <a:prstGeom prst="rect">
          <a:avLst/>
        </a:prstGeom>
      </xdr:spPr>
    </xdr:pic>
    <xdr:clientData/>
  </xdr:twoCellAnchor>
  <xdr:twoCellAnchor>
    <xdr:from>
      <xdr:col>2</xdr:col>
      <xdr:colOff>495299</xdr:colOff>
      <xdr:row>16</xdr:row>
      <xdr:rowOff>47625</xdr:rowOff>
    </xdr:from>
    <xdr:to>
      <xdr:col>5</xdr:col>
      <xdr:colOff>123824</xdr:colOff>
      <xdr:row>22</xdr:row>
      <xdr:rowOff>95251</xdr:rowOff>
    </xdr:to>
    <xdr:sp macro="" textlink="">
      <xdr:nvSpPr>
        <xdr:cNvPr id="3" name="Rectangle 2"/>
        <xdr:cNvSpPr/>
      </xdr:nvSpPr>
      <xdr:spPr>
        <a:xfrm>
          <a:off x="1714499" y="3095625"/>
          <a:ext cx="1457325" cy="1190626"/>
        </a:xfrm>
        <a:prstGeom prst="rect">
          <a:avLst/>
        </a:prstGeom>
        <a:noFill/>
        <a:ln w="1270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534642</xdr:colOff>
      <xdr:row>26</xdr:row>
      <xdr:rowOff>70817</xdr:rowOff>
    </xdr:from>
    <xdr:to>
      <xdr:col>7</xdr:col>
      <xdr:colOff>419100</xdr:colOff>
      <xdr:row>28</xdr:row>
      <xdr:rowOff>18112</xdr:rowOff>
    </xdr:to>
    <xdr:sp macro="" textlink="">
      <xdr:nvSpPr>
        <xdr:cNvPr id="4" name="TextBox 333"/>
        <xdr:cNvSpPr txBox="1"/>
      </xdr:nvSpPr>
      <xdr:spPr>
        <a:xfrm>
          <a:off x="1144242" y="5023817"/>
          <a:ext cx="354205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1: marker (100 bp ladder)</a:t>
          </a:r>
        </a:p>
      </xdr:txBody>
    </xdr:sp>
    <xdr:clientData/>
  </xdr:twoCellAnchor>
  <xdr:twoCellAnchor>
    <xdr:from>
      <xdr:col>1</xdr:col>
      <xdr:colOff>534642</xdr:colOff>
      <xdr:row>28</xdr:row>
      <xdr:rowOff>14127</xdr:rowOff>
    </xdr:from>
    <xdr:to>
      <xdr:col>6</xdr:col>
      <xdr:colOff>199210</xdr:colOff>
      <xdr:row>29</xdr:row>
      <xdr:rowOff>151922</xdr:rowOff>
    </xdr:to>
    <xdr:sp macro="" textlink="">
      <xdr:nvSpPr>
        <xdr:cNvPr id="5" name="TextBox 344"/>
        <xdr:cNvSpPr txBox="1"/>
      </xdr:nvSpPr>
      <xdr:spPr>
        <a:xfrm>
          <a:off x="1144242" y="5348127"/>
          <a:ext cx="2712568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2: control</a:t>
          </a:r>
        </a:p>
      </xdr:txBody>
    </xdr:sp>
    <xdr:clientData/>
  </xdr:twoCellAnchor>
  <xdr:twoCellAnchor>
    <xdr:from>
      <xdr:col>1</xdr:col>
      <xdr:colOff>534642</xdr:colOff>
      <xdr:row>29</xdr:row>
      <xdr:rowOff>147937</xdr:rowOff>
    </xdr:from>
    <xdr:to>
      <xdr:col>6</xdr:col>
      <xdr:colOff>125252</xdr:colOff>
      <xdr:row>31</xdr:row>
      <xdr:rowOff>95232</xdr:rowOff>
    </xdr:to>
    <xdr:sp macro="" textlink="">
      <xdr:nvSpPr>
        <xdr:cNvPr id="6" name="TextBox 345"/>
        <xdr:cNvSpPr txBox="1"/>
      </xdr:nvSpPr>
      <xdr:spPr>
        <a:xfrm>
          <a:off x="1144242" y="5672437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3: </a:t>
          </a:r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0.5 pmol (4 pg)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581025</xdr:colOff>
      <xdr:row>14</xdr:row>
      <xdr:rowOff>47625</xdr:rowOff>
    </xdr:from>
    <xdr:to>
      <xdr:col>3</xdr:col>
      <xdr:colOff>257726</xdr:colOff>
      <xdr:row>15</xdr:row>
      <xdr:rowOff>185420</xdr:rowOff>
    </xdr:to>
    <xdr:sp macro="" textlink="">
      <xdr:nvSpPr>
        <xdr:cNvPr id="7" name="TextBox 333"/>
        <xdr:cNvSpPr txBox="1"/>
      </xdr:nvSpPr>
      <xdr:spPr>
        <a:xfrm>
          <a:off x="1800225" y="2714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3</xdr:col>
      <xdr:colOff>304800</xdr:colOff>
      <xdr:row>14</xdr:row>
      <xdr:rowOff>47625</xdr:rowOff>
    </xdr:from>
    <xdr:to>
      <xdr:col>3</xdr:col>
      <xdr:colOff>591101</xdr:colOff>
      <xdr:row>15</xdr:row>
      <xdr:rowOff>185420</xdr:rowOff>
    </xdr:to>
    <xdr:sp macro="" textlink="">
      <xdr:nvSpPr>
        <xdr:cNvPr id="8" name="TextBox 333"/>
        <xdr:cNvSpPr txBox="1"/>
      </xdr:nvSpPr>
      <xdr:spPr>
        <a:xfrm>
          <a:off x="2133600" y="2714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4</xdr:col>
      <xdr:colOff>47625</xdr:colOff>
      <xdr:row>14</xdr:row>
      <xdr:rowOff>47625</xdr:rowOff>
    </xdr:from>
    <xdr:to>
      <xdr:col>4</xdr:col>
      <xdr:colOff>333926</xdr:colOff>
      <xdr:row>15</xdr:row>
      <xdr:rowOff>185420</xdr:rowOff>
    </xdr:to>
    <xdr:sp macro="" textlink="">
      <xdr:nvSpPr>
        <xdr:cNvPr id="9" name="TextBox 333"/>
        <xdr:cNvSpPr txBox="1"/>
      </xdr:nvSpPr>
      <xdr:spPr>
        <a:xfrm>
          <a:off x="2486025" y="2714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4</xdr:col>
      <xdr:colOff>400050</xdr:colOff>
      <xdr:row>14</xdr:row>
      <xdr:rowOff>47625</xdr:rowOff>
    </xdr:from>
    <xdr:to>
      <xdr:col>5</xdr:col>
      <xdr:colOff>76751</xdr:colOff>
      <xdr:row>15</xdr:row>
      <xdr:rowOff>185420</xdr:rowOff>
    </xdr:to>
    <xdr:sp macro="" textlink="">
      <xdr:nvSpPr>
        <xdr:cNvPr id="10" name="TextBox 333"/>
        <xdr:cNvSpPr txBox="1"/>
      </xdr:nvSpPr>
      <xdr:spPr>
        <a:xfrm>
          <a:off x="2838450" y="2714625"/>
          <a:ext cx="286301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1</xdr:col>
      <xdr:colOff>534642</xdr:colOff>
      <xdr:row>31</xdr:row>
      <xdr:rowOff>119362</xdr:rowOff>
    </xdr:from>
    <xdr:to>
      <xdr:col>6</xdr:col>
      <xdr:colOff>125252</xdr:colOff>
      <xdr:row>33</xdr:row>
      <xdr:rowOff>66657</xdr:rowOff>
    </xdr:to>
    <xdr:sp macro="" textlink="">
      <xdr:nvSpPr>
        <xdr:cNvPr id="11" name="TextBox 345"/>
        <xdr:cNvSpPr txBox="1"/>
      </xdr:nvSpPr>
      <xdr:spPr>
        <a:xfrm>
          <a:off x="1144242" y="6024862"/>
          <a:ext cx="263861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lane 4: </a:t>
          </a:r>
          <a:r>
            <a:rPr lang="da-DK" sz="1600">
              <a:solidFill>
                <a:prstClr val="black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1.0 pmol (8 pg)</a:t>
          </a:r>
          <a:endParaRPr lang="en-US" sz="1600">
            <a:solidFill>
              <a:prstClr val="black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24" sqref="D24"/>
    </sheetView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2"/>
  <sheetViews>
    <sheetView workbookViewId="0">
      <selection activeCell="B2" sqref="B2"/>
    </sheetView>
  </sheetViews>
  <sheetFormatPr defaultRowHeight="15" x14ac:dyDescent="0.25"/>
  <cols>
    <col min="3" max="3" width="18.140625" customWidth="1"/>
    <col min="4" max="6" width="18.28515625" customWidth="1"/>
    <col min="7" max="7" width="17.42578125" customWidth="1"/>
    <col min="8" max="8" width="18.28515625" customWidth="1"/>
    <col min="9" max="9" width="18.140625" customWidth="1"/>
    <col min="10" max="10" width="18.28515625" customWidth="1"/>
  </cols>
  <sheetData>
    <row r="2" spans="2:11" x14ac:dyDescent="0.25">
      <c r="B2" s="105" t="s">
        <v>52</v>
      </c>
      <c r="C2" s="105"/>
    </row>
    <row r="3" spans="2:11" x14ac:dyDescent="0.25">
      <c r="B3" s="106"/>
    </row>
    <row r="5" spans="2:11" x14ac:dyDescent="0.25">
      <c r="B5" s="91" t="s">
        <v>0</v>
      </c>
      <c r="C5" s="91"/>
      <c r="D5" s="91" t="s">
        <v>13</v>
      </c>
      <c r="E5" s="91"/>
      <c r="F5" s="91"/>
      <c r="G5" s="91"/>
      <c r="H5" s="91"/>
      <c r="I5" s="91"/>
      <c r="J5" s="91"/>
      <c r="K5" s="107"/>
    </row>
    <row r="6" spans="2:11" x14ac:dyDescent="0.25">
      <c r="B6" s="91"/>
      <c r="C6" s="91"/>
      <c r="D6" s="91"/>
      <c r="E6" s="91"/>
      <c r="F6" s="91"/>
      <c r="G6" s="91"/>
      <c r="H6" s="91"/>
      <c r="I6" s="91"/>
      <c r="J6" s="91"/>
      <c r="K6" s="107"/>
    </row>
    <row r="7" spans="2:11" x14ac:dyDescent="0.25">
      <c r="B7" s="91"/>
      <c r="C7" s="91"/>
      <c r="D7" s="91"/>
      <c r="E7" s="91"/>
      <c r="F7" s="91"/>
      <c r="G7" s="91"/>
      <c r="H7" s="91"/>
      <c r="I7" s="91"/>
      <c r="J7" s="91"/>
      <c r="K7" s="107"/>
    </row>
    <row r="8" spans="2:11" x14ac:dyDescent="0.25">
      <c r="B8" s="91" t="s">
        <v>1</v>
      </c>
      <c r="C8" s="56" t="s">
        <v>2</v>
      </c>
      <c r="D8" s="56"/>
      <c r="E8" s="56" t="s">
        <v>3</v>
      </c>
      <c r="F8" s="56"/>
      <c r="G8" s="56" t="s">
        <v>4</v>
      </c>
      <c r="H8" s="56"/>
      <c r="I8" s="56" t="s">
        <v>5</v>
      </c>
      <c r="J8" s="91"/>
      <c r="K8" s="107"/>
    </row>
    <row r="9" spans="2:11" x14ac:dyDescent="0.25">
      <c r="B9" s="91"/>
      <c r="C9" s="91"/>
      <c r="D9" s="91"/>
      <c r="E9" s="91"/>
      <c r="F9" s="91"/>
      <c r="G9" s="91"/>
      <c r="H9" s="91"/>
      <c r="I9" s="91"/>
      <c r="J9" s="91"/>
      <c r="K9" s="107"/>
    </row>
    <row r="10" spans="2:11" x14ac:dyDescent="0.25">
      <c r="B10" s="91"/>
      <c r="C10" s="91" t="s">
        <v>6</v>
      </c>
      <c r="D10" s="91" t="s">
        <v>7</v>
      </c>
      <c r="E10" s="91" t="s">
        <v>6</v>
      </c>
      <c r="F10" s="91" t="s">
        <v>7</v>
      </c>
      <c r="G10" s="91" t="s">
        <v>6</v>
      </c>
      <c r="H10" s="91" t="s">
        <v>7</v>
      </c>
      <c r="I10" s="91" t="s">
        <v>6</v>
      </c>
      <c r="J10" s="91" t="s">
        <v>7</v>
      </c>
      <c r="K10" s="107"/>
    </row>
    <row r="11" spans="2:11" x14ac:dyDescent="0.25">
      <c r="B11" s="91" t="s">
        <v>8</v>
      </c>
      <c r="C11" s="91">
        <v>3661535</v>
      </c>
      <c r="D11" s="91">
        <v>87.725620000000006</v>
      </c>
      <c r="E11" s="91">
        <v>3373955</v>
      </c>
      <c r="F11" s="91">
        <v>80.835579999999993</v>
      </c>
      <c r="G11" s="91">
        <v>1150962</v>
      </c>
      <c r="H11" s="91">
        <v>27.57555</v>
      </c>
      <c r="I11" s="91">
        <v>1524755</v>
      </c>
      <c r="J11" s="91">
        <v>36.531149999999997</v>
      </c>
      <c r="K11" s="107"/>
    </row>
    <row r="12" spans="2:11" x14ac:dyDescent="0.25">
      <c r="B12" s="91" t="s">
        <v>9</v>
      </c>
      <c r="C12" s="91">
        <v>3479224</v>
      </c>
      <c r="D12" s="91">
        <v>83.357690000000005</v>
      </c>
      <c r="E12" s="91">
        <v>3254171</v>
      </c>
      <c r="F12" s="91">
        <v>77.965710000000001</v>
      </c>
      <c r="G12" s="91">
        <v>1647965</v>
      </c>
      <c r="H12" s="91">
        <v>39.4831</v>
      </c>
      <c r="I12" s="91">
        <v>976870</v>
      </c>
      <c r="J12" s="91">
        <v>23.404540000000001</v>
      </c>
      <c r="K12" s="107"/>
    </row>
    <row r="13" spans="2:11" x14ac:dyDescent="0.25">
      <c r="B13" s="91" t="s">
        <v>10</v>
      </c>
      <c r="C13" s="91">
        <v>3723688</v>
      </c>
      <c r="D13" s="91">
        <v>89.214730000000003</v>
      </c>
      <c r="E13" s="91">
        <v>2695270</v>
      </c>
      <c r="F13" s="91">
        <v>64.57517</v>
      </c>
      <c r="G13" s="91">
        <v>1302014</v>
      </c>
      <c r="H13" s="91">
        <v>31.194559999999999</v>
      </c>
      <c r="I13" s="91">
        <v>878831</v>
      </c>
      <c r="J13" s="91">
        <v>21.05565</v>
      </c>
      <c r="K13" s="107"/>
    </row>
    <row r="14" spans="2:11" x14ac:dyDescent="0.25">
      <c r="B14" s="91" t="s">
        <v>24</v>
      </c>
      <c r="C14" s="91">
        <v>3621482</v>
      </c>
      <c r="D14" s="91">
        <v>86.766009999999994</v>
      </c>
      <c r="E14" s="91">
        <v>3107799</v>
      </c>
      <c r="F14" s="91">
        <v>74.458820000000003</v>
      </c>
      <c r="G14" s="91">
        <v>1366980</v>
      </c>
      <c r="H14" s="91">
        <v>32.751069999999999</v>
      </c>
      <c r="I14" s="91">
        <v>1126819</v>
      </c>
      <c r="J14" s="91">
        <v>26.997109999999999</v>
      </c>
      <c r="K14" s="107"/>
    </row>
    <row r="15" spans="2:11" x14ac:dyDescent="0.25">
      <c r="B15" s="91"/>
      <c r="C15" s="91"/>
      <c r="D15" s="91"/>
      <c r="E15" s="91"/>
      <c r="F15" s="91"/>
      <c r="G15" s="91"/>
      <c r="H15" s="91"/>
      <c r="I15" s="91"/>
      <c r="J15" s="91"/>
      <c r="K15" s="107"/>
    </row>
    <row r="16" spans="2:11" x14ac:dyDescent="0.25">
      <c r="B16" s="91"/>
      <c r="C16" s="91"/>
      <c r="D16" s="91"/>
      <c r="E16" s="91"/>
      <c r="F16" s="91"/>
      <c r="G16" s="91"/>
      <c r="H16" s="91"/>
      <c r="I16" s="91"/>
      <c r="J16" s="91"/>
      <c r="K16" s="107"/>
    </row>
    <row r="17" spans="2:11" x14ac:dyDescent="0.25">
      <c r="B17" s="91" t="s">
        <v>11</v>
      </c>
      <c r="C17" s="56" t="s">
        <v>2</v>
      </c>
      <c r="D17" s="56"/>
      <c r="E17" s="56" t="s">
        <v>3</v>
      </c>
      <c r="F17" s="56"/>
      <c r="G17" s="56" t="s">
        <v>4</v>
      </c>
      <c r="H17" s="56"/>
      <c r="I17" s="56" t="s">
        <v>5</v>
      </c>
      <c r="J17" s="91"/>
      <c r="K17" s="107"/>
    </row>
    <row r="18" spans="2:11" x14ac:dyDescent="0.25">
      <c r="B18" s="91"/>
      <c r="C18" s="91"/>
      <c r="D18" s="91"/>
      <c r="E18" s="91"/>
      <c r="F18" s="91"/>
      <c r="G18" s="91"/>
      <c r="H18" s="91"/>
      <c r="I18" s="91"/>
      <c r="J18" s="91"/>
      <c r="K18" s="107"/>
    </row>
    <row r="19" spans="2:11" x14ac:dyDescent="0.25">
      <c r="B19" s="91"/>
      <c r="C19" s="91" t="s">
        <v>6</v>
      </c>
      <c r="D19" s="91" t="s">
        <v>7</v>
      </c>
      <c r="E19" s="91" t="s">
        <v>6</v>
      </c>
      <c r="F19" s="91" t="s">
        <v>7</v>
      </c>
      <c r="G19" s="91" t="s">
        <v>6</v>
      </c>
      <c r="H19" s="91" t="s">
        <v>7</v>
      </c>
      <c r="I19" s="91" t="s">
        <v>6</v>
      </c>
      <c r="J19" s="91" t="s">
        <v>7</v>
      </c>
      <c r="K19" s="107"/>
    </row>
    <row r="20" spans="2:11" x14ac:dyDescent="0.25">
      <c r="B20" s="91" t="s">
        <v>8</v>
      </c>
      <c r="C20" s="91">
        <v>3532160</v>
      </c>
      <c r="D20" s="91">
        <v>84.625969999999995</v>
      </c>
      <c r="E20" s="91">
        <v>3644626</v>
      </c>
      <c r="F20" s="91">
        <v>87.320499999999996</v>
      </c>
      <c r="G20" s="91">
        <v>1957950</v>
      </c>
      <c r="H20" s="91">
        <v>46.909939999999999</v>
      </c>
      <c r="I20" s="91">
        <v>2011468</v>
      </c>
      <c r="J20" s="91">
        <v>48.192160000000001</v>
      </c>
      <c r="K20" s="107"/>
    </row>
    <row r="21" spans="2:11" x14ac:dyDescent="0.25">
      <c r="B21" s="91" t="s">
        <v>9</v>
      </c>
      <c r="C21" s="91">
        <v>3847850</v>
      </c>
      <c r="D21" s="91">
        <v>92.189490000000006</v>
      </c>
      <c r="E21" s="91">
        <v>3241457</v>
      </c>
      <c r="F21" s="91">
        <v>77.661100000000005</v>
      </c>
      <c r="G21" s="91">
        <v>1374364</v>
      </c>
      <c r="H21" s="91">
        <v>32.927979999999998</v>
      </c>
      <c r="I21" s="91">
        <v>1027810</v>
      </c>
      <c r="J21" s="91">
        <v>24.62499</v>
      </c>
      <c r="K21" s="107"/>
    </row>
    <row r="22" spans="2:11" x14ac:dyDescent="0.25">
      <c r="B22" s="91" t="s">
        <v>10</v>
      </c>
      <c r="C22" s="91">
        <v>3116578</v>
      </c>
      <c r="D22" s="91">
        <v>74.669160000000005</v>
      </c>
      <c r="E22" s="91">
        <v>3039473</v>
      </c>
      <c r="F22" s="91">
        <v>72.821820000000002</v>
      </c>
      <c r="G22" s="91">
        <v>726029</v>
      </c>
      <c r="H22" s="91">
        <v>17.39471</v>
      </c>
      <c r="I22" s="91">
        <v>1432232</v>
      </c>
      <c r="J22" s="91">
        <v>34.314419999999998</v>
      </c>
      <c r="K22" s="107"/>
    </row>
    <row r="23" spans="2:11" x14ac:dyDescent="0.25">
      <c r="B23" s="91" t="s">
        <v>24</v>
      </c>
      <c r="C23" s="91">
        <v>3498863</v>
      </c>
      <c r="D23" s="91">
        <v>83.828199999999995</v>
      </c>
      <c r="E23" s="91">
        <v>3308519</v>
      </c>
      <c r="F23" s="91">
        <v>79.267809999999997</v>
      </c>
      <c r="G23" s="91">
        <v>1352781</v>
      </c>
      <c r="H23" s="91">
        <v>32.410879999999999</v>
      </c>
      <c r="I23" s="91">
        <v>1490503</v>
      </c>
      <c r="J23" s="91">
        <v>35.710520000000002</v>
      </c>
      <c r="K23" s="107"/>
    </row>
    <row r="24" spans="2:11" x14ac:dyDescent="0.25">
      <c r="B24" s="91"/>
      <c r="C24" s="91"/>
      <c r="D24" s="91"/>
      <c r="E24" s="91"/>
      <c r="F24" s="91"/>
      <c r="G24" s="91"/>
      <c r="H24" s="91"/>
      <c r="I24" s="91"/>
      <c r="J24" s="91"/>
      <c r="K24" s="107"/>
    </row>
    <row r="25" spans="2:11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107"/>
    </row>
    <row r="26" spans="2:11" x14ac:dyDescent="0.25">
      <c r="B26" s="91" t="s">
        <v>12</v>
      </c>
      <c r="C26" s="56" t="s">
        <v>2</v>
      </c>
      <c r="D26" s="56"/>
      <c r="E26" s="56" t="s">
        <v>3</v>
      </c>
      <c r="F26" s="56"/>
      <c r="G26" s="56" t="s">
        <v>4</v>
      </c>
      <c r="H26" s="56"/>
      <c r="I26" s="56" t="s">
        <v>5</v>
      </c>
      <c r="J26" s="91"/>
      <c r="K26" s="107"/>
    </row>
    <row r="27" spans="2:11" x14ac:dyDescent="0.25">
      <c r="B27" s="91"/>
      <c r="C27" s="91"/>
      <c r="D27" s="91"/>
      <c r="E27" s="91"/>
      <c r="F27" s="91"/>
      <c r="G27" s="91"/>
      <c r="H27" s="91"/>
      <c r="I27" s="91"/>
      <c r="J27" s="91"/>
      <c r="K27" s="107"/>
    </row>
    <row r="28" spans="2:11" x14ac:dyDescent="0.25">
      <c r="B28" s="91"/>
      <c r="C28" s="91" t="s">
        <v>6</v>
      </c>
      <c r="D28" s="91" t="s">
        <v>7</v>
      </c>
      <c r="E28" s="91" t="s">
        <v>6</v>
      </c>
      <c r="F28" s="91" t="s">
        <v>7</v>
      </c>
      <c r="G28" s="91" t="s">
        <v>6</v>
      </c>
      <c r="H28" s="91" t="s">
        <v>7</v>
      </c>
      <c r="I28" s="91" t="s">
        <v>6</v>
      </c>
      <c r="J28" s="91" t="s">
        <v>7</v>
      </c>
      <c r="K28" s="107"/>
    </row>
    <row r="29" spans="2:11" x14ac:dyDescent="0.25">
      <c r="B29" s="91" t="s">
        <v>8</v>
      </c>
      <c r="C29" s="91">
        <v>3747716</v>
      </c>
      <c r="D29" s="91">
        <v>89.790409999999994</v>
      </c>
      <c r="E29" s="91">
        <v>3286029</v>
      </c>
      <c r="F29" s="91">
        <v>78.728989999999996</v>
      </c>
      <c r="G29" s="91">
        <v>1486277</v>
      </c>
      <c r="H29" s="91">
        <v>35.609270000000002</v>
      </c>
      <c r="I29" s="91">
        <v>886367</v>
      </c>
      <c r="J29" s="91">
        <v>21.2362</v>
      </c>
      <c r="K29" s="107"/>
    </row>
    <row r="30" spans="2:11" x14ac:dyDescent="0.25">
      <c r="B30" s="91" t="s">
        <v>9</v>
      </c>
      <c r="C30" s="91">
        <v>2950784</v>
      </c>
      <c r="D30" s="91">
        <v>70.696950000000001</v>
      </c>
      <c r="E30" s="91">
        <v>3800139</v>
      </c>
      <c r="F30" s="91">
        <v>91.046390000000002</v>
      </c>
      <c r="G30" s="91">
        <v>947768</v>
      </c>
      <c r="H30" s="91">
        <v>22.70729</v>
      </c>
      <c r="I30" s="91">
        <v>362359</v>
      </c>
      <c r="J30" s="91">
        <v>8.6816499999999994</v>
      </c>
      <c r="K30" s="107"/>
    </row>
    <row r="31" spans="2:11" x14ac:dyDescent="0.25">
      <c r="B31" s="91" t="s">
        <v>10</v>
      </c>
      <c r="C31" s="91">
        <v>3327489</v>
      </c>
      <c r="D31" s="91">
        <v>79.722309999999993</v>
      </c>
      <c r="E31" s="91">
        <v>3345329</v>
      </c>
      <c r="F31" s="91">
        <v>80.149739999999994</v>
      </c>
      <c r="G31" s="91">
        <v>1545737</v>
      </c>
      <c r="H31" s="91">
        <v>37.033850000000001</v>
      </c>
      <c r="I31" s="91">
        <v>936314</v>
      </c>
      <c r="J31" s="91">
        <v>22.432870000000001</v>
      </c>
    </row>
    <row r="32" spans="2:11" x14ac:dyDescent="0.25">
      <c r="B32" s="91" t="s">
        <v>24</v>
      </c>
      <c r="C32" s="91">
        <v>3341996</v>
      </c>
      <c r="D32" s="91">
        <v>80.069890000000001</v>
      </c>
      <c r="E32" s="91">
        <v>3477166</v>
      </c>
      <c r="F32" s="91">
        <v>83.308369999999996</v>
      </c>
      <c r="G32" s="91">
        <v>1326594</v>
      </c>
      <c r="H32" s="91">
        <v>31.783470000000001</v>
      </c>
      <c r="I32" s="91">
        <v>728347</v>
      </c>
      <c r="J32" s="91">
        <v>17.450240000000001</v>
      </c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25"/>
  <sheetViews>
    <sheetView workbookViewId="0">
      <selection activeCell="B2" sqref="B2"/>
    </sheetView>
  </sheetViews>
  <sheetFormatPr defaultRowHeight="15" x14ac:dyDescent="0.25"/>
  <cols>
    <col min="5" max="5" width="11.28515625" customWidth="1"/>
    <col min="10" max="10" width="11.7109375" customWidth="1"/>
    <col min="15" max="15" width="12" customWidth="1"/>
    <col min="20" max="20" width="12" customWidth="1"/>
  </cols>
  <sheetData>
    <row r="2" spans="2:22" x14ac:dyDescent="0.25">
      <c r="B2" s="105" t="s">
        <v>51</v>
      </c>
      <c r="C2" s="105"/>
      <c r="D2" s="105"/>
      <c r="E2" s="105"/>
    </row>
    <row r="5" spans="2:22" x14ac:dyDescent="0.25">
      <c r="B5" s="104"/>
      <c r="C5" s="104"/>
      <c r="D5" s="59" t="s">
        <v>14</v>
      </c>
      <c r="E5" s="59"/>
      <c r="F5" s="59"/>
      <c r="G5" s="59"/>
      <c r="H5" s="58"/>
      <c r="I5" s="59" t="s">
        <v>15</v>
      </c>
      <c r="J5" s="59"/>
      <c r="K5" s="59"/>
      <c r="L5" s="59"/>
      <c r="M5" s="58"/>
      <c r="N5" s="57" t="s">
        <v>53</v>
      </c>
      <c r="O5" s="59"/>
      <c r="P5" s="59"/>
      <c r="Q5" s="59"/>
      <c r="R5" s="58"/>
      <c r="S5" s="57" t="s">
        <v>5</v>
      </c>
      <c r="T5" s="102"/>
      <c r="U5" s="102"/>
      <c r="V5" s="102"/>
    </row>
    <row r="6" spans="2:22" x14ac:dyDescent="0.25">
      <c r="B6" s="104"/>
      <c r="C6" s="104"/>
      <c r="D6" s="104" t="s">
        <v>16</v>
      </c>
      <c r="E6" s="104" t="s">
        <v>17</v>
      </c>
      <c r="F6" s="104" t="s">
        <v>18</v>
      </c>
      <c r="G6" s="101" t="s">
        <v>19</v>
      </c>
      <c r="H6" s="104"/>
      <c r="I6" s="104"/>
      <c r="J6" s="104" t="s">
        <v>17</v>
      </c>
      <c r="K6" s="104" t="s">
        <v>18</v>
      </c>
      <c r="L6" s="101" t="s">
        <v>19</v>
      </c>
      <c r="M6" s="104"/>
      <c r="N6" s="104" t="s">
        <v>16</v>
      </c>
      <c r="O6" s="104" t="s">
        <v>17</v>
      </c>
      <c r="P6" s="104" t="s">
        <v>18</v>
      </c>
      <c r="Q6" s="101" t="s">
        <v>19</v>
      </c>
      <c r="R6" s="104"/>
      <c r="S6" s="104"/>
      <c r="T6" s="104" t="s">
        <v>17</v>
      </c>
      <c r="U6" s="104" t="s">
        <v>18</v>
      </c>
      <c r="V6" s="101" t="s">
        <v>19</v>
      </c>
    </row>
    <row r="7" spans="2:22" x14ac:dyDescent="0.25">
      <c r="B7" s="104"/>
      <c r="C7" s="104"/>
      <c r="D7" s="104"/>
      <c r="E7" s="104"/>
      <c r="F7" s="104"/>
      <c r="G7" s="104" t="s">
        <v>20</v>
      </c>
      <c r="H7" s="104"/>
      <c r="I7" s="104"/>
      <c r="J7" s="104"/>
      <c r="K7" s="104"/>
      <c r="L7" s="104" t="s">
        <v>20</v>
      </c>
      <c r="M7" s="104"/>
      <c r="N7" s="104"/>
      <c r="O7" s="104"/>
      <c r="P7" s="104"/>
      <c r="Q7" s="104" t="s">
        <v>20</v>
      </c>
      <c r="R7" s="104"/>
      <c r="S7" s="104"/>
      <c r="T7" s="104"/>
      <c r="U7" s="104"/>
      <c r="V7" s="104" t="s">
        <v>20</v>
      </c>
    </row>
    <row r="8" spans="2:22" x14ac:dyDescent="0.25"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2:22" x14ac:dyDescent="0.25">
      <c r="B9" s="104" t="s">
        <v>1</v>
      </c>
      <c r="C9" s="104"/>
      <c r="D9" s="104" t="s">
        <v>21</v>
      </c>
      <c r="E9" s="104">
        <v>238</v>
      </c>
      <c r="F9" s="104">
        <v>264814</v>
      </c>
      <c r="G9" s="104">
        <v>1112.6638655462184</v>
      </c>
      <c r="H9" s="104"/>
      <c r="I9" s="104" t="s">
        <v>21</v>
      </c>
      <c r="J9" s="104">
        <v>207</v>
      </c>
      <c r="K9" s="104">
        <v>225547</v>
      </c>
      <c r="L9" s="104">
        <v>1089.5990338164252</v>
      </c>
      <c r="M9" s="104"/>
      <c r="N9" s="104" t="s">
        <v>21</v>
      </c>
      <c r="O9" s="104">
        <v>118</v>
      </c>
      <c r="P9" s="104">
        <v>65477</v>
      </c>
      <c r="Q9" s="104">
        <v>554.88983050847457</v>
      </c>
      <c r="R9" s="104"/>
      <c r="S9" s="104" t="s">
        <v>21</v>
      </c>
      <c r="T9" s="104">
        <v>74</v>
      </c>
      <c r="U9" s="104">
        <v>29552</v>
      </c>
      <c r="V9" s="104">
        <v>399.35135135135135</v>
      </c>
    </row>
    <row r="10" spans="2:22" x14ac:dyDescent="0.25">
      <c r="B10" s="104"/>
      <c r="C10" s="104"/>
      <c r="D10" s="104" t="s">
        <v>22</v>
      </c>
      <c r="E10" s="104">
        <v>226</v>
      </c>
      <c r="F10" s="104">
        <v>322568</v>
      </c>
      <c r="G10" s="104">
        <v>1427.2920353982302</v>
      </c>
      <c r="H10" s="104"/>
      <c r="I10" s="104" t="s">
        <v>22</v>
      </c>
      <c r="J10" s="104">
        <v>112</v>
      </c>
      <c r="K10" s="104">
        <v>134468</v>
      </c>
      <c r="L10" s="104">
        <v>1200.6071428571429</v>
      </c>
      <c r="M10" s="104"/>
      <c r="N10" s="104" t="s">
        <v>22</v>
      </c>
      <c r="O10" s="104">
        <v>104</v>
      </c>
      <c r="P10" s="104">
        <v>52537</v>
      </c>
      <c r="Q10" s="104">
        <v>505.16346153846155</v>
      </c>
      <c r="R10" s="104"/>
      <c r="S10" s="104" t="s">
        <v>22</v>
      </c>
      <c r="T10" s="104">
        <v>83</v>
      </c>
      <c r="U10" s="104">
        <v>46355</v>
      </c>
      <c r="V10" s="104">
        <v>558.49397590361446</v>
      </c>
    </row>
    <row r="11" spans="2:22" x14ac:dyDescent="0.25">
      <c r="B11" s="104"/>
      <c r="C11" s="104"/>
      <c r="D11" s="104" t="s">
        <v>23</v>
      </c>
      <c r="E11" s="104">
        <v>270</v>
      </c>
      <c r="F11" s="104">
        <v>290017</v>
      </c>
      <c r="G11" s="104">
        <v>1074.1370370370371</v>
      </c>
      <c r="H11" s="104"/>
      <c r="I11" s="104" t="s">
        <v>23</v>
      </c>
      <c r="J11" s="104">
        <v>181</v>
      </c>
      <c r="K11" s="104">
        <v>296018</v>
      </c>
      <c r="L11" s="104">
        <v>1635.4585635359117</v>
      </c>
      <c r="M11" s="104"/>
      <c r="N11" s="104" t="s">
        <v>23</v>
      </c>
      <c r="O11" s="104">
        <v>107</v>
      </c>
      <c r="P11" s="104">
        <v>88006</v>
      </c>
      <c r="Q11" s="104">
        <v>822.48598130841117</v>
      </c>
      <c r="R11" s="104"/>
      <c r="S11" s="104" t="s">
        <v>23</v>
      </c>
      <c r="T11" s="104">
        <v>102</v>
      </c>
      <c r="U11" s="104">
        <v>50037</v>
      </c>
      <c r="V11" s="104">
        <v>490.55882352941177</v>
      </c>
    </row>
    <row r="12" spans="2:22" x14ac:dyDescent="0.25">
      <c r="B12" s="104"/>
      <c r="C12" s="104"/>
      <c r="D12" s="104" t="s">
        <v>24</v>
      </c>
      <c r="E12" s="104"/>
      <c r="F12" s="104"/>
      <c r="G12" s="104">
        <v>1204.6976459938285</v>
      </c>
      <c r="H12" s="104"/>
      <c r="I12" s="104" t="s">
        <v>24</v>
      </c>
      <c r="J12" s="104"/>
      <c r="K12" s="104"/>
      <c r="L12" s="104">
        <v>1308.5549134031598</v>
      </c>
      <c r="M12" s="104"/>
      <c r="N12" s="104" t="s">
        <v>24</v>
      </c>
      <c r="O12" s="104"/>
      <c r="P12" s="104"/>
      <c r="Q12" s="104">
        <v>627.5130911184491</v>
      </c>
      <c r="R12" s="104"/>
      <c r="S12" s="104" t="s">
        <v>24</v>
      </c>
      <c r="T12" s="104"/>
      <c r="U12" s="104"/>
      <c r="V12" s="104">
        <v>482.80138359479253</v>
      </c>
    </row>
    <row r="13" spans="2:22" x14ac:dyDescent="0.25"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2:22" x14ac:dyDescent="0.25"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2:22" x14ac:dyDescent="0.25">
      <c r="B15" s="104" t="s">
        <v>11</v>
      </c>
      <c r="C15" s="104"/>
      <c r="D15" s="104" t="s">
        <v>21</v>
      </c>
      <c r="E15" s="104">
        <v>312</v>
      </c>
      <c r="F15" s="104">
        <v>425148</v>
      </c>
      <c r="G15" s="104">
        <v>1362.6538461538462</v>
      </c>
      <c r="H15" s="104"/>
      <c r="I15" s="104" t="s">
        <v>21</v>
      </c>
      <c r="J15" s="104">
        <v>375</v>
      </c>
      <c r="K15" s="104">
        <v>552679</v>
      </c>
      <c r="L15" s="104">
        <v>1473.8106666666667</v>
      </c>
      <c r="M15" s="104"/>
      <c r="N15" s="104" t="s">
        <v>21</v>
      </c>
      <c r="O15" s="104">
        <v>103</v>
      </c>
      <c r="P15" s="104">
        <v>12605</v>
      </c>
      <c r="Q15" s="104">
        <v>122.37864077669903</v>
      </c>
      <c r="R15" s="104"/>
      <c r="S15" s="104" t="s">
        <v>21</v>
      </c>
      <c r="T15" s="104">
        <v>162</v>
      </c>
      <c r="U15" s="104">
        <v>95983</v>
      </c>
      <c r="V15" s="104">
        <v>592.48765432098764</v>
      </c>
    </row>
    <row r="16" spans="2:22" x14ac:dyDescent="0.25">
      <c r="B16" s="104"/>
      <c r="C16" s="104"/>
      <c r="D16" s="104" t="s">
        <v>22</v>
      </c>
      <c r="E16" s="104">
        <v>341</v>
      </c>
      <c r="F16" s="104">
        <v>505800</v>
      </c>
      <c r="G16" s="104">
        <v>1483.2844574780058</v>
      </c>
      <c r="H16" s="104"/>
      <c r="I16" s="104" t="s">
        <v>22</v>
      </c>
      <c r="J16" s="104">
        <v>407</v>
      </c>
      <c r="K16" s="104">
        <v>458332</v>
      </c>
      <c r="L16" s="104">
        <v>1126.1228501228502</v>
      </c>
      <c r="M16" s="104"/>
      <c r="N16" s="104" t="s">
        <v>22</v>
      </c>
      <c r="O16" s="104">
        <v>89</v>
      </c>
      <c r="P16" s="104">
        <v>18675</v>
      </c>
      <c r="Q16" s="104">
        <v>209.83146067415731</v>
      </c>
      <c r="R16" s="104"/>
      <c r="S16" s="104" t="s">
        <v>22</v>
      </c>
      <c r="T16" s="104">
        <v>73</v>
      </c>
      <c r="U16" s="104">
        <v>77422</v>
      </c>
      <c r="V16" s="104">
        <v>1060.5753424657535</v>
      </c>
    </row>
    <row r="17" spans="2:22" x14ac:dyDescent="0.25">
      <c r="B17" s="104"/>
      <c r="C17" s="104"/>
      <c r="D17" s="104" t="s">
        <v>23</v>
      </c>
      <c r="E17" s="104">
        <v>325</v>
      </c>
      <c r="F17" s="104">
        <v>548615</v>
      </c>
      <c r="G17" s="104">
        <v>1688.0461538461539</v>
      </c>
      <c r="H17" s="104"/>
      <c r="I17" s="104" t="s">
        <v>23</v>
      </c>
      <c r="J17" s="104">
        <v>366</v>
      </c>
      <c r="K17" s="104">
        <v>446956</v>
      </c>
      <c r="L17" s="104">
        <v>1221.1912568306011</v>
      </c>
      <c r="M17" s="104"/>
      <c r="N17" s="104" t="s">
        <v>23</v>
      </c>
      <c r="O17" s="104">
        <v>64</v>
      </c>
      <c r="P17" s="104">
        <v>61623</v>
      </c>
      <c r="Q17" s="104">
        <v>962.859375</v>
      </c>
      <c r="R17" s="104"/>
      <c r="S17" s="104" t="s">
        <v>23</v>
      </c>
      <c r="T17" s="104">
        <v>129</v>
      </c>
      <c r="U17" s="104">
        <v>69666</v>
      </c>
      <c r="V17" s="104">
        <v>540.04651162790697</v>
      </c>
    </row>
    <row r="18" spans="2:22" x14ac:dyDescent="0.25">
      <c r="B18" s="104"/>
      <c r="C18" s="104"/>
      <c r="D18" s="104" t="s">
        <v>24</v>
      </c>
      <c r="E18" s="104"/>
      <c r="F18" s="104"/>
      <c r="G18" s="104">
        <v>1511.3281524926688</v>
      </c>
      <c r="H18" s="104"/>
      <c r="I18" s="104" t="s">
        <v>24</v>
      </c>
      <c r="J18" s="104"/>
      <c r="K18" s="104"/>
      <c r="L18" s="104">
        <v>1273.7082578733728</v>
      </c>
      <c r="M18" s="104"/>
      <c r="N18" s="104" t="s">
        <v>24</v>
      </c>
      <c r="O18" s="104"/>
      <c r="P18" s="104"/>
      <c r="Q18" s="104">
        <v>431.68982548361873</v>
      </c>
      <c r="R18" s="104"/>
      <c r="S18" s="104" t="s">
        <v>24</v>
      </c>
      <c r="T18" s="104"/>
      <c r="U18" s="104"/>
      <c r="V18" s="104">
        <v>731.03650280488273</v>
      </c>
    </row>
    <row r="19" spans="2:22" x14ac:dyDescent="0.25"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2:22" x14ac:dyDescent="0.25"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2:22" x14ac:dyDescent="0.25">
      <c r="B21" s="104" t="s">
        <v>12</v>
      </c>
      <c r="C21" s="104"/>
      <c r="D21" s="104" t="s">
        <v>21</v>
      </c>
      <c r="E21" s="104">
        <v>232</v>
      </c>
      <c r="F21" s="104">
        <v>356028</v>
      </c>
      <c r="G21" s="104">
        <v>1534.6034482758621</v>
      </c>
      <c r="H21" s="104"/>
      <c r="I21" s="104" t="s">
        <v>21</v>
      </c>
      <c r="J21" s="104">
        <v>204</v>
      </c>
      <c r="K21" s="104">
        <v>376778</v>
      </c>
      <c r="L21" s="104">
        <v>1846.9509803921569</v>
      </c>
      <c r="M21" s="104"/>
      <c r="N21" s="104" t="s">
        <v>21</v>
      </c>
      <c r="O21" s="104">
        <v>154</v>
      </c>
      <c r="P21" s="104">
        <v>123021</v>
      </c>
      <c r="Q21" s="104">
        <v>798.83766233766232</v>
      </c>
      <c r="R21" s="104"/>
      <c r="S21" s="104" t="s">
        <v>21</v>
      </c>
      <c r="T21" s="104">
        <v>181</v>
      </c>
      <c r="U21" s="104">
        <v>41733</v>
      </c>
      <c r="V21" s="104">
        <v>230.56906077348066</v>
      </c>
    </row>
    <row r="22" spans="2:22" x14ac:dyDescent="0.25">
      <c r="B22" s="104"/>
      <c r="C22" s="104"/>
      <c r="D22" s="104" t="s">
        <v>22</v>
      </c>
      <c r="E22" s="104">
        <v>268</v>
      </c>
      <c r="F22" s="104">
        <v>334190</v>
      </c>
      <c r="G22" s="104">
        <v>1246.9776119402984</v>
      </c>
      <c r="H22" s="104"/>
      <c r="I22" s="104" t="s">
        <v>22</v>
      </c>
      <c r="J22" s="104">
        <v>199</v>
      </c>
      <c r="K22" s="104">
        <v>342165</v>
      </c>
      <c r="L22" s="104">
        <v>1719.4221105527638</v>
      </c>
      <c r="M22" s="104"/>
      <c r="N22" s="104" t="s">
        <v>22</v>
      </c>
      <c r="O22" s="104">
        <v>184</v>
      </c>
      <c r="P22" s="104">
        <v>119712</v>
      </c>
      <c r="Q22" s="104">
        <v>650.60869565217388</v>
      </c>
      <c r="R22" s="104"/>
      <c r="S22" s="104" t="s">
        <v>22</v>
      </c>
      <c r="T22" s="104">
        <v>157</v>
      </c>
      <c r="U22" s="104">
        <v>45548</v>
      </c>
      <c r="V22" s="104">
        <v>290.11464968152865</v>
      </c>
    </row>
    <row r="23" spans="2:22" x14ac:dyDescent="0.25">
      <c r="B23" s="104"/>
      <c r="C23" s="104"/>
      <c r="D23" s="104" t="s">
        <v>23</v>
      </c>
      <c r="E23" s="104">
        <v>349</v>
      </c>
      <c r="F23" s="104">
        <v>372644</v>
      </c>
      <c r="G23" s="104">
        <v>1067.7478510028652</v>
      </c>
      <c r="H23" s="104"/>
      <c r="I23" s="104" t="s">
        <v>23</v>
      </c>
      <c r="J23" s="104">
        <v>286</v>
      </c>
      <c r="K23" s="104">
        <v>381632</v>
      </c>
      <c r="L23" s="104">
        <v>1334.3776223776224</v>
      </c>
      <c r="M23" s="104"/>
      <c r="N23" s="104" t="s">
        <v>23</v>
      </c>
      <c r="O23" s="104">
        <v>177</v>
      </c>
      <c r="P23" s="104">
        <v>133151</v>
      </c>
      <c r="Q23" s="104">
        <v>752.26553672316379</v>
      </c>
      <c r="R23" s="104"/>
      <c r="S23" s="104" t="s">
        <v>23</v>
      </c>
      <c r="T23" s="104">
        <v>162</v>
      </c>
      <c r="U23" s="104">
        <v>85485</v>
      </c>
      <c r="V23" s="104">
        <v>527.68518518518522</v>
      </c>
    </row>
    <row r="24" spans="2:22" x14ac:dyDescent="0.25">
      <c r="B24" s="104"/>
      <c r="C24" s="104"/>
      <c r="D24" s="101" t="s">
        <v>24</v>
      </c>
      <c r="E24" s="104"/>
      <c r="F24" s="104"/>
      <c r="G24" s="104">
        <v>1283.1096370730086</v>
      </c>
      <c r="H24" s="104"/>
      <c r="I24" s="101" t="s">
        <v>24</v>
      </c>
      <c r="J24" s="104"/>
      <c r="K24" s="104"/>
      <c r="L24" s="104">
        <v>1633.5835711075142</v>
      </c>
      <c r="M24" s="104"/>
      <c r="N24" s="101" t="s">
        <v>24</v>
      </c>
      <c r="O24" s="104"/>
      <c r="P24" s="104"/>
      <c r="Q24" s="104">
        <v>733.90396490433329</v>
      </c>
      <c r="R24" s="104"/>
      <c r="S24" s="101" t="s">
        <v>24</v>
      </c>
      <c r="T24" s="104"/>
      <c r="U24" s="104"/>
      <c r="V24" s="104">
        <v>349.45629854673149</v>
      </c>
    </row>
    <row r="25" spans="2:22" x14ac:dyDescent="0.25"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</sheetData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8"/>
  <sheetViews>
    <sheetView workbookViewId="0">
      <selection activeCell="P19" sqref="P19"/>
    </sheetView>
  </sheetViews>
  <sheetFormatPr defaultRowHeight="15" x14ac:dyDescent="0.25"/>
  <cols>
    <col min="5" max="5" width="19.5703125" customWidth="1"/>
    <col min="8" max="8" width="18.140625" customWidth="1"/>
    <col min="11" max="11" width="18.140625" customWidth="1"/>
  </cols>
  <sheetData>
    <row r="2" spans="2:12" x14ac:dyDescent="0.25">
      <c r="B2" s="91" t="s">
        <v>166</v>
      </c>
      <c r="C2" s="91"/>
      <c r="D2" s="91"/>
      <c r="E2" s="91"/>
      <c r="F2" s="91"/>
      <c r="G2" s="91"/>
      <c r="H2" s="91"/>
      <c r="I2" s="91"/>
      <c r="J2" s="91"/>
      <c r="K2" s="91"/>
    </row>
    <row r="3" spans="2:12" x14ac:dyDescent="0.25"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2:12" x14ac:dyDescent="0.25"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2:12" ht="15.75" x14ac:dyDescent="0.25"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5"/>
    </row>
    <row r="6" spans="2:12" x14ac:dyDescent="0.25"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2:12" ht="15.75" x14ac:dyDescent="0.25">
      <c r="B7" s="114"/>
      <c r="C7" s="114"/>
      <c r="D7" s="280"/>
      <c r="E7" s="281" t="s">
        <v>14</v>
      </c>
      <c r="F7" s="123"/>
      <c r="G7" s="281"/>
      <c r="H7" s="281" t="s">
        <v>54</v>
      </c>
      <c r="I7" s="123"/>
      <c r="J7" s="281"/>
      <c r="K7" s="281" t="s">
        <v>55</v>
      </c>
      <c r="L7" s="115"/>
    </row>
    <row r="8" spans="2:12" x14ac:dyDescent="0.25">
      <c r="B8" s="91"/>
      <c r="C8" s="91"/>
      <c r="D8" s="91"/>
      <c r="E8" s="91"/>
      <c r="F8" s="91"/>
      <c r="G8" s="91"/>
      <c r="H8" s="91"/>
      <c r="I8" s="91"/>
      <c r="J8" s="91"/>
      <c r="K8" s="91"/>
    </row>
    <row r="9" spans="2:12" ht="15.75" x14ac:dyDescent="0.25">
      <c r="B9" s="114" t="s">
        <v>29</v>
      </c>
      <c r="D9" s="90" t="s">
        <v>25</v>
      </c>
      <c r="E9" s="90" t="s">
        <v>26</v>
      </c>
      <c r="F9" s="114"/>
      <c r="G9" s="90" t="s">
        <v>25</v>
      </c>
      <c r="H9" s="90" t="s">
        <v>26</v>
      </c>
      <c r="I9" s="114"/>
      <c r="J9" s="90" t="s">
        <v>25</v>
      </c>
      <c r="K9" s="90" t="s">
        <v>26</v>
      </c>
      <c r="L9" s="115"/>
    </row>
    <row r="10" spans="2:12" ht="15.75" x14ac:dyDescent="0.25">
      <c r="B10" s="114"/>
      <c r="D10" s="114">
        <v>1</v>
      </c>
      <c r="E10" s="89">
        <v>39831</v>
      </c>
      <c r="F10" s="114"/>
      <c r="G10" s="114">
        <v>1</v>
      </c>
      <c r="H10" s="88">
        <v>1309</v>
      </c>
      <c r="I10" s="114"/>
      <c r="J10" s="114">
        <v>1</v>
      </c>
      <c r="K10" s="90">
        <v>5483</v>
      </c>
      <c r="L10" s="115"/>
    </row>
    <row r="11" spans="2:12" ht="15.75" x14ac:dyDescent="0.25">
      <c r="B11" s="114"/>
      <c r="D11" s="114">
        <v>2</v>
      </c>
      <c r="E11" s="88">
        <v>24675</v>
      </c>
      <c r="F11" s="114"/>
      <c r="G11" s="114">
        <v>2</v>
      </c>
      <c r="H11" s="90">
        <v>1458</v>
      </c>
      <c r="I11" s="114"/>
      <c r="J11" s="114">
        <v>2</v>
      </c>
      <c r="K11" s="88">
        <v>1277</v>
      </c>
      <c r="L11" s="115"/>
    </row>
    <row r="12" spans="2:12" ht="15.75" x14ac:dyDescent="0.25">
      <c r="B12" s="114"/>
      <c r="D12" s="114">
        <v>3</v>
      </c>
      <c r="E12" s="88">
        <v>25171</v>
      </c>
      <c r="F12" s="114"/>
      <c r="G12" s="114">
        <v>3</v>
      </c>
      <c r="H12" s="88">
        <v>3650</v>
      </c>
      <c r="I12" s="114"/>
      <c r="J12" s="114">
        <v>3</v>
      </c>
      <c r="K12" s="88">
        <v>8524</v>
      </c>
      <c r="L12" s="115"/>
    </row>
    <row r="13" spans="2:12" ht="15.75" x14ac:dyDescent="0.25">
      <c r="B13" s="114"/>
      <c r="D13" s="90" t="s">
        <v>24</v>
      </c>
      <c r="E13" s="89">
        <v>29892.333333333332</v>
      </c>
      <c r="F13" s="114"/>
      <c r="G13" s="90" t="s">
        <v>24</v>
      </c>
      <c r="H13" s="89">
        <v>2139</v>
      </c>
      <c r="I13" s="114"/>
      <c r="J13" s="90" t="s">
        <v>24</v>
      </c>
      <c r="K13" s="89">
        <v>5094.666666666667</v>
      </c>
      <c r="L13" s="115"/>
    </row>
    <row r="14" spans="2:12" ht="15.75" x14ac:dyDescent="0.25">
      <c r="B14" s="114"/>
      <c r="D14" s="90"/>
      <c r="E14" s="114"/>
      <c r="F14" s="114"/>
      <c r="G14" s="90"/>
      <c r="H14" s="114"/>
      <c r="I14" s="114"/>
      <c r="J14" s="90"/>
      <c r="K14" s="114"/>
      <c r="L14" s="115"/>
    </row>
    <row r="15" spans="2:12" ht="15.75" x14ac:dyDescent="0.25">
      <c r="B15" s="114"/>
      <c r="D15" s="114"/>
      <c r="E15" s="114"/>
      <c r="F15" s="114"/>
      <c r="G15" s="114"/>
      <c r="H15" s="114"/>
      <c r="I15" s="114"/>
      <c r="J15" s="114"/>
      <c r="K15" s="114"/>
      <c r="L15" s="115"/>
    </row>
    <row r="16" spans="2:12" ht="15.75" x14ac:dyDescent="0.25">
      <c r="B16" s="114" t="s">
        <v>11</v>
      </c>
      <c r="D16" s="90" t="s">
        <v>25</v>
      </c>
      <c r="E16" s="90" t="s">
        <v>26</v>
      </c>
      <c r="F16" s="114"/>
      <c r="G16" s="90" t="s">
        <v>25</v>
      </c>
      <c r="H16" s="90" t="s">
        <v>26</v>
      </c>
      <c r="I16" s="114"/>
      <c r="J16" s="90" t="s">
        <v>25</v>
      </c>
      <c r="K16" s="90" t="s">
        <v>26</v>
      </c>
      <c r="L16" s="115"/>
    </row>
    <row r="17" spans="2:12" ht="15.75" x14ac:dyDescent="0.25">
      <c r="B17" s="114"/>
      <c r="D17" s="114">
        <v>1</v>
      </c>
      <c r="E17" s="88">
        <v>18307</v>
      </c>
      <c r="F17" s="114"/>
      <c r="G17" s="114">
        <v>1</v>
      </c>
      <c r="H17" s="88">
        <v>3297</v>
      </c>
      <c r="I17" s="114"/>
      <c r="J17" s="114">
        <v>1</v>
      </c>
      <c r="K17" s="89">
        <v>2421</v>
      </c>
      <c r="L17" s="115"/>
    </row>
    <row r="18" spans="2:12" ht="15.75" x14ac:dyDescent="0.25">
      <c r="B18" s="114"/>
      <c r="D18" s="114">
        <v>2</v>
      </c>
      <c r="E18" s="88">
        <v>47738</v>
      </c>
      <c r="F18" s="114"/>
      <c r="G18" s="114">
        <v>2</v>
      </c>
      <c r="H18" s="88">
        <v>1949</v>
      </c>
      <c r="I18" s="114"/>
      <c r="J18" s="114">
        <v>2</v>
      </c>
      <c r="K18" s="88">
        <v>359</v>
      </c>
      <c r="L18" s="115"/>
    </row>
    <row r="19" spans="2:12" ht="15.75" x14ac:dyDescent="0.25">
      <c r="B19" s="114"/>
      <c r="D19" s="114">
        <v>3</v>
      </c>
      <c r="E19" s="88">
        <v>41807</v>
      </c>
      <c r="F19" s="114"/>
      <c r="G19" s="114">
        <v>3</v>
      </c>
      <c r="H19" s="88">
        <v>8715</v>
      </c>
      <c r="I19" s="114"/>
      <c r="J19" s="114">
        <v>3</v>
      </c>
      <c r="K19" s="89">
        <v>949</v>
      </c>
      <c r="L19" s="115"/>
    </row>
    <row r="20" spans="2:12" ht="15.75" x14ac:dyDescent="0.25">
      <c r="B20" s="114"/>
      <c r="D20" s="90" t="s">
        <v>24</v>
      </c>
      <c r="E20" s="89">
        <v>35950.666666666664</v>
      </c>
      <c r="F20" s="114"/>
      <c r="G20" s="90" t="s">
        <v>24</v>
      </c>
      <c r="H20" s="89">
        <v>4653.666666666667</v>
      </c>
      <c r="I20" s="114"/>
      <c r="J20" s="90" t="s">
        <v>24</v>
      </c>
      <c r="K20" s="89">
        <v>1243</v>
      </c>
      <c r="L20" s="115"/>
    </row>
    <row r="21" spans="2:12" ht="15.75" x14ac:dyDescent="0.25">
      <c r="B21" s="114"/>
      <c r="D21" s="90"/>
      <c r="E21" s="88"/>
      <c r="F21" s="114"/>
      <c r="G21" s="90"/>
      <c r="H21" s="114"/>
      <c r="I21" s="114"/>
      <c r="J21" s="90"/>
      <c r="K21" s="114"/>
      <c r="L21" s="115"/>
    </row>
    <row r="22" spans="2:12" ht="15.75" x14ac:dyDescent="0.25">
      <c r="B22" s="114"/>
      <c r="D22" s="114"/>
      <c r="E22" s="114"/>
      <c r="F22" s="114"/>
      <c r="G22" s="114"/>
      <c r="H22" s="114"/>
      <c r="I22" s="114"/>
      <c r="J22" s="114"/>
      <c r="K22" s="114"/>
      <c r="L22" s="115"/>
    </row>
    <row r="23" spans="2:12" ht="15.75" x14ac:dyDescent="0.25">
      <c r="B23" s="114" t="s">
        <v>12</v>
      </c>
      <c r="D23" s="90" t="s">
        <v>25</v>
      </c>
      <c r="E23" s="90" t="s">
        <v>26</v>
      </c>
      <c r="F23" s="114"/>
      <c r="G23" s="90" t="s">
        <v>25</v>
      </c>
      <c r="H23" s="90" t="s">
        <v>26</v>
      </c>
      <c r="I23" s="114"/>
      <c r="J23" s="90" t="s">
        <v>25</v>
      </c>
      <c r="K23" s="90" t="s">
        <v>26</v>
      </c>
      <c r="L23" s="115"/>
    </row>
    <row r="24" spans="2:12" ht="15.75" x14ac:dyDescent="0.25">
      <c r="B24" s="91"/>
      <c r="C24" s="114"/>
      <c r="D24" s="114">
        <v>1</v>
      </c>
      <c r="E24" s="88">
        <v>48671</v>
      </c>
      <c r="F24" s="114"/>
      <c r="G24" s="114">
        <v>1</v>
      </c>
      <c r="H24" s="89">
        <v>8002</v>
      </c>
      <c r="I24" s="114"/>
      <c r="J24" s="114">
        <v>1</v>
      </c>
      <c r="K24" s="89">
        <v>6050</v>
      </c>
      <c r="L24" s="115"/>
    </row>
    <row r="25" spans="2:12" ht="15.75" x14ac:dyDescent="0.25">
      <c r="B25" s="91"/>
      <c r="C25" s="114"/>
      <c r="D25" s="114">
        <v>2</v>
      </c>
      <c r="E25" s="88">
        <v>34378</v>
      </c>
      <c r="F25" s="114"/>
      <c r="G25" s="114">
        <v>2</v>
      </c>
      <c r="H25" s="89">
        <v>10318</v>
      </c>
      <c r="I25" s="114"/>
      <c r="J25" s="114">
        <v>2</v>
      </c>
      <c r="K25" s="89">
        <v>5848</v>
      </c>
      <c r="L25" s="115"/>
    </row>
    <row r="26" spans="2:12" ht="15.75" x14ac:dyDescent="0.25">
      <c r="B26" s="91"/>
      <c r="C26" s="114"/>
      <c r="D26" s="114">
        <v>3</v>
      </c>
      <c r="E26" s="88">
        <v>22469</v>
      </c>
      <c r="F26" s="114"/>
      <c r="G26" s="114">
        <v>3</v>
      </c>
      <c r="H26" s="89">
        <v>6782</v>
      </c>
      <c r="I26" s="114"/>
      <c r="J26" s="114">
        <v>3</v>
      </c>
      <c r="K26" s="89">
        <v>1713</v>
      </c>
      <c r="L26" s="115"/>
    </row>
    <row r="27" spans="2:12" ht="15.75" x14ac:dyDescent="0.25">
      <c r="B27" s="91"/>
      <c r="C27" s="114"/>
      <c r="D27" s="90" t="s">
        <v>24</v>
      </c>
      <c r="E27" s="89">
        <v>35172.666666666664</v>
      </c>
      <c r="F27" s="114"/>
      <c r="G27" s="90" t="s">
        <v>24</v>
      </c>
      <c r="H27" s="89">
        <v>8367.3333333333339</v>
      </c>
      <c r="I27" s="114"/>
      <c r="J27" s="90" t="s">
        <v>24</v>
      </c>
      <c r="K27" s="89">
        <v>4537</v>
      </c>
      <c r="L27" s="115"/>
    </row>
    <row r="28" spans="2:12" ht="15.75" x14ac:dyDescent="0.25">
      <c r="C28" s="115"/>
      <c r="D28" s="116"/>
      <c r="E28" s="117"/>
      <c r="F28" s="115"/>
      <c r="G28" s="116"/>
      <c r="H28" s="115"/>
      <c r="I28" s="115"/>
      <c r="J28" s="116"/>
      <c r="K28" s="115"/>
      <c r="L28" s="115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L23" sqref="L23"/>
    </sheetView>
  </sheetViews>
  <sheetFormatPr defaultRowHeight="15" x14ac:dyDescent="0.25"/>
  <sheetData/>
  <pageMargins left="0.7" right="0.7" top="0.75" bottom="0.75" header="0.3" footer="0.3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6"/>
  <sheetViews>
    <sheetView workbookViewId="0">
      <selection activeCell="B2" sqref="B2:C2"/>
    </sheetView>
  </sheetViews>
  <sheetFormatPr defaultRowHeight="15" x14ac:dyDescent="0.25"/>
  <sheetData>
    <row r="2" spans="2:46" x14ac:dyDescent="0.25">
      <c r="B2" s="105" t="s">
        <v>50</v>
      </c>
      <c r="C2" s="105"/>
      <c r="D2" s="105"/>
      <c r="E2" s="105"/>
      <c r="F2" s="105"/>
      <c r="G2" s="105"/>
    </row>
    <row r="4" spans="2:46" x14ac:dyDescent="0.25"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</row>
    <row r="5" spans="2:46" ht="15.75" x14ac:dyDescent="0.25">
      <c r="B5" s="118"/>
      <c r="C5" s="118"/>
      <c r="D5" s="121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20"/>
      <c r="U5" s="119"/>
      <c r="V5" s="119"/>
      <c r="W5" s="119"/>
      <c r="X5" s="119"/>
      <c r="Y5" s="119"/>
      <c r="Z5" s="119"/>
      <c r="AA5" s="119"/>
      <c r="AB5" s="119"/>
      <c r="AC5" s="118"/>
      <c r="AD5" s="118"/>
      <c r="AE5" s="118"/>
      <c r="AF5" s="118"/>
      <c r="AG5" s="118"/>
      <c r="AH5" s="118"/>
      <c r="AI5" s="119"/>
      <c r="AJ5" s="120"/>
      <c r="AK5" s="119"/>
      <c r="AL5" s="119"/>
      <c r="AM5" s="119"/>
      <c r="AN5" s="119"/>
      <c r="AO5" s="119"/>
      <c r="AP5" s="119"/>
      <c r="AQ5" s="119"/>
      <c r="AR5" s="101"/>
      <c r="AS5" s="101"/>
      <c r="AT5" s="101"/>
    </row>
    <row r="6" spans="2:46" ht="15.75" x14ac:dyDescent="0.25">
      <c r="B6" s="87" t="s">
        <v>1</v>
      </c>
      <c r="C6" s="87"/>
      <c r="D6" s="86" t="s">
        <v>30</v>
      </c>
      <c r="E6" s="86"/>
      <c r="F6" s="86"/>
      <c r="G6" s="86"/>
      <c r="H6" s="85"/>
      <c r="I6" s="86" t="s">
        <v>5</v>
      </c>
      <c r="J6" s="86"/>
      <c r="K6" s="86"/>
      <c r="L6" s="86"/>
      <c r="M6" s="118"/>
      <c r="N6" s="118"/>
      <c r="O6" s="118"/>
      <c r="P6" s="118"/>
      <c r="Q6" s="118"/>
      <c r="R6" s="118"/>
      <c r="S6" s="118"/>
      <c r="T6" s="119"/>
      <c r="U6" s="119"/>
      <c r="V6" s="119"/>
      <c r="W6" s="119"/>
      <c r="X6" s="119"/>
      <c r="Y6" s="119"/>
      <c r="Z6" s="119"/>
      <c r="AA6" s="119"/>
      <c r="AB6" s="119"/>
      <c r="AC6" s="118"/>
      <c r="AD6" s="118"/>
      <c r="AE6" s="118"/>
      <c r="AF6" s="118"/>
      <c r="AG6" s="118"/>
      <c r="AH6" s="118"/>
      <c r="AI6" s="119"/>
      <c r="AJ6" s="119"/>
      <c r="AK6" s="119"/>
      <c r="AL6" s="119"/>
      <c r="AM6" s="119"/>
      <c r="AN6" s="119"/>
      <c r="AO6" s="119"/>
      <c r="AP6" s="119"/>
      <c r="AQ6" s="119"/>
      <c r="AR6" s="101"/>
      <c r="AS6" s="101"/>
      <c r="AT6" s="101"/>
    </row>
    <row r="7" spans="2:46" ht="15.75" x14ac:dyDescent="0.25">
      <c r="B7" s="87"/>
      <c r="C7" s="87"/>
      <c r="D7" s="84" t="s">
        <v>39</v>
      </c>
      <c r="E7" s="84" t="s">
        <v>32</v>
      </c>
      <c r="F7" s="84" t="s">
        <v>33</v>
      </c>
      <c r="G7" s="84" t="s">
        <v>34</v>
      </c>
      <c r="H7" s="85"/>
      <c r="I7" s="84" t="s">
        <v>39</v>
      </c>
      <c r="J7" s="84" t="s">
        <v>32</v>
      </c>
      <c r="K7" s="84" t="s">
        <v>35</v>
      </c>
      <c r="L7" s="84" t="s">
        <v>34</v>
      </c>
      <c r="M7" s="118"/>
      <c r="N7" s="118"/>
      <c r="O7" s="118"/>
      <c r="P7" s="118"/>
      <c r="Q7" s="118"/>
      <c r="R7" s="118"/>
      <c r="S7" s="118"/>
      <c r="T7" s="119"/>
      <c r="U7" s="119"/>
      <c r="V7" s="119"/>
      <c r="W7" s="119"/>
      <c r="X7" s="119"/>
      <c r="Y7" s="119"/>
      <c r="Z7" s="119"/>
      <c r="AA7" s="119"/>
      <c r="AB7" s="119"/>
      <c r="AC7" s="118"/>
      <c r="AD7" s="118"/>
      <c r="AE7" s="118"/>
      <c r="AF7" s="118"/>
      <c r="AG7" s="118"/>
      <c r="AH7" s="118"/>
      <c r="AI7" s="119"/>
      <c r="AJ7" s="119"/>
      <c r="AK7" s="119"/>
      <c r="AL7" s="119"/>
      <c r="AM7" s="119"/>
      <c r="AN7" s="119"/>
      <c r="AO7" s="119"/>
      <c r="AP7" s="119"/>
      <c r="AQ7" s="119"/>
      <c r="AR7" s="101"/>
      <c r="AS7" s="101"/>
      <c r="AT7" s="101"/>
    </row>
    <row r="8" spans="2:46" ht="15.75" x14ac:dyDescent="0.25">
      <c r="B8" s="83" t="s">
        <v>36</v>
      </c>
      <c r="C8" s="87"/>
      <c r="D8" s="82">
        <v>125.41</v>
      </c>
      <c r="E8" s="82">
        <v>1.42</v>
      </c>
      <c r="F8" s="82">
        <v>2.11</v>
      </c>
      <c r="G8" s="82">
        <v>0.89</v>
      </c>
      <c r="H8" s="85"/>
      <c r="I8" s="82">
        <v>137.56</v>
      </c>
      <c r="J8" s="82">
        <v>1.17</v>
      </c>
      <c r="K8" s="82">
        <v>2.6</v>
      </c>
      <c r="L8" s="84">
        <v>1.38</v>
      </c>
      <c r="M8" s="118"/>
      <c r="N8" s="118"/>
      <c r="O8" s="118"/>
      <c r="P8" s="118"/>
      <c r="Q8" s="118"/>
      <c r="R8" s="118"/>
      <c r="S8" s="118"/>
      <c r="T8" s="109"/>
      <c r="U8" s="109"/>
      <c r="V8" s="109"/>
      <c r="W8" s="119"/>
      <c r="X8" s="109"/>
      <c r="Y8" s="109"/>
      <c r="Z8" s="109"/>
      <c r="AA8" s="119"/>
      <c r="AB8" s="119"/>
      <c r="AC8" s="118"/>
      <c r="AD8" s="118"/>
      <c r="AE8" s="118"/>
      <c r="AF8" s="118"/>
      <c r="AG8" s="118"/>
      <c r="AH8" s="118"/>
      <c r="AI8" s="119"/>
      <c r="AJ8" s="109"/>
      <c r="AK8" s="109"/>
      <c r="AL8" s="109"/>
      <c r="AM8" s="119"/>
      <c r="AN8" s="109"/>
      <c r="AO8" s="109"/>
      <c r="AP8" s="109"/>
      <c r="AQ8" s="119"/>
      <c r="AR8" s="101"/>
      <c r="AS8" s="101"/>
      <c r="AT8" s="101"/>
    </row>
    <row r="9" spans="2:46" ht="15.75" x14ac:dyDescent="0.25">
      <c r="B9" s="83" t="s">
        <v>37</v>
      </c>
      <c r="C9" s="87"/>
      <c r="D9" s="82">
        <v>145.37</v>
      </c>
      <c r="E9" s="82">
        <v>3.38</v>
      </c>
      <c r="F9" s="82">
        <v>14.06</v>
      </c>
      <c r="G9" s="82">
        <v>11.38</v>
      </c>
      <c r="H9" s="85"/>
      <c r="I9" s="82">
        <v>132.41999999999999</v>
      </c>
      <c r="J9" s="82">
        <v>1.46</v>
      </c>
      <c r="K9" s="82">
        <v>3.74</v>
      </c>
      <c r="L9" s="84">
        <v>0.28000000000000003</v>
      </c>
      <c r="M9" s="118"/>
      <c r="N9" s="118"/>
      <c r="O9" s="118"/>
      <c r="P9" s="118"/>
      <c r="Q9" s="118"/>
      <c r="R9" s="118"/>
      <c r="S9" s="118"/>
      <c r="T9" s="109"/>
      <c r="U9" s="109"/>
      <c r="V9" s="109"/>
      <c r="W9" s="119"/>
      <c r="X9" s="109"/>
      <c r="Y9" s="109"/>
      <c r="Z9" s="109"/>
      <c r="AA9" s="119"/>
      <c r="AB9" s="119"/>
      <c r="AC9" s="118"/>
      <c r="AD9" s="118"/>
      <c r="AE9" s="118"/>
      <c r="AF9" s="118"/>
      <c r="AG9" s="118"/>
      <c r="AH9" s="118"/>
      <c r="AI9" s="119"/>
      <c r="AJ9" s="109"/>
      <c r="AK9" s="109"/>
      <c r="AL9" s="109"/>
      <c r="AM9" s="119"/>
      <c r="AN9" s="109"/>
      <c r="AO9" s="109"/>
      <c r="AP9" s="109"/>
      <c r="AQ9" s="119"/>
      <c r="AR9" s="101"/>
      <c r="AS9" s="101"/>
      <c r="AT9" s="101"/>
    </row>
    <row r="10" spans="2:46" ht="15.75" x14ac:dyDescent="0.25">
      <c r="B10" s="83" t="s">
        <v>38</v>
      </c>
      <c r="C10" s="87"/>
      <c r="D10" s="82">
        <v>114.9</v>
      </c>
      <c r="E10" s="82">
        <v>24.11</v>
      </c>
      <c r="F10" s="82">
        <v>32.090000000000003</v>
      </c>
      <c r="G10" s="82">
        <v>1.66</v>
      </c>
      <c r="H10" s="85"/>
      <c r="I10" s="82">
        <v>118.95</v>
      </c>
      <c r="J10" s="82">
        <v>2.08</v>
      </c>
      <c r="K10" s="82">
        <v>7.15</v>
      </c>
      <c r="L10" s="84">
        <v>0.72</v>
      </c>
      <c r="M10" s="118"/>
      <c r="N10" s="118"/>
      <c r="O10" s="118"/>
      <c r="P10" s="118"/>
      <c r="Q10" s="118"/>
      <c r="R10" s="118"/>
      <c r="S10" s="118"/>
      <c r="T10" s="109"/>
      <c r="U10" s="109"/>
      <c r="V10" s="109"/>
      <c r="W10" s="119"/>
      <c r="X10" s="109"/>
      <c r="Y10" s="109"/>
      <c r="Z10" s="109"/>
      <c r="AA10" s="119"/>
      <c r="AB10" s="119"/>
      <c r="AC10" s="118"/>
      <c r="AD10" s="118"/>
      <c r="AE10" s="118"/>
      <c r="AF10" s="118"/>
      <c r="AG10" s="118"/>
      <c r="AH10" s="118"/>
      <c r="AI10" s="119"/>
      <c r="AJ10" s="109"/>
      <c r="AK10" s="109"/>
      <c r="AL10" s="109"/>
      <c r="AM10" s="119"/>
      <c r="AN10" s="109"/>
      <c r="AO10" s="109"/>
      <c r="AP10" s="109"/>
      <c r="AQ10" s="119"/>
      <c r="AR10" s="101"/>
      <c r="AS10" s="101"/>
      <c r="AT10" s="101"/>
    </row>
    <row r="11" spans="2:46" x14ac:dyDescent="0.25">
      <c r="B11" s="85"/>
      <c r="C11" s="85"/>
      <c r="D11" s="81"/>
      <c r="E11" s="81"/>
      <c r="F11" s="81"/>
      <c r="G11" s="81"/>
      <c r="H11" s="85"/>
      <c r="I11" s="81"/>
      <c r="J11" s="81"/>
      <c r="K11" s="81"/>
      <c r="L11" s="81"/>
      <c r="T11" s="101"/>
      <c r="U11" s="101"/>
      <c r="V11" s="101"/>
      <c r="W11" s="101"/>
      <c r="X11" s="101"/>
      <c r="Y11" s="101"/>
      <c r="Z11" s="101"/>
      <c r="AA11" s="101"/>
      <c r="AB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</row>
    <row r="12" spans="2:46" x14ac:dyDescent="0.25">
      <c r="B12" s="85"/>
      <c r="C12" s="85"/>
      <c r="D12" s="81"/>
      <c r="E12" s="81"/>
      <c r="F12" s="81"/>
      <c r="G12" s="81"/>
      <c r="H12" s="85"/>
      <c r="I12" s="81"/>
      <c r="J12" s="81"/>
      <c r="K12" s="81"/>
      <c r="L12" s="81"/>
    </row>
    <row r="13" spans="2:46" x14ac:dyDescent="0.25">
      <c r="B13" s="85"/>
      <c r="C13" s="85"/>
      <c r="D13" s="81"/>
      <c r="E13" s="81"/>
      <c r="F13" s="81"/>
      <c r="G13" s="81"/>
      <c r="H13" s="85"/>
      <c r="I13" s="81"/>
      <c r="J13" s="81"/>
      <c r="K13" s="81"/>
      <c r="L13" s="81"/>
    </row>
    <row r="14" spans="2:46" x14ac:dyDescent="0.25">
      <c r="B14" s="87" t="s">
        <v>11</v>
      </c>
      <c r="C14" s="85"/>
      <c r="D14" s="86" t="s">
        <v>30</v>
      </c>
      <c r="E14" s="86"/>
      <c r="F14" s="86"/>
      <c r="G14" s="86"/>
      <c r="H14" s="85"/>
      <c r="I14" s="86" t="s">
        <v>5</v>
      </c>
      <c r="J14" s="86"/>
      <c r="K14" s="86"/>
      <c r="L14" s="86"/>
    </row>
    <row r="15" spans="2:46" x14ac:dyDescent="0.25">
      <c r="B15" s="87"/>
      <c r="C15" s="85"/>
      <c r="D15" s="84" t="s">
        <v>39</v>
      </c>
      <c r="E15" s="84" t="s">
        <v>32</v>
      </c>
      <c r="F15" s="84" t="s">
        <v>33</v>
      </c>
      <c r="G15" s="84" t="s">
        <v>34</v>
      </c>
      <c r="H15" s="85"/>
      <c r="I15" s="84" t="s">
        <v>39</v>
      </c>
      <c r="J15" s="84" t="s">
        <v>32</v>
      </c>
      <c r="K15" s="84" t="s">
        <v>35</v>
      </c>
      <c r="L15" s="84" t="s">
        <v>34</v>
      </c>
    </row>
    <row r="16" spans="2:46" x14ac:dyDescent="0.25">
      <c r="B16" s="83" t="s">
        <v>36</v>
      </c>
      <c r="C16" s="85"/>
      <c r="D16" s="82">
        <v>70.38</v>
      </c>
      <c r="E16" s="82">
        <v>0.16</v>
      </c>
      <c r="F16" s="82">
        <v>1.03</v>
      </c>
      <c r="G16" s="84">
        <v>1.42</v>
      </c>
      <c r="H16" s="85"/>
      <c r="I16" s="82">
        <v>60.22</v>
      </c>
      <c r="J16" s="82">
        <v>0.46</v>
      </c>
      <c r="K16" s="82">
        <v>0.61</v>
      </c>
      <c r="L16" s="84">
        <v>2.5</v>
      </c>
    </row>
    <row r="17" spans="2:12" x14ac:dyDescent="0.25">
      <c r="B17" s="83" t="s">
        <v>37</v>
      </c>
      <c r="C17" s="85"/>
      <c r="D17" s="82">
        <v>65.44</v>
      </c>
      <c r="E17" s="82">
        <v>1.81</v>
      </c>
      <c r="F17" s="82">
        <v>4.82</v>
      </c>
      <c r="G17" s="84">
        <v>8.27</v>
      </c>
      <c r="H17" s="85"/>
      <c r="I17" s="82">
        <v>81.75</v>
      </c>
      <c r="J17" s="82">
        <v>0.55000000000000004</v>
      </c>
      <c r="K17" s="82">
        <v>1.28</v>
      </c>
      <c r="L17" s="84">
        <v>1.69</v>
      </c>
    </row>
    <row r="18" spans="2:12" x14ac:dyDescent="0.25">
      <c r="B18" s="83" t="s">
        <v>38</v>
      </c>
      <c r="C18" s="85"/>
      <c r="D18" s="82">
        <v>73.010000000000005</v>
      </c>
      <c r="E18" s="82">
        <v>8.14</v>
      </c>
      <c r="F18" s="82">
        <v>12.58</v>
      </c>
      <c r="G18" s="84">
        <v>3.88</v>
      </c>
      <c r="H18" s="85"/>
      <c r="I18" s="82">
        <v>76.03</v>
      </c>
      <c r="J18" s="82">
        <v>0.49</v>
      </c>
      <c r="K18" s="82">
        <v>1.22</v>
      </c>
      <c r="L18" s="84">
        <v>0.34</v>
      </c>
    </row>
    <row r="19" spans="2:12" x14ac:dyDescent="0.25">
      <c r="B19" s="85"/>
      <c r="C19" s="85"/>
      <c r="D19" s="81"/>
      <c r="E19" s="81"/>
      <c r="F19" s="81"/>
      <c r="G19" s="81"/>
      <c r="H19" s="85"/>
      <c r="I19" s="81"/>
      <c r="J19" s="81"/>
      <c r="K19" s="81"/>
      <c r="L19" s="81"/>
    </row>
    <row r="20" spans="2:12" x14ac:dyDescent="0.25">
      <c r="B20" s="85"/>
      <c r="C20" s="85"/>
      <c r="D20" s="81"/>
      <c r="E20" s="81"/>
      <c r="F20" s="81"/>
      <c r="G20" s="81"/>
      <c r="H20" s="85"/>
      <c r="I20" s="81"/>
      <c r="J20" s="81"/>
      <c r="K20" s="81"/>
      <c r="L20" s="81"/>
    </row>
    <row r="21" spans="2:12" x14ac:dyDescent="0.25">
      <c r="B21" s="85"/>
      <c r="C21" s="85"/>
      <c r="D21" s="81"/>
      <c r="E21" s="81"/>
      <c r="F21" s="81"/>
      <c r="G21" s="81"/>
      <c r="H21" s="85"/>
      <c r="I21" s="81"/>
      <c r="J21" s="81"/>
      <c r="K21" s="81"/>
      <c r="L21" s="81"/>
    </row>
    <row r="22" spans="2:12" x14ac:dyDescent="0.25">
      <c r="B22" s="85" t="s">
        <v>12</v>
      </c>
      <c r="C22" s="85"/>
      <c r="D22" s="86" t="s">
        <v>30</v>
      </c>
      <c r="E22" s="86"/>
      <c r="F22" s="86"/>
      <c r="G22" s="86"/>
      <c r="H22" s="85"/>
      <c r="I22" s="86" t="s">
        <v>5</v>
      </c>
      <c r="J22" s="86"/>
      <c r="K22" s="86"/>
      <c r="L22" s="86"/>
    </row>
    <row r="23" spans="2:12" x14ac:dyDescent="0.25">
      <c r="B23" s="85"/>
      <c r="C23" s="85"/>
      <c r="D23" s="84" t="s">
        <v>39</v>
      </c>
      <c r="E23" s="84" t="s">
        <v>32</v>
      </c>
      <c r="F23" s="84" t="s">
        <v>33</v>
      </c>
      <c r="G23" s="84" t="s">
        <v>34</v>
      </c>
      <c r="H23" s="85"/>
      <c r="I23" s="84" t="s">
        <v>39</v>
      </c>
      <c r="J23" s="84" t="s">
        <v>32</v>
      </c>
      <c r="K23" s="84" t="s">
        <v>35</v>
      </c>
      <c r="L23" s="84" t="s">
        <v>34</v>
      </c>
    </row>
    <row r="24" spans="2:12" x14ac:dyDescent="0.25">
      <c r="B24" s="83" t="s">
        <v>36</v>
      </c>
      <c r="C24" s="85"/>
      <c r="D24" s="82">
        <v>162.12</v>
      </c>
      <c r="E24" s="82">
        <v>0.28000000000000003</v>
      </c>
      <c r="F24" s="82">
        <v>1.93</v>
      </c>
      <c r="G24" s="84">
        <v>0.11</v>
      </c>
      <c r="H24" s="85"/>
      <c r="I24" s="82">
        <v>158.04</v>
      </c>
      <c r="J24" s="82">
        <v>0.03</v>
      </c>
      <c r="K24" s="82">
        <v>1.46</v>
      </c>
      <c r="L24" s="84">
        <v>0.22</v>
      </c>
    </row>
    <row r="25" spans="2:12" x14ac:dyDescent="0.25">
      <c r="B25" s="83" t="s">
        <v>37</v>
      </c>
      <c r="C25" s="85"/>
      <c r="D25" s="82">
        <v>155.6</v>
      </c>
      <c r="E25" s="82">
        <v>6.81</v>
      </c>
      <c r="F25" s="82">
        <v>11.25</v>
      </c>
      <c r="G25" s="84">
        <v>5.09</v>
      </c>
      <c r="H25" s="85"/>
      <c r="I25" s="82">
        <v>164.13</v>
      </c>
      <c r="J25" s="82">
        <v>0.24</v>
      </c>
      <c r="K25" s="82">
        <v>1.3</v>
      </c>
      <c r="L25" s="84">
        <v>0.73</v>
      </c>
    </row>
    <row r="26" spans="2:12" x14ac:dyDescent="0.25">
      <c r="B26" s="83" t="s">
        <v>38</v>
      </c>
      <c r="C26" s="85"/>
      <c r="D26" s="82">
        <v>139.43</v>
      </c>
      <c r="E26" s="82">
        <v>13.77</v>
      </c>
      <c r="F26" s="82">
        <v>19.14</v>
      </c>
      <c r="G26" s="84">
        <v>1.31</v>
      </c>
      <c r="H26" s="85"/>
      <c r="I26" s="82">
        <v>170.35</v>
      </c>
      <c r="J26" s="82">
        <v>0.46</v>
      </c>
      <c r="K26" s="82">
        <v>2.4900000000000002</v>
      </c>
      <c r="L26" s="84">
        <v>0.57999999999999996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53"/>
  <sheetViews>
    <sheetView workbookViewId="0">
      <selection activeCell="Q15" sqref="Q15"/>
    </sheetView>
  </sheetViews>
  <sheetFormatPr defaultRowHeight="15" x14ac:dyDescent="0.25"/>
  <sheetData>
    <row r="2" spans="2:12" x14ac:dyDescent="0.25">
      <c r="B2" t="s">
        <v>48</v>
      </c>
    </row>
    <row r="4" spans="2:12" ht="15.75" thickBot="1" x14ac:dyDescent="0.3">
      <c r="B4" s="91"/>
      <c r="C4" s="91"/>
      <c r="D4" s="91"/>
      <c r="E4" s="91"/>
      <c r="F4" s="91"/>
      <c r="G4" s="91"/>
      <c r="H4" s="91"/>
      <c r="I4" s="91"/>
    </row>
    <row r="5" spans="2:12" x14ac:dyDescent="0.25">
      <c r="B5" s="60" t="s">
        <v>45</v>
      </c>
      <c r="C5" s="80"/>
      <c r="D5" s="80"/>
      <c r="E5" s="80"/>
      <c r="F5" s="79"/>
      <c r="G5" s="75"/>
      <c r="H5" s="60" t="s">
        <v>46</v>
      </c>
      <c r="I5" s="80"/>
      <c r="J5" s="80"/>
      <c r="K5" s="80"/>
      <c r="L5" s="79"/>
    </row>
    <row r="6" spans="2:12" x14ac:dyDescent="0.25">
      <c r="B6" s="78" t="s">
        <v>1</v>
      </c>
      <c r="C6" s="77" t="s">
        <v>11</v>
      </c>
      <c r="D6" s="77" t="s">
        <v>12</v>
      </c>
      <c r="E6" s="77" t="s">
        <v>43</v>
      </c>
      <c r="F6" s="76" t="s">
        <v>47</v>
      </c>
      <c r="G6" s="81"/>
      <c r="H6" s="78" t="s">
        <v>1</v>
      </c>
      <c r="I6" s="77" t="s">
        <v>11</v>
      </c>
      <c r="J6" s="77" t="s">
        <v>12</v>
      </c>
      <c r="K6" s="77" t="s">
        <v>43</v>
      </c>
      <c r="L6" s="76" t="s">
        <v>47</v>
      </c>
    </row>
    <row r="7" spans="2:12" x14ac:dyDescent="0.25">
      <c r="B7" s="55">
        <v>7933.33</v>
      </c>
      <c r="C7" s="68">
        <v>3901.473</v>
      </c>
      <c r="D7" s="68">
        <v>10902.56</v>
      </c>
      <c r="E7" s="68">
        <v>14593.62</v>
      </c>
      <c r="F7" s="68">
        <v>10752.89</v>
      </c>
      <c r="G7" s="81"/>
      <c r="H7" s="68">
        <v>7247.527</v>
      </c>
      <c r="I7" s="68">
        <v>9102.9369999999999</v>
      </c>
      <c r="J7" s="68">
        <v>5734.3119999999999</v>
      </c>
      <c r="K7" s="68">
        <v>15354.8</v>
      </c>
      <c r="L7" s="68">
        <v>3444.4360000000001</v>
      </c>
    </row>
    <row r="8" spans="2:12" x14ac:dyDescent="0.25">
      <c r="B8" s="68">
        <v>8022.85</v>
      </c>
      <c r="C8" s="68">
        <v>19329.59</v>
      </c>
      <c r="D8" s="68">
        <v>11199.14</v>
      </c>
      <c r="E8" s="68">
        <v>12650.11</v>
      </c>
      <c r="F8" s="68">
        <v>6144.0169999999998</v>
      </c>
      <c r="G8" s="81"/>
      <c r="H8" s="68">
        <v>6146.643</v>
      </c>
      <c r="I8" s="68">
        <v>7274.8869999999997</v>
      </c>
      <c r="J8" s="68">
        <v>5907.93</v>
      </c>
      <c r="K8" s="68">
        <v>12483.09</v>
      </c>
      <c r="L8" s="68">
        <v>5710.6040000000003</v>
      </c>
    </row>
    <row r="9" spans="2:12" x14ac:dyDescent="0.25">
      <c r="B9" s="68">
        <v>4245.6360000000004</v>
      </c>
      <c r="C9" s="68">
        <v>5967.7380000000003</v>
      </c>
      <c r="D9" s="68">
        <v>11290.11</v>
      </c>
      <c r="E9" s="68">
        <v>21397.61</v>
      </c>
      <c r="F9" s="68">
        <v>9191.8459999999995</v>
      </c>
      <c r="G9" s="81"/>
      <c r="H9" s="68">
        <v>6246.3940000000002</v>
      </c>
      <c r="I9" s="68">
        <v>8501.7139999999999</v>
      </c>
      <c r="J9" s="68">
        <v>6505.7240000000002</v>
      </c>
      <c r="K9" s="68">
        <v>9312.6759999999995</v>
      </c>
      <c r="L9" s="68">
        <v>6277.4219999999996</v>
      </c>
    </row>
    <row r="10" spans="2:12" x14ac:dyDescent="0.25">
      <c r="B10" s="68">
        <v>12349.81</v>
      </c>
      <c r="C10" s="68">
        <v>5576.7839999999997</v>
      </c>
      <c r="D10" s="68">
        <v>15035.8</v>
      </c>
      <c r="E10" s="68">
        <v>14892.84</v>
      </c>
      <c r="F10" s="68">
        <v>10655.28</v>
      </c>
      <c r="G10" s="81"/>
      <c r="H10" s="68">
        <v>9077.6059999999998</v>
      </c>
      <c r="I10" s="68">
        <v>6810.6909999999998</v>
      </c>
      <c r="J10" s="68">
        <v>4821.3029999999999</v>
      </c>
      <c r="K10" s="68">
        <v>15716.97</v>
      </c>
      <c r="L10" s="68">
        <v>6258.3639999999996</v>
      </c>
    </row>
    <row r="11" spans="2:12" x14ac:dyDescent="0.25">
      <c r="B11" s="68">
        <v>13370.15</v>
      </c>
      <c r="C11" s="68">
        <v>7676.3940000000002</v>
      </c>
      <c r="D11" s="68">
        <v>14922.67</v>
      </c>
      <c r="E11" s="68">
        <v>20101.330000000002</v>
      </c>
      <c r="F11" s="68">
        <v>10089.040000000001</v>
      </c>
      <c r="G11" s="81"/>
      <c r="H11" s="68">
        <v>9504.0920000000006</v>
      </c>
      <c r="I11" s="68">
        <v>9751.2630000000008</v>
      </c>
      <c r="J11" s="68">
        <v>3701.2710000000002</v>
      </c>
      <c r="K11" s="68">
        <v>13328.44</v>
      </c>
      <c r="L11" s="68">
        <v>6336.1859999999997</v>
      </c>
    </row>
    <row r="12" spans="2:12" x14ac:dyDescent="0.25">
      <c r="B12" s="68">
        <v>12804.68</v>
      </c>
      <c r="C12" s="68">
        <v>9812.8590000000004</v>
      </c>
      <c r="D12" s="68">
        <v>12073.76</v>
      </c>
      <c r="E12" s="68">
        <v>21254.35</v>
      </c>
      <c r="F12" s="68">
        <v>9429.5769999999993</v>
      </c>
      <c r="G12" s="81"/>
      <c r="H12" s="68">
        <v>6046.2939999999999</v>
      </c>
      <c r="I12" s="68">
        <v>6094.5810000000001</v>
      </c>
      <c r="J12" s="68">
        <v>4442.38</v>
      </c>
      <c r="K12" s="68">
        <v>10490.4</v>
      </c>
      <c r="L12" s="68">
        <v>5474.5129999999999</v>
      </c>
    </row>
    <row r="13" spans="2:12" x14ac:dyDescent="0.25">
      <c r="B13" s="68">
        <v>16550.71</v>
      </c>
      <c r="C13" s="68">
        <v>7247.8789999999999</v>
      </c>
      <c r="D13" s="68">
        <v>9278.5139999999992</v>
      </c>
      <c r="E13" s="68">
        <v>19623.16</v>
      </c>
      <c r="F13" s="68">
        <v>6781.9179999999997</v>
      </c>
      <c r="G13" s="81"/>
      <c r="H13" s="68">
        <v>10544.18</v>
      </c>
      <c r="I13" s="68">
        <v>5610.1719999999996</v>
      </c>
      <c r="J13" s="68">
        <v>6054.4690000000001</v>
      </c>
      <c r="K13" s="68">
        <v>10478.36</v>
      </c>
      <c r="L13" s="68">
        <v>5929.7439999999997</v>
      </c>
    </row>
    <row r="14" spans="2:12" x14ac:dyDescent="0.25">
      <c r="B14" s="68">
        <v>10563.59</v>
      </c>
      <c r="C14" s="68">
        <v>8496.1450000000004</v>
      </c>
      <c r="D14" s="68">
        <v>13413.63</v>
      </c>
      <c r="E14" s="68">
        <v>11754.51</v>
      </c>
      <c r="F14" s="68">
        <v>9978.7150000000001</v>
      </c>
      <c r="G14" s="81"/>
      <c r="H14" s="68">
        <v>13975.74</v>
      </c>
      <c r="I14" s="68">
        <v>6018.7619999999997</v>
      </c>
      <c r="J14" s="68">
        <v>5688.6719999999996</v>
      </c>
      <c r="K14" s="68">
        <v>11688.12</v>
      </c>
      <c r="L14" s="68">
        <v>4831.7529999999997</v>
      </c>
    </row>
    <row r="15" spans="2:12" x14ac:dyDescent="0.25">
      <c r="B15" s="68">
        <v>10438.48</v>
      </c>
      <c r="C15" s="68">
        <v>7589.57</v>
      </c>
      <c r="D15" s="68">
        <v>10867.23</v>
      </c>
      <c r="E15" s="68">
        <v>30021.43</v>
      </c>
      <c r="F15" s="68">
        <v>8468.69</v>
      </c>
      <c r="G15" s="81"/>
      <c r="H15" s="68">
        <v>12842.85</v>
      </c>
      <c r="I15" s="68">
        <v>5802.7349999999997</v>
      </c>
      <c r="J15" s="68">
        <v>8490.7049999999999</v>
      </c>
      <c r="K15" s="68">
        <v>15851.73</v>
      </c>
      <c r="L15" s="68">
        <v>10651.06</v>
      </c>
    </row>
    <row r="16" spans="2:12" x14ac:dyDescent="0.25">
      <c r="B16" s="68">
        <v>7864.9979999999996</v>
      </c>
      <c r="C16" s="68">
        <v>6415.2060000000001</v>
      </c>
      <c r="D16" s="68">
        <v>10415.58</v>
      </c>
      <c r="E16" s="68">
        <v>38813.019999999997</v>
      </c>
      <c r="F16" s="68">
        <v>5752.7</v>
      </c>
      <c r="G16" s="81"/>
      <c r="H16" s="68">
        <v>11652.5</v>
      </c>
      <c r="I16" s="68">
        <v>6702.4960000000001</v>
      </c>
      <c r="J16" s="68">
        <v>5281.5569999999998</v>
      </c>
      <c r="K16" s="68">
        <v>14274.69</v>
      </c>
      <c r="L16" s="68">
        <v>10448.76</v>
      </c>
    </row>
    <row r="17" spans="2:12" x14ac:dyDescent="0.25">
      <c r="B17" s="68">
        <v>13604.26</v>
      </c>
      <c r="C17" s="68">
        <v>5663.8559999999998</v>
      </c>
      <c r="D17" s="68">
        <v>15345.65</v>
      </c>
      <c r="E17" s="68">
        <v>37267.660000000003</v>
      </c>
      <c r="F17" s="68">
        <v>3963.672</v>
      </c>
      <c r="G17" s="81"/>
      <c r="H17" s="68">
        <v>6939.0649999999996</v>
      </c>
      <c r="I17" s="68">
        <v>5798.71</v>
      </c>
      <c r="J17" s="68">
        <v>11444.83</v>
      </c>
      <c r="K17" s="68">
        <v>11508.38</v>
      </c>
      <c r="L17" s="68">
        <v>2063.4740000000002</v>
      </c>
    </row>
    <row r="18" spans="2:12" x14ac:dyDescent="0.25">
      <c r="B18" s="68">
        <v>15034.15</v>
      </c>
      <c r="C18" s="68">
        <v>9034.7369999999992</v>
      </c>
      <c r="D18" s="68">
        <v>13963.36</v>
      </c>
      <c r="E18" s="68">
        <v>15503.6</v>
      </c>
      <c r="F18" s="68">
        <v>4926.482</v>
      </c>
      <c r="G18" s="81"/>
      <c r="H18" s="68">
        <v>9082.9140000000007</v>
      </c>
      <c r="I18" s="68">
        <v>7363.3220000000001</v>
      </c>
      <c r="J18" s="68">
        <v>6950.8549999999996</v>
      </c>
      <c r="K18" s="68">
        <v>13097.24</v>
      </c>
      <c r="L18" s="68">
        <v>1721.0229999999999</v>
      </c>
    </row>
    <row r="19" spans="2:12" x14ac:dyDescent="0.25">
      <c r="B19" s="68">
        <v>14663.41</v>
      </c>
      <c r="C19" s="68">
        <v>4422.4939999999997</v>
      </c>
      <c r="D19" s="68">
        <v>11762.68</v>
      </c>
      <c r="E19" s="68">
        <v>26968.83</v>
      </c>
      <c r="F19" s="68">
        <v>3413.3020000000001</v>
      </c>
      <c r="G19" s="81"/>
      <c r="H19" s="68">
        <v>7566.6840000000002</v>
      </c>
      <c r="I19" s="68">
        <v>5750.1149999999998</v>
      </c>
      <c r="J19" s="68">
        <v>6842.116</v>
      </c>
      <c r="K19" s="68">
        <v>17983.7</v>
      </c>
      <c r="L19" s="68">
        <v>7144.6540000000005</v>
      </c>
    </row>
    <row r="20" spans="2:12" x14ac:dyDescent="0.25">
      <c r="B20" s="68">
        <v>14067.44</v>
      </c>
      <c r="C20" s="68">
        <v>17762.72</v>
      </c>
      <c r="D20" s="68">
        <v>9072.4590000000007</v>
      </c>
      <c r="E20" s="68">
        <v>18723.009999999998</v>
      </c>
      <c r="F20" s="68">
        <v>3341.2660000000001</v>
      </c>
      <c r="G20" s="81"/>
      <c r="H20" s="68">
        <v>8520.8529999999992</v>
      </c>
      <c r="I20" s="68">
        <v>10601.6</v>
      </c>
      <c r="J20" s="68">
        <v>8206.1929999999993</v>
      </c>
      <c r="K20" s="68">
        <v>15307.43</v>
      </c>
      <c r="L20" s="68">
        <v>6676.7510000000002</v>
      </c>
    </row>
    <row r="21" spans="2:12" x14ac:dyDescent="0.25">
      <c r="B21" s="68">
        <v>18051.240000000002</v>
      </c>
      <c r="C21" s="68">
        <v>12010.06</v>
      </c>
      <c r="D21" s="68">
        <v>12302.88</v>
      </c>
      <c r="E21" s="68">
        <v>31719.74</v>
      </c>
      <c r="F21" s="68">
        <v>4863.2030000000004</v>
      </c>
      <c r="G21" s="81"/>
      <c r="H21" s="68">
        <v>6092.9539999999997</v>
      </c>
      <c r="I21" s="68">
        <v>9622.5879999999997</v>
      </c>
      <c r="J21" s="68">
        <v>5243.7060000000001</v>
      </c>
      <c r="K21" s="68">
        <v>12760.69</v>
      </c>
      <c r="L21" s="68">
        <v>7443.16</v>
      </c>
    </row>
    <row r="22" spans="2:12" x14ac:dyDescent="0.25">
      <c r="B22" s="68">
        <v>13558.78</v>
      </c>
      <c r="C22" s="68">
        <v>7806.9459999999999</v>
      </c>
      <c r="D22" s="68">
        <v>10496.14</v>
      </c>
      <c r="E22" s="68">
        <v>21552.53</v>
      </c>
      <c r="F22" s="68">
        <v>8283.5049999999992</v>
      </c>
      <c r="G22" s="81"/>
      <c r="H22" s="68">
        <v>5121.1480000000001</v>
      </c>
      <c r="I22" s="68">
        <v>2176.819</v>
      </c>
      <c r="J22" s="68">
        <v>3128.9569999999999</v>
      </c>
      <c r="K22" s="68">
        <v>7550.56</v>
      </c>
      <c r="L22" s="68">
        <v>7361.9250000000002</v>
      </c>
    </row>
    <row r="23" spans="2:12" x14ac:dyDescent="0.25">
      <c r="B23" s="68">
        <v>12318.74</v>
      </c>
      <c r="C23" s="68">
        <v>17538.46</v>
      </c>
      <c r="D23" s="68">
        <v>9854.3850000000002</v>
      </c>
      <c r="E23" s="68">
        <v>11728.05</v>
      </c>
      <c r="F23" s="68">
        <v>6709.3010000000004</v>
      </c>
      <c r="G23" s="81"/>
      <c r="H23" s="68">
        <v>14411.09</v>
      </c>
      <c r="I23" s="68">
        <v>5516.4359999999997</v>
      </c>
      <c r="J23" s="68">
        <v>3327.5889999999999</v>
      </c>
      <c r="K23" s="68">
        <v>4580.29</v>
      </c>
      <c r="L23" s="68">
        <v>6316.4849999999997</v>
      </c>
    </row>
    <row r="24" spans="2:12" x14ac:dyDescent="0.25">
      <c r="B24" s="68">
        <v>13465.55</v>
      </c>
      <c r="C24" s="68">
        <v>12550.79</v>
      </c>
      <c r="D24" s="68">
        <v>8190.4639999999999</v>
      </c>
      <c r="E24" s="68">
        <v>19694.62</v>
      </c>
      <c r="F24" s="68">
        <v>8308.0319999999992</v>
      </c>
      <c r="G24" s="81"/>
      <c r="H24" s="68">
        <v>13670.38</v>
      </c>
      <c r="I24" s="68">
        <v>6417.0039999999999</v>
      </c>
      <c r="J24" s="68">
        <v>4346.3440000000001</v>
      </c>
      <c r="K24" s="68">
        <v>9932.5499999999993</v>
      </c>
      <c r="L24" s="68">
        <v>4350.3940000000002</v>
      </c>
    </row>
    <row r="25" spans="2:12" x14ac:dyDescent="0.25">
      <c r="B25" s="68">
        <v>12128.87</v>
      </c>
      <c r="C25" s="68">
        <v>9643.6919999999991</v>
      </c>
      <c r="D25" s="68">
        <v>8713.1239999999998</v>
      </c>
      <c r="E25" s="68">
        <v>31515.95</v>
      </c>
      <c r="F25" s="68">
        <v>7933.3729999999996</v>
      </c>
      <c r="G25" s="81"/>
      <c r="H25" s="68">
        <v>11574.67</v>
      </c>
      <c r="I25" s="68">
        <v>6398.2439999999997</v>
      </c>
      <c r="J25" s="66"/>
      <c r="K25" s="66">
        <v>10612.4</v>
      </c>
      <c r="L25" s="68">
        <v>3584.4659999999999</v>
      </c>
    </row>
    <row r="26" spans="2:12" x14ac:dyDescent="0.25">
      <c r="B26" s="68">
        <v>33364.11</v>
      </c>
      <c r="C26" s="68">
        <v>7831.9949999999999</v>
      </c>
      <c r="D26" s="68">
        <v>16154.95</v>
      </c>
      <c r="E26" s="68">
        <v>20402.88</v>
      </c>
      <c r="F26" s="68">
        <v>8524.6849999999995</v>
      </c>
      <c r="G26" s="81"/>
      <c r="H26" s="68">
        <v>21019.78</v>
      </c>
      <c r="I26" s="68">
        <v>8996.56</v>
      </c>
      <c r="J26" s="66"/>
      <c r="K26" s="66"/>
      <c r="L26" s="68">
        <v>5432.4989999999998</v>
      </c>
    </row>
    <row r="27" spans="2:12" x14ac:dyDescent="0.25">
      <c r="B27" s="68">
        <v>31868.31</v>
      </c>
      <c r="C27" s="66"/>
      <c r="D27" s="68">
        <v>17468.27</v>
      </c>
      <c r="E27" s="68">
        <v>13375.33</v>
      </c>
      <c r="F27" s="68">
        <v>6051.7370000000001</v>
      </c>
      <c r="G27" s="81"/>
      <c r="H27" s="68">
        <v>14835.26</v>
      </c>
      <c r="I27" s="66"/>
      <c r="J27" s="66"/>
      <c r="K27" s="66"/>
      <c r="L27" s="68">
        <v>3391.6669999999999</v>
      </c>
    </row>
    <row r="28" spans="2:12" x14ac:dyDescent="0.25">
      <c r="B28" s="68">
        <v>14069.29</v>
      </c>
      <c r="C28" s="66"/>
      <c r="D28" s="68">
        <v>9733.4470000000001</v>
      </c>
      <c r="E28" s="68">
        <v>55348</v>
      </c>
      <c r="F28" s="68">
        <v>6579.5479999999998</v>
      </c>
      <c r="G28" s="81"/>
      <c r="H28" s="68">
        <v>15554.81</v>
      </c>
      <c r="I28" s="66"/>
      <c r="J28" s="66"/>
      <c r="K28" s="66"/>
      <c r="L28" s="68">
        <v>4788.5159999999996</v>
      </c>
    </row>
    <row r="29" spans="2:12" x14ac:dyDescent="0.25">
      <c r="B29" s="68">
        <v>6019.3559999999998</v>
      </c>
      <c r="C29" s="66"/>
      <c r="D29" s="68">
        <v>11079.5</v>
      </c>
      <c r="E29" s="68"/>
      <c r="F29" s="68">
        <v>5512.2370000000001</v>
      </c>
      <c r="G29" s="81"/>
      <c r="H29" s="68"/>
      <c r="I29" s="66"/>
      <c r="J29" s="66"/>
      <c r="K29" s="66"/>
      <c r="L29" s="68">
        <v>5099.8360000000002</v>
      </c>
    </row>
    <row r="30" spans="2:12" x14ac:dyDescent="0.25">
      <c r="B30" s="68">
        <v>13060.74</v>
      </c>
      <c r="C30" s="66"/>
      <c r="D30" s="68">
        <v>5321.6729999999998</v>
      </c>
      <c r="E30" s="66"/>
      <c r="F30" s="68">
        <v>4453.8029999999999</v>
      </c>
      <c r="G30" s="81"/>
      <c r="H30" s="68"/>
      <c r="I30" s="66"/>
      <c r="J30" s="66"/>
      <c r="K30" s="66"/>
      <c r="L30" s="68">
        <v>5183.942</v>
      </c>
    </row>
    <row r="31" spans="2:12" x14ac:dyDescent="0.25">
      <c r="B31" s="68">
        <v>17075.16</v>
      </c>
      <c r="C31" s="66"/>
      <c r="D31" s="68">
        <v>6458.4750000000004</v>
      </c>
      <c r="E31" s="66"/>
      <c r="F31" s="68">
        <v>7115.8159999999998</v>
      </c>
      <c r="G31" s="81"/>
      <c r="H31" s="68"/>
      <c r="I31" s="66"/>
      <c r="J31" s="66"/>
      <c r="K31" s="66"/>
      <c r="L31" s="68">
        <v>2405.2350000000001</v>
      </c>
    </row>
    <row r="32" spans="2:12" x14ac:dyDescent="0.25">
      <c r="B32" s="68">
        <v>15166.33</v>
      </c>
      <c r="C32" s="66"/>
      <c r="D32" s="68">
        <v>8690.8070000000007</v>
      </c>
      <c r="E32" s="66"/>
      <c r="F32" s="68">
        <v>6963.27</v>
      </c>
      <c r="G32" s="81"/>
      <c r="H32" s="68"/>
      <c r="I32" s="66"/>
      <c r="J32" s="66"/>
      <c r="K32" s="66"/>
      <c r="L32" s="68">
        <v>3752.0529999999999</v>
      </c>
    </row>
    <row r="33" spans="2:12" x14ac:dyDescent="0.25">
      <c r="B33" s="68">
        <v>14698.68</v>
      </c>
      <c r="C33" s="66"/>
      <c r="D33" s="66"/>
      <c r="E33" s="66"/>
      <c r="F33" s="68">
        <v>9026.2129999999997</v>
      </c>
      <c r="G33" s="81"/>
      <c r="H33" s="68"/>
      <c r="I33" s="66"/>
      <c r="J33" s="66"/>
      <c r="K33" s="66"/>
      <c r="L33" s="68">
        <v>2715.66</v>
      </c>
    </row>
    <row r="34" spans="2:12" x14ac:dyDescent="0.25">
      <c r="B34" s="68">
        <v>7726.1989999999996</v>
      </c>
      <c r="C34" s="66"/>
      <c r="D34" s="66"/>
      <c r="E34" s="66"/>
      <c r="F34" s="68">
        <v>7391.9040000000005</v>
      </c>
      <c r="G34" s="81"/>
      <c r="H34" s="68"/>
      <c r="I34" s="66"/>
      <c r="J34" s="66"/>
      <c r="K34" s="66"/>
      <c r="L34" s="68">
        <v>3128.2779999999998</v>
      </c>
    </row>
    <row r="35" spans="2:12" x14ac:dyDescent="0.25">
      <c r="B35" s="68">
        <v>9335.9159999999993</v>
      </c>
      <c r="C35" s="66"/>
      <c r="D35" s="66"/>
      <c r="E35" s="66"/>
      <c r="F35" s="68">
        <v>8581.4940000000006</v>
      </c>
      <c r="G35" s="81"/>
      <c r="H35" s="68"/>
      <c r="I35" s="66"/>
      <c r="J35" s="66"/>
      <c r="K35" s="66"/>
      <c r="L35" s="68">
        <v>5466.86</v>
      </c>
    </row>
    <row r="36" spans="2:12" x14ac:dyDescent="0.25">
      <c r="B36" s="68">
        <v>18108.97</v>
      </c>
      <c r="C36" s="66"/>
      <c r="D36" s="66"/>
      <c r="E36" s="66"/>
      <c r="F36" s="68">
        <v>7073.2579999999998</v>
      </c>
      <c r="G36" s="81"/>
      <c r="H36" s="66"/>
      <c r="I36" s="66"/>
      <c r="J36" s="66"/>
      <c r="K36" s="66"/>
      <c r="L36" s="68">
        <v>5461.5379999999996</v>
      </c>
    </row>
    <row r="37" spans="2:12" x14ac:dyDescent="0.25">
      <c r="B37" s="68">
        <v>26431.5</v>
      </c>
      <c r="C37" s="66"/>
      <c r="D37" s="66"/>
      <c r="E37" s="66"/>
      <c r="F37" s="68">
        <v>6855.8040000000001</v>
      </c>
      <c r="G37" s="81"/>
      <c r="H37" s="66"/>
      <c r="I37" s="66"/>
      <c r="J37" s="66"/>
      <c r="K37" s="66"/>
      <c r="L37" s="68">
        <v>6917.7250000000004</v>
      </c>
    </row>
    <row r="38" spans="2:12" x14ac:dyDescent="0.25">
      <c r="B38" s="68">
        <v>26802.31</v>
      </c>
      <c r="C38" s="66"/>
      <c r="D38" s="66"/>
      <c r="E38" s="66"/>
      <c r="F38" s="68">
        <v>6897.6310000000003</v>
      </c>
      <c r="G38" s="81"/>
      <c r="H38" s="66"/>
      <c r="I38" s="66"/>
      <c r="J38" s="66"/>
      <c r="K38" s="66"/>
      <c r="L38" s="68">
        <v>6679.2169999999996</v>
      </c>
    </row>
    <row r="39" spans="2:12" x14ac:dyDescent="0.25">
      <c r="B39" s="68">
        <v>12487.35</v>
      </c>
      <c r="C39" s="66"/>
      <c r="D39" s="66"/>
      <c r="E39" s="66"/>
      <c r="F39" s="68">
        <v>6843.0910000000003</v>
      </c>
      <c r="G39" s="81"/>
      <c r="H39" s="66"/>
      <c r="I39" s="66"/>
      <c r="J39" s="66"/>
      <c r="K39" s="66"/>
      <c r="L39" s="68">
        <v>5720.6390000000001</v>
      </c>
    </row>
    <row r="40" spans="2:12" x14ac:dyDescent="0.25">
      <c r="B40" s="68">
        <v>9972.5429999999997</v>
      </c>
      <c r="C40" s="66"/>
      <c r="D40" s="66"/>
      <c r="E40" s="66"/>
      <c r="F40" s="68">
        <v>6476.0320000000002</v>
      </c>
      <c r="G40" s="81"/>
      <c r="H40" s="66"/>
      <c r="I40" s="66"/>
      <c r="J40" s="66"/>
      <c r="K40" s="66"/>
      <c r="L40" s="68">
        <v>6907.3119999999999</v>
      </c>
    </row>
    <row r="41" spans="2:12" x14ac:dyDescent="0.25">
      <c r="B41" s="68">
        <v>9917.6779999999999</v>
      </c>
      <c r="C41" s="66"/>
      <c r="D41" s="66"/>
      <c r="E41" s="66"/>
      <c r="F41" s="68">
        <v>3587.2339999999999</v>
      </c>
      <c r="G41" s="81"/>
      <c r="H41" s="66"/>
      <c r="I41" s="66"/>
      <c r="J41" s="66"/>
      <c r="K41" s="66"/>
      <c r="L41" s="68">
        <v>7926.8050000000003</v>
      </c>
    </row>
    <row r="42" spans="2:12" x14ac:dyDescent="0.25">
      <c r="B42" s="68">
        <v>17319.79</v>
      </c>
      <c r="C42" s="66"/>
      <c r="D42" s="66"/>
      <c r="E42" s="66"/>
      <c r="F42" s="68">
        <v>10160.52</v>
      </c>
      <c r="G42" s="81"/>
      <c r="H42" s="66"/>
      <c r="I42" s="66"/>
      <c r="J42" s="66"/>
      <c r="K42" s="66"/>
      <c r="L42" s="68">
        <v>8496.6209999999992</v>
      </c>
    </row>
    <row r="43" spans="2:12" x14ac:dyDescent="0.25">
      <c r="B43" s="68"/>
      <c r="C43" s="66"/>
      <c r="D43" s="66"/>
      <c r="E43" s="66"/>
      <c r="F43" s="68">
        <v>9501.2540000000008</v>
      </c>
      <c r="G43" s="81"/>
      <c r="H43" s="66"/>
      <c r="I43" s="66"/>
      <c r="J43" s="66"/>
      <c r="K43" s="66"/>
      <c r="L43" s="68">
        <v>7061.07</v>
      </c>
    </row>
    <row r="44" spans="2:12" x14ac:dyDescent="0.25">
      <c r="B44" s="68"/>
      <c r="C44" s="66"/>
      <c r="D44" s="66"/>
      <c r="E44" s="66"/>
      <c r="F44" s="68">
        <v>6168.5</v>
      </c>
      <c r="G44" s="81"/>
      <c r="H44" s="66"/>
      <c r="I44" s="66"/>
      <c r="J44" s="66"/>
      <c r="K44" s="66"/>
      <c r="L44" s="68">
        <v>7969.7150000000001</v>
      </c>
    </row>
    <row r="45" spans="2:12" x14ac:dyDescent="0.25">
      <c r="B45" s="68"/>
      <c r="C45" s="66"/>
      <c r="D45" s="66"/>
      <c r="E45" s="66"/>
      <c r="F45" s="68">
        <v>5579.4290000000001</v>
      </c>
      <c r="G45" s="81"/>
      <c r="H45" s="66"/>
      <c r="I45" s="66"/>
      <c r="J45" s="66"/>
      <c r="K45" s="66"/>
      <c r="L45" s="68">
        <v>7060.4809999999998</v>
      </c>
    </row>
    <row r="46" spans="2:12" x14ac:dyDescent="0.25">
      <c r="B46" s="68"/>
      <c r="C46" s="68"/>
      <c r="D46" s="66"/>
      <c r="E46" s="66"/>
      <c r="F46" s="68">
        <v>5927.7709999999997</v>
      </c>
      <c r="G46" s="81"/>
      <c r="H46" s="66"/>
      <c r="I46" s="66"/>
      <c r="J46" s="66"/>
      <c r="K46" s="66"/>
      <c r="L46" s="68">
        <v>2360.7629999999999</v>
      </c>
    </row>
    <row r="47" spans="2:12" x14ac:dyDescent="0.25">
      <c r="B47" s="68"/>
      <c r="C47" s="68"/>
      <c r="D47" s="66"/>
      <c r="E47" s="66"/>
      <c r="F47" s="68">
        <v>4505.9690000000001</v>
      </c>
      <c r="G47" s="81"/>
      <c r="H47" s="66"/>
      <c r="I47" s="66"/>
      <c r="J47" s="66"/>
      <c r="K47" s="66"/>
      <c r="L47" s="68">
        <v>5464.7830000000004</v>
      </c>
    </row>
    <row r="48" spans="2:12" x14ac:dyDescent="0.25">
      <c r="B48" s="68"/>
      <c r="C48" s="68"/>
      <c r="D48" s="66"/>
      <c r="E48" s="66"/>
      <c r="F48" s="68">
        <v>3521.5790000000002</v>
      </c>
      <c r="G48" s="81"/>
      <c r="H48" s="66"/>
      <c r="I48" s="66"/>
      <c r="J48" s="66"/>
      <c r="K48" s="66"/>
      <c r="L48" s="68">
        <v>6003.7830000000004</v>
      </c>
    </row>
    <row r="49" spans="2:12" x14ac:dyDescent="0.25">
      <c r="B49" s="68"/>
      <c r="C49" s="68"/>
      <c r="D49" s="66"/>
      <c r="E49" s="66"/>
      <c r="F49" s="68">
        <v>10175.1</v>
      </c>
      <c r="G49" s="81"/>
      <c r="H49" s="66"/>
      <c r="I49" s="66"/>
      <c r="J49" s="66"/>
      <c r="K49" s="66"/>
      <c r="L49" s="68">
        <v>5905.1130000000003</v>
      </c>
    </row>
    <row r="50" spans="2:12" x14ac:dyDescent="0.25">
      <c r="B50" s="68"/>
      <c r="C50" s="68"/>
      <c r="D50" s="66"/>
      <c r="E50" s="66"/>
      <c r="F50" s="68">
        <v>6811.39</v>
      </c>
      <c r="G50" s="81"/>
      <c r="H50" s="66"/>
      <c r="I50" s="66"/>
      <c r="J50" s="66"/>
      <c r="K50" s="66"/>
      <c r="L50" s="68">
        <v>3691.9720000000002</v>
      </c>
    </row>
    <row r="51" spans="2:12" x14ac:dyDescent="0.25">
      <c r="B51" s="68"/>
      <c r="C51" s="68"/>
      <c r="D51" s="66"/>
      <c r="E51" s="66"/>
      <c r="F51" s="68">
        <v>5196.6360000000004</v>
      </c>
      <c r="G51" s="81"/>
      <c r="H51" s="66"/>
      <c r="I51" s="66"/>
      <c r="J51" s="66"/>
      <c r="K51" s="66"/>
      <c r="L51" s="68">
        <v>5429.16</v>
      </c>
    </row>
    <row r="52" spans="2:12" x14ac:dyDescent="0.25">
      <c r="B52" s="66"/>
      <c r="C52" s="66"/>
      <c r="D52" s="66"/>
      <c r="E52" s="66"/>
      <c r="F52" s="68">
        <v>5444.2529999999997</v>
      </c>
      <c r="G52" s="81"/>
      <c r="H52" s="66"/>
      <c r="I52" s="66"/>
      <c r="J52" s="66"/>
      <c r="K52" s="66"/>
      <c r="L52" s="68">
        <v>5074.9759999999997</v>
      </c>
    </row>
    <row r="53" spans="2:12" x14ac:dyDescent="0.25">
      <c r="B53" s="66"/>
      <c r="C53" s="66"/>
      <c r="D53" s="66"/>
      <c r="E53" s="66"/>
      <c r="F53" s="68">
        <v>9502.3250000000007</v>
      </c>
      <c r="G53" s="81"/>
      <c r="H53" s="66"/>
      <c r="I53" s="66"/>
      <c r="J53" s="66"/>
      <c r="K53" s="66"/>
      <c r="L53" s="66"/>
    </row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6"/>
  <sheetViews>
    <sheetView zoomScaleNormal="100" workbookViewId="0">
      <selection activeCell="M10" sqref="M10"/>
    </sheetView>
  </sheetViews>
  <sheetFormatPr defaultRowHeight="15" x14ac:dyDescent="0.25"/>
  <sheetData>
    <row r="2" spans="2:10" x14ac:dyDescent="0.25">
      <c r="B2" s="91" t="s">
        <v>49</v>
      </c>
      <c r="C2" s="91"/>
      <c r="D2" s="91"/>
      <c r="E2" s="91"/>
      <c r="F2" s="91"/>
      <c r="G2" s="91"/>
      <c r="H2" s="91"/>
      <c r="I2" s="91"/>
      <c r="J2" s="91"/>
    </row>
    <row r="3" spans="2:10" x14ac:dyDescent="0.25">
      <c r="B3" s="91"/>
      <c r="C3" s="91"/>
      <c r="D3" s="91"/>
      <c r="E3" s="91"/>
      <c r="F3" s="91"/>
      <c r="G3" s="91"/>
      <c r="H3" s="91"/>
      <c r="I3" s="91"/>
      <c r="J3" s="91"/>
    </row>
    <row r="4" spans="2:10" ht="15.75" thickBot="1" x14ac:dyDescent="0.3">
      <c r="B4" s="91"/>
      <c r="C4" s="91"/>
      <c r="D4" s="91"/>
      <c r="E4" s="91"/>
      <c r="F4" s="91"/>
      <c r="G4" s="91"/>
      <c r="H4" s="91"/>
      <c r="I4" s="91"/>
      <c r="J4" s="91"/>
    </row>
    <row r="5" spans="2:10" x14ac:dyDescent="0.25">
      <c r="B5" s="60" t="s">
        <v>45</v>
      </c>
      <c r="C5" s="80"/>
      <c r="D5" s="80"/>
      <c r="E5" s="79"/>
      <c r="F5" s="81"/>
      <c r="G5" s="60" t="s">
        <v>46</v>
      </c>
      <c r="H5" s="80"/>
      <c r="I5" s="80"/>
      <c r="J5" s="79"/>
    </row>
    <row r="6" spans="2:10" x14ac:dyDescent="0.25">
      <c r="B6" s="74" t="s">
        <v>42</v>
      </c>
      <c r="C6" s="73" t="s">
        <v>11</v>
      </c>
      <c r="D6" s="73" t="s">
        <v>12</v>
      </c>
      <c r="E6" s="72" t="s">
        <v>43</v>
      </c>
      <c r="F6" s="75"/>
      <c r="G6" s="71" t="s">
        <v>42</v>
      </c>
      <c r="H6" s="73" t="s">
        <v>11</v>
      </c>
      <c r="I6" s="73" t="s">
        <v>12</v>
      </c>
      <c r="J6" s="70" t="s">
        <v>43</v>
      </c>
    </row>
    <row r="7" spans="2:10" x14ac:dyDescent="0.25">
      <c r="B7" s="69">
        <v>6329</v>
      </c>
      <c r="C7" s="68">
        <v>10262</v>
      </c>
      <c r="D7" s="68">
        <v>4627</v>
      </c>
      <c r="E7" s="67">
        <v>7259</v>
      </c>
      <c r="F7" s="75"/>
      <c r="G7" s="69">
        <v>7058</v>
      </c>
      <c r="H7" s="68">
        <v>6531</v>
      </c>
      <c r="I7" s="68">
        <v>3749</v>
      </c>
      <c r="J7" s="67">
        <v>13425</v>
      </c>
    </row>
    <row r="8" spans="2:10" x14ac:dyDescent="0.25">
      <c r="B8" s="69">
        <v>6973</v>
      </c>
      <c r="C8" s="68">
        <v>6580</v>
      </c>
      <c r="D8" s="68">
        <v>3246</v>
      </c>
      <c r="E8" s="67">
        <v>7074</v>
      </c>
      <c r="F8" s="75"/>
      <c r="G8" s="69">
        <v>10329</v>
      </c>
      <c r="H8" s="68">
        <v>5793</v>
      </c>
      <c r="I8" s="68">
        <v>5397</v>
      </c>
      <c r="J8" s="67">
        <v>6460</v>
      </c>
    </row>
    <row r="9" spans="2:10" x14ac:dyDescent="0.25">
      <c r="B9" s="69">
        <v>4275</v>
      </c>
      <c r="C9" s="68">
        <v>5799</v>
      </c>
      <c r="D9" s="68">
        <v>2991</v>
      </c>
      <c r="E9" s="67">
        <v>9959</v>
      </c>
      <c r="F9" s="75"/>
      <c r="G9" s="69">
        <v>8422</v>
      </c>
      <c r="H9" s="68">
        <v>6203</v>
      </c>
      <c r="I9" s="68">
        <v>5076</v>
      </c>
      <c r="J9" s="67">
        <v>9361</v>
      </c>
    </row>
    <row r="10" spans="2:10" x14ac:dyDescent="0.25">
      <c r="B10" s="69">
        <v>8547</v>
      </c>
      <c r="C10" s="68">
        <v>4755</v>
      </c>
      <c r="D10" s="68">
        <v>4949</v>
      </c>
      <c r="E10" s="67">
        <v>5663</v>
      </c>
      <c r="F10" s="75"/>
      <c r="G10" s="69">
        <v>9230</v>
      </c>
      <c r="H10" s="68">
        <v>7740</v>
      </c>
      <c r="I10" s="68">
        <v>4095</v>
      </c>
      <c r="J10" s="67">
        <v>13695</v>
      </c>
    </row>
    <row r="11" spans="2:10" x14ac:dyDescent="0.25">
      <c r="B11" s="69">
        <v>6008</v>
      </c>
      <c r="C11" s="68">
        <v>4355</v>
      </c>
      <c r="D11" s="66">
        <v>3361</v>
      </c>
      <c r="E11" s="65">
        <v>9596</v>
      </c>
      <c r="F11" s="75"/>
      <c r="G11" s="69">
        <v>9958</v>
      </c>
      <c r="H11" s="68">
        <v>7786</v>
      </c>
      <c r="I11" s="68">
        <v>4639</v>
      </c>
      <c r="J11" s="67">
        <v>10240</v>
      </c>
    </row>
    <row r="12" spans="2:10" x14ac:dyDescent="0.25">
      <c r="B12" s="69">
        <v>5506</v>
      </c>
      <c r="C12" s="66">
        <v>11659</v>
      </c>
      <c r="D12" s="66">
        <v>3587</v>
      </c>
      <c r="E12" s="65">
        <v>9654</v>
      </c>
      <c r="F12" s="75"/>
      <c r="G12" s="69">
        <v>8279</v>
      </c>
      <c r="H12" s="66">
        <v>7324</v>
      </c>
      <c r="I12" s="68">
        <v>6713</v>
      </c>
      <c r="J12" s="67">
        <v>18625</v>
      </c>
    </row>
    <row r="13" spans="2:10" x14ac:dyDescent="0.25">
      <c r="B13" s="69">
        <v>7338</v>
      </c>
      <c r="C13" s="66">
        <v>7451</v>
      </c>
      <c r="D13" s="66">
        <v>3730</v>
      </c>
      <c r="E13" s="65">
        <v>8573</v>
      </c>
      <c r="F13" s="75"/>
      <c r="G13" s="69">
        <v>9543</v>
      </c>
      <c r="H13" s="66">
        <v>7951</v>
      </c>
      <c r="I13" s="66">
        <v>3005</v>
      </c>
      <c r="J13" s="65">
        <v>5352</v>
      </c>
    </row>
    <row r="14" spans="2:10" x14ac:dyDescent="0.25">
      <c r="B14" s="69">
        <v>8439</v>
      </c>
      <c r="C14" s="66">
        <v>5344</v>
      </c>
      <c r="D14" s="66">
        <v>6221</v>
      </c>
      <c r="E14" s="65">
        <v>5718</v>
      </c>
      <c r="F14" s="75"/>
      <c r="G14" s="64">
        <v>6627</v>
      </c>
      <c r="H14" s="66">
        <v>5360</v>
      </c>
      <c r="I14" s="66">
        <v>4131</v>
      </c>
      <c r="J14" s="65">
        <v>7963</v>
      </c>
    </row>
    <row r="15" spans="2:10" x14ac:dyDescent="0.25">
      <c r="B15" s="69">
        <v>5191</v>
      </c>
      <c r="C15" s="66">
        <v>5561</v>
      </c>
      <c r="D15" s="66">
        <v>4701</v>
      </c>
      <c r="E15" s="65">
        <v>7444</v>
      </c>
      <c r="F15" s="75"/>
      <c r="G15" s="64">
        <v>7452</v>
      </c>
      <c r="H15" s="66">
        <v>6745</v>
      </c>
      <c r="I15" s="66">
        <v>6266</v>
      </c>
      <c r="J15" s="65">
        <v>6403</v>
      </c>
    </row>
    <row r="16" spans="2:10" x14ac:dyDescent="0.25">
      <c r="B16" s="69">
        <v>6113</v>
      </c>
      <c r="C16" s="66">
        <v>3251</v>
      </c>
      <c r="D16" s="66">
        <v>3606</v>
      </c>
      <c r="E16" s="65">
        <v>5130</v>
      </c>
      <c r="F16" s="75"/>
      <c r="G16" s="64">
        <v>5553</v>
      </c>
      <c r="H16" s="66">
        <v>5347</v>
      </c>
      <c r="I16" s="66">
        <v>2847</v>
      </c>
      <c r="J16" s="65">
        <v>7597</v>
      </c>
    </row>
    <row r="17" spans="2:10" x14ac:dyDescent="0.25">
      <c r="B17" s="69">
        <v>9290</v>
      </c>
      <c r="C17" s="66">
        <v>6883</v>
      </c>
      <c r="D17" s="66">
        <v>5004</v>
      </c>
      <c r="E17" s="65">
        <v>5322</v>
      </c>
      <c r="F17" s="75"/>
      <c r="G17" s="64">
        <v>6471</v>
      </c>
      <c r="H17" s="66">
        <v>4706</v>
      </c>
      <c r="I17" s="66">
        <v>4418</v>
      </c>
      <c r="J17" s="65">
        <v>5180</v>
      </c>
    </row>
    <row r="18" spans="2:10" x14ac:dyDescent="0.25">
      <c r="B18" s="64">
        <v>4856</v>
      </c>
      <c r="C18" s="66">
        <v>6499</v>
      </c>
      <c r="D18" s="66">
        <v>3428</v>
      </c>
      <c r="E18" s="65">
        <v>8140</v>
      </c>
      <c r="F18" s="75"/>
      <c r="G18" s="64">
        <v>8363</v>
      </c>
      <c r="H18" s="66">
        <v>5875</v>
      </c>
      <c r="I18" s="66">
        <v>2627</v>
      </c>
      <c r="J18" s="65">
        <v>8606</v>
      </c>
    </row>
    <row r="19" spans="2:10" x14ac:dyDescent="0.25">
      <c r="B19" s="64">
        <v>5199</v>
      </c>
      <c r="C19" s="66">
        <v>7142</v>
      </c>
      <c r="D19" s="66">
        <v>3771</v>
      </c>
      <c r="E19" s="65">
        <v>6849</v>
      </c>
      <c r="F19" s="75"/>
      <c r="G19" s="64">
        <v>7088</v>
      </c>
      <c r="H19" s="66">
        <v>5028</v>
      </c>
      <c r="I19" s="66">
        <v>4166</v>
      </c>
      <c r="J19" s="65">
        <v>7091</v>
      </c>
    </row>
    <row r="20" spans="2:10" x14ac:dyDescent="0.25">
      <c r="B20" s="64">
        <v>8725</v>
      </c>
      <c r="C20" s="66">
        <v>4804</v>
      </c>
      <c r="D20" s="66">
        <v>4950</v>
      </c>
      <c r="E20" s="65">
        <v>10412</v>
      </c>
      <c r="F20" s="75"/>
      <c r="G20" s="64">
        <v>5875</v>
      </c>
      <c r="H20" s="66">
        <v>7089</v>
      </c>
      <c r="I20" s="66">
        <v>3788</v>
      </c>
      <c r="J20" s="65">
        <v>6224</v>
      </c>
    </row>
    <row r="21" spans="2:10" x14ac:dyDescent="0.25">
      <c r="B21" s="64">
        <v>6401</v>
      </c>
      <c r="C21" s="66">
        <v>5833</v>
      </c>
      <c r="D21" s="66">
        <v>5391</v>
      </c>
      <c r="E21" s="65">
        <v>8583</v>
      </c>
      <c r="F21" s="75"/>
      <c r="G21" s="64">
        <v>8400</v>
      </c>
      <c r="H21" s="66">
        <v>6028</v>
      </c>
      <c r="I21" s="66">
        <v>4109</v>
      </c>
      <c r="J21" s="65">
        <v>7351</v>
      </c>
    </row>
    <row r="22" spans="2:10" x14ac:dyDescent="0.25">
      <c r="B22" s="64">
        <v>9663</v>
      </c>
      <c r="C22" s="66">
        <v>3778</v>
      </c>
      <c r="D22" s="66">
        <v>4098</v>
      </c>
      <c r="E22" s="65">
        <v>8832</v>
      </c>
      <c r="F22" s="75"/>
      <c r="G22" s="64">
        <v>8675</v>
      </c>
      <c r="H22" s="66">
        <v>4814</v>
      </c>
      <c r="I22" s="66">
        <v>4738</v>
      </c>
      <c r="J22" s="65">
        <v>4517</v>
      </c>
    </row>
    <row r="23" spans="2:10" x14ac:dyDescent="0.25">
      <c r="B23" s="64">
        <v>7239</v>
      </c>
      <c r="C23" s="66">
        <v>4292</v>
      </c>
      <c r="D23" s="66">
        <v>5200</v>
      </c>
      <c r="E23" s="65">
        <v>9627</v>
      </c>
      <c r="F23" s="75"/>
      <c r="G23" s="64">
        <v>8309</v>
      </c>
      <c r="H23" s="66">
        <v>4436</v>
      </c>
      <c r="I23" s="66">
        <v>3413</v>
      </c>
      <c r="J23" s="65">
        <v>6927</v>
      </c>
    </row>
    <row r="24" spans="2:10" x14ac:dyDescent="0.25">
      <c r="B24" s="64">
        <v>5290</v>
      </c>
      <c r="C24" s="66">
        <v>3501</v>
      </c>
      <c r="D24" s="66">
        <v>3973</v>
      </c>
      <c r="E24" s="65">
        <v>8256</v>
      </c>
      <c r="F24" s="75"/>
      <c r="G24" s="64">
        <v>7100</v>
      </c>
      <c r="H24" s="66">
        <v>7905</v>
      </c>
      <c r="I24" s="66">
        <v>4001</v>
      </c>
      <c r="J24" s="65">
        <v>4387</v>
      </c>
    </row>
    <row r="25" spans="2:10" x14ac:dyDescent="0.25">
      <c r="B25" s="64">
        <v>7406</v>
      </c>
      <c r="C25" s="66">
        <v>4780</v>
      </c>
      <c r="D25" s="66">
        <v>3490</v>
      </c>
      <c r="E25" s="65">
        <v>6633</v>
      </c>
      <c r="F25" s="75"/>
      <c r="G25" s="64">
        <v>7524</v>
      </c>
      <c r="H25" s="66">
        <v>5122</v>
      </c>
      <c r="I25" s="66">
        <v>2927</v>
      </c>
      <c r="J25" s="65">
        <v>5887</v>
      </c>
    </row>
    <row r="26" spans="2:10" x14ac:dyDescent="0.25">
      <c r="B26" s="64">
        <v>7241</v>
      </c>
      <c r="C26" s="66">
        <v>7565</v>
      </c>
      <c r="D26" s="66">
        <v>4742</v>
      </c>
      <c r="E26" s="65">
        <v>7958</v>
      </c>
      <c r="F26" s="75"/>
      <c r="G26" s="64">
        <v>7856</v>
      </c>
      <c r="H26" s="66">
        <v>5231</v>
      </c>
      <c r="I26" s="66">
        <v>3523</v>
      </c>
      <c r="J26" s="65">
        <v>4228</v>
      </c>
    </row>
    <row r="27" spans="2:10" x14ac:dyDescent="0.25">
      <c r="B27" s="64">
        <v>6685</v>
      </c>
      <c r="C27" s="66"/>
      <c r="D27" s="66">
        <v>5748</v>
      </c>
      <c r="E27" s="65">
        <v>9651</v>
      </c>
      <c r="F27" s="75"/>
      <c r="G27" s="64">
        <v>9318</v>
      </c>
      <c r="H27" s="66">
        <v>4517</v>
      </c>
      <c r="I27" s="66">
        <v>3067</v>
      </c>
      <c r="J27" s="65">
        <v>8711</v>
      </c>
    </row>
    <row r="28" spans="2:10" x14ac:dyDescent="0.25">
      <c r="B28" s="64">
        <v>8108</v>
      </c>
      <c r="C28" s="66"/>
      <c r="D28" s="66"/>
      <c r="E28" s="65"/>
      <c r="F28" s="75"/>
      <c r="G28" s="64">
        <v>9207</v>
      </c>
      <c r="H28" s="66">
        <v>3074</v>
      </c>
      <c r="I28" s="66">
        <v>5101</v>
      </c>
      <c r="J28" s="65">
        <v>9232</v>
      </c>
    </row>
    <row r="29" spans="2:10" x14ac:dyDescent="0.25">
      <c r="B29" s="64"/>
      <c r="C29" s="66"/>
      <c r="D29" s="66"/>
      <c r="E29" s="65"/>
      <c r="F29" s="75"/>
      <c r="G29" s="64">
        <v>7333</v>
      </c>
      <c r="H29" s="66"/>
      <c r="I29" s="66">
        <v>3444</v>
      </c>
      <c r="J29" s="65">
        <v>9821</v>
      </c>
    </row>
    <row r="30" spans="2:10" x14ac:dyDescent="0.25">
      <c r="B30" s="64"/>
      <c r="C30" s="66"/>
      <c r="D30" s="66"/>
      <c r="E30" s="65"/>
      <c r="F30" s="75"/>
      <c r="G30" s="64"/>
      <c r="H30" s="66"/>
      <c r="I30" s="66"/>
      <c r="J30" s="65"/>
    </row>
    <row r="31" spans="2:10" x14ac:dyDescent="0.25">
      <c r="B31" s="64"/>
      <c r="C31" s="66"/>
      <c r="D31" s="66"/>
      <c r="E31" s="65"/>
      <c r="F31" s="75"/>
      <c r="G31" s="64"/>
      <c r="H31" s="66"/>
      <c r="I31" s="66"/>
      <c r="J31" s="65"/>
    </row>
    <row r="32" spans="2:10" x14ac:dyDescent="0.25">
      <c r="B32" s="64"/>
      <c r="C32" s="66"/>
      <c r="D32" s="66"/>
      <c r="E32" s="65"/>
      <c r="F32" s="75"/>
      <c r="G32" s="64"/>
      <c r="H32" s="66"/>
      <c r="I32" s="66"/>
      <c r="J32" s="65"/>
    </row>
    <row r="33" spans="2:10" x14ac:dyDescent="0.25">
      <c r="B33" s="64"/>
      <c r="C33" s="66"/>
      <c r="D33" s="66"/>
      <c r="E33" s="65"/>
      <c r="F33" s="75"/>
      <c r="G33" s="64"/>
      <c r="H33" s="66"/>
      <c r="I33" s="66"/>
      <c r="J33" s="65"/>
    </row>
    <row r="34" spans="2:10" x14ac:dyDescent="0.25">
      <c r="B34" s="64"/>
      <c r="C34" s="66"/>
      <c r="D34" s="66"/>
      <c r="E34" s="65"/>
      <c r="F34" s="75"/>
      <c r="G34" s="64"/>
      <c r="H34" s="66"/>
      <c r="I34" s="66"/>
      <c r="J34" s="65"/>
    </row>
    <row r="35" spans="2:10" x14ac:dyDescent="0.25">
      <c r="B35" s="64"/>
      <c r="C35" s="66"/>
      <c r="D35" s="66"/>
      <c r="E35" s="65"/>
      <c r="F35" s="75"/>
      <c r="G35" s="64"/>
      <c r="H35" s="66"/>
      <c r="I35" s="66"/>
      <c r="J35" s="65"/>
    </row>
    <row r="36" spans="2:10" ht="15.75" thickBot="1" x14ac:dyDescent="0.3">
      <c r="B36" s="63"/>
      <c r="C36" s="62"/>
      <c r="D36" s="62"/>
      <c r="E36" s="61"/>
      <c r="F36" s="75"/>
      <c r="G36" s="63"/>
      <c r="H36" s="62"/>
      <c r="I36" s="62"/>
      <c r="J36" s="61"/>
    </row>
  </sheetData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4"/>
  <sheetViews>
    <sheetView zoomScale="46" zoomScaleNormal="46" workbookViewId="0">
      <selection activeCell="W48" sqref="W48"/>
    </sheetView>
  </sheetViews>
  <sheetFormatPr defaultRowHeight="15" x14ac:dyDescent="0.25"/>
  <sheetData>
    <row r="2" spans="1:13" x14ac:dyDescent="0.25">
      <c r="B2" t="s">
        <v>56</v>
      </c>
    </row>
    <row r="4" spans="1:13" x14ac:dyDescent="0.25">
      <c r="A4" s="113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</row>
    <row r="5" spans="1:13" ht="15.75" x14ac:dyDescent="0.25">
      <c r="A5" s="113"/>
      <c r="B5" s="53"/>
      <c r="C5" s="125"/>
      <c r="D5" s="125"/>
      <c r="E5" s="125"/>
      <c r="F5" s="125"/>
      <c r="G5" s="101"/>
      <c r="H5" s="53"/>
      <c r="I5" s="125"/>
      <c r="J5" s="125"/>
      <c r="K5" s="125"/>
      <c r="L5" s="125"/>
      <c r="M5" s="101"/>
    </row>
    <row r="6" spans="1:13" ht="15.75" x14ac:dyDescent="0.25">
      <c r="B6" s="124"/>
      <c r="C6" s="124"/>
      <c r="D6" s="124"/>
      <c r="E6" s="124"/>
      <c r="F6" s="124"/>
      <c r="G6" s="101"/>
      <c r="H6" s="124"/>
      <c r="I6" s="124"/>
      <c r="J6" s="124"/>
      <c r="K6" s="124"/>
      <c r="L6" s="124"/>
      <c r="M6" s="104"/>
    </row>
    <row r="7" spans="1:13" x14ac:dyDescent="0.25">
      <c r="B7" s="54"/>
      <c r="C7" s="126"/>
      <c r="D7" s="126"/>
      <c r="E7" s="126"/>
      <c r="F7" s="126"/>
      <c r="G7" s="101"/>
      <c r="H7" s="126"/>
      <c r="I7" s="126"/>
      <c r="J7" s="126"/>
      <c r="K7" s="126"/>
      <c r="L7" s="126"/>
      <c r="M7" s="104"/>
    </row>
    <row r="8" spans="1:13" x14ac:dyDescent="0.25">
      <c r="B8" s="126"/>
      <c r="C8" s="126"/>
      <c r="D8" s="126"/>
      <c r="E8" s="126"/>
      <c r="F8" s="126"/>
      <c r="G8" s="101"/>
      <c r="H8" s="126"/>
      <c r="I8" s="126"/>
      <c r="J8" s="126"/>
      <c r="K8" s="126"/>
      <c r="L8" s="126"/>
      <c r="M8" s="104"/>
    </row>
    <row r="9" spans="1:13" x14ac:dyDescent="0.25">
      <c r="B9" s="126"/>
      <c r="C9" s="126"/>
      <c r="D9" s="126"/>
      <c r="E9" s="126"/>
      <c r="F9" s="126"/>
      <c r="G9" s="101"/>
      <c r="H9" s="126"/>
      <c r="I9" s="126"/>
      <c r="J9" s="126"/>
      <c r="K9" s="126"/>
      <c r="L9" s="126"/>
      <c r="M9" s="104"/>
    </row>
    <row r="10" spans="1:13" x14ac:dyDescent="0.25">
      <c r="B10" s="126"/>
      <c r="C10" s="126"/>
      <c r="D10" s="126"/>
      <c r="E10" s="126"/>
      <c r="F10" s="126"/>
      <c r="G10" s="101"/>
      <c r="H10" s="126"/>
      <c r="I10" s="126"/>
      <c r="J10" s="126"/>
      <c r="K10" s="126"/>
      <c r="L10" s="126"/>
      <c r="M10" s="104"/>
    </row>
    <row r="11" spans="1:13" x14ac:dyDescent="0.25">
      <c r="B11" s="126"/>
      <c r="C11" s="126"/>
      <c r="D11" s="126"/>
      <c r="E11" s="126"/>
      <c r="F11" s="126"/>
      <c r="G11" s="101"/>
      <c r="H11" s="126"/>
      <c r="I11" s="126"/>
      <c r="J11" s="126"/>
      <c r="K11" s="126"/>
      <c r="L11" s="126"/>
      <c r="M11" s="104"/>
    </row>
    <row r="12" spans="1:13" x14ac:dyDescent="0.25">
      <c r="B12" s="126"/>
      <c r="C12" s="126"/>
      <c r="D12" s="126"/>
      <c r="E12" s="126"/>
      <c r="F12" s="126"/>
      <c r="G12" s="101"/>
      <c r="H12" s="126"/>
      <c r="I12" s="126"/>
      <c r="J12" s="126"/>
      <c r="K12" s="126"/>
      <c r="L12" s="126"/>
      <c r="M12" s="104"/>
    </row>
    <row r="13" spans="1:13" x14ac:dyDescent="0.25">
      <c r="B13" s="126"/>
      <c r="C13" s="126"/>
      <c r="D13" s="126"/>
      <c r="E13" s="126"/>
      <c r="F13" s="126"/>
      <c r="G13" s="101"/>
      <c r="H13" s="126"/>
      <c r="I13" s="126"/>
      <c r="J13" s="126"/>
      <c r="K13" s="126"/>
      <c r="L13" s="126"/>
      <c r="M13" s="104"/>
    </row>
    <row r="14" spans="1:13" x14ac:dyDescent="0.25">
      <c r="B14" s="126"/>
      <c r="C14" s="126"/>
      <c r="D14" s="126"/>
      <c r="E14" s="126"/>
      <c r="F14" s="126"/>
      <c r="G14" s="101"/>
      <c r="H14" s="126"/>
      <c r="I14" s="126"/>
      <c r="J14" s="126"/>
      <c r="K14" s="126"/>
      <c r="L14" s="126"/>
      <c r="M14" s="104"/>
    </row>
    <row r="15" spans="1:13" x14ac:dyDescent="0.25">
      <c r="B15" s="126"/>
      <c r="C15" s="126"/>
      <c r="D15" s="126"/>
      <c r="E15" s="126"/>
      <c r="F15" s="126"/>
      <c r="G15" s="101"/>
      <c r="H15" s="126"/>
      <c r="I15" s="126"/>
      <c r="J15" s="126"/>
      <c r="K15" s="126"/>
      <c r="L15" s="126"/>
      <c r="M15" s="104"/>
    </row>
    <row r="16" spans="1:13" x14ac:dyDescent="0.25">
      <c r="B16" s="126"/>
      <c r="C16" s="126"/>
      <c r="D16" s="126"/>
      <c r="E16" s="126"/>
      <c r="F16" s="126"/>
      <c r="G16" s="101"/>
      <c r="H16" s="126"/>
      <c r="I16" s="126"/>
      <c r="J16" s="126"/>
      <c r="K16" s="126"/>
      <c r="L16" s="126"/>
      <c r="M16" s="104"/>
    </row>
    <row r="17" spans="2:13" x14ac:dyDescent="0.25">
      <c r="B17" s="126"/>
      <c r="C17" s="126"/>
      <c r="D17" s="126"/>
      <c r="E17" s="126"/>
      <c r="F17" s="126"/>
      <c r="G17" s="101"/>
      <c r="H17" s="126"/>
      <c r="I17" s="126"/>
      <c r="J17" s="126"/>
      <c r="K17" s="126"/>
      <c r="L17" s="126"/>
      <c r="M17" s="104"/>
    </row>
    <row r="18" spans="2:13" x14ac:dyDescent="0.25">
      <c r="B18" s="126"/>
      <c r="C18" s="126"/>
      <c r="D18" s="126"/>
      <c r="E18" s="126"/>
      <c r="F18" s="126"/>
      <c r="G18" s="101"/>
      <c r="H18" s="126"/>
      <c r="I18" s="126"/>
      <c r="J18" s="126"/>
      <c r="K18" s="126"/>
      <c r="L18" s="126"/>
      <c r="M18" s="104"/>
    </row>
    <row r="19" spans="2:13" x14ac:dyDescent="0.25">
      <c r="B19" s="126"/>
      <c r="C19" s="126"/>
      <c r="D19" s="126"/>
      <c r="E19" s="126"/>
      <c r="F19" s="126"/>
      <c r="G19" s="101"/>
      <c r="H19" s="126"/>
      <c r="I19" s="126"/>
      <c r="J19" s="126"/>
      <c r="K19" s="126"/>
      <c r="L19" s="126"/>
      <c r="M19" s="104"/>
    </row>
    <row r="20" spans="2:13" x14ac:dyDescent="0.25">
      <c r="B20" s="126"/>
      <c r="C20" s="126"/>
      <c r="D20" s="126"/>
      <c r="E20" s="126"/>
      <c r="F20" s="126"/>
      <c r="G20" s="101"/>
      <c r="H20" s="126"/>
      <c r="I20" s="126"/>
      <c r="J20" s="126"/>
      <c r="K20" s="126"/>
      <c r="L20" s="126"/>
      <c r="M20" s="104"/>
    </row>
    <row r="21" spans="2:13" x14ac:dyDescent="0.25">
      <c r="B21" s="126"/>
      <c r="C21" s="126"/>
      <c r="D21" s="126"/>
      <c r="E21" s="126"/>
      <c r="F21" s="126"/>
      <c r="G21" s="101"/>
      <c r="H21" s="126"/>
      <c r="I21" s="126"/>
      <c r="J21" s="126"/>
      <c r="K21" s="126"/>
      <c r="L21" s="126"/>
      <c r="M21" s="104"/>
    </row>
    <row r="22" spans="2:13" x14ac:dyDescent="0.25">
      <c r="B22" s="126"/>
      <c r="C22" s="126"/>
      <c r="D22" s="126"/>
      <c r="E22" s="126"/>
      <c r="F22" s="126"/>
      <c r="G22" s="101"/>
      <c r="H22" s="126"/>
      <c r="I22" s="126"/>
      <c r="J22" s="126"/>
      <c r="K22" s="126"/>
      <c r="L22" s="126"/>
      <c r="M22" s="104"/>
    </row>
    <row r="23" spans="2:13" x14ac:dyDescent="0.25">
      <c r="B23" s="126"/>
      <c r="C23" s="126"/>
      <c r="D23" s="126"/>
      <c r="E23" s="126"/>
      <c r="F23" s="126"/>
      <c r="G23" s="101"/>
      <c r="H23" s="126"/>
      <c r="I23" s="126"/>
      <c r="J23" s="126"/>
      <c r="K23" s="126"/>
      <c r="L23" s="126"/>
      <c r="M23" s="104"/>
    </row>
    <row r="24" spans="2:13" x14ac:dyDescent="0.25">
      <c r="B24" s="126"/>
      <c r="C24" s="126"/>
      <c r="D24" s="126"/>
      <c r="E24" s="126"/>
      <c r="F24" s="126"/>
      <c r="G24" s="101"/>
      <c r="H24" s="126"/>
      <c r="I24" s="126"/>
      <c r="J24" s="126"/>
      <c r="K24" s="126"/>
      <c r="L24" s="126"/>
      <c r="M24" s="104"/>
    </row>
    <row r="25" spans="2:13" ht="15.75" x14ac:dyDescent="0.25">
      <c r="B25" s="126"/>
      <c r="C25" s="126"/>
      <c r="D25" s="126"/>
      <c r="E25" s="126"/>
      <c r="F25" s="126"/>
      <c r="G25" s="101"/>
      <c r="H25" s="126"/>
      <c r="I25" s="126"/>
      <c r="J25" s="111"/>
      <c r="K25" s="110"/>
      <c r="L25" s="126"/>
      <c r="M25" s="104"/>
    </row>
    <row r="26" spans="2:13" ht="15.75" x14ac:dyDescent="0.25">
      <c r="B26" s="126"/>
      <c r="C26" s="126"/>
      <c r="D26" s="126"/>
      <c r="E26" s="126"/>
      <c r="F26" s="126"/>
      <c r="G26" s="101"/>
      <c r="H26" s="126"/>
      <c r="I26" s="126"/>
      <c r="J26" s="111"/>
      <c r="K26" s="111"/>
      <c r="L26" s="126"/>
      <c r="M26" s="104"/>
    </row>
    <row r="27" spans="2:13" ht="15.75" x14ac:dyDescent="0.25">
      <c r="B27" s="126"/>
      <c r="C27" s="111"/>
      <c r="D27" s="126"/>
      <c r="E27" s="126"/>
      <c r="F27" s="126"/>
      <c r="G27" s="101"/>
      <c r="H27" s="126"/>
      <c r="I27" s="111"/>
      <c r="J27" s="111"/>
      <c r="K27" s="111"/>
      <c r="L27" s="126"/>
      <c r="M27" s="104"/>
    </row>
    <row r="28" spans="2:13" ht="15.75" x14ac:dyDescent="0.25">
      <c r="B28" s="126"/>
      <c r="C28" s="111"/>
      <c r="D28" s="126"/>
      <c r="E28" s="126"/>
      <c r="F28" s="126"/>
      <c r="G28" s="101"/>
      <c r="H28" s="126"/>
      <c r="I28" s="111"/>
      <c r="J28" s="111"/>
      <c r="K28" s="111"/>
      <c r="L28" s="126"/>
      <c r="M28" s="104"/>
    </row>
    <row r="29" spans="2:13" ht="15.75" x14ac:dyDescent="0.25">
      <c r="B29" s="126"/>
      <c r="C29" s="111"/>
      <c r="D29" s="126"/>
      <c r="E29" s="126"/>
      <c r="F29" s="126"/>
      <c r="G29" s="101"/>
      <c r="H29" s="126"/>
      <c r="I29" s="111"/>
      <c r="J29" s="111"/>
      <c r="K29" s="111"/>
      <c r="L29" s="126"/>
      <c r="M29" s="104"/>
    </row>
    <row r="30" spans="2:13" ht="15.75" x14ac:dyDescent="0.25">
      <c r="B30" s="126"/>
      <c r="C30" s="111"/>
      <c r="D30" s="126"/>
      <c r="E30" s="111"/>
      <c r="F30" s="126"/>
      <c r="G30" s="101"/>
      <c r="H30" s="126"/>
      <c r="I30" s="111"/>
      <c r="J30" s="111"/>
      <c r="K30" s="111"/>
      <c r="L30" s="126"/>
      <c r="M30" s="104"/>
    </row>
    <row r="31" spans="2:13" ht="15.75" x14ac:dyDescent="0.25">
      <c r="B31" s="126"/>
      <c r="C31" s="111"/>
      <c r="D31" s="126"/>
      <c r="E31" s="111"/>
      <c r="F31" s="126"/>
      <c r="G31" s="101"/>
      <c r="H31" s="126"/>
      <c r="I31" s="111"/>
      <c r="J31" s="111"/>
      <c r="K31" s="111"/>
      <c r="L31" s="126"/>
      <c r="M31" s="104"/>
    </row>
    <row r="32" spans="2:13" ht="15.75" x14ac:dyDescent="0.25">
      <c r="B32" s="126"/>
      <c r="C32" s="111"/>
      <c r="D32" s="126"/>
      <c r="E32" s="111"/>
      <c r="F32" s="126"/>
      <c r="G32" s="101"/>
      <c r="H32" s="126"/>
      <c r="I32" s="111"/>
      <c r="J32" s="111"/>
      <c r="K32" s="111"/>
      <c r="L32" s="126"/>
      <c r="M32" s="104"/>
    </row>
    <row r="33" spans="2:13" ht="15.75" x14ac:dyDescent="0.25">
      <c r="B33" s="126"/>
      <c r="C33" s="111"/>
      <c r="D33" s="111"/>
      <c r="E33" s="111"/>
      <c r="F33" s="126"/>
      <c r="G33" s="101"/>
      <c r="H33" s="126"/>
      <c r="I33" s="111"/>
      <c r="J33" s="111"/>
      <c r="K33" s="111"/>
      <c r="L33" s="126"/>
      <c r="M33" s="104"/>
    </row>
    <row r="34" spans="2:13" ht="15.75" x14ac:dyDescent="0.25">
      <c r="B34" s="126"/>
      <c r="C34" s="111"/>
      <c r="D34" s="111"/>
      <c r="E34" s="111"/>
      <c r="F34" s="126"/>
      <c r="G34" s="101"/>
      <c r="H34" s="126"/>
      <c r="I34" s="111"/>
      <c r="J34" s="111"/>
      <c r="K34" s="111"/>
      <c r="L34" s="126"/>
      <c r="M34" s="104"/>
    </row>
    <row r="35" spans="2:13" ht="15.75" x14ac:dyDescent="0.25">
      <c r="B35" s="126"/>
      <c r="C35" s="111"/>
      <c r="D35" s="111"/>
      <c r="E35" s="111"/>
      <c r="F35" s="126"/>
      <c r="G35" s="101"/>
      <c r="H35" s="126"/>
      <c r="I35" s="111"/>
      <c r="J35" s="111"/>
      <c r="K35" s="111"/>
      <c r="L35" s="126"/>
      <c r="M35" s="104"/>
    </row>
    <row r="36" spans="2:13" ht="15.75" x14ac:dyDescent="0.25">
      <c r="B36" s="126"/>
      <c r="C36" s="111"/>
      <c r="D36" s="111"/>
      <c r="E36" s="111"/>
      <c r="F36" s="126"/>
      <c r="G36" s="101"/>
      <c r="H36" s="111"/>
      <c r="I36" s="111"/>
      <c r="J36" s="111"/>
      <c r="K36" s="111"/>
      <c r="L36" s="126"/>
      <c r="M36" s="104"/>
    </row>
    <row r="37" spans="2:13" ht="15.75" x14ac:dyDescent="0.25">
      <c r="B37" s="126"/>
      <c r="C37" s="111"/>
      <c r="D37" s="111"/>
      <c r="E37" s="111"/>
      <c r="F37" s="126"/>
      <c r="G37" s="101"/>
      <c r="H37" s="111"/>
      <c r="I37" s="111"/>
      <c r="J37" s="111"/>
      <c r="K37" s="111"/>
      <c r="L37" s="126"/>
      <c r="M37" s="104"/>
    </row>
    <row r="38" spans="2:13" ht="15.75" x14ac:dyDescent="0.25">
      <c r="B38" s="126"/>
      <c r="C38" s="111"/>
      <c r="D38" s="111"/>
      <c r="E38" s="111"/>
      <c r="F38" s="126"/>
      <c r="G38" s="101"/>
      <c r="H38" s="111"/>
      <c r="I38" s="111"/>
      <c r="J38" s="111"/>
      <c r="K38" s="111"/>
      <c r="L38" s="126"/>
      <c r="M38" s="104"/>
    </row>
    <row r="39" spans="2:13" ht="15.75" x14ac:dyDescent="0.25">
      <c r="B39" s="126"/>
      <c r="C39" s="111"/>
      <c r="D39" s="111"/>
      <c r="E39" s="111"/>
      <c r="F39" s="126"/>
      <c r="G39" s="101"/>
      <c r="H39" s="111"/>
      <c r="I39" s="111"/>
      <c r="J39" s="111"/>
      <c r="K39" s="111"/>
      <c r="L39" s="126"/>
      <c r="M39" s="104"/>
    </row>
    <row r="40" spans="2:13" ht="15.75" x14ac:dyDescent="0.25">
      <c r="B40" s="126"/>
      <c r="C40" s="111"/>
      <c r="D40" s="111"/>
      <c r="E40" s="111"/>
      <c r="F40" s="126"/>
      <c r="G40" s="101"/>
      <c r="H40" s="111"/>
      <c r="I40" s="111"/>
      <c r="J40" s="111"/>
      <c r="K40" s="111"/>
      <c r="L40" s="126"/>
      <c r="M40" s="104"/>
    </row>
    <row r="41" spans="2:13" ht="15.75" x14ac:dyDescent="0.25">
      <c r="B41" s="126"/>
      <c r="C41" s="111"/>
      <c r="D41" s="111"/>
      <c r="E41" s="111"/>
      <c r="F41" s="126"/>
      <c r="G41" s="101"/>
      <c r="H41" s="111"/>
      <c r="I41" s="111"/>
      <c r="J41" s="111"/>
      <c r="K41" s="111"/>
      <c r="L41" s="126"/>
      <c r="M41" s="104"/>
    </row>
    <row r="42" spans="2:13" ht="15.75" x14ac:dyDescent="0.25">
      <c r="B42" s="126"/>
      <c r="C42" s="111"/>
      <c r="D42" s="111"/>
      <c r="E42" s="111"/>
      <c r="F42" s="126"/>
      <c r="G42" s="101"/>
      <c r="H42" s="111"/>
      <c r="I42" s="111"/>
      <c r="J42" s="111"/>
      <c r="K42" s="111"/>
      <c r="L42" s="126"/>
      <c r="M42" s="104"/>
    </row>
    <row r="43" spans="2:13" ht="15.75" x14ac:dyDescent="0.25">
      <c r="B43" s="126"/>
      <c r="C43" s="111"/>
      <c r="D43" s="111"/>
      <c r="E43" s="111"/>
      <c r="F43" s="126"/>
      <c r="G43" s="101"/>
      <c r="H43" s="111"/>
      <c r="I43" s="111"/>
      <c r="J43" s="111"/>
      <c r="K43" s="111"/>
      <c r="L43" s="126"/>
      <c r="M43" s="104"/>
    </row>
    <row r="44" spans="2:13" ht="15.75" x14ac:dyDescent="0.25">
      <c r="B44" s="126"/>
      <c r="C44" s="111"/>
      <c r="D44" s="111"/>
      <c r="E44" s="111"/>
      <c r="F44" s="126"/>
      <c r="G44" s="101"/>
      <c r="H44" s="111"/>
      <c r="I44" s="111"/>
      <c r="J44" s="111"/>
      <c r="K44" s="111"/>
      <c r="L44" s="126"/>
      <c r="M44" s="104"/>
    </row>
    <row r="45" spans="2:13" ht="15.75" x14ac:dyDescent="0.25">
      <c r="B45" s="126"/>
      <c r="C45" s="111"/>
      <c r="D45" s="111"/>
      <c r="E45" s="111"/>
      <c r="F45" s="126"/>
      <c r="G45" s="101"/>
      <c r="H45" s="111"/>
      <c r="I45" s="111"/>
      <c r="J45" s="111"/>
      <c r="K45" s="111"/>
      <c r="L45" s="126"/>
      <c r="M45" s="104"/>
    </row>
    <row r="46" spans="2:13" ht="15.75" x14ac:dyDescent="0.25">
      <c r="B46" s="126"/>
      <c r="C46" s="126"/>
      <c r="D46" s="111"/>
      <c r="E46" s="111"/>
      <c r="F46" s="126"/>
      <c r="G46" s="101"/>
      <c r="H46" s="111"/>
      <c r="I46" s="111"/>
      <c r="J46" s="111"/>
      <c r="K46" s="111"/>
      <c r="L46" s="126"/>
      <c r="M46" s="104"/>
    </row>
    <row r="47" spans="2:13" ht="15.75" x14ac:dyDescent="0.25">
      <c r="B47" s="126"/>
      <c r="C47" s="126"/>
      <c r="D47" s="111"/>
      <c r="E47" s="111"/>
      <c r="F47" s="126"/>
      <c r="G47" s="101"/>
      <c r="H47" s="111"/>
      <c r="I47" s="111"/>
      <c r="J47" s="111"/>
      <c r="K47" s="111"/>
      <c r="L47" s="126"/>
      <c r="M47" s="104"/>
    </row>
    <row r="48" spans="2:13" ht="15.75" x14ac:dyDescent="0.25">
      <c r="B48" s="126"/>
      <c r="C48" s="126"/>
      <c r="D48" s="111"/>
      <c r="E48" s="111"/>
      <c r="F48" s="126"/>
      <c r="G48" s="101"/>
      <c r="H48" s="111"/>
      <c r="I48" s="111"/>
      <c r="J48" s="111"/>
      <c r="K48" s="111"/>
      <c r="L48" s="126"/>
      <c r="M48" s="104"/>
    </row>
    <row r="49" spans="2:13" ht="15.75" x14ac:dyDescent="0.25">
      <c r="B49" s="126"/>
      <c r="C49" s="126"/>
      <c r="D49" s="111"/>
      <c r="E49" s="111"/>
      <c r="F49" s="126"/>
      <c r="G49" s="101"/>
      <c r="H49" s="111"/>
      <c r="I49" s="111"/>
      <c r="J49" s="111"/>
      <c r="K49" s="111"/>
      <c r="L49" s="126"/>
      <c r="M49" s="104"/>
    </row>
    <row r="50" spans="2:13" ht="15.75" x14ac:dyDescent="0.25">
      <c r="B50" s="126"/>
      <c r="C50" s="126"/>
      <c r="D50" s="111"/>
      <c r="E50" s="111"/>
      <c r="F50" s="126"/>
      <c r="G50" s="101"/>
      <c r="H50" s="111"/>
      <c r="I50" s="111"/>
      <c r="J50" s="111"/>
      <c r="K50" s="111"/>
      <c r="L50" s="126"/>
      <c r="M50" s="104"/>
    </row>
    <row r="51" spans="2:13" ht="15.75" x14ac:dyDescent="0.25">
      <c r="B51" s="126"/>
      <c r="C51" s="126"/>
      <c r="D51" s="111"/>
      <c r="E51" s="111"/>
      <c r="F51" s="126"/>
      <c r="G51" s="101"/>
      <c r="H51" s="111"/>
      <c r="I51" s="111"/>
      <c r="J51" s="111"/>
      <c r="K51" s="111"/>
      <c r="L51" s="126"/>
      <c r="M51" s="104"/>
    </row>
    <row r="52" spans="2:13" ht="15.75" x14ac:dyDescent="0.25">
      <c r="B52" s="111"/>
      <c r="C52" s="111"/>
      <c r="D52" s="111"/>
      <c r="E52" s="111"/>
      <c r="F52" s="126"/>
      <c r="G52" s="101"/>
      <c r="H52" s="111"/>
      <c r="I52" s="111"/>
      <c r="J52" s="111"/>
      <c r="K52" s="111"/>
      <c r="L52" s="126"/>
      <c r="M52" s="104"/>
    </row>
    <row r="53" spans="2:13" ht="15.75" x14ac:dyDescent="0.25">
      <c r="B53" s="111"/>
      <c r="C53" s="111"/>
      <c r="D53" s="111"/>
      <c r="E53" s="111"/>
      <c r="F53" s="126"/>
      <c r="G53" s="101"/>
      <c r="H53" s="111"/>
      <c r="I53" s="111"/>
      <c r="J53" s="111"/>
      <c r="K53" s="111"/>
      <c r="L53" s="111"/>
      <c r="M53" s="104"/>
    </row>
    <row r="54" spans="2:13" x14ac:dyDescent="0.25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</row>
  </sheetData>
  <pageMargins left="0.7" right="0.7" top="0.75" bottom="0.75" header="0.3" footer="0.3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E27"/>
  <sheetViews>
    <sheetView workbookViewId="0">
      <selection activeCell="G2" sqref="G2"/>
    </sheetView>
  </sheetViews>
  <sheetFormatPr defaultRowHeight="15" x14ac:dyDescent="0.25"/>
  <sheetData>
    <row r="2" spans="2:31" x14ac:dyDescent="0.25">
      <c r="B2" s="52" t="s">
        <v>50</v>
      </c>
      <c r="C2" s="52"/>
    </row>
    <row r="5" spans="2:31" x14ac:dyDescent="0.25">
      <c r="B5" s="52" t="s">
        <v>57</v>
      </c>
      <c r="C5" s="52"/>
      <c r="D5" s="52">
        <v>1</v>
      </c>
      <c r="E5" s="52"/>
      <c r="F5" s="52"/>
      <c r="G5" s="52"/>
      <c r="H5" s="52"/>
      <c r="I5" s="52">
        <v>2</v>
      </c>
      <c r="J5" s="52"/>
      <c r="K5" s="52"/>
      <c r="L5" s="52"/>
      <c r="M5" s="52"/>
      <c r="N5" s="52">
        <v>3</v>
      </c>
      <c r="O5" s="52"/>
      <c r="P5" s="52"/>
      <c r="Q5" s="52"/>
      <c r="R5" s="52"/>
      <c r="S5" s="52">
        <v>4</v>
      </c>
      <c r="T5" s="52"/>
      <c r="U5" s="52"/>
      <c r="V5" s="52"/>
      <c r="W5" s="52"/>
      <c r="X5" s="52">
        <v>5</v>
      </c>
      <c r="Y5" s="52"/>
      <c r="Z5" s="52"/>
      <c r="AA5" s="52"/>
      <c r="AB5" s="52"/>
      <c r="AC5" s="52">
        <v>6</v>
      </c>
      <c r="AD5" s="52"/>
      <c r="AE5" s="52"/>
    </row>
    <row r="6" spans="2:31" x14ac:dyDescent="0.25">
      <c r="B6" s="52"/>
      <c r="C6" s="52"/>
      <c r="D6" s="52" t="s">
        <v>58</v>
      </c>
      <c r="E6" s="52"/>
      <c r="F6" s="52"/>
      <c r="G6" s="52"/>
      <c r="H6" s="52"/>
      <c r="I6" s="52" t="s">
        <v>58</v>
      </c>
      <c r="J6" s="52"/>
      <c r="K6" s="52"/>
      <c r="L6" s="52"/>
      <c r="M6" s="52"/>
      <c r="N6" s="52" t="s">
        <v>59</v>
      </c>
      <c r="O6" s="52"/>
      <c r="P6" s="52"/>
      <c r="Q6" s="52"/>
      <c r="R6" s="52"/>
      <c r="S6" s="52" t="s">
        <v>60</v>
      </c>
      <c r="T6" s="52"/>
      <c r="U6" s="52"/>
      <c r="V6" s="52"/>
      <c r="W6" s="52"/>
      <c r="X6" s="52" t="s">
        <v>59</v>
      </c>
      <c r="Y6" s="52"/>
      <c r="Z6" s="52"/>
      <c r="AA6" s="52"/>
      <c r="AB6" s="52"/>
      <c r="AC6" s="52" t="s">
        <v>60</v>
      </c>
      <c r="AD6" s="52"/>
      <c r="AE6" s="52"/>
    </row>
    <row r="7" spans="2:31" x14ac:dyDescent="0.25">
      <c r="B7" s="52"/>
      <c r="C7" s="52"/>
      <c r="D7" s="52" t="s">
        <v>61</v>
      </c>
      <c r="E7" s="52"/>
      <c r="F7" s="52"/>
      <c r="G7" s="52"/>
      <c r="H7" s="52"/>
      <c r="I7" s="52" t="s">
        <v>62</v>
      </c>
      <c r="J7" s="52"/>
      <c r="K7" s="52"/>
      <c r="L7" s="52"/>
      <c r="M7" s="52"/>
      <c r="N7" s="52" t="s">
        <v>61</v>
      </c>
      <c r="O7" s="52"/>
      <c r="P7" s="52"/>
      <c r="Q7" s="52"/>
      <c r="R7" s="52"/>
      <c r="S7" s="52" t="s">
        <v>61</v>
      </c>
      <c r="T7" s="52"/>
      <c r="U7" s="52"/>
      <c r="V7" s="52"/>
      <c r="W7" s="52"/>
      <c r="X7" s="52" t="s">
        <v>62</v>
      </c>
      <c r="Y7" s="52"/>
      <c r="Z7" s="52"/>
      <c r="AA7" s="52"/>
      <c r="AB7" s="52"/>
      <c r="AC7" s="52" t="s">
        <v>62</v>
      </c>
      <c r="AD7" s="52"/>
      <c r="AE7" s="52"/>
    </row>
    <row r="9" spans="2:31" x14ac:dyDescent="0.25">
      <c r="B9" s="52"/>
      <c r="C9" s="52"/>
      <c r="D9" s="52" t="s">
        <v>63</v>
      </c>
      <c r="E9" s="52" t="s">
        <v>64</v>
      </c>
      <c r="F9" s="51" t="s">
        <v>65</v>
      </c>
      <c r="G9" s="52"/>
      <c r="H9" s="52"/>
      <c r="I9" s="52" t="s">
        <v>63</v>
      </c>
      <c r="J9" s="52" t="s">
        <v>64</v>
      </c>
      <c r="K9" s="51" t="s">
        <v>65</v>
      </c>
      <c r="L9" s="52"/>
      <c r="M9" s="52"/>
      <c r="N9" s="52" t="s">
        <v>63</v>
      </c>
      <c r="O9" s="52" t="s">
        <v>64</v>
      </c>
      <c r="P9" s="51" t="s">
        <v>65</v>
      </c>
      <c r="Q9" s="52"/>
      <c r="R9" s="52"/>
      <c r="S9" s="52" t="s">
        <v>63</v>
      </c>
      <c r="T9" s="52" t="s">
        <v>64</v>
      </c>
      <c r="U9" s="51" t="s">
        <v>65</v>
      </c>
      <c r="V9" s="52"/>
      <c r="W9" s="52"/>
      <c r="X9" s="52" t="s">
        <v>63</v>
      </c>
      <c r="Y9" s="52" t="s">
        <v>64</v>
      </c>
      <c r="Z9" s="51" t="s">
        <v>65</v>
      </c>
      <c r="AA9" s="52"/>
      <c r="AB9" s="52"/>
      <c r="AC9" s="52" t="s">
        <v>63</v>
      </c>
      <c r="AD9" s="52" t="s">
        <v>64</v>
      </c>
      <c r="AE9" s="51" t="s">
        <v>65</v>
      </c>
    </row>
    <row r="10" spans="2:31" x14ac:dyDescent="0.25">
      <c r="B10" s="52"/>
      <c r="C10" s="52" t="s">
        <v>66</v>
      </c>
      <c r="D10" s="52">
        <v>152958.70000000001</v>
      </c>
      <c r="E10" s="52">
        <v>278713.90000000002</v>
      </c>
      <c r="F10" s="52">
        <v>291642.7</v>
      </c>
      <c r="G10" s="52"/>
      <c r="H10" s="52" t="s">
        <v>66</v>
      </c>
      <c r="I10" s="52">
        <v>103122.3</v>
      </c>
      <c r="J10" s="52">
        <v>193663.9</v>
      </c>
      <c r="K10" s="52">
        <v>149602</v>
      </c>
      <c r="L10" s="52"/>
      <c r="M10" s="52" t="s">
        <v>66</v>
      </c>
      <c r="N10" s="52">
        <v>297064.8</v>
      </c>
      <c r="O10" s="52">
        <v>233050</v>
      </c>
      <c r="P10" s="52">
        <v>242515.9</v>
      </c>
      <c r="Q10" s="52"/>
      <c r="R10" s="52" t="s">
        <v>66</v>
      </c>
      <c r="S10" s="52">
        <v>1559275.6</v>
      </c>
      <c r="T10" s="52">
        <v>817755.6</v>
      </c>
      <c r="U10" s="52">
        <v>1464693.8</v>
      </c>
      <c r="V10" s="52"/>
      <c r="W10" s="52" t="s">
        <v>66</v>
      </c>
      <c r="X10" s="52">
        <v>2832.7</v>
      </c>
      <c r="Y10" s="52">
        <v>1853.2</v>
      </c>
      <c r="Z10" s="52">
        <v>2767.3</v>
      </c>
      <c r="AA10" s="52"/>
      <c r="AB10" s="52" t="s">
        <v>66</v>
      </c>
      <c r="AC10" s="52">
        <v>404355.9</v>
      </c>
      <c r="AD10" s="52">
        <v>145243.70000000001</v>
      </c>
      <c r="AE10" s="52">
        <v>305303.3</v>
      </c>
    </row>
    <row r="11" spans="2:31" x14ac:dyDescent="0.25">
      <c r="B11" s="52"/>
      <c r="C11" s="52" t="s">
        <v>67</v>
      </c>
      <c r="D11" s="52">
        <v>57111.9</v>
      </c>
      <c r="E11" s="52">
        <v>35420</v>
      </c>
      <c r="F11" s="52">
        <v>93752.9</v>
      </c>
      <c r="G11" s="52"/>
      <c r="H11" s="52" t="s">
        <v>67</v>
      </c>
      <c r="I11" s="52">
        <v>24537.7</v>
      </c>
      <c r="J11" s="52">
        <v>10851.4</v>
      </c>
      <c r="K11" s="52">
        <v>41791.800000000003</v>
      </c>
      <c r="L11" s="52"/>
      <c r="M11" s="52" t="s">
        <v>67</v>
      </c>
      <c r="N11" s="52">
        <v>45999.5</v>
      </c>
      <c r="O11" s="52">
        <v>15915.2</v>
      </c>
      <c r="P11" s="52">
        <v>41390.9</v>
      </c>
      <c r="Q11" s="52"/>
      <c r="R11" s="52" t="s">
        <v>67</v>
      </c>
      <c r="S11" s="52">
        <v>349053.6</v>
      </c>
      <c r="T11" s="52">
        <v>108885.2</v>
      </c>
      <c r="U11" s="52">
        <v>299182.2</v>
      </c>
      <c r="V11" s="52"/>
      <c r="W11" s="52" t="s">
        <v>67</v>
      </c>
      <c r="X11" s="52">
        <v>1059.2</v>
      </c>
      <c r="Y11" s="52">
        <v>460.2</v>
      </c>
      <c r="Z11" s="52">
        <v>963.8</v>
      </c>
      <c r="AA11" s="52"/>
      <c r="AB11" s="52" t="s">
        <v>67</v>
      </c>
      <c r="AC11" s="52">
        <v>108061.9</v>
      </c>
      <c r="AD11" s="52">
        <v>20720.400000000001</v>
      </c>
      <c r="AE11" s="52">
        <v>78120.399999999994</v>
      </c>
    </row>
    <row r="12" spans="2:31" x14ac:dyDescent="0.25">
      <c r="B12" s="52"/>
      <c r="C12" s="52" t="s">
        <v>68</v>
      </c>
      <c r="D12" s="52">
        <v>107903.2</v>
      </c>
      <c r="E12" s="52">
        <v>536702.1</v>
      </c>
      <c r="F12" s="52">
        <v>246859.8</v>
      </c>
      <c r="G12" s="52"/>
      <c r="H12" s="52" t="s">
        <v>69</v>
      </c>
      <c r="I12" s="52">
        <v>780064</v>
      </c>
      <c r="J12" s="52">
        <v>1719360.9</v>
      </c>
      <c r="K12" s="52">
        <v>1252009.8</v>
      </c>
      <c r="L12" s="52"/>
      <c r="M12" s="52" t="s">
        <v>68</v>
      </c>
      <c r="N12" s="52">
        <v>224967.1</v>
      </c>
      <c r="O12" s="52">
        <v>314060</v>
      </c>
      <c r="P12" s="52">
        <v>181960.9</v>
      </c>
      <c r="Q12" s="52"/>
      <c r="R12" s="52" t="s">
        <v>68</v>
      </c>
      <c r="S12" s="52">
        <v>1103581</v>
      </c>
      <c r="T12" s="52">
        <v>898501.4</v>
      </c>
      <c r="U12" s="52">
        <v>1169021.8</v>
      </c>
      <c r="V12" s="52"/>
      <c r="W12" s="52" t="s">
        <v>69</v>
      </c>
      <c r="X12" s="52">
        <v>11036</v>
      </c>
      <c r="Y12" s="52">
        <v>6486.2</v>
      </c>
      <c r="Z12" s="52">
        <v>10296.9</v>
      </c>
      <c r="AA12" s="52"/>
      <c r="AB12" s="52" t="s">
        <v>69</v>
      </c>
      <c r="AC12" s="52">
        <v>3293371.8</v>
      </c>
      <c r="AD12" s="52">
        <v>1155149.5</v>
      </c>
      <c r="AE12" s="52">
        <v>3137019.5</v>
      </c>
    </row>
    <row r="13" spans="2:31" x14ac:dyDescent="0.25">
      <c r="B13" s="52"/>
      <c r="C13" s="52" t="s">
        <v>70</v>
      </c>
      <c r="D13" s="52">
        <v>87791.8</v>
      </c>
      <c r="E13" s="52">
        <v>81995.7</v>
      </c>
      <c r="F13" s="52">
        <v>189395.3</v>
      </c>
      <c r="G13" s="52"/>
      <c r="H13" s="52" t="s">
        <v>71</v>
      </c>
      <c r="I13" s="52">
        <v>49682.3</v>
      </c>
      <c r="J13" s="52">
        <v>87912.5</v>
      </c>
      <c r="K13" s="52">
        <v>75919.399999999994</v>
      </c>
      <c r="L13" s="52"/>
      <c r="M13" s="52" t="s">
        <v>71</v>
      </c>
      <c r="N13" s="52">
        <v>172788.6</v>
      </c>
      <c r="O13" s="52">
        <v>101680.9</v>
      </c>
      <c r="P13" s="52">
        <v>179704.3</v>
      </c>
      <c r="Q13" s="52"/>
      <c r="R13" s="52" t="s">
        <v>71</v>
      </c>
      <c r="S13" s="52">
        <v>814448.2</v>
      </c>
      <c r="T13" s="52">
        <v>170433.6</v>
      </c>
      <c r="U13" s="52">
        <v>802347.1</v>
      </c>
      <c r="V13" s="52"/>
      <c r="W13" s="52" t="s">
        <v>71</v>
      </c>
      <c r="X13" s="52">
        <v>2448</v>
      </c>
      <c r="Y13" s="52">
        <v>1582.4</v>
      </c>
      <c r="Z13" s="52">
        <v>2250.9</v>
      </c>
      <c r="AA13" s="52"/>
      <c r="AB13" s="52" t="s">
        <v>71</v>
      </c>
      <c r="AC13" s="52">
        <v>270397.90000000002</v>
      </c>
      <c r="AD13" s="52">
        <v>114751.5</v>
      </c>
      <c r="AE13" s="52">
        <v>217694.4</v>
      </c>
    </row>
    <row r="15" spans="2:31" x14ac:dyDescent="0.25">
      <c r="B15" s="52"/>
      <c r="C15" s="52" t="s">
        <v>66</v>
      </c>
      <c r="D15" s="52">
        <v>1</v>
      </c>
      <c r="E15" s="52">
        <v>1</v>
      </c>
      <c r="F15" s="52">
        <v>1</v>
      </c>
      <c r="G15" s="52"/>
      <c r="H15" s="52" t="s">
        <v>66</v>
      </c>
      <c r="I15" s="52">
        <v>1</v>
      </c>
      <c r="J15" s="52">
        <v>1</v>
      </c>
      <c r="K15" s="52">
        <v>1</v>
      </c>
      <c r="L15" s="52"/>
      <c r="M15" s="52" t="s">
        <v>66</v>
      </c>
      <c r="N15" s="52">
        <v>1</v>
      </c>
      <c r="O15" s="52">
        <v>1</v>
      </c>
      <c r="P15" s="52">
        <v>1</v>
      </c>
      <c r="Q15" s="52"/>
      <c r="R15" s="52" t="s">
        <v>66</v>
      </c>
      <c r="S15" s="52">
        <v>1</v>
      </c>
      <c r="T15" s="52">
        <v>1</v>
      </c>
      <c r="U15" s="52">
        <v>1</v>
      </c>
      <c r="V15" s="52"/>
      <c r="W15" s="52" t="s">
        <v>66</v>
      </c>
      <c r="X15" s="52">
        <v>1</v>
      </c>
      <c r="Y15" s="52">
        <v>1</v>
      </c>
      <c r="Z15" s="52">
        <v>1</v>
      </c>
      <c r="AA15" s="52"/>
      <c r="AB15" s="52" t="s">
        <v>66</v>
      </c>
      <c r="AC15" s="52">
        <v>1</v>
      </c>
      <c r="AD15" s="52">
        <v>1</v>
      </c>
      <c r="AE15" s="52">
        <v>1</v>
      </c>
    </row>
    <row r="16" spans="2:31" x14ac:dyDescent="0.25">
      <c r="B16" s="52"/>
      <c r="C16" s="52" t="s">
        <v>67</v>
      </c>
      <c r="D16" s="52">
        <v>0.37338118067164533</v>
      </c>
      <c r="E16" s="52">
        <v>0.12708372277091309</v>
      </c>
      <c r="F16" s="52">
        <v>0.32146492951820838</v>
      </c>
      <c r="G16" s="52"/>
      <c r="H16" s="52" t="s">
        <v>67</v>
      </c>
      <c r="I16" s="52">
        <v>0.23794756323317071</v>
      </c>
      <c r="J16" s="52">
        <v>5.6032125760144248E-2</v>
      </c>
      <c r="K16" s="52">
        <v>0.27935321720297857</v>
      </c>
      <c r="L16" s="52"/>
      <c r="M16" s="52" t="s">
        <v>67</v>
      </c>
      <c r="N16" s="52">
        <v>0.15484668664883891</v>
      </c>
      <c r="O16" s="52">
        <v>6.8290924694271615E-2</v>
      </c>
      <c r="P16" s="52">
        <v>0.17067293319736976</v>
      </c>
      <c r="Q16" s="52"/>
      <c r="R16" s="52" t="s">
        <v>67</v>
      </c>
      <c r="S16" s="52">
        <v>0.22385625735437659</v>
      </c>
      <c r="T16" s="52">
        <v>0.13315127404813859</v>
      </c>
      <c r="U16" s="52">
        <v>0.20426262472060713</v>
      </c>
      <c r="V16" s="52"/>
      <c r="W16" s="52" t="s">
        <v>67</v>
      </c>
      <c r="X16" s="52">
        <v>0.37391887598404355</v>
      </c>
      <c r="Y16" s="52">
        <v>0.24832721778545219</v>
      </c>
      <c r="Z16" s="52">
        <v>0.34828171864272028</v>
      </c>
      <c r="AA16" s="52"/>
      <c r="AB16" s="52" t="s">
        <v>67</v>
      </c>
      <c r="AC16" s="52">
        <v>0.26724452394536591</v>
      </c>
      <c r="AD16" s="52">
        <v>0.14265954392514099</v>
      </c>
      <c r="AE16" s="52">
        <v>0.25587800721446508</v>
      </c>
    </row>
    <row r="17" spans="2:31" x14ac:dyDescent="0.25">
      <c r="B17" s="52"/>
      <c r="C17" s="52" t="s">
        <v>68</v>
      </c>
      <c r="D17" s="52">
        <v>0.70544009592131729</v>
      </c>
      <c r="E17" s="52">
        <v>1.9256380826359931</v>
      </c>
      <c r="F17" s="52">
        <v>0.84644601082077475</v>
      </c>
      <c r="G17" s="52"/>
      <c r="H17" s="52" t="s">
        <v>69</v>
      </c>
      <c r="I17" s="52">
        <v>7.5644550208829706</v>
      </c>
      <c r="J17" s="52">
        <v>8.8780660722003422</v>
      </c>
      <c r="K17" s="52">
        <v>8.3689375810483817</v>
      </c>
      <c r="L17" s="52"/>
      <c r="M17" s="52" t="s">
        <v>68</v>
      </c>
      <c r="N17" s="52">
        <v>0.75729975412771899</v>
      </c>
      <c r="O17" s="52">
        <v>1.3476078094829436</v>
      </c>
      <c r="P17" s="52">
        <v>0.75030503154638517</v>
      </c>
      <c r="Q17" s="52"/>
      <c r="R17" s="52" t="s">
        <v>68</v>
      </c>
      <c r="S17" s="52">
        <v>0.70775236911293937</v>
      </c>
      <c r="T17" s="52">
        <v>1.0987407484583414</v>
      </c>
      <c r="U17" s="52">
        <v>0.79813391713681048</v>
      </c>
      <c r="V17" s="52"/>
      <c r="W17" s="52" t="s">
        <v>69</v>
      </c>
      <c r="X17" s="52">
        <v>3.895929678398701</v>
      </c>
      <c r="Y17" s="52">
        <v>3.5</v>
      </c>
      <c r="Z17" s="52">
        <v>3.7209193076283738</v>
      </c>
      <c r="AA17" s="52"/>
      <c r="AB17" s="52" t="s">
        <v>69</v>
      </c>
      <c r="AC17" s="52">
        <v>8.144735368026037</v>
      </c>
      <c r="AD17" s="52">
        <v>7.9531814460799328</v>
      </c>
      <c r="AE17" s="52">
        <v>10.275092015055193</v>
      </c>
    </row>
    <row r="18" spans="2:31" x14ac:dyDescent="0.25">
      <c r="B18" s="52"/>
      <c r="C18" s="52" t="s">
        <v>70</v>
      </c>
      <c r="D18" s="52">
        <v>0.57395754540277866</v>
      </c>
      <c r="E18" s="52">
        <v>0.29419307756089663</v>
      </c>
      <c r="F18" s="52">
        <v>0.64940867712444017</v>
      </c>
      <c r="G18" s="52"/>
      <c r="H18" s="52" t="s">
        <v>71</v>
      </c>
      <c r="I18" s="52">
        <v>0.48178037146184677</v>
      </c>
      <c r="J18" s="52">
        <v>0.45394366219001064</v>
      </c>
      <c r="K18" s="52">
        <v>0.50747583588454692</v>
      </c>
      <c r="L18" s="52"/>
      <c r="M18" s="52" t="s">
        <v>70</v>
      </c>
      <c r="N18" s="52">
        <v>0.58165289189429381</v>
      </c>
      <c r="O18" s="52">
        <v>0.43630508474576268</v>
      </c>
      <c r="P18" s="52">
        <v>0.74100007463428164</v>
      </c>
      <c r="Q18" s="52"/>
      <c r="R18" s="52" t="s">
        <v>70</v>
      </c>
      <c r="S18" s="52">
        <v>0.52232472566106969</v>
      </c>
      <c r="T18" s="52">
        <v>0.2084163043334708</v>
      </c>
      <c r="U18" s="52">
        <v>0.54779169543832296</v>
      </c>
      <c r="V18" s="52"/>
      <c r="W18" s="52" t="s">
        <v>71</v>
      </c>
      <c r="X18" s="52">
        <v>0.86419317259152051</v>
      </c>
      <c r="Y18" s="52">
        <v>0.85387437945175915</v>
      </c>
      <c r="Z18" s="52">
        <v>0.8133921150579988</v>
      </c>
      <c r="AA18" s="52"/>
      <c r="AB18" s="52" t="s">
        <v>71</v>
      </c>
      <c r="AC18" s="52">
        <v>0.66871263656595592</v>
      </c>
      <c r="AD18" s="52">
        <v>0.79006180646733726</v>
      </c>
      <c r="AE18" s="52">
        <v>0.71304306242349824</v>
      </c>
    </row>
    <row r="21" spans="2:31" x14ac:dyDescent="0.25">
      <c r="B21" s="52"/>
      <c r="C21" s="52" t="s">
        <v>67</v>
      </c>
      <c r="D21" s="52">
        <v>1</v>
      </c>
      <c r="E21" s="52">
        <v>0.34035920755918236</v>
      </c>
      <c r="F21" s="52">
        <v>0.86095643315485537</v>
      </c>
      <c r="G21" s="52"/>
      <c r="H21" s="52" t="s">
        <v>67</v>
      </c>
      <c r="I21" s="52">
        <v>1</v>
      </c>
      <c r="J21" s="52">
        <v>0.23548098160281214</v>
      </c>
      <c r="K21" s="52">
        <v>1.1740116747034448</v>
      </c>
      <c r="L21" s="52"/>
      <c r="M21" s="52" t="s">
        <v>67</v>
      </c>
      <c r="N21" s="52">
        <v>1</v>
      </c>
      <c r="O21" s="52">
        <v>0.4410228347290483</v>
      </c>
      <c r="P21" s="52">
        <v>1.1022059101879369</v>
      </c>
      <c r="Q21" s="52"/>
      <c r="R21" s="52" t="s">
        <v>67</v>
      </c>
      <c r="S21" s="52">
        <v>1</v>
      </c>
      <c r="T21" s="52">
        <v>0.59480702313964318</v>
      </c>
      <c r="U21" s="52">
        <v>0.91247225846918512</v>
      </c>
      <c r="V21" s="52"/>
      <c r="W21" s="52" t="s">
        <v>67</v>
      </c>
      <c r="X21" s="52">
        <v>1</v>
      </c>
      <c r="Y21" s="52">
        <v>0.66412057196077257</v>
      </c>
      <c r="Z21" s="52">
        <v>0.9314365789267689</v>
      </c>
      <c r="AA21" s="52"/>
      <c r="AB21" s="52" t="s">
        <v>67</v>
      </c>
      <c r="AC21" s="52">
        <v>1</v>
      </c>
      <c r="AD21" s="52">
        <v>0.53381652809584068</v>
      </c>
      <c r="AE21" s="52">
        <v>0.95746772819478032</v>
      </c>
    </row>
    <row r="22" spans="2:31" x14ac:dyDescent="0.25">
      <c r="B22" s="52"/>
      <c r="C22" s="52" t="s">
        <v>68</v>
      </c>
      <c r="D22" s="52">
        <v>1</v>
      </c>
      <c r="E22" s="52">
        <v>2.7296975232476339</v>
      </c>
      <c r="F22" s="52">
        <v>1.1998836126762844</v>
      </c>
      <c r="G22" s="52"/>
      <c r="H22" s="52" t="s">
        <v>69</v>
      </c>
      <c r="I22" s="52">
        <v>1</v>
      </c>
      <c r="J22" s="52">
        <v>1.1736557422432843</v>
      </c>
      <c r="K22" s="52">
        <v>1.1063503660137446</v>
      </c>
      <c r="L22" s="52"/>
      <c r="M22" s="52" t="s">
        <v>68</v>
      </c>
      <c r="N22" s="52">
        <v>1</v>
      </c>
      <c r="O22" s="52">
        <v>1.77949062063959</v>
      </c>
      <c r="P22" s="52">
        <v>0.99076360114577011</v>
      </c>
      <c r="Q22" s="52"/>
      <c r="R22" s="52" t="s">
        <v>68</v>
      </c>
      <c r="S22" s="52">
        <v>1</v>
      </c>
      <c r="T22" s="52">
        <v>1.5524366945397114</v>
      </c>
      <c r="U22" s="52">
        <v>1.1277022189797128</v>
      </c>
      <c r="V22" s="52"/>
      <c r="W22" s="52" t="s">
        <v>69</v>
      </c>
      <c r="X22" s="52">
        <v>1</v>
      </c>
      <c r="Y22" s="52">
        <v>0.89837350489307721</v>
      </c>
      <c r="Z22" s="52">
        <v>0.9550786628052641</v>
      </c>
      <c r="AA22" s="52"/>
      <c r="AB22" s="52" t="s">
        <v>69</v>
      </c>
      <c r="AC22" s="52">
        <v>1</v>
      </c>
      <c r="AD22" s="52">
        <v>0.97648125896169791</v>
      </c>
      <c r="AE22" s="52">
        <v>1.2615624143409672</v>
      </c>
    </row>
    <row r="23" spans="2:31" x14ac:dyDescent="0.25">
      <c r="B23" s="52"/>
      <c r="C23" s="52" t="s">
        <v>70</v>
      </c>
      <c r="D23" s="52">
        <v>1</v>
      </c>
      <c r="E23" s="52">
        <v>0.51256940503229143</v>
      </c>
      <c r="F23" s="52">
        <v>1.1314576876390974</v>
      </c>
      <c r="G23" s="52"/>
      <c r="H23" s="52" t="s">
        <v>71</v>
      </c>
      <c r="I23" s="52">
        <v>1</v>
      </c>
      <c r="J23" s="52">
        <v>0.94222116358254215</v>
      </c>
      <c r="K23" s="52">
        <v>1.0533343945597731</v>
      </c>
      <c r="L23" s="52"/>
      <c r="M23" s="52" t="s">
        <v>70</v>
      </c>
      <c r="N23" s="52">
        <v>1</v>
      </c>
      <c r="O23" s="52">
        <v>0.75011246539981824</v>
      </c>
      <c r="P23" s="52">
        <v>1.2739557990007322</v>
      </c>
      <c r="Q23" s="52"/>
      <c r="R23" s="52" t="s">
        <v>70</v>
      </c>
      <c r="S23" s="52">
        <v>1</v>
      </c>
      <c r="T23" s="52">
        <v>0.39901673057826803</v>
      </c>
      <c r="U23" s="52">
        <v>1.0487569676986315</v>
      </c>
      <c r="V23" s="52"/>
      <c r="W23" s="52" t="s">
        <v>71</v>
      </c>
      <c r="X23" s="52">
        <v>1</v>
      </c>
      <c r="Y23" s="52">
        <v>0.98805962200694364</v>
      </c>
      <c r="Z23" s="52">
        <v>0.94121562268169656</v>
      </c>
      <c r="AA23" s="52"/>
      <c r="AB23" s="52" t="s">
        <v>71</v>
      </c>
      <c r="AC23" s="52">
        <v>1</v>
      </c>
      <c r="AD23" s="52">
        <v>1.1814668413095144</v>
      </c>
      <c r="AE23" s="52">
        <v>1.066292191045159</v>
      </c>
    </row>
    <row r="25" spans="2:31" x14ac:dyDescent="0.25">
      <c r="B25" s="52" t="s">
        <v>72</v>
      </c>
      <c r="C25" s="52" t="s">
        <v>67</v>
      </c>
      <c r="D25" s="52">
        <v>0</v>
      </c>
      <c r="E25" s="52">
        <v>-1.5548699561555417</v>
      </c>
      <c r="F25" s="52">
        <v>-0.21598785989206978</v>
      </c>
      <c r="G25" s="52"/>
      <c r="H25" s="52" t="s">
        <v>67</v>
      </c>
      <c r="I25" s="52">
        <v>0</v>
      </c>
      <c r="J25" s="52">
        <v>-2.0863175482351659</v>
      </c>
      <c r="K25" s="52">
        <v>0.23144675508596976</v>
      </c>
      <c r="L25" s="52"/>
      <c r="M25" s="52" t="s">
        <v>67</v>
      </c>
      <c r="N25" s="52">
        <v>0</v>
      </c>
      <c r="O25" s="52">
        <v>-1.1810747391102621</v>
      </c>
      <c r="P25" s="52">
        <v>0.14039376824383182</v>
      </c>
      <c r="Q25" s="52"/>
      <c r="R25" s="52" t="s">
        <v>67</v>
      </c>
      <c r="S25" s="52">
        <v>0</v>
      </c>
      <c r="T25" s="52">
        <v>-0.74950641288217434</v>
      </c>
      <c r="U25" s="52">
        <v>-0.13214739702358869</v>
      </c>
      <c r="V25" s="52"/>
      <c r="W25" s="52" t="s">
        <v>67</v>
      </c>
      <c r="X25" s="52">
        <v>0</v>
      </c>
      <c r="Y25" s="52">
        <v>-0.59048290635940071</v>
      </c>
      <c r="Z25" s="52">
        <v>-0.10247055479481378</v>
      </c>
      <c r="AA25" s="52"/>
      <c r="AB25" s="52" t="s">
        <v>67</v>
      </c>
      <c r="AC25" s="52">
        <v>0</v>
      </c>
      <c r="AD25" s="52">
        <v>-0.90558411980696818</v>
      </c>
      <c r="AE25" s="52">
        <v>-6.2704233602222742E-2</v>
      </c>
    </row>
    <row r="26" spans="2:31" x14ac:dyDescent="0.25">
      <c r="B26" s="52"/>
      <c r="C26" s="52" t="s">
        <v>68</v>
      </c>
      <c r="D26" s="52">
        <v>0</v>
      </c>
      <c r="E26" s="52">
        <v>1.4487410955087263</v>
      </c>
      <c r="F26" s="52">
        <v>0.26289447286871875</v>
      </c>
      <c r="G26" s="52"/>
      <c r="H26" s="52" t="s">
        <v>69</v>
      </c>
      <c r="I26" s="52">
        <v>0</v>
      </c>
      <c r="J26" s="52">
        <v>0.23100929789301927</v>
      </c>
      <c r="K26" s="52">
        <v>0.14580833969934084</v>
      </c>
      <c r="L26" s="52"/>
      <c r="M26" s="52" t="s">
        <v>68</v>
      </c>
      <c r="N26" s="52">
        <v>0</v>
      </c>
      <c r="O26" s="52">
        <v>0.83146432869349141</v>
      </c>
      <c r="P26" s="52">
        <v>-1.3387227323560317E-2</v>
      </c>
      <c r="Q26" s="52"/>
      <c r="R26" s="52" t="s">
        <v>68</v>
      </c>
      <c r="S26" s="52">
        <v>0</v>
      </c>
      <c r="T26" s="52">
        <v>0.63453443924399378</v>
      </c>
      <c r="U26" s="52">
        <v>0.1733861600086207</v>
      </c>
      <c r="V26" s="52"/>
      <c r="W26" s="52" t="s">
        <v>69</v>
      </c>
      <c r="X26" s="52">
        <v>0</v>
      </c>
      <c r="Y26" s="52">
        <v>-0.15461271492603215</v>
      </c>
      <c r="Z26" s="52">
        <v>-6.6308532665251455E-2</v>
      </c>
      <c r="AA26" s="52"/>
      <c r="AB26" s="52" t="s">
        <v>69</v>
      </c>
      <c r="AC26" s="52">
        <v>0</v>
      </c>
      <c r="AD26" s="52">
        <v>-3.4335739318537964E-2</v>
      </c>
      <c r="AE26" s="52">
        <v>0.33521158374800197</v>
      </c>
    </row>
    <row r="27" spans="2:31" x14ac:dyDescent="0.25">
      <c r="B27" s="52"/>
      <c r="C27" s="52" t="s">
        <v>70</v>
      </c>
      <c r="D27" s="52">
        <v>0</v>
      </c>
      <c r="E27" s="52">
        <v>-0.9641807273103199</v>
      </c>
      <c r="F27" s="52">
        <v>0.17818263411904681</v>
      </c>
      <c r="G27" s="52"/>
      <c r="H27" s="52" t="s">
        <v>71</v>
      </c>
      <c r="I27" s="52">
        <v>0</v>
      </c>
      <c r="J27" s="52">
        <v>-8.5862357603799053E-2</v>
      </c>
      <c r="K27" s="52">
        <v>7.4963511186301748E-2</v>
      </c>
      <c r="L27" s="52"/>
      <c r="M27" s="52" t="s">
        <v>70</v>
      </c>
      <c r="N27" s="52">
        <v>0</v>
      </c>
      <c r="O27" s="52">
        <v>-0.41482117779810723</v>
      </c>
      <c r="P27" s="52">
        <v>0.34931522290921652</v>
      </c>
      <c r="Q27" s="52"/>
      <c r="R27" s="52" t="s">
        <v>70</v>
      </c>
      <c r="S27" s="52">
        <v>0</v>
      </c>
      <c r="T27" s="52">
        <v>-1.3254788556671535</v>
      </c>
      <c r="U27" s="52">
        <v>6.8680395628978888E-2</v>
      </c>
      <c r="V27" s="52"/>
      <c r="W27" s="52" t="s">
        <v>71</v>
      </c>
      <c r="X27" s="52">
        <v>0</v>
      </c>
      <c r="Y27" s="52">
        <v>-1.7329994597175706E-2</v>
      </c>
      <c r="Z27" s="52">
        <v>-8.7402827684316606E-2</v>
      </c>
      <c r="AA27" s="52"/>
      <c r="AB27" s="52" t="s">
        <v>71</v>
      </c>
      <c r="AC27" s="52">
        <v>0</v>
      </c>
      <c r="AD27" s="52">
        <v>0.24057913963793726</v>
      </c>
      <c r="AE27" s="52">
        <v>9.2602827224575163E-2</v>
      </c>
    </row>
  </sheetData>
  <pageMargins left="0.7" right="0.7" top="0.75" bottom="0.75" header="0.3" footer="0.3"/>
  <pageSetup paperSize="9" scale="4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9"/>
  <sheetViews>
    <sheetView workbookViewId="0">
      <selection activeCell="J7" sqref="J7"/>
    </sheetView>
  </sheetViews>
  <sheetFormatPr defaultRowHeight="15" x14ac:dyDescent="0.25"/>
  <sheetData>
    <row r="9" spans="4:4" ht="15" customHeight="1" x14ac:dyDescent="0.5">
      <c r="D9" s="136"/>
    </row>
  </sheetData>
  <pageMargins left="0.7" right="0.7" top="0.75" bottom="0.75" header="0.3" footer="0.3"/>
  <pageSetup paperSize="9"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35"/>
  <sheetViews>
    <sheetView workbookViewId="0">
      <selection activeCell="X9" sqref="X9"/>
    </sheetView>
  </sheetViews>
  <sheetFormatPr defaultRowHeight="15" x14ac:dyDescent="0.25"/>
  <sheetData>
    <row r="2" spans="2:20" x14ac:dyDescent="0.25">
      <c r="B2" t="s">
        <v>73</v>
      </c>
      <c r="L2" s="52" t="s">
        <v>74</v>
      </c>
      <c r="M2" s="52"/>
      <c r="N2" s="52"/>
      <c r="O2" s="52"/>
    </row>
    <row r="4" spans="2:20" ht="15.75" thickBot="1" x14ac:dyDescent="0.3">
      <c r="O4" s="104"/>
      <c r="P4" s="104"/>
    </row>
    <row r="5" spans="2:20" ht="15.75" x14ac:dyDescent="0.25">
      <c r="B5" s="94" t="s">
        <v>45</v>
      </c>
      <c r="C5" s="148"/>
      <c r="D5" s="149"/>
      <c r="E5" s="151"/>
      <c r="F5" s="94" t="s">
        <v>46</v>
      </c>
      <c r="G5" s="148"/>
      <c r="H5" s="149"/>
      <c r="J5" s="151"/>
      <c r="K5" s="151"/>
      <c r="L5" s="137" t="s">
        <v>45</v>
      </c>
      <c r="M5" s="139"/>
      <c r="N5" s="138"/>
      <c r="O5" s="158"/>
      <c r="P5" s="94" t="s">
        <v>46</v>
      </c>
      <c r="Q5" s="155"/>
      <c r="R5" s="156"/>
      <c r="T5" s="158"/>
    </row>
    <row r="6" spans="2:20" ht="15.75" x14ac:dyDescent="0.25">
      <c r="B6" s="142" t="s">
        <v>1</v>
      </c>
      <c r="C6" s="152" t="s">
        <v>11</v>
      </c>
      <c r="D6" s="153" t="s">
        <v>12</v>
      </c>
      <c r="E6" s="150"/>
      <c r="F6" s="93" t="s">
        <v>1</v>
      </c>
      <c r="G6" s="112" t="s">
        <v>11</v>
      </c>
      <c r="H6" s="92" t="s">
        <v>12</v>
      </c>
      <c r="J6" s="150"/>
      <c r="K6" s="150"/>
      <c r="L6" s="142" t="s">
        <v>1</v>
      </c>
      <c r="M6" s="159" t="s">
        <v>11</v>
      </c>
      <c r="N6" s="160" t="s">
        <v>12</v>
      </c>
      <c r="O6" s="157"/>
      <c r="P6" s="142" t="s">
        <v>1</v>
      </c>
      <c r="Q6" s="159" t="s">
        <v>11</v>
      </c>
      <c r="R6" s="160" t="s">
        <v>12</v>
      </c>
      <c r="T6" s="157"/>
    </row>
    <row r="7" spans="2:20" x14ac:dyDescent="0.25">
      <c r="B7" s="141">
        <v>259862</v>
      </c>
      <c r="C7" s="99">
        <v>340537</v>
      </c>
      <c r="D7" s="98">
        <v>308006</v>
      </c>
      <c r="E7" s="154"/>
      <c r="F7" s="100">
        <v>56642</v>
      </c>
      <c r="G7" s="99">
        <v>35628</v>
      </c>
      <c r="H7" s="98">
        <v>83554</v>
      </c>
      <c r="J7" s="154"/>
      <c r="K7" s="154"/>
      <c r="L7" s="141">
        <v>49719</v>
      </c>
      <c r="M7" s="99">
        <v>53840</v>
      </c>
      <c r="N7" s="98">
        <v>52928</v>
      </c>
      <c r="O7" s="161"/>
      <c r="P7" s="100">
        <v>52797</v>
      </c>
      <c r="Q7" s="99">
        <v>64121</v>
      </c>
      <c r="R7" s="98">
        <v>85571</v>
      </c>
      <c r="T7" s="161"/>
    </row>
    <row r="8" spans="2:20" x14ac:dyDescent="0.25">
      <c r="B8" s="141">
        <v>245985</v>
      </c>
      <c r="C8" s="99">
        <v>234688</v>
      </c>
      <c r="D8" s="98">
        <v>433065</v>
      </c>
      <c r="E8" s="154"/>
      <c r="F8" s="100">
        <v>70009</v>
      </c>
      <c r="G8" s="99">
        <v>41995</v>
      </c>
      <c r="H8" s="98">
        <v>79892</v>
      </c>
      <c r="J8" s="154"/>
      <c r="K8" s="154"/>
      <c r="L8" s="141">
        <v>51620</v>
      </c>
      <c r="M8" s="99">
        <v>60500</v>
      </c>
      <c r="N8" s="98">
        <v>58789</v>
      </c>
      <c r="O8" s="161"/>
      <c r="P8" s="100">
        <v>60274</v>
      </c>
      <c r="Q8" s="99">
        <v>61302</v>
      </c>
      <c r="R8" s="98">
        <v>61277</v>
      </c>
      <c r="T8" s="161"/>
    </row>
    <row r="9" spans="2:20" x14ac:dyDescent="0.25">
      <c r="B9" s="141">
        <v>246493</v>
      </c>
      <c r="C9" s="99">
        <v>233864</v>
      </c>
      <c r="D9" s="98">
        <v>308172</v>
      </c>
      <c r="E9" s="154"/>
      <c r="F9" s="100">
        <v>52927</v>
      </c>
      <c r="G9" s="99">
        <v>59039</v>
      </c>
      <c r="H9" s="98">
        <v>101124</v>
      </c>
      <c r="J9" s="154"/>
      <c r="K9" s="154"/>
      <c r="L9" s="141">
        <v>60976</v>
      </c>
      <c r="M9" s="99">
        <v>63800</v>
      </c>
      <c r="N9" s="98">
        <v>71550</v>
      </c>
      <c r="O9" s="161"/>
      <c r="P9" s="100">
        <v>70500</v>
      </c>
      <c r="Q9" s="99">
        <v>57365</v>
      </c>
      <c r="R9" s="98">
        <v>92556</v>
      </c>
      <c r="T9" s="161"/>
    </row>
    <row r="10" spans="2:20" x14ac:dyDescent="0.25">
      <c r="B10" s="141">
        <v>125886</v>
      </c>
      <c r="C10" s="99">
        <v>253210</v>
      </c>
      <c r="D10" s="98">
        <v>561112</v>
      </c>
      <c r="E10" s="154"/>
      <c r="F10" s="100">
        <v>81206</v>
      </c>
      <c r="G10" s="99">
        <v>48443</v>
      </c>
      <c r="H10" s="98">
        <v>91671</v>
      </c>
      <c r="J10" s="154"/>
      <c r="K10" s="154"/>
      <c r="L10" s="141">
        <v>55236</v>
      </c>
      <c r="M10" s="99">
        <v>50738</v>
      </c>
      <c r="N10" s="98">
        <v>76739</v>
      </c>
      <c r="O10" s="161"/>
      <c r="P10" s="100">
        <v>78833</v>
      </c>
      <c r="Q10" s="99">
        <v>96225</v>
      </c>
      <c r="R10" s="98">
        <v>60292</v>
      </c>
      <c r="T10" s="161"/>
    </row>
    <row r="11" spans="2:20" x14ac:dyDescent="0.25">
      <c r="B11" s="141">
        <v>243921</v>
      </c>
      <c r="C11" s="99">
        <v>317647</v>
      </c>
      <c r="D11" s="98">
        <v>314808</v>
      </c>
      <c r="E11" s="154"/>
      <c r="F11" s="100">
        <v>73602</v>
      </c>
      <c r="G11" s="99">
        <v>25059</v>
      </c>
      <c r="H11" s="98">
        <v>91577</v>
      </c>
      <c r="J11" s="154"/>
      <c r="K11" s="154"/>
      <c r="L11" s="141">
        <v>59578</v>
      </c>
      <c r="M11" s="99">
        <v>52688</v>
      </c>
      <c r="N11" s="98">
        <v>77346</v>
      </c>
      <c r="O11" s="161"/>
      <c r="P11" s="100">
        <v>60577</v>
      </c>
      <c r="Q11" s="99">
        <v>20275</v>
      </c>
      <c r="R11" s="98">
        <v>50115</v>
      </c>
      <c r="T11" s="161"/>
    </row>
    <row r="12" spans="2:20" x14ac:dyDescent="0.25">
      <c r="B12" s="141">
        <v>166035</v>
      </c>
      <c r="C12" s="99">
        <v>313553</v>
      </c>
      <c r="D12" s="98">
        <v>316500</v>
      </c>
      <c r="E12" s="154"/>
      <c r="F12" s="100">
        <v>34577</v>
      </c>
      <c r="G12" s="99">
        <v>21026</v>
      </c>
      <c r="H12" s="98">
        <v>149306</v>
      </c>
      <c r="J12" s="154"/>
      <c r="K12" s="154"/>
      <c r="L12" s="141">
        <v>41529</v>
      </c>
      <c r="M12" s="99">
        <v>45071</v>
      </c>
      <c r="N12" s="98">
        <v>95523</v>
      </c>
      <c r="O12" s="161"/>
      <c r="P12" s="100">
        <v>55310</v>
      </c>
      <c r="Q12" s="99">
        <v>54322</v>
      </c>
      <c r="R12" s="98">
        <v>70772</v>
      </c>
      <c r="T12" s="161"/>
    </row>
    <row r="13" spans="2:20" x14ac:dyDescent="0.25">
      <c r="B13" s="140">
        <v>301933</v>
      </c>
      <c r="C13" s="99">
        <v>278067</v>
      </c>
      <c r="D13" s="98">
        <v>307500</v>
      </c>
      <c r="E13" s="154"/>
      <c r="F13" s="100">
        <v>98741</v>
      </c>
      <c r="G13" s="99">
        <v>54524</v>
      </c>
      <c r="H13" s="98">
        <v>99154</v>
      </c>
      <c r="J13" s="154"/>
      <c r="K13" s="154"/>
      <c r="L13" s="140">
        <v>61925</v>
      </c>
      <c r="M13" s="99">
        <v>33615</v>
      </c>
      <c r="N13" s="98">
        <v>84846</v>
      </c>
      <c r="O13" s="161"/>
      <c r="P13" s="100">
        <v>63500</v>
      </c>
      <c r="Q13" s="99">
        <v>70147</v>
      </c>
      <c r="R13" s="98">
        <v>69954</v>
      </c>
      <c r="T13" s="161"/>
    </row>
    <row r="14" spans="2:20" x14ac:dyDescent="0.25">
      <c r="B14" s="140">
        <v>276711</v>
      </c>
      <c r="C14" s="99">
        <v>283568</v>
      </c>
      <c r="D14" s="98">
        <v>304324</v>
      </c>
      <c r="E14" s="154"/>
      <c r="F14" s="100">
        <v>71714</v>
      </c>
      <c r="G14" s="99">
        <v>57970</v>
      </c>
      <c r="H14" s="98">
        <v>55406</v>
      </c>
      <c r="J14" s="154"/>
      <c r="K14" s="154"/>
      <c r="L14" s="140">
        <v>60850</v>
      </c>
      <c r="M14" s="99">
        <v>42867</v>
      </c>
      <c r="N14" s="98">
        <v>53086</v>
      </c>
      <c r="O14" s="161"/>
      <c r="P14" s="100">
        <v>50424</v>
      </c>
      <c r="Q14" s="99">
        <v>44345</v>
      </c>
      <c r="R14" s="98">
        <v>61497</v>
      </c>
      <c r="T14" s="161"/>
    </row>
    <row r="15" spans="2:20" x14ac:dyDescent="0.25">
      <c r="B15" s="140">
        <v>230063</v>
      </c>
      <c r="C15" s="99">
        <v>344323</v>
      </c>
      <c r="D15" s="98">
        <v>500631</v>
      </c>
      <c r="E15" s="154"/>
      <c r="F15" s="100">
        <v>84840</v>
      </c>
      <c r="G15" s="99">
        <v>58478</v>
      </c>
      <c r="H15" s="98">
        <v>94535</v>
      </c>
      <c r="J15" s="154"/>
      <c r="K15" s="154"/>
      <c r="L15" s="140">
        <v>71286</v>
      </c>
      <c r="M15" s="99">
        <v>53000</v>
      </c>
      <c r="N15" s="98">
        <v>78821</v>
      </c>
      <c r="O15" s="161"/>
      <c r="P15" s="100">
        <v>60500</v>
      </c>
      <c r="Q15" s="99">
        <v>59181</v>
      </c>
      <c r="R15" s="98">
        <v>81122</v>
      </c>
      <c r="T15" s="161"/>
    </row>
    <row r="16" spans="2:20" x14ac:dyDescent="0.25">
      <c r="B16" s="100">
        <v>280130</v>
      </c>
      <c r="C16" s="99">
        <v>241200</v>
      </c>
      <c r="D16" s="98">
        <v>375239</v>
      </c>
      <c r="E16" s="154"/>
      <c r="F16" s="100">
        <v>85242</v>
      </c>
      <c r="G16" s="99">
        <v>37419</v>
      </c>
      <c r="H16" s="98">
        <v>49364</v>
      </c>
      <c r="J16" s="154"/>
      <c r="K16" s="154"/>
      <c r="L16" s="100">
        <v>51714</v>
      </c>
      <c r="M16" s="99">
        <v>43164</v>
      </c>
      <c r="N16" s="98">
        <v>85000</v>
      </c>
      <c r="O16" s="161"/>
      <c r="P16" s="100">
        <v>76200</v>
      </c>
      <c r="Q16" s="99">
        <v>56509</v>
      </c>
      <c r="R16" s="98">
        <v>53991</v>
      </c>
      <c r="T16" s="161"/>
    </row>
    <row r="17" spans="2:20" x14ac:dyDescent="0.25">
      <c r="B17" s="100">
        <v>124209</v>
      </c>
      <c r="C17" s="99">
        <v>198448</v>
      </c>
      <c r="D17" s="98">
        <v>255103</v>
      </c>
      <c r="E17" s="154"/>
      <c r="F17" s="100">
        <v>97258</v>
      </c>
      <c r="G17" s="99">
        <v>89479</v>
      </c>
      <c r="H17" s="98">
        <v>49965</v>
      </c>
      <c r="J17" s="154"/>
      <c r="K17" s="154"/>
      <c r="L17" s="100">
        <v>61115</v>
      </c>
      <c r="M17" s="99">
        <v>65911</v>
      </c>
      <c r="N17" s="98">
        <v>65042</v>
      </c>
      <c r="O17" s="161"/>
      <c r="P17" s="100">
        <v>63762</v>
      </c>
      <c r="Q17" s="99">
        <v>57475</v>
      </c>
      <c r="R17" s="98">
        <v>62500</v>
      </c>
      <c r="T17" s="161"/>
    </row>
    <row r="18" spans="2:20" x14ac:dyDescent="0.25">
      <c r="B18" s="100">
        <v>395594</v>
      </c>
      <c r="C18" s="99">
        <v>273348</v>
      </c>
      <c r="D18" s="98">
        <v>193871</v>
      </c>
      <c r="E18" s="154"/>
      <c r="F18" s="100">
        <v>56354</v>
      </c>
      <c r="G18" s="99">
        <v>59844</v>
      </c>
      <c r="H18" s="98">
        <v>131441</v>
      </c>
      <c r="J18" s="154"/>
      <c r="K18" s="154"/>
      <c r="L18" s="100">
        <v>56000</v>
      </c>
      <c r="M18" s="99">
        <v>46284</v>
      </c>
      <c r="N18" s="98">
        <v>96529</v>
      </c>
      <c r="O18" s="161"/>
      <c r="P18" s="100">
        <v>61826</v>
      </c>
      <c r="Q18" s="99">
        <v>36707</v>
      </c>
      <c r="R18" s="98">
        <v>79090</v>
      </c>
      <c r="T18" s="161"/>
    </row>
    <row r="19" spans="2:20" x14ac:dyDescent="0.25">
      <c r="B19" s="100">
        <v>246062</v>
      </c>
      <c r="C19" s="99">
        <v>278477</v>
      </c>
      <c r="D19" s="98">
        <v>541579</v>
      </c>
      <c r="E19" s="154"/>
      <c r="F19" s="100">
        <v>75259</v>
      </c>
      <c r="G19" s="99">
        <v>71538</v>
      </c>
      <c r="H19" s="98">
        <v>108258</v>
      </c>
      <c r="J19" s="154"/>
      <c r="K19" s="154"/>
      <c r="L19" s="100">
        <v>71000</v>
      </c>
      <c r="M19" s="99">
        <v>29909</v>
      </c>
      <c r="N19" s="98">
        <v>79167</v>
      </c>
      <c r="O19" s="161"/>
      <c r="P19" s="100">
        <v>55622</v>
      </c>
      <c r="Q19" s="99">
        <v>44235</v>
      </c>
      <c r="R19" s="98">
        <v>69441</v>
      </c>
      <c r="T19" s="161"/>
    </row>
    <row r="20" spans="2:20" x14ac:dyDescent="0.25">
      <c r="B20" s="100">
        <v>471637</v>
      </c>
      <c r="C20" s="99">
        <v>290259</v>
      </c>
      <c r="D20" s="98">
        <v>395514</v>
      </c>
      <c r="E20" s="154"/>
      <c r="F20" s="100">
        <v>66596</v>
      </c>
      <c r="G20" s="99">
        <v>43070</v>
      </c>
      <c r="H20" s="98">
        <v>56793</v>
      </c>
      <c r="J20" s="154"/>
      <c r="K20" s="154"/>
      <c r="L20" s="100">
        <v>64500</v>
      </c>
      <c r="M20" s="99">
        <v>44688</v>
      </c>
      <c r="N20" s="98">
        <v>67933</v>
      </c>
      <c r="O20" s="161"/>
      <c r="P20" s="100">
        <v>62579</v>
      </c>
      <c r="Q20" s="99">
        <v>61545</v>
      </c>
      <c r="R20" s="98">
        <v>67239</v>
      </c>
      <c r="T20" s="161"/>
    </row>
    <row r="21" spans="2:20" x14ac:dyDescent="0.25">
      <c r="B21" s="100">
        <v>257099</v>
      </c>
      <c r="C21" s="99">
        <v>325448</v>
      </c>
      <c r="D21" s="98">
        <v>252773</v>
      </c>
      <c r="E21" s="154"/>
      <c r="F21" s="100">
        <v>59609</v>
      </c>
      <c r="G21" s="99">
        <v>54340</v>
      </c>
      <c r="H21" s="98">
        <v>61808</v>
      </c>
      <c r="J21" s="154"/>
      <c r="K21" s="154"/>
      <c r="L21" s="100">
        <v>60526</v>
      </c>
      <c r="M21" s="99">
        <v>40835</v>
      </c>
      <c r="N21" s="98">
        <v>119979</v>
      </c>
      <c r="O21" s="161"/>
      <c r="P21" s="100">
        <v>55250</v>
      </c>
      <c r="Q21" s="99">
        <v>56496</v>
      </c>
      <c r="R21" s="98">
        <v>98653</v>
      </c>
      <c r="T21" s="161"/>
    </row>
    <row r="22" spans="2:20" x14ac:dyDescent="0.25">
      <c r="B22" s="100">
        <v>281406</v>
      </c>
      <c r="C22" s="99">
        <v>366200</v>
      </c>
      <c r="D22" s="98">
        <v>252266</v>
      </c>
      <c r="E22" s="154"/>
      <c r="F22" s="100">
        <v>31134</v>
      </c>
      <c r="G22" s="99">
        <v>31152</v>
      </c>
      <c r="H22" s="98">
        <v>67612</v>
      </c>
      <c r="J22" s="154"/>
      <c r="K22" s="154"/>
      <c r="L22" s="100">
        <v>43714</v>
      </c>
      <c r="M22" s="99">
        <v>57500</v>
      </c>
      <c r="N22" s="98">
        <v>75269</v>
      </c>
      <c r="O22" s="161"/>
      <c r="P22" s="100">
        <v>61433</v>
      </c>
      <c r="Q22" s="99">
        <v>44185</v>
      </c>
      <c r="R22" s="98">
        <v>102161</v>
      </c>
      <c r="T22" s="161"/>
    </row>
    <row r="23" spans="2:20" x14ac:dyDescent="0.25">
      <c r="B23" s="100">
        <v>248061</v>
      </c>
      <c r="C23" s="99">
        <v>290814</v>
      </c>
      <c r="D23" s="98">
        <v>335966</v>
      </c>
      <c r="E23" s="154"/>
      <c r="F23" s="100">
        <v>23113</v>
      </c>
      <c r="G23" s="99">
        <v>30785</v>
      </c>
      <c r="H23" s="98">
        <v>75208</v>
      </c>
      <c r="J23" s="154"/>
      <c r="K23" s="154"/>
      <c r="L23" s="100">
        <v>55500</v>
      </c>
      <c r="M23" s="99">
        <v>35348</v>
      </c>
      <c r="N23" s="98">
        <v>64391</v>
      </c>
      <c r="O23" s="161"/>
      <c r="P23" s="100">
        <v>56696</v>
      </c>
      <c r="Q23" s="99">
        <v>70340</v>
      </c>
      <c r="R23" s="98">
        <v>61780</v>
      </c>
      <c r="T23" s="161"/>
    </row>
    <row r="24" spans="2:20" x14ac:dyDescent="0.25">
      <c r="B24" s="100">
        <v>213351</v>
      </c>
      <c r="C24" s="99">
        <v>255134</v>
      </c>
      <c r="D24" s="98">
        <v>207718</v>
      </c>
      <c r="E24" s="154"/>
      <c r="F24" s="100">
        <v>25995</v>
      </c>
      <c r="G24" s="99">
        <v>54022</v>
      </c>
      <c r="H24" s="98">
        <v>80937</v>
      </c>
      <c r="J24" s="154"/>
      <c r="K24" s="154"/>
      <c r="L24" s="100">
        <v>58312</v>
      </c>
      <c r="M24" s="99">
        <v>39007</v>
      </c>
      <c r="N24" s="98">
        <v>213841</v>
      </c>
      <c r="O24" s="161"/>
      <c r="P24" s="100">
        <v>62905</v>
      </c>
      <c r="Q24" s="99">
        <v>34367</v>
      </c>
      <c r="R24" s="98">
        <v>60000</v>
      </c>
      <c r="T24" s="161"/>
    </row>
    <row r="25" spans="2:20" x14ac:dyDescent="0.25">
      <c r="B25" s="100">
        <v>255180</v>
      </c>
      <c r="C25" s="99">
        <v>290988</v>
      </c>
      <c r="D25" s="98">
        <v>253310</v>
      </c>
      <c r="E25" s="154"/>
      <c r="F25" s="100">
        <v>70269</v>
      </c>
      <c r="G25" s="99">
        <v>70584</v>
      </c>
      <c r="H25" s="96">
        <v>87459</v>
      </c>
      <c r="J25" s="110"/>
      <c r="K25" s="154"/>
      <c r="L25" s="100">
        <v>62667</v>
      </c>
      <c r="M25" s="99">
        <v>47384</v>
      </c>
      <c r="N25" s="98">
        <v>84538</v>
      </c>
      <c r="O25" s="161"/>
      <c r="P25" s="100">
        <v>56800</v>
      </c>
      <c r="Q25" s="99">
        <v>37303</v>
      </c>
      <c r="R25" s="96">
        <v>55655</v>
      </c>
      <c r="T25" s="110"/>
    </row>
    <row r="26" spans="2:20" ht="15.75" x14ac:dyDescent="0.25">
      <c r="B26" s="100">
        <v>226871</v>
      </c>
      <c r="C26" s="99">
        <v>269803</v>
      </c>
      <c r="D26" s="98">
        <v>243935</v>
      </c>
      <c r="E26" s="154"/>
      <c r="F26" s="100">
        <v>65202</v>
      </c>
      <c r="G26" s="99">
        <v>55718</v>
      </c>
      <c r="H26" s="96">
        <v>148858</v>
      </c>
      <c r="J26" s="111"/>
      <c r="K26" s="154"/>
      <c r="L26" s="100">
        <v>63222</v>
      </c>
      <c r="M26" s="99">
        <v>41061</v>
      </c>
      <c r="N26" s="98">
        <v>72500</v>
      </c>
      <c r="O26" s="161"/>
      <c r="P26" s="100">
        <v>78500</v>
      </c>
      <c r="Q26" s="99">
        <v>66859</v>
      </c>
      <c r="R26" s="96">
        <v>59132</v>
      </c>
      <c r="T26" s="111"/>
    </row>
    <row r="27" spans="2:20" ht="15.75" x14ac:dyDescent="0.25">
      <c r="B27" s="100">
        <v>266193</v>
      </c>
      <c r="C27" s="97">
        <v>307988</v>
      </c>
      <c r="D27" s="98">
        <v>402250</v>
      </c>
      <c r="E27" s="154"/>
      <c r="F27" s="100">
        <v>26908</v>
      </c>
      <c r="G27" s="97">
        <v>22139</v>
      </c>
      <c r="H27" s="96">
        <v>121521</v>
      </c>
      <c r="J27" s="111"/>
      <c r="K27" s="154"/>
      <c r="L27" s="100">
        <v>67735</v>
      </c>
      <c r="M27" s="97">
        <v>50768</v>
      </c>
      <c r="N27" s="98">
        <v>136888</v>
      </c>
      <c r="O27" s="161"/>
      <c r="P27" s="95">
        <v>77000</v>
      </c>
      <c r="Q27" s="97">
        <v>34377</v>
      </c>
      <c r="R27" s="96">
        <v>57821</v>
      </c>
      <c r="T27" s="111"/>
    </row>
    <row r="28" spans="2:20" ht="15.75" x14ac:dyDescent="0.25">
      <c r="B28" s="100">
        <v>174098</v>
      </c>
      <c r="C28" s="97">
        <v>238843</v>
      </c>
      <c r="D28" s="98">
        <v>245065</v>
      </c>
      <c r="E28" s="154"/>
      <c r="F28" s="100">
        <v>43345</v>
      </c>
      <c r="G28" s="97">
        <v>109545</v>
      </c>
      <c r="H28" s="96">
        <v>48272</v>
      </c>
      <c r="J28" s="111"/>
      <c r="K28" s="154"/>
      <c r="L28" s="100">
        <v>55181</v>
      </c>
      <c r="M28" s="97">
        <v>39472</v>
      </c>
      <c r="N28" s="98">
        <v>68650</v>
      </c>
      <c r="O28" s="161"/>
      <c r="P28" s="95">
        <v>64333</v>
      </c>
      <c r="Q28" s="97">
        <v>62374</v>
      </c>
      <c r="R28" s="96">
        <v>45024</v>
      </c>
      <c r="T28" s="111"/>
    </row>
    <row r="29" spans="2:20" ht="15.75" x14ac:dyDescent="0.25">
      <c r="B29" s="100">
        <v>248546</v>
      </c>
      <c r="C29" s="97">
        <v>196110</v>
      </c>
      <c r="D29" s="98"/>
      <c r="E29" s="154"/>
      <c r="F29" s="100"/>
      <c r="G29" s="147"/>
      <c r="H29" s="146"/>
      <c r="J29" s="111"/>
      <c r="K29" s="154"/>
      <c r="L29" s="100">
        <v>64000</v>
      </c>
      <c r="M29" s="97">
        <v>42969</v>
      </c>
      <c r="N29" s="98">
        <v>72701</v>
      </c>
      <c r="O29" s="161"/>
      <c r="P29" s="95">
        <v>79600</v>
      </c>
      <c r="Q29" s="97">
        <v>55275</v>
      </c>
      <c r="R29" s="96">
        <v>126037</v>
      </c>
      <c r="T29" s="111"/>
    </row>
    <row r="30" spans="2:20" ht="15.75" x14ac:dyDescent="0.25">
      <c r="B30" s="100"/>
      <c r="C30" s="97">
        <v>165073</v>
      </c>
      <c r="D30" s="98"/>
      <c r="E30" s="111"/>
      <c r="F30" s="100"/>
      <c r="G30" s="147"/>
      <c r="H30" s="146"/>
      <c r="J30" s="111"/>
      <c r="K30" s="154"/>
      <c r="L30" s="100"/>
      <c r="M30" s="97"/>
      <c r="N30" s="98">
        <v>79625</v>
      </c>
      <c r="O30" s="111"/>
      <c r="P30" s="95">
        <v>62556</v>
      </c>
      <c r="Q30" s="97">
        <v>32481</v>
      </c>
      <c r="R30" s="146"/>
      <c r="T30" s="111"/>
    </row>
    <row r="31" spans="2:20" ht="15.75" x14ac:dyDescent="0.25">
      <c r="B31" s="100"/>
      <c r="C31" s="97">
        <v>226552</v>
      </c>
      <c r="D31" s="98"/>
      <c r="E31" s="111"/>
      <c r="F31" s="100"/>
      <c r="G31" s="147"/>
      <c r="H31" s="146"/>
      <c r="J31" s="111"/>
      <c r="K31" s="154"/>
      <c r="L31" s="100"/>
      <c r="M31" s="97"/>
      <c r="N31" s="98"/>
      <c r="O31" s="111"/>
      <c r="P31" s="100"/>
      <c r="Q31" s="97">
        <v>62159</v>
      </c>
      <c r="R31" s="146"/>
      <c r="T31" s="111"/>
    </row>
    <row r="32" spans="2:20" ht="15.75" x14ac:dyDescent="0.25">
      <c r="B32" s="100"/>
      <c r="C32" s="147"/>
      <c r="D32" s="98"/>
      <c r="E32" s="111"/>
      <c r="F32" s="100"/>
      <c r="G32" s="147"/>
      <c r="H32" s="146"/>
      <c r="J32" s="111"/>
      <c r="K32" s="154"/>
      <c r="L32" s="100"/>
      <c r="M32" s="147"/>
      <c r="N32" s="98"/>
      <c r="O32" s="111"/>
      <c r="P32" s="100"/>
      <c r="Q32" s="97">
        <v>64274</v>
      </c>
      <c r="R32" s="146"/>
      <c r="T32" s="111"/>
    </row>
    <row r="33" spans="2:21" ht="16.5" thickBot="1" x14ac:dyDescent="0.3">
      <c r="B33" s="145"/>
      <c r="C33" s="144"/>
      <c r="D33" s="143"/>
      <c r="E33" s="111"/>
      <c r="F33" s="145"/>
      <c r="G33" s="144"/>
      <c r="H33" s="143"/>
      <c r="J33" s="111"/>
      <c r="K33" s="154"/>
      <c r="L33" s="145"/>
      <c r="M33" s="144"/>
      <c r="N33" s="143"/>
      <c r="O33" s="111"/>
      <c r="P33" s="145"/>
      <c r="Q33" s="144"/>
      <c r="R33" s="143"/>
      <c r="T33" s="111"/>
    </row>
    <row r="34" spans="2:21" ht="15.75" x14ac:dyDescent="0.25">
      <c r="K34" s="101"/>
      <c r="L34" s="161"/>
      <c r="M34" s="111"/>
      <c r="N34" s="111"/>
      <c r="O34" s="111"/>
      <c r="P34" s="161"/>
      <c r="Q34" s="161"/>
      <c r="R34" s="111"/>
      <c r="S34" s="111"/>
      <c r="T34" s="111"/>
      <c r="U34" s="101"/>
    </row>
    <row r="35" spans="2:21" ht="15.75" x14ac:dyDescent="0.25">
      <c r="K35" s="101"/>
      <c r="L35" s="161"/>
      <c r="M35" s="111"/>
      <c r="N35" s="111"/>
      <c r="O35" s="111"/>
      <c r="P35" s="161"/>
      <c r="Q35" s="161"/>
      <c r="R35" s="111"/>
      <c r="S35" s="111"/>
      <c r="T35" s="111"/>
      <c r="U35" s="101"/>
    </row>
  </sheetData>
  <pageMargins left="0.7" right="0.7" top="0.75" bottom="0.75" header="0.3" footer="0.3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6"/>
  <sheetViews>
    <sheetView workbookViewId="0">
      <selection activeCell="I28" sqref="I28"/>
    </sheetView>
  </sheetViews>
  <sheetFormatPr defaultRowHeight="15" x14ac:dyDescent="0.25"/>
  <cols>
    <col min="2" max="2" width="9.28515625" bestFit="1" customWidth="1"/>
    <col min="3" max="3" width="16.7109375" customWidth="1"/>
    <col min="4" max="4" width="9.28515625" bestFit="1" customWidth="1"/>
    <col min="5" max="5" width="14" customWidth="1"/>
    <col min="6" max="6" width="9.28515625" bestFit="1" customWidth="1"/>
    <col min="7" max="7" width="17" customWidth="1"/>
    <col min="8" max="8" width="9.28515625" bestFit="1" customWidth="1"/>
    <col min="9" max="9" width="15.42578125" customWidth="1"/>
  </cols>
  <sheetData>
    <row r="2" spans="1:9" x14ac:dyDescent="0.25">
      <c r="B2" t="s">
        <v>75</v>
      </c>
    </row>
    <row r="4" spans="1:9" ht="15.75" thickBot="1" x14ac:dyDescent="0.3"/>
    <row r="5" spans="1:9" x14ac:dyDescent="0.25">
      <c r="B5" s="165" t="s">
        <v>1</v>
      </c>
      <c r="C5" s="30" t="s">
        <v>45</v>
      </c>
      <c r="D5" s="167"/>
      <c r="E5" s="166"/>
      <c r="F5" s="165"/>
      <c r="G5" s="30" t="s">
        <v>46</v>
      </c>
      <c r="H5" s="167"/>
      <c r="I5" s="166"/>
    </row>
    <row r="6" spans="1:9" ht="15.75" thickBot="1" x14ac:dyDescent="0.3">
      <c r="B6" s="165"/>
      <c r="C6" s="132" t="s">
        <v>79</v>
      </c>
      <c r="D6" s="131" t="s">
        <v>76</v>
      </c>
      <c r="E6" s="129" t="s">
        <v>77</v>
      </c>
      <c r="F6" s="165"/>
      <c r="G6" s="132" t="s">
        <v>79</v>
      </c>
      <c r="H6" s="131" t="s">
        <v>76</v>
      </c>
      <c r="I6" s="129" t="s">
        <v>77</v>
      </c>
    </row>
    <row r="7" spans="1:9" x14ac:dyDescent="0.25">
      <c r="A7" t="s">
        <v>78</v>
      </c>
      <c r="B7" s="165">
        <v>0</v>
      </c>
      <c r="C7" s="128">
        <v>42</v>
      </c>
      <c r="D7" s="127">
        <v>3</v>
      </c>
      <c r="E7" s="41">
        <v>7.1428571428571423</v>
      </c>
      <c r="F7" s="165">
        <v>0</v>
      </c>
      <c r="G7" s="128">
        <v>43</v>
      </c>
      <c r="H7" s="127">
        <v>16</v>
      </c>
      <c r="I7" s="41">
        <v>37.209302325581397</v>
      </c>
    </row>
    <row r="8" spans="1:9" x14ac:dyDescent="0.25">
      <c r="B8" s="165">
        <v>24</v>
      </c>
      <c r="C8" s="122">
        <v>46</v>
      </c>
      <c r="D8" s="84">
        <v>18</v>
      </c>
      <c r="E8" s="40">
        <v>39.130434782608695</v>
      </c>
      <c r="F8" s="165">
        <v>24</v>
      </c>
      <c r="G8" s="122">
        <v>40</v>
      </c>
      <c r="H8" s="84">
        <v>18</v>
      </c>
      <c r="I8" s="38">
        <v>45</v>
      </c>
    </row>
    <row r="9" spans="1:9" x14ac:dyDescent="0.25">
      <c r="B9" s="165">
        <v>48</v>
      </c>
      <c r="C9" s="122">
        <v>43</v>
      </c>
      <c r="D9" s="84">
        <v>28</v>
      </c>
      <c r="E9" s="40">
        <v>65.116279069767444</v>
      </c>
      <c r="F9" s="165">
        <v>48</v>
      </c>
      <c r="G9" s="122">
        <v>45</v>
      </c>
      <c r="H9" s="84">
        <v>31</v>
      </c>
      <c r="I9" s="38">
        <v>68.888888888888886</v>
      </c>
    </row>
    <row r="10" spans="1:9" ht="15.75" thickBot="1" x14ac:dyDescent="0.3">
      <c r="B10" s="31">
        <v>72</v>
      </c>
      <c r="C10" s="50">
        <v>50</v>
      </c>
      <c r="D10" s="49">
        <v>35</v>
      </c>
      <c r="E10" s="39">
        <v>70</v>
      </c>
      <c r="F10" s="31">
        <v>72</v>
      </c>
      <c r="G10" s="50">
        <v>42</v>
      </c>
      <c r="H10" s="49">
        <v>30</v>
      </c>
      <c r="I10" s="37">
        <v>71.428571428571431</v>
      </c>
    </row>
    <row r="11" spans="1:9" x14ac:dyDescent="0.25">
      <c r="B11" s="31"/>
      <c r="C11" s="165"/>
      <c r="D11" s="165"/>
      <c r="E11" s="164"/>
      <c r="F11" s="31"/>
      <c r="G11" s="165"/>
      <c r="H11" s="165"/>
      <c r="I11" s="108"/>
    </row>
    <row r="12" spans="1:9" ht="15.75" thickBot="1" x14ac:dyDescent="0.3">
      <c r="B12" s="31"/>
      <c r="C12" s="165"/>
      <c r="D12" s="165"/>
      <c r="E12" s="108"/>
      <c r="F12" s="31"/>
      <c r="G12" s="165"/>
      <c r="H12" s="165"/>
      <c r="I12" s="163"/>
    </row>
    <row r="13" spans="1:9" x14ac:dyDescent="0.25">
      <c r="B13" s="165" t="s">
        <v>11</v>
      </c>
      <c r="C13" s="30" t="s">
        <v>45</v>
      </c>
      <c r="D13" s="29"/>
      <c r="E13" s="33"/>
      <c r="F13" s="165"/>
      <c r="G13" s="30" t="s">
        <v>46</v>
      </c>
      <c r="H13" s="167"/>
      <c r="I13" s="166"/>
    </row>
    <row r="14" spans="1:9" ht="15.75" thickBot="1" x14ac:dyDescent="0.3">
      <c r="B14" s="165"/>
      <c r="C14" s="132" t="s">
        <v>79</v>
      </c>
      <c r="D14" s="47" t="s">
        <v>76</v>
      </c>
      <c r="E14" s="46" t="s">
        <v>77</v>
      </c>
      <c r="F14" s="165"/>
      <c r="G14" s="132" t="s">
        <v>79</v>
      </c>
      <c r="H14" s="47" t="s">
        <v>76</v>
      </c>
      <c r="I14" s="46" t="s">
        <v>77</v>
      </c>
    </row>
    <row r="15" spans="1:9" x14ac:dyDescent="0.25">
      <c r="A15" t="s">
        <v>78</v>
      </c>
      <c r="B15" s="165">
        <v>0</v>
      </c>
      <c r="C15" s="128">
        <v>44</v>
      </c>
      <c r="D15" s="127">
        <v>3</v>
      </c>
      <c r="E15" s="41">
        <v>6.8181818181818183</v>
      </c>
      <c r="F15" s="165">
        <v>0</v>
      </c>
      <c r="G15" s="128">
        <v>38</v>
      </c>
      <c r="H15" s="127">
        <v>11</v>
      </c>
      <c r="I15" s="36">
        <v>28.947368421052634</v>
      </c>
    </row>
    <row r="16" spans="1:9" x14ac:dyDescent="0.25">
      <c r="B16" s="165">
        <v>24</v>
      </c>
      <c r="C16" s="122">
        <v>41</v>
      </c>
      <c r="D16" s="84">
        <v>21</v>
      </c>
      <c r="E16" s="40">
        <v>51.219512195121951</v>
      </c>
      <c r="F16" s="165">
        <v>24</v>
      </c>
      <c r="G16" s="122">
        <v>51</v>
      </c>
      <c r="H16" s="84">
        <v>25</v>
      </c>
      <c r="I16" s="38">
        <v>49.019607843137251</v>
      </c>
    </row>
    <row r="17" spans="1:9" x14ac:dyDescent="0.25">
      <c r="B17" s="165">
        <v>48</v>
      </c>
      <c r="C17" s="122">
        <v>41</v>
      </c>
      <c r="D17" s="84">
        <v>30</v>
      </c>
      <c r="E17" s="32">
        <v>73.170731707317074</v>
      </c>
      <c r="F17" s="165">
        <v>48</v>
      </c>
      <c r="G17" s="122">
        <v>46</v>
      </c>
      <c r="H17" s="84">
        <v>28</v>
      </c>
      <c r="I17" s="38">
        <v>60.869565217391298</v>
      </c>
    </row>
    <row r="18" spans="1:9" ht="15.75" thickBot="1" x14ac:dyDescent="0.3">
      <c r="B18" s="31">
        <v>72</v>
      </c>
      <c r="C18" s="50">
        <v>44</v>
      </c>
      <c r="D18" s="49">
        <v>31</v>
      </c>
      <c r="E18" s="35">
        <v>70.454545454545467</v>
      </c>
      <c r="F18" s="31">
        <v>72</v>
      </c>
      <c r="G18" s="50">
        <v>43</v>
      </c>
      <c r="H18" s="49">
        <v>28</v>
      </c>
      <c r="I18" s="35">
        <v>65.116279069767444</v>
      </c>
    </row>
    <row r="19" spans="1:9" x14ac:dyDescent="0.25">
      <c r="B19" s="165"/>
      <c r="C19" s="45"/>
      <c r="D19" s="45"/>
      <c r="E19" s="45"/>
      <c r="F19" s="165"/>
      <c r="G19" s="45"/>
      <c r="H19" s="45"/>
      <c r="I19" s="45"/>
    </row>
    <row r="20" spans="1:9" ht="15.75" thickBot="1" x14ac:dyDescent="0.3">
      <c r="B20" s="165"/>
      <c r="C20" s="45"/>
      <c r="D20" s="45"/>
      <c r="E20" s="45"/>
      <c r="F20" s="165"/>
      <c r="G20" s="45"/>
      <c r="H20" s="45"/>
      <c r="I20" s="45"/>
    </row>
    <row r="21" spans="1:9" x14ac:dyDescent="0.25">
      <c r="B21" s="165" t="s">
        <v>12</v>
      </c>
      <c r="C21" s="30" t="s">
        <v>45</v>
      </c>
      <c r="D21" s="29"/>
      <c r="E21" s="166"/>
      <c r="F21" s="165"/>
      <c r="G21" s="30" t="s">
        <v>46</v>
      </c>
      <c r="H21" s="167"/>
      <c r="I21" s="166"/>
    </row>
    <row r="22" spans="1:9" ht="15.75" thickBot="1" x14ac:dyDescent="0.3">
      <c r="B22" s="165"/>
      <c r="C22" s="132" t="s">
        <v>79</v>
      </c>
      <c r="D22" s="131" t="s">
        <v>76</v>
      </c>
      <c r="E22" s="129" t="s">
        <v>77</v>
      </c>
      <c r="F22" s="165"/>
      <c r="G22" s="132" t="s">
        <v>79</v>
      </c>
      <c r="H22" s="131" t="s">
        <v>76</v>
      </c>
      <c r="I22" s="129" t="s">
        <v>77</v>
      </c>
    </row>
    <row r="23" spans="1:9" x14ac:dyDescent="0.25">
      <c r="A23" t="s">
        <v>78</v>
      </c>
      <c r="B23" s="165">
        <v>0</v>
      </c>
      <c r="C23" s="44">
        <v>47</v>
      </c>
      <c r="D23" s="43">
        <v>5</v>
      </c>
      <c r="E23" s="34">
        <v>10.638297872340425</v>
      </c>
      <c r="F23" s="165">
        <v>0</v>
      </c>
      <c r="G23" s="44">
        <v>44</v>
      </c>
      <c r="H23" s="43">
        <v>18</v>
      </c>
      <c r="I23" s="34">
        <v>40.909090909090914</v>
      </c>
    </row>
    <row r="24" spans="1:9" x14ac:dyDescent="0.25">
      <c r="B24" s="165">
        <v>24</v>
      </c>
      <c r="C24" s="122">
        <v>50</v>
      </c>
      <c r="D24" s="84">
        <v>17</v>
      </c>
      <c r="E24" s="40">
        <v>34</v>
      </c>
      <c r="F24" s="165">
        <v>24</v>
      </c>
      <c r="G24" s="122">
        <v>41</v>
      </c>
      <c r="H24" s="84">
        <v>21</v>
      </c>
      <c r="I24" s="40">
        <v>51.219512195121951</v>
      </c>
    </row>
    <row r="25" spans="1:9" x14ac:dyDescent="0.25">
      <c r="B25" s="165">
        <v>48</v>
      </c>
      <c r="C25" s="122">
        <v>48</v>
      </c>
      <c r="D25" s="84">
        <v>33</v>
      </c>
      <c r="E25" s="40">
        <v>68.75</v>
      </c>
      <c r="F25" s="165">
        <v>48</v>
      </c>
      <c r="G25" s="122">
        <v>51</v>
      </c>
      <c r="H25" s="84">
        <v>34</v>
      </c>
      <c r="I25" s="40">
        <v>66.666666666666657</v>
      </c>
    </row>
    <row r="26" spans="1:9" ht="15.75" thickBot="1" x14ac:dyDescent="0.3">
      <c r="B26" s="31">
        <v>72</v>
      </c>
      <c r="C26" s="50">
        <v>45</v>
      </c>
      <c r="D26" s="49">
        <v>31</v>
      </c>
      <c r="E26" s="39">
        <v>68.888888888888886</v>
      </c>
      <c r="F26" s="31">
        <v>72</v>
      </c>
      <c r="G26" s="50">
        <v>46</v>
      </c>
      <c r="H26" s="49">
        <v>31</v>
      </c>
      <c r="I26" s="35">
        <v>67.391304347826079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90"/>
  <sheetViews>
    <sheetView workbookViewId="0">
      <selection activeCell="D3" sqref="D3"/>
    </sheetView>
  </sheetViews>
  <sheetFormatPr defaultRowHeight="15" x14ac:dyDescent="0.25"/>
  <sheetData>
    <row r="2" spans="2:22" x14ac:dyDescent="0.25">
      <c r="B2" s="52" t="s">
        <v>165</v>
      </c>
    </row>
    <row r="3" spans="2:22" ht="15.75" thickBot="1" x14ac:dyDescent="0.3"/>
    <row r="4" spans="2:22" x14ac:dyDescent="0.25">
      <c r="B4" s="169"/>
      <c r="C4" s="1" t="s">
        <v>45</v>
      </c>
      <c r="D4" s="5"/>
      <c r="E4" s="5"/>
      <c r="F4" s="2"/>
      <c r="G4" s="135"/>
      <c r="H4" s="5"/>
      <c r="I4" s="4" t="s">
        <v>46</v>
      </c>
      <c r="J4" s="5"/>
      <c r="K4" s="3"/>
      <c r="M4" s="169"/>
      <c r="N4" s="1" t="s">
        <v>45</v>
      </c>
      <c r="O4" s="5"/>
      <c r="P4" s="5"/>
      <c r="Q4" s="2"/>
      <c r="R4" s="135"/>
      <c r="S4" s="5"/>
      <c r="T4" s="4" t="s">
        <v>46</v>
      </c>
      <c r="U4" s="5"/>
      <c r="V4" s="3"/>
    </row>
    <row r="5" spans="2:22" x14ac:dyDescent="0.25">
      <c r="B5" s="28"/>
      <c r="C5" s="27"/>
      <c r="D5" s="26"/>
      <c r="E5" s="26"/>
      <c r="F5" s="25"/>
      <c r="G5" s="24"/>
      <c r="H5" s="27"/>
      <c r="I5" s="27"/>
      <c r="J5" s="27"/>
      <c r="K5" s="23"/>
      <c r="M5" s="28"/>
      <c r="N5" s="27"/>
      <c r="O5" s="26"/>
      <c r="P5" s="26"/>
      <c r="Q5" s="25"/>
      <c r="R5" s="24"/>
      <c r="S5" s="27"/>
      <c r="T5" s="27"/>
      <c r="U5" s="27"/>
      <c r="V5" s="23"/>
    </row>
    <row r="6" spans="2:22" ht="15.75" thickBot="1" x14ac:dyDescent="0.3">
      <c r="B6" s="22"/>
      <c r="C6" s="21" t="s">
        <v>1</v>
      </c>
      <c r="D6" s="20" t="s">
        <v>11</v>
      </c>
      <c r="E6" s="20" t="s">
        <v>12</v>
      </c>
      <c r="F6" s="19" t="s">
        <v>43</v>
      </c>
      <c r="G6" s="18"/>
      <c r="H6" s="21" t="s">
        <v>44</v>
      </c>
      <c r="I6" s="20" t="s">
        <v>11</v>
      </c>
      <c r="J6" s="20" t="s">
        <v>12</v>
      </c>
      <c r="K6" s="19" t="s">
        <v>43</v>
      </c>
      <c r="M6" s="22"/>
      <c r="N6" s="21" t="s">
        <v>1</v>
      </c>
      <c r="O6" s="20" t="s">
        <v>11</v>
      </c>
      <c r="P6" s="20" t="s">
        <v>12</v>
      </c>
      <c r="Q6" s="19" t="s">
        <v>43</v>
      </c>
      <c r="R6" s="18"/>
      <c r="S6" s="21" t="s">
        <v>1</v>
      </c>
      <c r="T6" s="20" t="s">
        <v>11</v>
      </c>
      <c r="U6" s="20" t="s">
        <v>12</v>
      </c>
      <c r="V6" s="19" t="s">
        <v>43</v>
      </c>
    </row>
    <row r="7" spans="2:22" x14ac:dyDescent="0.25">
      <c r="B7" s="28" t="s">
        <v>80</v>
      </c>
      <c r="C7" s="27">
        <v>0.92</v>
      </c>
      <c r="D7" s="27">
        <v>0.84</v>
      </c>
      <c r="E7" s="27">
        <v>0.84</v>
      </c>
      <c r="F7" s="23">
        <v>0.9</v>
      </c>
      <c r="G7" s="17"/>
      <c r="H7" s="27">
        <v>0.86</v>
      </c>
      <c r="I7" s="27">
        <v>1.01</v>
      </c>
      <c r="J7" s="27">
        <v>1</v>
      </c>
      <c r="K7" s="42">
        <v>1.27</v>
      </c>
      <c r="M7" s="28" t="s">
        <v>81</v>
      </c>
      <c r="N7" s="27">
        <v>1.62</v>
      </c>
      <c r="O7" s="168">
        <v>1.49</v>
      </c>
      <c r="P7" s="27">
        <v>2.4</v>
      </c>
      <c r="Q7" s="42">
        <v>1.33</v>
      </c>
      <c r="R7" s="17"/>
      <c r="S7" s="168">
        <v>1.48</v>
      </c>
      <c r="T7" s="168">
        <v>1.23</v>
      </c>
      <c r="U7" s="168">
        <v>1.61</v>
      </c>
      <c r="V7" s="42">
        <v>1.48</v>
      </c>
    </row>
    <row r="8" spans="2:22" x14ac:dyDescent="0.25">
      <c r="B8" s="28"/>
      <c r="C8" s="27">
        <v>0.99</v>
      </c>
      <c r="D8" s="27">
        <v>1.02</v>
      </c>
      <c r="E8" s="27">
        <v>1.48</v>
      </c>
      <c r="F8" s="23">
        <v>1.08</v>
      </c>
      <c r="G8" s="16"/>
      <c r="H8" s="27">
        <v>1.22</v>
      </c>
      <c r="I8" s="27">
        <v>1.35</v>
      </c>
      <c r="J8" s="27">
        <v>1.07</v>
      </c>
      <c r="K8" s="23">
        <v>1.3</v>
      </c>
      <c r="M8" s="28"/>
      <c r="N8" s="27">
        <v>1.63</v>
      </c>
      <c r="O8" s="27">
        <v>1.54</v>
      </c>
      <c r="P8" s="27">
        <v>2.89</v>
      </c>
      <c r="Q8" s="23">
        <v>1.73</v>
      </c>
      <c r="R8" s="16"/>
      <c r="S8" s="27">
        <v>1.48</v>
      </c>
      <c r="T8" s="27">
        <v>2.48</v>
      </c>
      <c r="U8" s="27">
        <v>1.83</v>
      </c>
      <c r="V8" s="23">
        <v>1.52</v>
      </c>
    </row>
    <row r="9" spans="2:22" x14ac:dyDescent="0.25">
      <c r="B9" s="28"/>
      <c r="C9" s="27">
        <v>1.34</v>
      </c>
      <c r="D9" s="27">
        <v>1.04</v>
      </c>
      <c r="E9" s="27">
        <v>1.53</v>
      </c>
      <c r="F9" s="23">
        <v>1.22</v>
      </c>
      <c r="G9" s="15"/>
      <c r="H9" s="27">
        <v>1.43</v>
      </c>
      <c r="I9" s="27">
        <v>1.43</v>
      </c>
      <c r="J9" s="27">
        <v>1.17</v>
      </c>
      <c r="K9" s="23">
        <v>1.41</v>
      </c>
      <c r="M9" s="28"/>
      <c r="N9" s="27">
        <v>2.14</v>
      </c>
      <c r="O9" s="27">
        <v>1.67</v>
      </c>
      <c r="P9" s="27">
        <v>2.9</v>
      </c>
      <c r="Q9" s="23">
        <v>2.19</v>
      </c>
      <c r="R9" s="16"/>
      <c r="S9" s="27">
        <v>1.88</v>
      </c>
      <c r="T9" s="27">
        <v>2.63</v>
      </c>
      <c r="U9" s="27">
        <v>1.9</v>
      </c>
      <c r="V9" s="23">
        <v>2.21</v>
      </c>
    </row>
    <row r="10" spans="2:22" x14ac:dyDescent="0.25">
      <c r="B10" s="28"/>
      <c r="C10" s="27">
        <v>1.35</v>
      </c>
      <c r="D10" s="27">
        <v>1.23</v>
      </c>
      <c r="E10" s="27">
        <v>1.64</v>
      </c>
      <c r="F10" s="23">
        <v>1.29</v>
      </c>
      <c r="G10" s="16"/>
      <c r="H10" s="27">
        <v>1.45</v>
      </c>
      <c r="I10" s="27">
        <v>1.45</v>
      </c>
      <c r="J10" s="27">
        <v>1.22</v>
      </c>
      <c r="K10" s="23">
        <v>1.48</v>
      </c>
      <c r="M10" s="28"/>
      <c r="N10" s="27">
        <v>2.2000000000000002</v>
      </c>
      <c r="O10" s="27">
        <v>1.8</v>
      </c>
      <c r="P10" s="27">
        <v>2.93</v>
      </c>
      <c r="Q10" s="23">
        <v>2.59</v>
      </c>
      <c r="R10" s="16"/>
      <c r="S10" s="27">
        <v>1.9</v>
      </c>
      <c r="T10" s="27">
        <v>2.63</v>
      </c>
      <c r="U10" s="27">
        <v>2.1</v>
      </c>
      <c r="V10" s="23">
        <v>2.3199999999999998</v>
      </c>
    </row>
    <row r="11" spans="2:22" x14ac:dyDescent="0.25">
      <c r="B11" s="28"/>
      <c r="C11" s="27">
        <v>1.5</v>
      </c>
      <c r="D11" s="27">
        <v>1.42</v>
      </c>
      <c r="E11" s="27">
        <v>1.71</v>
      </c>
      <c r="F11" s="23">
        <v>1.69</v>
      </c>
      <c r="G11" s="16"/>
      <c r="H11" s="27">
        <v>1.48</v>
      </c>
      <c r="I11" s="27">
        <v>1.47</v>
      </c>
      <c r="J11" s="27">
        <v>1.22</v>
      </c>
      <c r="K11" s="23">
        <v>1.7</v>
      </c>
      <c r="M11" s="28"/>
      <c r="N11" s="27">
        <v>2.27</v>
      </c>
      <c r="O11" s="27">
        <v>1.96</v>
      </c>
      <c r="P11" s="27">
        <v>2.94</v>
      </c>
      <c r="Q11" s="23">
        <v>2.79</v>
      </c>
      <c r="R11" s="16"/>
      <c r="S11" s="27">
        <v>1.9</v>
      </c>
      <c r="T11" s="27">
        <v>2.65</v>
      </c>
      <c r="U11" s="27">
        <v>2.12</v>
      </c>
      <c r="V11" s="23">
        <v>2.36</v>
      </c>
    </row>
    <row r="12" spans="2:22" x14ac:dyDescent="0.25">
      <c r="B12" s="28"/>
      <c r="C12" s="27">
        <v>1.52</v>
      </c>
      <c r="D12" s="27">
        <v>1.64</v>
      </c>
      <c r="E12" s="27">
        <v>1.82</v>
      </c>
      <c r="F12" s="23">
        <v>1.75</v>
      </c>
      <c r="G12" s="16"/>
      <c r="H12" s="27">
        <v>1.59</v>
      </c>
      <c r="I12" s="27">
        <v>1.58</v>
      </c>
      <c r="J12" s="27">
        <v>1.35</v>
      </c>
      <c r="K12" s="23">
        <v>1.76</v>
      </c>
      <c r="M12" s="28"/>
      <c r="N12" s="27">
        <v>2.44</v>
      </c>
      <c r="O12" s="27">
        <v>2.16</v>
      </c>
      <c r="P12" s="27">
        <v>3.13</v>
      </c>
      <c r="Q12" s="23">
        <v>2.88</v>
      </c>
      <c r="R12" s="16"/>
      <c r="S12" s="27">
        <v>1.95</v>
      </c>
      <c r="T12" s="27">
        <v>2.67</v>
      </c>
      <c r="U12" s="27">
        <v>2.34</v>
      </c>
      <c r="V12" s="23">
        <v>2.44</v>
      </c>
    </row>
    <row r="13" spans="2:22" x14ac:dyDescent="0.25">
      <c r="B13" s="28"/>
      <c r="C13" s="27">
        <v>1.74</v>
      </c>
      <c r="D13" s="27">
        <v>1.78</v>
      </c>
      <c r="E13" s="27">
        <v>1.9</v>
      </c>
      <c r="F13" s="23">
        <v>2.44</v>
      </c>
      <c r="G13" s="16"/>
      <c r="H13" s="27">
        <v>1.71</v>
      </c>
      <c r="I13" s="27">
        <v>1.58</v>
      </c>
      <c r="J13" s="27">
        <v>1.36</v>
      </c>
      <c r="K13" s="23">
        <v>1.8</v>
      </c>
      <c r="M13" s="28"/>
      <c r="N13" s="27">
        <v>2.83</v>
      </c>
      <c r="O13" s="27">
        <v>2.2000000000000002</v>
      </c>
      <c r="P13" s="27">
        <v>3.71</v>
      </c>
      <c r="Q13" s="23">
        <v>3.23</v>
      </c>
      <c r="R13" s="16"/>
      <c r="S13" s="27">
        <v>2.21</v>
      </c>
      <c r="T13" s="27">
        <v>2.73</v>
      </c>
      <c r="U13" s="27">
        <v>2.36</v>
      </c>
      <c r="V13" s="23">
        <v>2.4700000000000002</v>
      </c>
    </row>
    <row r="14" spans="2:22" x14ac:dyDescent="0.25">
      <c r="B14" s="28"/>
      <c r="C14" s="27">
        <v>1.78</v>
      </c>
      <c r="D14" s="27">
        <v>1.9</v>
      </c>
      <c r="E14" s="27">
        <v>1.99</v>
      </c>
      <c r="F14" s="23">
        <v>2.66</v>
      </c>
      <c r="G14" s="16"/>
      <c r="H14" s="27">
        <v>1.71</v>
      </c>
      <c r="I14" s="27">
        <v>1.7</v>
      </c>
      <c r="J14" s="27">
        <v>1.49</v>
      </c>
      <c r="K14" s="23">
        <v>1.82</v>
      </c>
      <c r="M14" s="28"/>
      <c r="N14" s="27">
        <v>2.99</v>
      </c>
      <c r="O14" s="27">
        <v>2.2799999999999998</v>
      </c>
      <c r="P14" s="27">
        <v>3.87</v>
      </c>
      <c r="Q14" s="23">
        <v>3.29</v>
      </c>
      <c r="R14" s="16"/>
      <c r="S14" s="27">
        <v>2.21</v>
      </c>
      <c r="T14" s="27">
        <v>2.8</v>
      </c>
      <c r="U14" s="27">
        <v>2.56</v>
      </c>
      <c r="V14" s="23">
        <v>2.5099999999999998</v>
      </c>
    </row>
    <row r="15" spans="2:22" x14ac:dyDescent="0.25">
      <c r="B15" s="28"/>
      <c r="C15" s="27">
        <v>2.1</v>
      </c>
      <c r="D15" s="27">
        <v>1.94</v>
      </c>
      <c r="E15" s="27">
        <v>2.04</v>
      </c>
      <c r="F15" s="23">
        <v>2.75</v>
      </c>
      <c r="G15" s="16"/>
      <c r="H15" s="27">
        <v>1.74</v>
      </c>
      <c r="I15" s="27">
        <v>1.81</v>
      </c>
      <c r="J15" s="27">
        <v>1.51</v>
      </c>
      <c r="K15" s="23">
        <v>1.83</v>
      </c>
      <c r="M15" s="28"/>
      <c r="N15" s="27">
        <v>3.05</v>
      </c>
      <c r="O15" s="27">
        <v>2.46</v>
      </c>
      <c r="P15" s="27">
        <v>4.12</v>
      </c>
      <c r="Q15" s="23">
        <v>3.3</v>
      </c>
      <c r="R15" s="16"/>
      <c r="S15" s="27">
        <v>2.5499999999999998</v>
      </c>
      <c r="T15" s="27">
        <v>2.96</v>
      </c>
      <c r="U15" s="27">
        <v>2.56</v>
      </c>
      <c r="V15" s="23">
        <v>2.58</v>
      </c>
    </row>
    <row r="16" spans="2:22" x14ac:dyDescent="0.25">
      <c r="B16" s="28"/>
      <c r="C16" s="27">
        <v>2.14</v>
      </c>
      <c r="D16" s="27">
        <v>1.96</v>
      </c>
      <c r="E16" s="27">
        <v>2.09</v>
      </c>
      <c r="G16" s="16"/>
      <c r="H16" s="27">
        <v>1.82</v>
      </c>
      <c r="I16" s="27">
        <v>2.04</v>
      </c>
      <c r="J16" s="27">
        <v>1.62</v>
      </c>
      <c r="K16" s="23">
        <v>1.83</v>
      </c>
      <c r="M16" s="28"/>
      <c r="N16" s="27">
        <v>3.11</v>
      </c>
      <c r="O16" s="27">
        <v>2.54</v>
      </c>
      <c r="P16" s="27">
        <v>4.18</v>
      </c>
      <c r="Q16" s="23">
        <v>3.49</v>
      </c>
      <c r="R16" s="16"/>
      <c r="S16" s="27">
        <v>2.56</v>
      </c>
      <c r="T16" s="27">
        <v>3.09</v>
      </c>
      <c r="U16" s="27">
        <v>2.57</v>
      </c>
      <c r="V16" s="23">
        <v>2.6</v>
      </c>
    </row>
    <row r="17" spans="2:22" x14ac:dyDescent="0.25">
      <c r="B17" s="28"/>
      <c r="C17" s="27">
        <v>2.14</v>
      </c>
      <c r="D17" s="27">
        <v>1.99</v>
      </c>
      <c r="E17" s="27">
        <v>2.09</v>
      </c>
      <c r="G17" s="16"/>
      <c r="H17" s="27">
        <v>1.98</v>
      </c>
      <c r="I17" s="27">
        <v>2.06</v>
      </c>
      <c r="J17" s="27">
        <v>1.66</v>
      </c>
      <c r="K17" s="23">
        <v>1.92</v>
      </c>
      <c r="M17" s="28"/>
      <c r="N17" s="27">
        <v>3.17</v>
      </c>
      <c r="O17" s="27">
        <v>2.54</v>
      </c>
      <c r="P17" s="27">
        <v>4.4000000000000004</v>
      </c>
      <c r="Q17" s="23">
        <v>3.53</v>
      </c>
      <c r="R17" s="16"/>
      <c r="S17" s="27">
        <v>2.65</v>
      </c>
      <c r="T17" s="27">
        <v>3.25</v>
      </c>
      <c r="U17" s="27">
        <v>2.6</v>
      </c>
      <c r="V17" s="23">
        <v>2.69</v>
      </c>
    </row>
    <row r="18" spans="2:22" x14ac:dyDescent="0.25">
      <c r="B18" s="28"/>
      <c r="C18" s="27">
        <v>2.16</v>
      </c>
      <c r="D18" s="27">
        <v>2.04</v>
      </c>
      <c r="E18" s="27">
        <v>2.13</v>
      </c>
      <c r="F18" s="23"/>
      <c r="G18" s="16"/>
      <c r="H18" s="27">
        <v>2.04</v>
      </c>
      <c r="I18" s="27">
        <v>2.0699999999999998</v>
      </c>
      <c r="J18" s="27">
        <v>1.69</v>
      </c>
      <c r="K18" s="23">
        <v>1.93</v>
      </c>
      <c r="M18" s="28"/>
      <c r="N18" s="27">
        <v>3.18</v>
      </c>
      <c r="O18" s="27">
        <v>2.62</v>
      </c>
      <c r="P18" s="27">
        <v>4.46</v>
      </c>
      <c r="Q18" s="23">
        <v>3.6</v>
      </c>
      <c r="R18" s="16"/>
      <c r="S18" s="27">
        <v>2.72</v>
      </c>
      <c r="T18" s="27">
        <v>3.29</v>
      </c>
      <c r="U18" s="27">
        <v>2.61</v>
      </c>
      <c r="V18" s="23">
        <v>2.78</v>
      </c>
    </row>
    <row r="19" spans="2:22" x14ac:dyDescent="0.25">
      <c r="B19" s="28"/>
      <c r="C19" s="27">
        <v>2.69</v>
      </c>
      <c r="D19" s="27">
        <v>2.11</v>
      </c>
      <c r="E19" s="27">
        <v>2.58</v>
      </c>
      <c r="F19" s="23"/>
      <c r="G19" s="16"/>
      <c r="H19" s="27">
        <v>2.16</v>
      </c>
      <c r="I19" s="27">
        <v>2.25</v>
      </c>
      <c r="J19" s="27">
        <v>2.16</v>
      </c>
      <c r="K19" s="23">
        <v>1.96</v>
      </c>
      <c r="M19" s="28"/>
      <c r="N19" s="27">
        <v>3.2</v>
      </c>
      <c r="O19" s="27">
        <v>2.64</v>
      </c>
      <c r="P19" s="27">
        <v>4.6100000000000003</v>
      </c>
      <c r="Q19" s="23">
        <v>3.67</v>
      </c>
      <c r="R19" s="16"/>
      <c r="S19" s="27">
        <v>2.72</v>
      </c>
      <c r="T19" s="27">
        <v>3.29</v>
      </c>
      <c r="U19" s="27">
        <v>2.63</v>
      </c>
      <c r="V19" s="23">
        <v>2.8</v>
      </c>
    </row>
    <row r="20" spans="2:22" x14ac:dyDescent="0.25">
      <c r="B20" s="28"/>
      <c r="C20" s="27">
        <v>2.79</v>
      </c>
      <c r="D20" s="27">
        <v>2.25</v>
      </c>
      <c r="E20" s="27">
        <v>3.53</v>
      </c>
      <c r="F20" s="23"/>
      <c r="G20" s="16"/>
      <c r="H20" s="27">
        <v>2.17</v>
      </c>
      <c r="I20" s="27">
        <v>2.63</v>
      </c>
      <c r="J20" s="27">
        <v>2.29</v>
      </c>
      <c r="K20" s="23">
        <v>2.15</v>
      </c>
      <c r="M20" s="28"/>
      <c r="N20" s="27">
        <v>3.27</v>
      </c>
      <c r="O20" s="27">
        <v>2.73</v>
      </c>
      <c r="P20" s="27">
        <v>4.6399999999999997</v>
      </c>
      <c r="Q20" s="23">
        <v>3.72</v>
      </c>
      <c r="R20" s="16"/>
      <c r="S20" s="27">
        <v>2.82</v>
      </c>
      <c r="T20" s="27">
        <v>3.74</v>
      </c>
      <c r="U20" s="27">
        <v>2.67</v>
      </c>
      <c r="V20" s="23">
        <v>2.8</v>
      </c>
    </row>
    <row r="21" spans="2:22" x14ac:dyDescent="0.25">
      <c r="B21" s="28"/>
      <c r="C21" s="27">
        <v>3.03</v>
      </c>
      <c r="D21" s="27">
        <v>2.33</v>
      </c>
      <c r="E21" s="27">
        <v>3.63</v>
      </c>
      <c r="F21" s="23"/>
      <c r="G21" s="16"/>
      <c r="H21" s="27">
        <v>2.1800000000000002</v>
      </c>
      <c r="I21" s="27">
        <v>2.67</v>
      </c>
      <c r="J21" s="27">
        <v>2.52</v>
      </c>
      <c r="K21" s="23">
        <v>2.23</v>
      </c>
      <c r="M21" s="28"/>
      <c r="N21" s="27">
        <v>3.48</v>
      </c>
      <c r="O21" s="27">
        <v>2.82</v>
      </c>
      <c r="P21" s="27">
        <v>4.88</v>
      </c>
      <c r="Q21" s="23">
        <v>3.93</v>
      </c>
      <c r="R21" s="16"/>
      <c r="S21" s="27">
        <v>2.9</v>
      </c>
      <c r="T21" s="27">
        <v>4.34</v>
      </c>
      <c r="U21" s="27">
        <v>3.05</v>
      </c>
      <c r="V21" s="23">
        <v>2.81</v>
      </c>
    </row>
    <row r="22" spans="2:22" x14ac:dyDescent="0.25">
      <c r="B22" s="28"/>
      <c r="C22" s="27">
        <v>3.14</v>
      </c>
      <c r="D22" s="27">
        <v>2.58</v>
      </c>
      <c r="E22" s="27">
        <v>3.67</v>
      </c>
      <c r="F22" s="23"/>
      <c r="G22" s="16"/>
      <c r="H22" s="27">
        <v>2.27</v>
      </c>
      <c r="I22" s="27">
        <v>3.49</v>
      </c>
      <c r="J22" s="27">
        <v>2.56</v>
      </c>
      <c r="K22" s="23">
        <v>2.29</v>
      </c>
      <c r="M22" s="28"/>
      <c r="N22" s="27">
        <v>3.56</v>
      </c>
      <c r="O22" s="27">
        <v>2.86</v>
      </c>
      <c r="P22" s="27">
        <v>6.4</v>
      </c>
      <c r="Q22" s="23">
        <v>4.24</v>
      </c>
      <c r="R22" s="16"/>
      <c r="S22" s="27">
        <v>2.91</v>
      </c>
      <c r="T22" s="27">
        <v>4.45</v>
      </c>
      <c r="U22" s="27">
        <v>3.2</v>
      </c>
      <c r="V22" s="23">
        <v>2.83</v>
      </c>
    </row>
    <row r="23" spans="2:22" x14ac:dyDescent="0.25">
      <c r="B23" s="28"/>
      <c r="C23" s="27">
        <v>3.23</v>
      </c>
      <c r="D23" s="27">
        <v>3.28</v>
      </c>
      <c r="E23" s="27">
        <v>3.87</v>
      </c>
      <c r="F23" s="23"/>
      <c r="G23" s="16"/>
      <c r="H23" s="27">
        <v>2.2999999999999998</v>
      </c>
      <c r="I23" s="27">
        <v>3.49</v>
      </c>
      <c r="K23" s="23">
        <v>2.3199999999999998</v>
      </c>
      <c r="M23" s="28"/>
      <c r="N23" s="27">
        <v>3.89</v>
      </c>
      <c r="O23" s="27">
        <v>2.93</v>
      </c>
      <c r="Q23" s="23">
        <v>4.42</v>
      </c>
      <c r="R23" s="16"/>
      <c r="S23" s="27">
        <v>2.96</v>
      </c>
      <c r="T23" s="27">
        <v>4.58</v>
      </c>
      <c r="U23" s="27">
        <v>3.21</v>
      </c>
      <c r="V23" s="23">
        <v>2.88</v>
      </c>
    </row>
    <row r="24" spans="2:22" x14ac:dyDescent="0.25">
      <c r="B24" s="28"/>
      <c r="C24" s="27">
        <v>4</v>
      </c>
      <c r="D24" s="27">
        <v>3.63</v>
      </c>
      <c r="F24" s="23"/>
      <c r="G24" s="16"/>
      <c r="H24" s="27">
        <v>2.5099999999999998</v>
      </c>
      <c r="J24" s="27"/>
      <c r="K24" s="23">
        <v>2.36</v>
      </c>
      <c r="M24" s="28"/>
      <c r="N24" s="27">
        <v>4.09</v>
      </c>
      <c r="O24" s="27">
        <v>3</v>
      </c>
      <c r="Q24" s="23">
        <v>4.9400000000000004</v>
      </c>
      <c r="R24" s="16"/>
      <c r="S24" s="27">
        <v>3.04</v>
      </c>
      <c r="T24" s="27"/>
      <c r="U24" s="27">
        <v>3.22</v>
      </c>
      <c r="V24" s="23">
        <v>2.96</v>
      </c>
    </row>
    <row r="25" spans="2:22" x14ac:dyDescent="0.25">
      <c r="B25" s="28"/>
      <c r="D25" s="27">
        <v>3.87</v>
      </c>
      <c r="F25" s="23"/>
      <c r="G25" s="16"/>
      <c r="H25" s="27">
        <v>2.5499999999999998</v>
      </c>
      <c r="I25" s="27"/>
      <c r="J25" s="27"/>
      <c r="K25" s="23">
        <v>2.37</v>
      </c>
      <c r="M25" s="28"/>
      <c r="N25" s="27">
        <v>4.12</v>
      </c>
      <c r="O25" s="27">
        <v>3.01</v>
      </c>
      <c r="P25" s="27"/>
      <c r="Q25" s="23"/>
      <c r="R25" s="16"/>
      <c r="S25" s="27">
        <v>3.08</v>
      </c>
      <c r="T25" s="27"/>
      <c r="U25" s="27">
        <v>3.22</v>
      </c>
      <c r="V25" s="23">
        <v>2.97</v>
      </c>
    </row>
    <row r="26" spans="2:22" x14ac:dyDescent="0.25">
      <c r="B26" s="28"/>
      <c r="E26" s="27"/>
      <c r="F26" s="23"/>
      <c r="G26" s="16"/>
      <c r="H26" s="27">
        <v>2.72</v>
      </c>
      <c r="I26" s="27"/>
      <c r="J26" s="27"/>
      <c r="K26" s="23">
        <v>2.4300000000000002</v>
      </c>
      <c r="M26" s="28"/>
      <c r="N26" s="27">
        <v>4.16</v>
      </c>
      <c r="O26" s="27">
        <v>3.06</v>
      </c>
      <c r="P26" s="27"/>
      <c r="Q26" s="23"/>
      <c r="R26" s="16"/>
      <c r="S26" s="27">
        <v>3.08</v>
      </c>
      <c r="T26" s="27"/>
      <c r="U26" s="27">
        <v>3.39</v>
      </c>
      <c r="V26" s="23">
        <v>2.98</v>
      </c>
    </row>
    <row r="27" spans="2:22" x14ac:dyDescent="0.25">
      <c r="B27" s="28"/>
      <c r="C27" s="27"/>
      <c r="E27" s="27"/>
      <c r="F27" s="23"/>
      <c r="G27" s="16"/>
      <c r="H27" s="27">
        <v>2.93</v>
      </c>
      <c r="I27" s="27"/>
      <c r="J27" s="27"/>
      <c r="K27" s="23">
        <v>2.5</v>
      </c>
      <c r="M27" s="28"/>
      <c r="N27" s="27">
        <v>4.54</v>
      </c>
      <c r="O27" s="27">
        <v>3.13</v>
      </c>
      <c r="P27" s="27"/>
      <c r="Q27" s="23"/>
      <c r="R27" s="16"/>
      <c r="S27" s="27">
        <v>3.1</v>
      </c>
      <c r="T27" s="27"/>
      <c r="U27" s="27">
        <v>3.41</v>
      </c>
      <c r="V27" s="23">
        <v>3.06</v>
      </c>
    </row>
    <row r="28" spans="2:22" x14ac:dyDescent="0.25">
      <c r="B28" s="28"/>
      <c r="C28" s="27"/>
      <c r="D28" s="27"/>
      <c r="E28" s="27"/>
      <c r="F28" s="23"/>
      <c r="G28" s="16"/>
      <c r="H28" s="27">
        <v>3.7</v>
      </c>
      <c r="I28" s="27"/>
      <c r="J28" s="27"/>
      <c r="K28" s="23">
        <v>2.5099999999999998</v>
      </c>
      <c r="M28" s="28"/>
      <c r="N28" s="27">
        <v>4.62</v>
      </c>
      <c r="O28" s="27">
        <v>3.28</v>
      </c>
      <c r="P28" s="27"/>
      <c r="Q28" s="23"/>
      <c r="R28" s="16"/>
      <c r="S28" s="27">
        <v>3.13</v>
      </c>
      <c r="T28" s="27"/>
      <c r="U28" s="27">
        <v>3.5</v>
      </c>
      <c r="V28" s="23">
        <v>3.21</v>
      </c>
    </row>
    <row r="29" spans="2:22" x14ac:dyDescent="0.25">
      <c r="B29" s="28"/>
      <c r="C29" s="27"/>
      <c r="D29" s="27"/>
      <c r="E29" s="27"/>
      <c r="F29" s="23"/>
      <c r="G29" s="16"/>
      <c r="I29" s="27"/>
      <c r="J29" s="27"/>
      <c r="K29" s="23">
        <v>2.57</v>
      </c>
      <c r="M29" s="28"/>
      <c r="N29" s="27">
        <v>4.6500000000000004</v>
      </c>
      <c r="O29" s="27">
        <v>3.36</v>
      </c>
      <c r="P29" s="27"/>
      <c r="Q29" s="23"/>
      <c r="R29" s="16"/>
      <c r="S29" s="27">
        <v>3.18</v>
      </c>
      <c r="T29" s="27"/>
      <c r="U29" s="27">
        <v>3.64</v>
      </c>
      <c r="V29" s="23">
        <v>3.26</v>
      </c>
    </row>
    <row r="30" spans="2:22" x14ac:dyDescent="0.25">
      <c r="B30" s="28"/>
      <c r="C30" s="27"/>
      <c r="D30" s="27"/>
      <c r="E30" s="27"/>
      <c r="F30" s="23"/>
      <c r="G30" s="16"/>
      <c r="H30" s="27"/>
      <c r="I30" s="27"/>
      <c r="J30" s="27"/>
      <c r="K30" s="23">
        <v>2.64</v>
      </c>
      <c r="M30" s="28"/>
      <c r="N30" s="27">
        <v>4.7699999999999996</v>
      </c>
      <c r="O30" s="27">
        <v>3.42</v>
      </c>
      <c r="P30" s="27"/>
      <c r="Q30" s="23"/>
      <c r="R30" s="16"/>
      <c r="S30" s="27">
        <v>3.3</v>
      </c>
      <c r="T30" s="27"/>
      <c r="U30" s="27">
        <v>4.21</v>
      </c>
      <c r="V30" s="23">
        <v>3.28</v>
      </c>
    </row>
    <row r="31" spans="2:22" x14ac:dyDescent="0.25">
      <c r="B31" s="28"/>
      <c r="C31" s="27"/>
      <c r="D31" s="27"/>
      <c r="E31" s="27"/>
      <c r="F31" s="23"/>
      <c r="G31" s="16"/>
      <c r="H31" s="27"/>
      <c r="I31" s="27"/>
      <c r="J31" s="27"/>
      <c r="K31" s="23">
        <v>2.72</v>
      </c>
      <c r="M31" s="28"/>
      <c r="N31" s="27">
        <v>5.13</v>
      </c>
      <c r="O31" s="27">
        <v>3.48</v>
      </c>
      <c r="P31" s="27"/>
      <c r="Q31" s="23"/>
      <c r="R31" s="16"/>
      <c r="S31" s="27">
        <v>3.37</v>
      </c>
      <c r="T31" s="27"/>
      <c r="U31" s="27">
        <v>5.68</v>
      </c>
      <c r="V31" s="23">
        <v>3.47</v>
      </c>
    </row>
    <row r="32" spans="2:22" x14ac:dyDescent="0.25">
      <c r="B32" s="28"/>
      <c r="C32" s="27"/>
      <c r="D32" s="27"/>
      <c r="E32" s="27"/>
      <c r="F32" s="23"/>
      <c r="G32" s="16"/>
      <c r="H32" s="27"/>
      <c r="I32" s="27"/>
      <c r="J32" s="27"/>
      <c r="K32" s="23">
        <v>2.91</v>
      </c>
      <c r="M32" s="28"/>
      <c r="O32" s="27">
        <v>3.51</v>
      </c>
      <c r="P32" s="27"/>
      <c r="Q32" s="23"/>
      <c r="R32" s="16"/>
      <c r="S32" s="27">
        <v>3.57</v>
      </c>
      <c r="T32" s="27"/>
      <c r="U32" s="27"/>
      <c r="V32" s="23"/>
    </row>
    <row r="33" spans="2:22" x14ac:dyDescent="0.25">
      <c r="B33" s="28"/>
      <c r="C33" s="27"/>
      <c r="D33" s="27"/>
      <c r="E33" s="27"/>
      <c r="F33" s="23"/>
      <c r="G33" s="16"/>
      <c r="H33" s="27"/>
      <c r="I33" s="27"/>
      <c r="J33" s="27"/>
      <c r="K33" s="23">
        <v>3.27</v>
      </c>
      <c r="M33" s="28"/>
      <c r="N33" s="27"/>
      <c r="O33" s="27">
        <v>3.56</v>
      </c>
      <c r="P33" s="27"/>
      <c r="Q33" s="23"/>
      <c r="R33" s="16"/>
      <c r="S33" s="27">
        <v>3.81</v>
      </c>
      <c r="T33" s="27"/>
      <c r="U33" s="27"/>
      <c r="V33" s="23"/>
    </row>
    <row r="34" spans="2:22" x14ac:dyDescent="0.25">
      <c r="B34" s="28"/>
      <c r="C34" s="27"/>
      <c r="D34" s="27"/>
      <c r="E34" s="27"/>
      <c r="F34" s="23"/>
      <c r="G34" s="16"/>
      <c r="H34" s="27"/>
      <c r="I34" s="27"/>
      <c r="J34" s="27"/>
      <c r="K34" s="23"/>
      <c r="M34" s="28"/>
      <c r="N34" s="27"/>
      <c r="O34" s="27">
        <v>3.61</v>
      </c>
      <c r="P34" s="27"/>
      <c r="Q34" s="23"/>
      <c r="R34" s="16"/>
      <c r="S34" s="27">
        <v>3.85</v>
      </c>
      <c r="T34" s="27"/>
      <c r="U34" s="27"/>
      <c r="V34" s="23"/>
    </row>
    <row r="35" spans="2:22" x14ac:dyDescent="0.25">
      <c r="B35" s="28"/>
      <c r="C35" s="27"/>
      <c r="D35" s="27"/>
      <c r="E35" s="27"/>
      <c r="F35" s="23"/>
      <c r="G35" s="16"/>
      <c r="H35" s="27"/>
      <c r="I35" s="27"/>
      <c r="J35" s="27"/>
      <c r="K35" s="23"/>
      <c r="M35" s="28"/>
      <c r="N35" s="27"/>
      <c r="O35" s="27">
        <v>3.74</v>
      </c>
      <c r="P35" s="27"/>
      <c r="Q35" s="23"/>
      <c r="R35" s="16"/>
      <c r="S35" s="27">
        <v>3.87</v>
      </c>
      <c r="T35" s="27"/>
      <c r="U35" s="27"/>
      <c r="V35" s="23"/>
    </row>
    <row r="36" spans="2:22" ht="15.75" thickBot="1" x14ac:dyDescent="0.3">
      <c r="B36" s="22"/>
      <c r="C36" s="20"/>
      <c r="D36" s="20"/>
      <c r="E36" s="20"/>
      <c r="F36" s="19"/>
      <c r="G36" s="14"/>
      <c r="H36" s="20"/>
      <c r="I36" s="20"/>
      <c r="J36" s="20"/>
      <c r="K36" s="19"/>
      <c r="M36" s="28"/>
      <c r="N36" s="27"/>
      <c r="O36" s="27">
        <v>3.95</v>
      </c>
      <c r="P36" s="27"/>
      <c r="Q36" s="23"/>
      <c r="R36" s="16"/>
      <c r="S36" s="27">
        <v>4.5199999999999996</v>
      </c>
      <c r="T36" s="27"/>
      <c r="U36" s="27"/>
      <c r="V36" s="23"/>
    </row>
    <row r="37" spans="2:22" x14ac:dyDescent="0.25">
      <c r="M37" s="28"/>
      <c r="N37" s="27"/>
      <c r="O37" s="27">
        <v>3.97</v>
      </c>
      <c r="P37" s="27"/>
      <c r="Q37" s="23"/>
      <c r="R37" s="16"/>
      <c r="S37" s="27">
        <v>4.8099999999999996</v>
      </c>
      <c r="T37" s="27"/>
      <c r="U37" s="27"/>
      <c r="V37" s="23"/>
    </row>
    <row r="38" spans="2:22" x14ac:dyDescent="0.25">
      <c r="M38" s="28"/>
      <c r="N38" s="27"/>
      <c r="O38" s="27">
        <v>4.01</v>
      </c>
      <c r="P38" s="27"/>
      <c r="Q38" s="23"/>
      <c r="R38" s="16"/>
      <c r="S38" s="27"/>
      <c r="T38" s="27"/>
      <c r="U38" s="27"/>
      <c r="V38" s="23"/>
    </row>
    <row r="39" spans="2:22" x14ac:dyDescent="0.25">
      <c r="M39" s="28"/>
      <c r="N39" s="27"/>
      <c r="O39" s="27">
        <v>4.47</v>
      </c>
      <c r="P39" s="27"/>
      <c r="Q39" s="23"/>
      <c r="R39" s="16"/>
      <c r="S39" s="27"/>
      <c r="T39" s="27"/>
      <c r="U39" s="27"/>
      <c r="V39" s="23"/>
    </row>
    <row r="40" spans="2:22" x14ac:dyDescent="0.25">
      <c r="M40" s="28"/>
      <c r="N40" s="27"/>
      <c r="O40" s="27">
        <v>6.62</v>
      </c>
      <c r="P40" s="27"/>
      <c r="Q40" s="23"/>
      <c r="R40" s="16"/>
      <c r="S40" s="27"/>
      <c r="T40" s="27"/>
      <c r="U40" s="27"/>
      <c r="V40" s="23"/>
    </row>
    <row r="41" spans="2:22" x14ac:dyDescent="0.25">
      <c r="M41" s="28"/>
      <c r="N41" s="27"/>
      <c r="O41" s="27"/>
      <c r="P41" s="27"/>
      <c r="Q41" s="23"/>
      <c r="R41" s="16"/>
      <c r="S41" s="27"/>
      <c r="T41" s="27"/>
      <c r="U41" s="27"/>
      <c r="V41" s="23"/>
    </row>
    <row r="42" spans="2:22" x14ac:dyDescent="0.25">
      <c r="M42" s="13"/>
      <c r="N42" s="12"/>
      <c r="O42" s="12"/>
      <c r="P42" s="12"/>
      <c r="Q42" s="11"/>
      <c r="R42" s="10"/>
      <c r="S42" s="12"/>
      <c r="T42" s="12"/>
      <c r="U42" s="12"/>
      <c r="V42" s="11"/>
    </row>
    <row r="43" spans="2:22" ht="15.75" thickBot="1" x14ac:dyDescent="0.3">
      <c r="M43" s="9"/>
      <c r="N43" s="20"/>
      <c r="O43" s="20"/>
      <c r="P43" s="20"/>
      <c r="Q43" s="19"/>
      <c r="R43" s="14"/>
      <c r="S43" s="20"/>
      <c r="T43" s="20"/>
      <c r="U43" s="20"/>
      <c r="V43" s="19"/>
    </row>
    <row r="45" spans="2:22" ht="15.75" thickBot="1" x14ac:dyDescent="0.3"/>
    <row r="46" spans="2:22" x14ac:dyDescent="0.25">
      <c r="B46" s="169"/>
      <c r="C46" s="1" t="s">
        <v>45</v>
      </c>
      <c r="D46" s="5"/>
      <c r="E46" s="5"/>
      <c r="F46" s="2"/>
      <c r="G46" s="135"/>
      <c r="H46" s="5"/>
      <c r="I46" s="4" t="s">
        <v>46</v>
      </c>
      <c r="J46" s="5"/>
      <c r="K46" s="3"/>
      <c r="M46" s="169"/>
      <c r="N46" s="1" t="s">
        <v>45</v>
      </c>
      <c r="O46" s="5"/>
      <c r="P46" s="5"/>
      <c r="Q46" s="2"/>
      <c r="R46" s="135"/>
      <c r="S46" s="5"/>
      <c r="T46" s="4" t="s">
        <v>46</v>
      </c>
      <c r="U46" s="5"/>
      <c r="V46" s="3"/>
    </row>
    <row r="47" spans="2:22" x14ac:dyDescent="0.25">
      <c r="B47" s="28"/>
      <c r="C47" s="27"/>
      <c r="D47" s="26"/>
      <c r="E47" s="26"/>
      <c r="F47" s="25"/>
      <c r="G47" s="24"/>
      <c r="H47" s="27"/>
      <c r="I47" s="27"/>
      <c r="J47" s="27"/>
      <c r="K47" s="23"/>
      <c r="M47" s="28"/>
      <c r="N47" s="27"/>
      <c r="O47" s="26"/>
      <c r="P47" s="26"/>
      <c r="Q47" s="25"/>
      <c r="R47" s="24"/>
      <c r="S47" s="27"/>
      <c r="T47" s="27"/>
      <c r="U47" s="27"/>
      <c r="V47" s="23"/>
    </row>
    <row r="48" spans="2:22" ht="15.75" thickBot="1" x14ac:dyDescent="0.3">
      <c r="B48" s="22"/>
      <c r="C48" s="21" t="s">
        <v>1</v>
      </c>
      <c r="D48" s="20" t="s">
        <v>11</v>
      </c>
      <c r="E48" s="20" t="s">
        <v>12</v>
      </c>
      <c r="F48" s="19" t="s">
        <v>43</v>
      </c>
      <c r="G48" s="18"/>
      <c r="H48" s="21" t="s">
        <v>1</v>
      </c>
      <c r="I48" s="20" t="s">
        <v>11</v>
      </c>
      <c r="J48" s="20" t="s">
        <v>12</v>
      </c>
      <c r="K48" s="19" t="s">
        <v>43</v>
      </c>
      <c r="M48" s="22"/>
      <c r="N48" s="21" t="s">
        <v>1</v>
      </c>
      <c r="O48" s="20" t="s">
        <v>11</v>
      </c>
      <c r="P48" s="20" t="s">
        <v>12</v>
      </c>
      <c r="Q48" s="19" t="s">
        <v>43</v>
      </c>
      <c r="R48" s="18"/>
      <c r="S48" s="21" t="s">
        <v>1</v>
      </c>
      <c r="T48" s="20" t="s">
        <v>11</v>
      </c>
      <c r="U48" s="20" t="s">
        <v>12</v>
      </c>
      <c r="V48" s="19" t="s">
        <v>43</v>
      </c>
    </row>
    <row r="49" spans="2:22" x14ac:dyDescent="0.25">
      <c r="B49" s="28" t="s">
        <v>82</v>
      </c>
      <c r="C49" s="168">
        <v>1.76</v>
      </c>
      <c r="D49" s="168">
        <v>1.18</v>
      </c>
      <c r="E49" s="168">
        <v>1.45</v>
      </c>
      <c r="F49" s="168">
        <v>1.63</v>
      </c>
      <c r="G49" s="17"/>
      <c r="H49" s="168">
        <v>1.38</v>
      </c>
      <c r="I49" s="168">
        <v>1.84</v>
      </c>
      <c r="J49" s="168">
        <v>1.63</v>
      </c>
      <c r="K49" s="23">
        <v>1.75</v>
      </c>
      <c r="M49" s="28" t="s">
        <v>83</v>
      </c>
      <c r="N49" s="27">
        <v>1.97</v>
      </c>
      <c r="O49" s="168">
        <v>0.87</v>
      </c>
      <c r="P49" s="27">
        <v>2.0299999999999998</v>
      </c>
      <c r="Q49" s="23">
        <v>1.6</v>
      </c>
      <c r="R49" s="16"/>
      <c r="S49" s="27">
        <v>1.55</v>
      </c>
      <c r="T49" s="27">
        <v>1.64</v>
      </c>
      <c r="U49" s="27">
        <v>1.35</v>
      </c>
      <c r="V49" s="23">
        <v>2.06</v>
      </c>
    </row>
    <row r="50" spans="2:22" x14ac:dyDescent="0.25">
      <c r="B50" s="28"/>
      <c r="C50" s="27">
        <v>2.12</v>
      </c>
      <c r="D50" s="27">
        <v>1.79</v>
      </c>
      <c r="E50" s="27">
        <v>1.7</v>
      </c>
      <c r="F50" s="27">
        <v>2.06</v>
      </c>
      <c r="G50" s="16"/>
      <c r="H50" s="27">
        <v>1.46</v>
      </c>
      <c r="I50" s="27">
        <v>1.97</v>
      </c>
      <c r="J50" s="27">
        <v>1.8</v>
      </c>
      <c r="K50" s="23">
        <v>2.2200000000000002</v>
      </c>
      <c r="M50" s="10"/>
      <c r="N50" s="27">
        <v>2.2000000000000002</v>
      </c>
      <c r="O50" s="27">
        <v>1.56</v>
      </c>
      <c r="P50" s="27">
        <v>2.34</v>
      </c>
      <c r="Q50" s="23">
        <v>1.69</v>
      </c>
      <c r="R50" s="16"/>
      <c r="S50" s="27">
        <v>1.55</v>
      </c>
      <c r="T50" s="27">
        <v>1.98</v>
      </c>
      <c r="U50" s="27">
        <v>1.35</v>
      </c>
      <c r="V50" s="23">
        <v>2.1800000000000002</v>
      </c>
    </row>
    <row r="51" spans="2:22" x14ac:dyDescent="0.25">
      <c r="B51" s="28"/>
      <c r="C51" s="27">
        <v>2.17</v>
      </c>
      <c r="D51" s="27">
        <v>1.97</v>
      </c>
      <c r="E51" s="27">
        <v>2</v>
      </c>
      <c r="F51" s="27">
        <v>2.11</v>
      </c>
      <c r="G51" s="16"/>
      <c r="H51" s="27">
        <v>1.48</v>
      </c>
      <c r="I51" s="27">
        <v>2.15</v>
      </c>
      <c r="J51" s="27">
        <v>1.87</v>
      </c>
      <c r="K51" s="23">
        <v>2.36</v>
      </c>
      <c r="M51" s="28"/>
      <c r="N51" s="27">
        <v>2.2200000000000002</v>
      </c>
      <c r="O51" s="27">
        <v>1.62</v>
      </c>
      <c r="P51" s="27">
        <v>2.46</v>
      </c>
      <c r="Q51" s="23">
        <v>1.92</v>
      </c>
      <c r="R51" s="16"/>
      <c r="S51" s="27">
        <v>1.56</v>
      </c>
      <c r="T51" s="27">
        <v>2</v>
      </c>
      <c r="U51" s="27">
        <v>2.15</v>
      </c>
      <c r="V51" s="23">
        <v>2.2000000000000002</v>
      </c>
    </row>
    <row r="52" spans="2:22" x14ac:dyDescent="0.25">
      <c r="B52" s="28"/>
      <c r="C52" s="27">
        <v>2.34</v>
      </c>
      <c r="D52" s="27">
        <v>2.0299999999999998</v>
      </c>
      <c r="E52" s="27">
        <v>2.2000000000000002</v>
      </c>
      <c r="F52" s="27">
        <v>2.25</v>
      </c>
      <c r="G52" s="16"/>
      <c r="H52" s="27">
        <v>1.58</v>
      </c>
      <c r="I52" s="27">
        <v>2.27</v>
      </c>
      <c r="J52" s="27">
        <v>2.06</v>
      </c>
      <c r="K52" s="23">
        <v>2.5499999999999998</v>
      </c>
      <c r="M52" s="10"/>
      <c r="N52" s="27">
        <v>2.5299999999999998</v>
      </c>
      <c r="O52" s="27">
        <v>1.74</v>
      </c>
      <c r="P52" s="27">
        <v>2.52</v>
      </c>
      <c r="Q52" s="23">
        <v>2.34</v>
      </c>
      <c r="R52" s="16"/>
      <c r="S52" s="27">
        <v>1.56</v>
      </c>
      <c r="T52" s="27">
        <v>2.14</v>
      </c>
      <c r="U52" s="27">
        <v>2.38</v>
      </c>
      <c r="V52" s="23">
        <v>2.21</v>
      </c>
    </row>
    <row r="53" spans="2:22" x14ac:dyDescent="0.25">
      <c r="B53" s="28"/>
      <c r="C53" s="27">
        <v>2.35</v>
      </c>
      <c r="D53" s="27">
        <v>2.04</v>
      </c>
      <c r="E53" s="27">
        <v>2.2400000000000002</v>
      </c>
      <c r="F53" s="27">
        <v>2.42</v>
      </c>
      <c r="G53" s="16"/>
      <c r="H53" s="27">
        <v>1.61</v>
      </c>
      <c r="I53" s="27">
        <v>2.42</v>
      </c>
      <c r="J53" s="27">
        <v>2.13</v>
      </c>
      <c r="K53" s="23">
        <v>2.57</v>
      </c>
      <c r="M53" s="10"/>
      <c r="N53" s="27">
        <v>2.65</v>
      </c>
      <c r="O53" s="27">
        <v>2.04</v>
      </c>
      <c r="P53" s="27">
        <v>2.63</v>
      </c>
      <c r="Q53" s="23">
        <v>2.35</v>
      </c>
      <c r="R53" s="16"/>
      <c r="S53" s="27">
        <v>2.04</v>
      </c>
      <c r="T53" s="27">
        <v>2.2200000000000002</v>
      </c>
      <c r="U53" s="27">
        <v>2.44</v>
      </c>
      <c r="V53" s="23">
        <v>2.2599999999999998</v>
      </c>
    </row>
    <row r="54" spans="2:22" x14ac:dyDescent="0.25">
      <c r="B54" s="28"/>
      <c r="C54" s="27">
        <v>2.68</v>
      </c>
      <c r="D54" s="27">
        <v>2.08</v>
      </c>
      <c r="E54" s="27">
        <v>2.27</v>
      </c>
      <c r="F54" s="27">
        <v>2.4700000000000002</v>
      </c>
      <c r="G54" s="16"/>
      <c r="H54" s="27">
        <v>1.88</v>
      </c>
      <c r="I54" s="27">
        <v>2.58</v>
      </c>
      <c r="J54" s="27">
        <v>2.19</v>
      </c>
      <c r="K54" s="23">
        <v>2.61</v>
      </c>
      <c r="M54" s="10"/>
      <c r="N54" s="27">
        <v>2.68</v>
      </c>
      <c r="O54" s="27">
        <v>2.06</v>
      </c>
      <c r="P54" s="27">
        <v>2.73</v>
      </c>
      <c r="Q54" s="23">
        <v>2.48</v>
      </c>
      <c r="R54" s="16"/>
      <c r="S54" s="27">
        <v>2.0499999999999998</v>
      </c>
      <c r="T54" s="27">
        <v>2.2200000000000002</v>
      </c>
      <c r="U54" s="27">
        <v>2.73</v>
      </c>
      <c r="V54" s="23">
        <v>2.35</v>
      </c>
    </row>
    <row r="55" spans="2:22" x14ac:dyDescent="0.25">
      <c r="B55" s="28"/>
      <c r="C55" s="27">
        <v>2.86</v>
      </c>
      <c r="D55" s="27">
        <v>2.2200000000000002</v>
      </c>
      <c r="E55" s="27">
        <v>2.58</v>
      </c>
      <c r="F55" s="27">
        <v>2.4700000000000002</v>
      </c>
      <c r="G55" s="16"/>
      <c r="H55" s="27">
        <v>1.91</v>
      </c>
      <c r="I55" s="27">
        <v>2.67</v>
      </c>
      <c r="J55" s="27">
        <v>2.2599999999999998</v>
      </c>
      <c r="K55" s="23">
        <v>2.64</v>
      </c>
      <c r="M55" s="10"/>
      <c r="N55" s="27">
        <v>2.76</v>
      </c>
      <c r="O55" s="27">
        <v>2.09</v>
      </c>
      <c r="P55" s="27">
        <v>2.75</v>
      </c>
      <c r="Q55" s="23">
        <v>2.78</v>
      </c>
      <c r="R55" s="16"/>
      <c r="S55" s="27">
        <v>2.0499999999999998</v>
      </c>
      <c r="T55" s="27">
        <v>2.57</v>
      </c>
      <c r="U55" s="27">
        <v>2.75</v>
      </c>
      <c r="V55" s="23">
        <v>2.36</v>
      </c>
    </row>
    <row r="56" spans="2:22" x14ac:dyDescent="0.25">
      <c r="B56" s="28"/>
      <c r="C56" s="27">
        <v>3.18</v>
      </c>
      <c r="D56" s="27">
        <v>2.2799999999999998</v>
      </c>
      <c r="E56" s="27">
        <v>2.62</v>
      </c>
      <c r="F56" s="27">
        <v>2.63</v>
      </c>
      <c r="G56" s="16"/>
      <c r="H56" s="27">
        <v>1.92</v>
      </c>
      <c r="I56" s="27">
        <v>2.75</v>
      </c>
      <c r="J56" s="27">
        <v>2.4</v>
      </c>
      <c r="K56" s="23">
        <v>2.79</v>
      </c>
      <c r="M56" s="10"/>
      <c r="N56" s="27">
        <v>2.95</v>
      </c>
      <c r="O56" s="27">
        <v>2.15</v>
      </c>
      <c r="P56" s="27">
        <v>2.91</v>
      </c>
      <c r="Q56" s="23">
        <v>2.78</v>
      </c>
      <c r="R56" s="16"/>
      <c r="S56" s="27">
        <v>2.13</v>
      </c>
      <c r="T56" s="27">
        <v>2.86</v>
      </c>
      <c r="U56" s="27">
        <v>3.31</v>
      </c>
      <c r="V56" s="23">
        <v>2.4700000000000002</v>
      </c>
    </row>
    <row r="57" spans="2:22" x14ac:dyDescent="0.25">
      <c r="B57" s="28"/>
      <c r="C57" s="27">
        <v>3.18</v>
      </c>
      <c r="D57" s="27">
        <v>2.36</v>
      </c>
      <c r="E57" s="27">
        <v>2.62</v>
      </c>
      <c r="F57" s="27">
        <v>2.67</v>
      </c>
      <c r="G57" s="16"/>
      <c r="H57" s="27">
        <v>1.93</v>
      </c>
      <c r="I57" s="27">
        <v>2.89</v>
      </c>
      <c r="J57" s="27">
        <v>2.66</v>
      </c>
      <c r="K57" s="23">
        <v>2.81</v>
      </c>
      <c r="M57" s="10"/>
      <c r="N57" s="27">
        <v>2.98</v>
      </c>
      <c r="O57" s="27">
        <v>2.15</v>
      </c>
      <c r="P57" s="27">
        <v>2.97</v>
      </c>
      <c r="Q57" s="23">
        <v>2.84</v>
      </c>
      <c r="R57" s="16"/>
      <c r="S57" s="27">
        <v>2.13</v>
      </c>
      <c r="T57" s="27">
        <v>2.98</v>
      </c>
      <c r="U57" s="27">
        <v>3.39</v>
      </c>
      <c r="V57" s="23">
        <v>2.58</v>
      </c>
    </row>
    <row r="58" spans="2:22" x14ac:dyDescent="0.25">
      <c r="B58" s="28"/>
      <c r="C58" s="27">
        <v>3.4</v>
      </c>
      <c r="D58" s="27">
        <v>2.4500000000000002</v>
      </c>
      <c r="E58" s="27">
        <v>3.28</v>
      </c>
      <c r="F58" s="27">
        <v>2.74</v>
      </c>
      <c r="G58" s="16"/>
      <c r="H58" s="27">
        <v>1.93</v>
      </c>
      <c r="I58" s="27">
        <v>2.93</v>
      </c>
      <c r="J58" s="27">
        <v>2.87</v>
      </c>
      <c r="K58" s="23">
        <v>2.86</v>
      </c>
      <c r="M58" s="10"/>
      <c r="N58" s="27">
        <v>3</v>
      </c>
      <c r="O58" s="27">
        <v>2.19</v>
      </c>
      <c r="P58" s="27">
        <v>3.05</v>
      </c>
      <c r="Q58" s="23">
        <v>2.86</v>
      </c>
      <c r="R58" s="16"/>
      <c r="S58" s="27">
        <v>2.13</v>
      </c>
      <c r="T58" s="27">
        <v>3.37</v>
      </c>
      <c r="U58" s="27">
        <v>3.68</v>
      </c>
      <c r="V58" s="23">
        <v>2.71</v>
      </c>
    </row>
    <row r="59" spans="2:22" x14ac:dyDescent="0.25">
      <c r="B59" s="28"/>
      <c r="C59" s="27">
        <v>3.42</v>
      </c>
      <c r="D59" s="27">
        <v>2.4900000000000002</v>
      </c>
      <c r="E59" s="27">
        <v>3.44</v>
      </c>
      <c r="F59" s="27">
        <v>2.9</v>
      </c>
      <c r="G59" s="16"/>
      <c r="H59" s="27">
        <v>1.99</v>
      </c>
      <c r="I59" s="27">
        <v>3.24</v>
      </c>
      <c r="J59" s="27">
        <v>2.99</v>
      </c>
      <c r="K59" s="23">
        <v>2.89</v>
      </c>
      <c r="M59" s="10"/>
      <c r="N59" s="27">
        <v>3.16</v>
      </c>
      <c r="O59" s="27">
        <v>2.2999999999999998</v>
      </c>
      <c r="P59" s="27">
        <v>3.08</v>
      </c>
      <c r="Q59" s="23">
        <v>2.94</v>
      </c>
      <c r="R59" s="16"/>
      <c r="S59" s="27">
        <v>2.13</v>
      </c>
      <c r="T59" s="27">
        <v>3.47</v>
      </c>
      <c r="U59" s="27">
        <v>3.73</v>
      </c>
      <c r="V59" s="23">
        <v>2.72</v>
      </c>
    </row>
    <row r="60" spans="2:22" x14ac:dyDescent="0.25">
      <c r="B60" s="28"/>
      <c r="C60" s="27">
        <v>3.63</v>
      </c>
      <c r="D60" s="27">
        <v>2.4900000000000002</v>
      </c>
      <c r="E60" s="27">
        <v>4.16</v>
      </c>
      <c r="F60" s="27">
        <v>2.9</v>
      </c>
      <c r="G60" s="16"/>
      <c r="H60" s="27">
        <v>2</v>
      </c>
      <c r="I60" s="27">
        <v>3.27</v>
      </c>
      <c r="J60" s="27">
        <v>3.19</v>
      </c>
      <c r="K60" s="23">
        <v>2.95</v>
      </c>
      <c r="M60" s="10"/>
      <c r="N60" s="27">
        <v>3.17</v>
      </c>
      <c r="O60" s="27">
        <v>2.4500000000000002</v>
      </c>
      <c r="P60" s="27">
        <v>3.1</v>
      </c>
      <c r="Q60" s="23">
        <v>3.31</v>
      </c>
      <c r="R60" s="16"/>
      <c r="S60" s="27">
        <v>2.17</v>
      </c>
      <c r="T60" s="27">
        <v>3.55</v>
      </c>
      <c r="U60" s="27">
        <v>3.84</v>
      </c>
      <c r="V60" s="23">
        <v>2.87</v>
      </c>
    </row>
    <row r="61" spans="2:22" x14ac:dyDescent="0.25">
      <c r="B61" s="28"/>
      <c r="C61" s="27">
        <v>3.69</v>
      </c>
      <c r="D61" s="27">
        <v>2.58</v>
      </c>
      <c r="E61" s="27">
        <v>4.24</v>
      </c>
      <c r="F61" s="27">
        <v>3.2</v>
      </c>
      <c r="G61" s="16"/>
      <c r="H61" s="27">
        <v>2.06</v>
      </c>
      <c r="I61" s="27">
        <v>3.84</v>
      </c>
      <c r="J61" s="27">
        <v>3.37</v>
      </c>
      <c r="K61" s="23">
        <v>2.99</v>
      </c>
      <c r="M61" s="10"/>
      <c r="N61" s="27">
        <v>3.28</v>
      </c>
      <c r="O61" s="27">
        <v>2.4700000000000002</v>
      </c>
      <c r="P61" s="27">
        <v>3.16</v>
      </c>
      <c r="Q61" s="23">
        <v>4.08</v>
      </c>
      <c r="R61" s="16"/>
      <c r="S61" s="27">
        <v>2.17</v>
      </c>
      <c r="T61" s="27">
        <v>3.56</v>
      </c>
      <c r="U61" s="27"/>
      <c r="V61" s="23">
        <v>2.89</v>
      </c>
    </row>
    <row r="62" spans="2:22" x14ac:dyDescent="0.25">
      <c r="B62" s="28"/>
      <c r="C62" s="27">
        <v>3.76</v>
      </c>
      <c r="D62" s="27">
        <v>2.65</v>
      </c>
      <c r="E62" s="27">
        <v>4.3499999999999996</v>
      </c>
      <c r="F62" s="27">
        <v>3.35</v>
      </c>
      <c r="G62" s="16"/>
      <c r="H62" s="27">
        <v>2.09</v>
      </c>
      <c r="I62" s="27">
        <v>4.18</v>
      </c>
      <c r="J62" s="27">
        <v>3.42</v>
      </c>
      <c r="K62" s="23">
        <v>3.07</v>
      </c>
      <c r="M62" s="10"/>
      <c r="N62" s="27">
        <v>3.35</v>
      </c>
      <c r="O62" s="27">
        <v>2.5299999999999998</v>
      </c>
      <c r="P62" s="27">
        <v>3.21</v>
      </c>
      <c r="Q62" s="23">
        <v>4.09</v>
      </c>
      <c r="R62" s="16"/>
      <c r="S62" s="27">
        <v>2.17</v>
      </c>
      <c r="T62" s="27">
        <v>3.84</v>
      </c>
      <c r="U62" s="27"/>
      <c r="V62" s="23">
        <v>2.93</v>
      </c>
    </row>
    <row r="63" spans="2:22" x14ac:dyDescent="0.25">
      <c r="B63" s="28"/>
      <c r="C63" s="27">
        <v>3.78</v>
      </c>
      <c r="D63" s="27">
        <v>2.82</v>
      </c>
      <c r="E63" s="27"/>
      <c r="F63" s="27">
        <v>3.76</v>
      </c>
      <c r="G63" s="16"/>
      <c r="H63" s="27">
        <v>2.1800000000000002</v>
      </c>
      <c r="I63" s="27"/>
      <c r="J63" s="27">
        <v>3.57</v>
      </c>
      <c r="K63" s="23">
        <v>3.15</v>
      </c>
      <c r="M63" s="10"/>
      <c r="N63" s="27">
        <v>3.48</v>
      </c>
      <c r="O63" s="27">
        <v>2.65</v>
      </c>
      <c r="P63" s="27">
        <v>3.26</v>
      </c>
      <c r="Q63" s="23">
        <v>5.17</v>
      </c>
      <c r="R63" s="16"/>
      <c r="S63" s="27">
        <v>2.17</v>
      </c>
      <c r="T63" s="27">
        <v>4.13</v>
      </c>
      <c r="U63" s="27"/>
      <c r="V63" s="23">
        <v>2.99</v>
      </c>
    </row>
    <row r="64" spans="2:22" x14ac:dyDescent="0.25">
      <c r="B64" s="28"/>
      <c r="C64" s="27">
        <v>3.88</v>
      </c>
      <c r="D64" s="27">
        <v>2.84</v>
      </c>
      <c r="E64" s="27"/>
      <c r="F64" s="27">
        <v>3.88</v>
      </c>
      <c r="G64" s="16"/>
      <c r="H64" s="27">
        <v>2.19</v>
      </c>
      <c r="I64" s="27"/>
      <c r="J64" s="27">
        <v>3.65</v>
      </c>
      <c r="K64" s="23">
        <v>3.59</v>
      </c>
      <c r="M64" s="10"/>
      <c r="N64" s="27">
        <v>3.51</v>
      </c>
      <c r="O64" s="27">
        <v>2.72</v>
      </c>
      <c r="P64" s="27">
        <v>3.56</v>
      </c>
      <c r="R64" s="16"/>
      <c r="S64" s="27">
        <v>2.2799999999999998</v>
      </c>
      <c r="T64" s="27">
        <v>4.29</v>
      </c>
      <c r="U64" s="27"/>
      <c r="V64" s="23">
        <v>3.06</v>
      </c>
    </row>
    <row r="65" spans="2:22" x14ac:dyDescent="0.25">
      <c r="B65" s="28"/>
      <c r="C65" s="27">
        <v>3.93</v>
      </c>
      <c r="D65" s="27">
        <v>2.84</v>
      </c>
      <c r="E65" s="27"/>
      <c r="F65" s="27">
        <v>3.89</v>
      </c>
      <c r="G65" s="16"/>
      <c r="H65" s="27">
        <v>2.2000000000000002</v>
      </c>
      <c r="I65" s="27"/>
      <c r="J65" s="27"/>
      <c r="K65" s="23">
        <v>3.59</v>
      </c>
      <c r="M65" s="10"/>
      <c r="N65" s="27">
        <v>3.61</v>
      </c>
      <c r="O65" s="27">
        <v>2.74</v>
      </c>
      <c r="P65" s="27">
        <v>3.64</v>
      </c>
      <c r="Q65" s="23"/>
      <c r="R65" s="16"/>
      <c r="S65" s="27">
        <v>2.2799999999999998</v>
      </c>
      <c r="T65" s="27">
        <v>4.59</v>
      </c>
      <c r="U65" s="27"/>
      <c r="V65" s="23">
        <v>3.2</v>
      </c>
    </row>
    <row r="66" spans="2:22" x14ac:dyDescent="0.25">
      <c r="B66" s="28"/>
      <c r="C66" s="27">
        <v>3.95</v>
      </c>
      <c r="D66" s="27">
        <v>2.85</v>
      </c>
      <c r="E66" s="27"/>
      <c r="F66" s="27">
        <v>4.01</v>
      </c>
      <c r="G66" s="16"/>
      <c r="H66" s="27">
        <v>2.3199999999999998</v>
      </c>
      <c r="I66" s="27"/>
      <c r="J66" s="27"/>
      <c r="K66" s="23">
        <v>3.67</v>
      </c>
      <c r="M66" s="10"/>
      <c r="N66" s="27">
        <v>3.62</v>
      </c>
      <c r="O66" s="27">
        <v>2.75</v>
      </c>
      <c r="P66" s="27">
        <v>4.04</v>
      </c>
      <c r="Q66" s="23"/>
      <c r="R66" s="16"/>
      <c r="S66" s="27">
        <v>2.39</v>
      </c>
      <c r="U66" s="27"/>
      <c r="V66" s="23">
        <v>3.22</v>
      </c>
    </row>
    <row r="67" spans="2:22" x14ac:dyDescent="0.25">
      <c r="B67" s="28"/>
      <c r="C67" s="27">
        <v>3.97</v>
      </c>
      <c r="D67" s="27">
        <v>2.94</v>
      </c>
      <c r="E67" s="27"/>
      <c r="F67" s="27"/>
      <c r="G67" s="16"/>
      <c r="H67" s="27">
        <v>2.34</v>
      </c>
      <c r="I67" s="27"/>
      <c r="J67" s="27"/>
      <c r="K67" s="23">
        <v>3.75</v>
      </c>
      <c r="M67" s="10"/>
      <c r="N67" s="27">
        <v>3.65</v>
      </c>
      <c r="O67" s="27">
        <v>2.77</v>
      </c>
      <c r="P67" s="27">
        <v>4.91</v>
      </c>
      <c r="Q67" s="23"/>
      <c r="R67" s="16"/>
      <c r="S67" s="27">
        <v>2.39</v>
      </c>
      <c r="U67" s="27"/>
      <c r="V67" s="23">
        <v>3.28</v>
      </c>
    </row>
    <row r="68" spans="2:22" x14ac:dyDescent="0.25">
      <c r="B68" s="28"/>
      <c r="C68" s="27">
        <v>4.1500000000000004</v>
      </c>
      <c r="D68" s="27">
        <v>3.02</v>
      </c>
      <c r="E68" s="27"/>
      <c r="F68" s="27"/>
      <c r="G68" s="16"/>
      <c r="H68" s="27">
        <v>2.52</v>
      </c>
      <c r="I68" s="27"/>
      <c r="J68" s="27"/>
      <c r="K68" s="23">
        <v>3.76</v>
      </c>
      <c r="M68" s="10"/>
      <c r="N68" s="27">
        <v>3.73</v>
      </c>
      <c r="O68" s="27">
        <v>2.79</v>
      </c>
      <c r="Q68" s="23"/>
      <c r="R68" s="16"/>
      <c r="S68" s="27">
        <v>2.54</v>
      </c>
      <c r="T68" s="27"/>
      <c r="U68" s="27"/>
      <c r="V68" s="23">
        <v>3.34</v>
      </c>
    </row>
    <row r="69" spans="2:22" x14ac:dyDescent="0.25">
      <c r="B69" s="28"/>
      <c r="C69" s="27">
        <v>4.17</v>
      </c>
      <c r="D69" s="27">
        <v>3.42</v>
      </c>
      <c r="E69" s="27"/>
      <c r="F69" s="27"/>
      <c r="G69" s="16"/>
      <c r="H69" s="27">
        <v>2.97</v>
      </c>
      <c r="I69" s="27"/>
      <c r="J69" s="27"/>
      <c r="K69" s="23">
        <v>3.76</v>
      </c>
      <c r="M69" s="10"/>
      <c r="N69" s="27">
        <v>3.77</v>
      </c>
      <c r="O69" s="27">
        <v>2.81</v>
      </c>
      <c r="Q69" s="23"/>
      <c r="R69" s="16"/>
      <c r="S69" s="27">
        <v>2.5499999999999998</v>
      </c>
      <c r="T69" s="27"/>
      <c r="U69" s="27"/>
      <c r="V69" s="23">
        <v>3.46</v>
      </c>
    </row>
    <row r="70" spans="2:22" x14ac:dyDescent="0.25">
      <c r="B70" s="28"/>
      <c r="C70" s="27">
        <v>4.26</v>
      </c>
      <c r="D70" s="27">
        <v>3.72</v>
      </c>
      <c r="E70" s="27"/>
      <c r="F70" s="27"/>
      <c r="G70" s="16"/>
      <c r="H70" s="27">
        <v>2.99</v>
      </c>
      <c r="I70" s="27"/>
      <c r="J70" s="27"/>
      <c r="K70" s="23">
        <v>3.83</v>
      </c>
      <c r="M70" s="10"/>
      <c r="N70" s="27">
        <v>3.86</v>
      </c>
      <c r="O70" s="27">
        <v>2.82</v>
      </c>
      <c r="P70" s="27"/>
      <c r="Q70" s="23"/>
      <c r="R70" s="16"/>
      <c r="S70" s="27">
        <v>2.5499999999999998</v>
      </c>
      <c r="T70" s="27"/>
      <c r="U70" s="27"/>
      <c r="V70" s="23">
        <v>3.56</v>
      </c>
    </row>
    <row r="71" spans="2:22" x14ac:dyDescent="0.25">
      <c r="B71" s="28"/>
      <c r="C71" s="27">
        <v>4.3</v>
      </c>
      <c r="D71" s="27">
        <v>3.77</v>
      </c>
      <c r="E71" s="27"/>
      <c r="F71" s="27"/>
      <c r="G71" s="16"/>
      <c r="H71" s="27">
        <v>3.15</v>
      </c>
      <c r="I71" s="27"/>
      <c r="J71" s="27"/>
      <c r="K71" s="23">
        <v>3.85</v>
      </c>
      <c r="M71" s="10"/>
      <c r="N71" s="27">
        <v>3.88</v>
      </c>
      <c r="O71" s="27">
        <v>2.88</v>
      </c>
      <c r="P71" s="27"/>
      <c r="Q71" s="23"/>
      <c r="R71" s="16"/>
      <c r="S71" s="27">
        <v>2.63</v>
      </c>
      <c r="T71" s="27"/>
      <c r="U71" s="27"/>
      <c r="V71" s="23">
        <v>3.62</v>
      </c>
    </row>
    <row r="72" spans="2:22" x14ac:dyDescent="0.25">
      <c r="B72" s="28"/>
      <c r="C72" s="27">
        <v>4.32</v>
      </c>
      <c r="D72" s="27">
        <v>3.81</v>
      </c>
      <c r="E72" s="27"/>
      <c r="F72" s="27"/>
      <c r="G72" s="16"/>
      <c r="H72" s="27">
        <v>3.25</v>
      </c>
      <c r="I72" s="27"/>
      <c r="J72" s="27"/>
      <c r="K72" s="23">
        <v>4.03</v>
      </c>
      <c r="M72" s="10"/>
      <c r="N72" s="27">
        <v>3.99</v>
      </c>
      <c r="O72" s="27">
        <v>2.93</v>
      </c>
      <c r="P72" s="27"/>
      <c r="Q72" s="23"/>
      <c r="R72" s="16"/>
      <c r="S72" s="27">
        <v>2.67</v>
      </c>
      <c r="T72" s="27"/>
      <c r="U72" s="27"/>
      <c r="V72" s="23">
        <v>3.63</v>
      </c>
    </row>
    <row r="73" spans="2:22" x14ac:dyDescent="0.25">
      <c r="B73" s="28"/>
      <c r="C73" s="27">
        <v>4.32</v>
      </c>
      <c r="D73" s="27">
        <v>3.83</v>
      </c>
      <c r="E73" s="27"/>
      <c r="F73" s="27"/>
      <c r="G73" s="16"/>
      <c r="H73" s="27">
        <v>3.3</v>
      </c>
      <c r="I73" s="27"/>
      <c r="J73" s="27"/>
      <c r="K73" s="23">
        <v>4.03</v>
      </c>
      <c r="M73" s="10"/>
      <c r="N73" s="27">
        <v>4.0599999999999996</v>
      </c>
      <c r="O73" s="27">
        <v>3.2</v>
      </c>
      <c r="P73" s="27"/>
      <c r="Q73" s="23"/>
      <c r="R73" s="16"/>
      <c r="S73" s="27">
        <v>2.67</v>
      </c>
      <c r="T73" s="27"/>
      <c r="U73" s="27"/>
      <c r="V73" s="23">
        <v>4.0199999999999996</v>
      </c>
    </row>
    <row r="74" spans="2:22" x14ac:dyDescent="0.25">
      <c r="B74" s="28"/>
      <c r="C74" s="27">
        <v>4.55</v>
      </c>
      <c r="D74" s="27">
        <v>3.9</v>
      </c>
      <c r="E74" s="27"/>
      <c r="F74" s="27"/>
      <c r="G74" s="16"/>
      <c r="H74" s="27">
        <v>3.38</v>
      </c>
      <c r="I74" s="27"/>
      <c r="J74" s="27"/>
      <c r="K74" s="23">
        <v>4.2</v>
      </c>
      <c r="M74" s="10"/>
      <c r="N74" s="27">
        <v>5.56</v>
      </c>
      <c r="O74" s="27">
        <v>3.26</v>
      </c>
      <c r="P74" s="27"/>
      <c r="Q74" s="23"/>
      <c r="R74" s="16"/>
      <c r="S74" s="27">
        <v>2.67</v>
      </c>
      <c r="T74" s="27"/>
      <c r="U74" s="27"/>
      <c r="V74" s="23">
        <v>4.0599999999999996</v>
      </c>
    </row>
    <row r="75" spans="2:22" x14ac:dyDescent="0.25">
      <c r="B75" s="28"/>
      <c r="C75" s="27">
        <v>4.63</v>
      </c>
      <c r="D75" s="27">
        <v>4.4400000000000004</v>
      </c>
      <c r="E75" s="27"/>
      <c r="F75" s="27"/>
      <c r="G75" s="16"/>
      <c r="H75" s="27">
        <v>3.61</v>
      </c>
      <c r="I75" s="27"/>
      <c r="J75" s="27"/>
      <c r="K75" s="23">
        <v>5.33</v>
      </c>
      <c r="M75" s="10"/>
      <c r="N75" s="27">
        <v>5.91</v>
      </c>
      <c r="O75" s="27">
        <v>3.36</v>
      </c>
      <c r="P75" s="27"/>
      <c r="Q75" s="23"/>
      <c r="R75" s="16"/>
      <c r="S75" s="27">
        <v>2.69</v>
      </c>
      <c r="T75" s="27"/>
      <c r="U75" s="27"/>
      <c r="V75" s="23">
        <v>5.28</v>
      </c>
    </row>
    <row r="76" spans="2:22" x14ac:dyDescent="0.25">
      <c r="B76" s="28"/>
      <c r="C76" s="27">
        <v>5.49</v>
      </c>
      <c r="D76" s="27">
        <v>4.4400000000000004</v>
      </c>
      <c r="E76" s="27"/>
      <c r="F76" s="27"/>
      <c r="G76" s="16"/>
      <c r="H76" s="27"/>
      <c r="I76" s="27"/>
      <c r="J76" s="27"/>
      <c r="K76" s="23">
        <v>10.02</v>
      </c>
      <c r="M76" s="10"/>
      <c r="O76" s="27">
        <v>3.46</v>
      </c>
      <c r="P76" s="27"/>
      <c r="Q76" s="23"/>
      <c r="R76" s="16"/>
      <c r="S76" s="27">
        <v>2.76</v>
      </c>
      <c r="T76" s="27"/>
      <c r="U76" s="27"/>
      <c r="V76" s="23"/>
    </row>
    <row r="77" spans="2:22" x14ac:dyDescent="0.25">
      <c r="B77" s="28"/>
      <c r="C77" s="27"/>
      <c r="D77" s="27">
        <v>4.8499999999999996</v>
      </c>
      <c r="E77" s="27"/>
      <c r="F77" s="27"/>
      <c r="G77" s="16"/>
      <c r="H77" s="27"/>
      <c r="I77" s="27"/>
      <c r="J77" s="27"/>
      <c r="M77" s="10"/>
      <c r="N77" s="27"/>
      <c r="O77" s="27">
        <v>3.5</v>
      </c>
      <c r="P77" s="27"/>
      <c r="Q77" s="23"/>
      <c r="R77" s="16"/>
      <c r="S77" s="27">
        <v>2.76</v>
      </c>
      <c r="T77" s="27"/>
      <c r="U77" s="27"/>
      <c r="V77" s="23"/>
    </row>
    <row r="78" spans="2:22" x14ac:dyDescent="0.25">
      <c r="B78" s="28"/>
      <c r="C78" s="27"/>
      <c r="D78" s="27">
        <v>5.36</v>
      </c>
      <c r="E78" s="27"/>
      <c r="F78" s="27"/>
      <c r="G78" s="16"/>
      <c r="H78" s="27"/>
      <c r="I78" s="27"/>
      <c r="J78" s="27"/>
      <c r="K78" s="23"/>
      <c r="M78" s="10"/>
      <c r="N78" s="27"/>
      <c r="O78" s="27">
        <v>3.63</v>
      </c>
      <c r="P78" s="27"/>
      <c r="Q78" s="23"/>
      <c r="R78" s="16"/>
      <c r="S78" s="27">
        <v>2.78</v>
      </c>
      <c r="T78" s="27"/>
      <c r="U78" s="27"/>
      <c r="V78" s="23"/>
    </row>
    <row r="79" spans="2:22" x14ac:dyDescent="0.25">
      <c r="B79" s="28"/>
      <c r="C79" s="27"/>
      <c r="D79" s="27"/>
      <c r="E79" s="27"/>
      <c r="F79" s="27"/>
      <c r="G79" s="16"/>
      <c r="H79" s="27"/>
      <c r="I79" s="27"/>
      <c r="J79" s="27"/>
      <c r="K79" s="23"/>
      <c r="M79" s="28"/>
      <c r="N79" s="27"/>
      <c r="O79" s="27">
        <v>3.74</v>
      </c>
      <c r="P79" s="27"/>
      <c r="Q79" s="23"/>
      <c r="R79" s="16"/>
      <c r="S79" s="27">
        <v>2.78</v>
      </c>
      <c r="T79" s="27"/>
      <c r="U79" s="27"/>
      <c r="V79" s="23"/>
    </row>
    <row r="80" spans="2:22" x14ac:dyDescent="0.25">
      <c r="B80" s="13"/>
      <c r="C80" s="12"/>
      <c r="D80" s="12"/>
      <c r="E80" s="12"/>
      <c r="F80" s="12"/>
      <c r="G80" s="10"/>
      <c r="H80" s="12"/>
      <c r="I80" s="12"/>
      <c r="J80" s="12"/>
      <c r="K80" s="11"/>
      <c r="M80" s="28"/>
      <c r="N80" s="27"/>
      <c r="O80" s="27">
        <v>3.81</v>
      </c>
      <c r="P80" s="27"/>
      <c r="Q80" s="23"/>
      <c r="R80" s="16"/>
      <c r="S80" s="27">
        <v>2.86</v>
      </c>
      <c r="T80" s="27"/>
      <c r="U80" s="27"/>
      <c r="V80" s="23"/>
    </row>
    <row r="81" spans="2:22" x14ac:dyDescent="0.25">
      <c r="B81" s="28"/>
      <c r="C81" s="27"/>
      <c r="D81" s="27"/>
      <c r="E81" s="27"/>
      <c r="F81" s="27"/>
      <c r="G81" s="16"/>
      <c r="H81" s="27"/>
      <c r="I81" s="27"/>
      <c r="J81" s="27"/>
      <c r="K81" s="23"/>
      <c r="M81" s="28"/>
      <c r="N81" s="27"/>
      <c r="O81" s="27">
        <v>3.88</v>
      </c>
      <c r="P81" s="27"/>
      <c r="Q81" s="23"/>
      <c r="R81" s="16"/>
      <c r="S81" s="27">
        <v>2.86</v>
      </c>
      <c r="T81" s="27"/>
      <c r="U81" s="27"/>
      <c r="V81" s="23"/>
    </row>
    <row r="82" spans="2:22" ht="15.75" thickBot="1" x14ac:dyDescent="0.3">
      <c r="B82" s="22"/>
      <c r="C82" s="8"/>
      <c r="D82" s="8"/>
      <c r="E82" s="8"/>
      <c r="F82" s="8"/>
      <c r="G82" s="7"/>
      <c r="H82" s="8"/>
      <c r="I82" s="8"/>
      <c r="J82" s="8"/>
      <c r="K82" s="6"/>
      <c r="M82" s="28"/>
      <c r="N82" s="27"/>
      <c r="O82" s="27">
        <v>3.88</v>
      </c>
      <c r="P82" s="27"/>
      <c r="Q82" s="23"/>
      <c r="R82" s="16"/>
      <c r="S82" s="27">
        <v>2.94</v>
      </c>
      <c r="T82" s="27"/>
      <c r="U82" s="27"/>
      <c r="V82" s="23"/>
    </row>
    <row r="83" spans="2:22" x14ac:dyDescent="0.25">
      <c r="M83" s="28"/>
      <c r="N83" s="27"/>
      <c r="O83" s="27">
        <v>3.9</v>
      </c>
      <c r="P83" s="27"/>
      <c r="Q83" s="23"/>
      <c r="R83" s="16"/>
      <c r="S83" s="27">
        <v>3.53</v>
      </c>
      <c r="T83" s="27"/>
      <c r="U83" s="27"/>
      <c r="V83" s="23"/>
    </row>
    <row r="84" spans="2:22" x14ac:dyDescent="0.25">
      <c r="M84" s="28"/>
      <c r="N84" s="27"/>
      <c r="O84" s="27">
        <v>3.95</v>
      </c>
      <c r="P84" s="27"/>
      <c r="Q84" s="23"/>
      <c r="R84" s="16"/>
      <c r="S84" s="27">
        <v>3.77</v>
      </c>
      <c r="T84" s="27"/>
      <c r="U84" s="27"/>
      <c r="V84" s="23"/>
    </row>
    <row r="85" spans="2:22" x14ac:dyDescent="0.25">
      <c r="M85" s="28"/>
      <c r="N85" s="27"/>
      <c r="O85" s="27">
        <v>5.29</v>
      </c>
      <c r="P85" s="27"/>
      <c r="Q85" s="23"/>
      <c r="R85" s="16"/>
      <c r="S85" s="27"/>
      <c r="T85" s="27"/>
      <c r="U85" s="27"/>
      <c r="V85" s="23"/>
    </row>
    <row r="86" spans="2:22" x14ac:dyDescent="0.25">
      <c r="M86" s="28"/>
      <c r="N86" s="27"/>
      <c r="O86" s="27">
        <v>5.36</v>
      </c>
      <c r="P86" s="27"/>
      <c r="Q86" s="23"/>
      <c r="R86" s="16"/>
      <c r="S86" s="27"/>
      <c r="T86" s="27"/>
      <c r="U86" s="27"/>
      <c r="V86" s="23"/>
    </row>
    <row r="87" spans="2:22" x14ac:dyDescent="0.25">
      <c r="M87" s="28"/>
      <c r="N87" s="27"/>
      <c r="O87" s="27">
        <v>6.68</v>
      </c>
      <c r="P87" s="27"/>
      <c r="Q87" s="23"/>
      <c r="R87" s="16"/>
      <c r="S87" s="27"/>
      <c r="T87" s="27"/>
      <c r="U87" s="27"/>
      <c r="V87" s="23"/>
    </row>
    <row r="88" spans="2:22" x14ac:dyDescent="0.25">
      <c r="M88" s="28"/>
      <c r="N88" s="27"/>
      <c r="O88" s="27"/>
      <c r="P88" s="27"/>
      <c r="Q88" s="23"/>
      <c r="R88" s="16"/>
      <c r="S88" s="27"/>
      <c r="T88" s="27"/>
      <c r="U88" s="27"/>
      <c r="V88" s="23"/>
    </row>
    <row r="89" spans="2:22" x14ac:dyDescent="0.25">
      <c r="M89" s="13"/>
      <c r="N89" s="12"/>
      <c r="O89" s="12"/>
      <c r="P89" s="12"/>
      <c r="Q89" s="11"/>
      <c r="R89" s="10"/>
      <c r="S89" s="12"/>
      <c r="T89" s="12"/>
      <c r="U89" s="12"/>
      <c r="V89" s="11"/>
    </row>
    <row r="90" spans="2:22" ht="15.75" thickBot="1" x14ac:dyDescent="0.3">
      <c r="M90" s="22"/>
      <c r="N90" s="8"/>
      <c r="O90" s="8"/>
      <c r="P90" s="8"/>
      <c r="Q90" s="6"/>
      <c r="R90" s="7"/>
      <c r="S90" s="8"/>
      <c r="T90" s="8"/>
      <c r="U90" s="8"/>
      <c r="V90" s="6"/>
    </row>
  </sheetData>
  <pageMargins left="0.7" right="0.7" top="0.75" bottom="0.75" header="0.3" footer="0.3"/>
  <pageSetup paperSize="9"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32"/>
  <sheetViews>
    <sheetView workbookViewId="0">
      <selection activeCell="L13" sqref="L13"/>
    </sheetView>
  </sheetViews>
  <sheetFormatPr defaultRowHeight="15" x14ac:dyDescent="0.25"/>
  <cols>
    <col min="4" max="4" width="13.5703125" customWidth="1"/>
    <col min="6" max="6" width="14.85546875" customWidth="1"/>
    <col min="8" max="8" width="13.28515625" customWidth="1"/>
    <col min="10" max="10" width="16.5703125" customWidth="1"/>
  </cols>
  <sheetData>
    <row r="2" spans="2:12" x14ac:dyDescent="0.25">
      <c r="B2" t="s">
        <v>85</v>
      </c>
    </row>
    <row r="4" spans="2:12" ht="15.75" thickBot="1" x14ac:dyDescent="0.3"/>
    <row r="5" spans="2:12" ht="15.75" x14ac:dyDescent="0.25">
      <c r="B5" s="188"/>
      <c r="C5" s="165" t="s">
        <v>1</v>
      </c>
      <c r="D5" s="180" t="s">
        <v>45</v>
      </c>
      <c r="E5" s="167"/>
      <c r="F5" s="166"/>
      <c r="G5" s="165"/>
      <c r="H5" s="178" t="s">
        <v>46</v>
      </c>
      <c r="I5" s="177"/>
      <c r="J5" s="3"/>
    </row>
    <row r="6" spans="2:12" ht="16.5" thickBot="1" x14ac:dyDescent="0.3">
      <c r="B6" s="188"/>
      <c r="C6" s="165"/>
      <c r="D6" s="132" t="s">
        <v>84</v>
      </c>
      <c r="E6" s="131" t="s">
        <v>76</v>
      </c>
      <c r="F6" s="129" t="s">
        <v>77</v>
      </c>
      <c r="G6" s="165"/>
      <c r="H6" s="176" t="s">
        <v>84</v>
      </c>
      <c r="I6" s="175" t="s">
        <v>76</v>
      </c>
      <c r="J6" s="174" t="s">
        <v>77</v>
      </c>
    </row>
    <row r="7" spans="2:12" ht="15.75" x14ac:dyDescent="0.25">
      <c r="B7" s="189" t="s">
        <v>78</v>
      </c>
      <c r="C7" s="165">
        <v>0</v>
      </c>
      <c r="D7" s="44">
        <v>43</v>
      </c>
      <c r="E7" s="43">
        <v>24</v>
      </c>
      <c r="F7" s="34">
        <v>55.813953488372093</v>
      </c>
      <c r="G7" s="165">
        <v>0</v>
      </c>
      <c r="H7" s="44">
        <v>45</v>
      </c>
      <c r="I7" s="43">
        <v>19</v>
      </c>
      <c r="J7" s="34">
        <v>42.222222222222221</v>
      </c>
    </row>
    <row r="8" spans="2:12" ht="15.75" x14ac:dyDescent="0.25">
      <c r="B8" s="189"/>
      <c r="C8" s="165">
        <v>6</v>
      </c>
      <c r="D8" s="122">
        <v>35</v>
      </c>
      <c r="E8" s="84">
        <v>11</v>
      </c>
      <c r="F8" s="40">
        <v>31.428571428571431</v>
      </c>
      <c r="G8" s="165">
        <v>6</v>
      </c>
      <c r="H8" s="122">
        <v>50</v>
      </c>
      <c r="I8" s="84">
        <v>15</v>
      </c>
      <c r="J8" s="38">
        <v>30</v>
      </c>
    </row>
    <row r="9" spans="2:12" ht="15.75" x14ac:dyDescent="0.25">
      <c r="B9" s="189"/>
      <c r="C9" s="165">
        <v>12</v>
      </c>
      <c r="D9" s="122">
        <v>51</v>
      </c>
      <c r="E9" s="84">
        <v>23</v>
      </c>
      <c r="F9" s="40">
        <v>45.098039215686271</v>
      </c>
      <c r="G9" s="165">
        <v>12</v>
      </c>
      <c r="H9" s="122">
        <v>30</v>
      </c>
      <c r="I9" s="84">
        <v>12</v>
      </c>
      <c r="J9" s="38">
        <v>40</v>
      </c>
    </row>
    <row r="10" spans="2:12" ht="15.75" x14ac:dyDescent="0.25">
      <c r="B10" s="189"/>
      <c r="C10" s="31">
        <v>16</v>
      </c>
      <c r="D10" s="122">
        <v>50</v>
      </c>
      <c r="E10" s="84">
        <v>16</v>
      </c>
      <c r="F10" s="184">
        <v>32</v>
      </c>
      <c r="G10" s="31">
        <v>16</v>
      </c>
      <c r="H10" s="122">
        <v>40</v>
      </c>
      <c r="I10" s="84">
        <v>17</v>
      </c>
      <c r="J10" s="38">
        <v>42.5</v>
      </c>
    </row>
    <row r="11" spans="2:12" ht="15.75" x14ac:dyDescent="0.25">
      <c r="B11" s="189"/>
      <c r="C11" s="31">
        <v>20</v>
      </c>
      <c r="D11" s="122">
        <v>50</v>
      </c>
      <c r="E11" s="84">
        <v>18</v>
      </c>
      <c r="F11" s="40">
        <v>36</v>
      </c>
      <c r="G11" s="31">
        <v>20</v>
      </c>
      <c r="H11" s="122">
        <v>49</v>
      </c>
      <c r="I11" s="84">
        <v>20</v>
      </c>
      <c r="J11" s="40">
        <v>40.816326530612244</v>
      </c>
    </row>
    <row r="12" spans="2:12" ht="16.5" thickBot="1" x14ac:dyDescent="0.3">
      <c r="B12" s="189"/>
      <c r="C12" s="31">
        <v>24</v>
      </c>
      <c r="D12" s="50">
        <v>51</v>
      </c>
      <c r="E12" s="49">
        <v>9</v>
      </c>
      <c r="F12" s="35">
        <v>17.647058823529409</v>
      </c>
      <c r="G12" s="31">
        <v>24</v>
      </c>
      <c r="H12" s="50">
        <v>40</v>
      </c>
      <c r="I12" s="49">
        <v>11</v>
      </c>
      <c r="J12" s="35">
        <v>27.5</v>
      </c>
    </row>
    <row r="13" spans="2:12" ht="15.75" x14ac:dyDescent="0.25">
      <c r="B13" s="189"/>
      <c r="C13" s="165"/>
      <c r="D13" s="45"/>
      <c r="E13" s="45"/>
      <c r="F13" s="45"/>
      <c r="G13" s="165"/>
      <c r="H13" s="45"/>
      <c r="I13" s="45"/>
      <c r="J13" s="45"/>
      <c r="L13" t="s">
        <v>86</v>
      </c>
    </row>
    <row r="14" spans="2:12" ht="16.5" thickBot="1" x14ac:dyDescent="0.3">
      <c r="B14" s="189"/>
      <c r="C14" s="165"/>
      <c r="D14" s="45"/>
      <c r="E14" s="45"/>
      <c r="F14" s="45"/>
      <c r="G14" s="165"/>
      <c r="H14" s="45"/>
      <c r="I14" s="45"/>
      <c r="J14" s="45"/>
    </row>
    <row r="15" spans="2:12" ht="15.75" x14ac:dyDescent="0.25">
      <c r="B15" s="189"/>
      <c r="C15" s="165" t="s">
        <v>11</v>
      </c>
      <c r="D15" s="180" t="s">
        <v>45</v>
      </c>
      <c r="E15" s="167"/>
      <c r="F15" s="166"/>
      <c r="G15" s="165"/>
      <c r="H15" s="180" t="s">
        <v>46</v>
      </c>
      <c r="I15" s="167"/>
      <c r="J15" s="166"/>
    </row>
    <row r="16" spans="2:12" ht="16.5" thickBot="1" x14ac:dyDescent="0.3">
      <c r="B16" s="189"/>
      <c r="C16" s="165"/>
      <c r="D16" s="48" t="s">
        <v>84</v>
      </c>
      <c r="E16" s="47" t="s">
        <v>76</v>
      </c>
      <c r="F16" s="129" t="s">
        <v>77</v>
      </c>
      <c r="G16" s="165"/>
      <c r="H16" s="48" t="s">
        <v>84</v>
      </c>
      <c r="I16" s="47" t="s">
        <v>76</v>
      </c>
      <c r="J16" s="46" t="s">
        <v>77</v>
      </c>
    </row>
    <row r="17" spans="2:10" ht="15.75" x14ac:dyDescent="0.25">
      <c r="B17" s="189" t="s">
        <v>78</v>
      </c>
      <c r="C17" s="165">
        <v>0</v>
      </c>
      <c r="D17" s="128">
        <v>60</v>
      </c>
      <c r="E17" s="127">
        <v>40</v>
      </c>
      <c r="F17" s="41">
        <v>66.666666666666671</v>
      </c>
      <c r="G17" s="165">
        <v>0</v>
      </c>
      <c r="H17" s="128">
        <v>50</v>
      </c>
      <c r="I17" s="127">
        <v>18</v>
      </c>
      <c r="J17" s="36">
        <v>36</v>
      </c>
    </row>
    <row r="18" spans="2:10" ht="15.75" x14ac:dyDescent="0.25">
      <c r="B18" s="189"/>
      <c r="C18" s="165">
        <v>6</v>
      </c>
      <c r="D18" s="122">
        <v>51</v>
      </c>
      <c r="E18" s="84">
        <v>21</v>
      </c>
      <c r="F18" s="40">
        <v>41.17647058823529</v>
      </c>
      <c r="G18" s="165">
        <v>6</v>
      </c>
      <c r="H18" s="122">
        <v>50</v>
      </c>
      <c r="I18" s="84">
        <v>15</v>
      </c>
      <c r="J18" s="38">
        <v>30</v>
      </c>
    </row>
    <row r="19" spans="2:10" ht="15.75" x14ac:dyDescent="0.25">
      <c r="B19" s="189"/>
      <c r="C19" s="165">
        <v>12</v>
      </c>
      <c r="D19" s="122">
        <v>50</v>
      </c>
      <c r="E19" s="84">
        <v>22</v>
      </c>
      <c r="F19" s="184">
        <v>44</v>
      </c>
      <c r="G19" s="165">
        <v>12</v>
      </c>
      <c r="H19" s="122">
        <v>51</v>
      </c>
      <c r="I19" s="84">
        <v>22</v>
      </c>
      <c r="J19" s="38">
        <v>43.13725490196078</v>
      </c>
    </row>
    <row r="20" spans="2:10" ht="15.75" x14ac:dyDescent="0.25">
      <c r="B20" s="189"/>
      <c r="C20" s="31">
        <v>16</v>
      </c>
      <c r="D20" s="122">
        <v>52</v>
      </c>
      <c r="E20" s="84">
        <v>17</v>
      </c>
      <c r="F20" s="40">
        <v>32.692307692307693</v>
      </c>
      <c r="G20" s="31">
        <v>16</v>
      </c>
      <c r="H20" s="122">
        <v>51</v>
      </c>
      <c r="I20" s="84">
        <v>20</v>
      </c>
      <c r="J20" s="40">
        <v>39.2156862745098</v>
      </c>
    </row>
    <row r="21" spans="2:10" ht="15.75" x14ac:dyDescent="0.25">
      <c r="B21" s="189"/>
      <c r="C21" s="31">
        <v>20</v>
      </c>
      <c r="D21" s="183">
        <v>53</v>
      </c>
      <c r="E21" s="186">
        <v>15</v>
      </c>
      <c r="F21" s="182">
        <v>28.30188679245283</v>
      </c>
      <c r="G21" s="31">
        <v>20</v>
      </c>
      <c r="H21" s="122">
        <v>51</v>
      </c>
      <c r="I21" s="84">
        <v>13</v>
      </c>
      <c r="J21" s="40">
        <v>25.490196078431371</v>
      </c>
    </row>
    <row r="22" spans="2:10" ht="16.5" thickBot="1" x14ac:dyDescent="0.3">
      <c r="B22" s="189"/>
      <c r="C22" s="31">
        <v>24</v>
      </c>
      <c r="D22" s="50">
        <v>61</v>
      </c>
      <c r="E22" s="49">
        <v>10</v>
      </c>
      <c r="F22" s="35">
        <v>16.393442622950822</v>
      </c>
      <c r="G22" s="31">
        <v>24</v>
      </c>
      <c r="H22" s="50">
        <v>52</v>
      </c>
      <c r="I22" s="49">
        <v>16</v>
      </c>
      <c r="J22" s="35">
        <v>30.76923076923077</v>
      </c>
    </row>
    <row r="23" spans="2:10" ht="15.75" x14ac:dyDescent="0.25">
      <c r="B23" s="189"/>
      <c r="C23" s="165"/>
      <c r="D23" s="45"/>
      <c r="E23" s="45"/>
      <c r="F23" s="45"/>
      <c r="G23" s="165"/>
      <c r="H23" s="45"/>
      <c r="I23" s="45"/>
      <c r="J23" s="45"/>
    </row>
    <row r="24" spans="2:10" ht="16.5" thickBot="1" x14ac:dyDescent="0.3">
      <c r="B24" s="189"/>
      <c r="C24" s="165"/>
      <c r="D24" s="45"/>
      <c r="E24" s="45"/>
      <c r="F24" s="45"/>
      <c r="G24" s="165"/>
      <c r="H24" s="45"/>
      <c r="I24" s="45"/>
      <c r="J24" s="45"/>
    </row>
    <row r="25" spans="2:10" ht="15.75" x14ac:dyDescent="0.25">
      <c r="B25" s="189"/>
      <c r="C25" s="165" t="s">
        <v>12</v>
      </c>
      <c r="D25" s="180" t="s">
        <v>45</v>
      </c>
      <c r="E25" s="167"/>
      <c r="F25" s="166"/>
      <c r="G25" s="165"/>
      <c r="H25" s="180" t="s">
        <v>46</v>
      </c>
      <c r="I25" s="167"/>
      <c r="J25" s="166"/>
    </row>
    <row r="26" spans="2:10" ht="16.5" thickBot="1" x14ac:dyDescent="0.3">
      <c r="B26" s="189"/>
      <c r="C26" s="108"/>
      <c r="D26" s="48" t="s">
        <v>84</v>
      </c>
      <c r="E26" s="47" t="s">
        <v>76</v>
      </c>
      <c r="F26" s="129" t="s">
        <v>77</v>
      </c>
      <c r="G26" s="165"/>
      <c r="H26" s="48" t="s">
        <v>84</v>
      </c>
      <c r="I26" s="47" t="s">
        <v>76</v>
      </c>
      <c r="J26" s="46" t="s">
        <v>77</v>
      </c>
    </row>
    <row r="27" spans="2:10" ht="15.75" x14ac:dyDescent="0.25">
      <c r="B27" s="189" t="s">
        <v>78</v>
      </c>
      <c r="C27" s="165">
        <v>0</v>
      </c>
      <c r="D27" s="128">
        <v>58</v>
      </c>
      <c r="E27" s="127">
        <v>42</v>
      </c>
      <c r="F27" s="41">
        <v>72.41379310344827</v>
      </c>
      <c r="G27" s="165">
        <v>0</v>
      </c>
      <c r="H27" s="128">
        <v>47</v>
      </c>
      <c r="I27" s="127">
        <v>38</v>
      </c>
      <c r="J27" s="41">
        <v>80.851063829787236</v>
      </c>
    </row>
    <row r="28" spans="2:10" ht="15.75" x14ac:dyDescent="0.25">
      <c r="B28" s="188"/>
      <c r="C28" s="165">
        <v>6</v>
      </c>
      <c r="D28" s="122">
        <v>45</v>
      </c>
      <c r="E28" s="84">
        <v>32</v>
      </c>
      <c r="F28" s="40">
        <v>71.111111111111114</v>
      </c>
      <c r="G28" s="165">
        <v>6</v>
      </c>
      <c r="H28" s="122">
        <v>52</v>
      </c>
      <c r="I28" s="84">
        <v>40</v>
      </c>
      <c r="J28" s="40">
        <v>76.92307692307692</v>
      </c>
    </row>
    <row r="29" spans="2:10" ht="15.75" x14ac:dyDescent="0.25">
      <c r="B29" s="188"/>
      <c r="C29" s="165">
        <v>12</v>
      </c>
      <c r="D29" s="122">
        <v>43</v>
      </c>
      <c r="E29" s="84">
        <v>28</v>
      </c>
      <c r="F29" s="40">
        <v>65.116279069767444</v>
      </c>
      <c r="G29" s="165">
        <v>12</v>
      </c>
      <c r="H29" s="122">
        <v>60</v>
      </c>
      <c r="I29" s="84">
        <v>46</v>
      </c>
      <c r="J29" s="40">
        <v>76.666666666666671</v>
      </c>
    </row>
    <row r="30" spans="2:10" ht="15.75" x14ac:dyDescent="0.25">
      <c r="B30" s="188"/>
      <c r="C30" s="31">
        <v>16</v>
      </c>
      <c r="D30" s="122">
        <v>50</v>
      </c>
      <c r="E30" s="84">
        <v>22</v>
      </c>
      <c r="F30" s="184">
        <v>44</v>
      </c>
      <c r="G30" s="31">
        <v>16</v>
      </c>
      <c r="H30" s="122">
        <v>60</v>
      </c>
      <c r="I30" s="84">
        <v>43</v>
      </c>
      <c r="J30" s="40">
        <v>71.666666666666671</v>
      </c>
    </row>
    <row r="31" spans="2:10" ht="15.75" x14ac:dyDescent="0.25">
      <c r="B31" s="188"/>
      <c r="C31" s="31">
        <v>20</v>
      </c>
      <c r="D31" s="183">
        <v>62</v>
      </c>
      <c r="E31" s="186">
        <v>14</v>
      </c>
      <c r="F31" s="182">
        <v>22.58064516129032</v>
      </c>
      <c r="G31" s="31">
        <v>20</v>
      </c>
      <c r="H31" s="122">
        <v>54</v>
      </c>
      <c r="I31" s="84">
        <v>36</v>
      </c>
      <c r="J31" s="40">
        <v>66.666666666666671</v>
      </c>
    </row>
    <row r="32" spans="2:10" ht="16.5" thickBot="1" x14ac:dyDescent="0.3">
      <c r="B32" s="188"/>
      <c r="C32" s="31">
        <v>24</v>
      </c>
      <c r="D32" s="50">
        <v>48</v>
      </c>
      <c r="E32" s="49">
        <v>6</v>
      </c>
      <c r="F32" s="181">
        <v>12.5</v>
      </c>
      <c r="G32" s="31">
        <v>24</v>
      </c>
      <c r="H32" s="50">
        <v>53</v>
      </c>
      <c r="I32" s="49">
        <v>34</v>
      </c>
      <c r="J32" s="35">
        <v>64.15094339622641</v>
      </c>
    </row>
  </sheetData>
  <pageMargins left="0.7" right="0.7" top="0.75" bottom="0.75" header="0.3" footer="0.3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68"/>
  <sheetViews>
    <sheetView zoomScale="35" zoomScaleNormal="35" workbookViewId="0">
      <selection activeCell="Z89" sqref="Z89"/>
    </sheetView>
  </sheetViews>
  <sheetFormatPr defaultRowHeight="15" x14ac:dyDescent="0.25"/>
  <sheetData>
    <row r="2" spans="2:25" x14ac:dyDescent="0.25">
      <c r="B2" t="s">
        <v>165</v>
      </c>
    </row>
    <row r="4" spans="2:25" ht="15.75" thickBot="1" x14ac:dyDescent="0.3">
      <c r="L4" s="113"/>
      <c r="M4" s="113"/>
      <c r="N4" s="113"/>
      <c r="O4" s="113"/>
      <c r="P4" s="113"/>
      <c r="Q4" s="113"/>
      <c r="R4" s="113"/>
      <c r="S4" s="113"/>
      <c r="T4" s="113"/>
      <c r="U4" s="113"/>
    </row>
    <row r="5" spans="2:25" x14ac:dyDescent="0.25">
      <c r="B5" s="203"/>
      <c r="C5" s="202" t="s">
        <v>1</v>
      </c>
      <c r="D5" s="202"/>
      <c r="E5" s="202"/>
      <c r="F5" s="202" t="s">
        <v>11</v>
      </c>
      <c r="G5" s="202"/>
      <c r="H5" s="202"/>
      <c r="I5" s="202" t="s">
        <v>12</v>
      </c>
      <c r="J5" s="201"/>
      <c r="K5" s="213"/>
      <c r="L5" s="212"/>
      <c r="M5" s="214"/>
      <c r="N5" s="203"/>
      <c r="O5" s="202" t="s">
        <v>1</v>
      </c>
      <c r="P5" s="202"/>
      <c r="Q5" s="202"/>
      <c r="R5" s="202" t="s">
        <v>11</v>
      </c>
      <c r="S5" s="202"/>
      <c r="T5" s="202"/>
      <c r="U5" s="202" t="s">
        <v>12</v>
      </c>
      <c r="V5" s="201"/>
      <c r="W5" s="45"/>
      <c r="X5" s="45"/>
      <c r="Y5" s="210"/>
    </row>
    <row r="6" spans="2:25" x14ac:dyDescent="0.25">
      <c r="B6" s="134"/>
      <c r="C6" s="162" t="s">
        <v>40</v>
      </c>
      <c r="D6" s="162" t="s">
        <v>41</v>
      </c>
      <c r="E6" s="162"/>
      <c r="F6" s="162" t="s">
        <v>40</v>
      </c>
      <c r="G6" s="162" t="s">
        <v>41</v>
      </c>
      <c r="H6" s="162"/>
      <c r="I6" s="162" t="s">
        <v>40</v>
      </c>
      <c r="J6" s="200" t="s">
        <v>41</v>
      </c>
      <c r="K6" s="211"/>
      <c r="L6" s="211"/>
      <c r="M6" s="214"/>
      <c r="N6" s="134"/>
      <c r="O6" s="162" t="s">
        <v>40</v>
      </c>
      <c r="P6" s="162" t="s">
        <v>41</v>
      </c>
      <c r="Q6" s="162"/>
      <c r="R6" s="162" t="s">
        <v>40</v>
      </c>
      <c r="S6" s="162" t="s">
        <v>41</v>
      </c>
      <c r="T6" s="162"/>
      <c r="U6" s="162" t="s">
        <v>40</v>
      </c>
      <c r="V6" s="200" t="s">
        <v>41</v>
      </c>
      <c r="W6" s="165"/>
      <c r="X6" s="165"/>
      <c r="Y6" s="210"/>
    </row>
    <row r="7" spans="2:25" x14ac:dyDescent="0.25">
      <c r="B7" s="28" t="s">
        <v>87</v>
      </c>
      <c r="C7" s="209">
        <v>2.38</v>
      </c>
      <c r="D7" s="209">
        <v>1.96</v>
      </c>
      <c r="E7" s="165"/>
      <c r="F7" s="210">
        <v>0.45</v>
      </c>
      <c r="G7" s="208">
        <v>0.86</v>
      </c>
      <c r="H7" s="165"/>
      <c r="I7" s="210">
        <v>1.87</v>
      </c>
      <c r="J7" s="199">
        <v>0.95</v>
      </c>
      <c r="K7" s="45"/>
      <c r="L7" s="45"/>
      <c r="M7" s="214"/>
      <c r="N7" s="133" t="s">
        <v>92</v>
      </c>
      <c r="O7" s="208">
        <v>0.49</v>
      </c>
      <c r="P7" s="208">
        <v>0.89</v>
      </c>
      <c r="Q7" s="165"/>
      <c r="R7" s="205">
        <v>0.48</v>
      </c>
      <c r="S7" s="205">
        <v>0.3</v>
      </c>
      <c r="T7" s="165"/>
      <c r="U7" s="210">
        <v>0.84</v>
      </c>
      <c r="V7" s="199">
        <v>0.61</v>
      </c>
      <c r="W7" s="45"/>
      <c r="X7" s="45"/>
      <c r="Y7" s="210"/>
    </row>
    <row r="8" spans="2:25" x14ac:dyDescent="0.25">
      <c r="B8" s="28" t="s">
        <v>88</v>
      </c>
      <c r="C8" s="209">
        <v>2.67</v>
      </c>
      <c r="D8" s="209">
        <v>2.2999999999999998</v>
      </c>
      <c r="E8" s="165"/>
      <c r="F8" s="210">
        <v>0.48</v>
      </c>
      <c r="G8" s="208">
        <v>1.26</v>
      </c>
      <c r="H8" s="165"/>
      <c r="I8" s="210">
        <v>1.9</v>
      </c>
      <c r="J8" s="199">
        <v>2.1</v>
      </c>
      <c r="K8" s="45"/>
      <c r="L8" s="45"/>
      <c r="M8" s="214"/>
      <c r="N8" s="198"/>
      <c r="O8" s="165">
        <v>1.21</v>
      </c>
      <c r="P8" s="205">
        <v>1.34</v>
      </c>
      <c r="Q8" s="165"/>
      <c r="R8" s="205">
        <v>0.76</v>
      </c>
      <c r="S8" s="205">
        <v>0.63</v>
      </c>
      <c r="T8" s="165"/>
      <c r="U8" s="210">
        <v>1.29</v>
      </c>
      <c r="V8" s="199">
        <v>0.69</v>
      </c>
      <c r="W8" s="45"/>
      <c r="X8" s="45"/>
      <c r="Y8" s="210"/>
    </row>
    <row r="9" spans="2:25" x14ac:dyDescent="0.25">
      <c r="B9" s="28" t="s">
        <v>89</v>
      </c>
      <c r="C9" s="209">
        <v>2.88</v>
      </c>
      <c r="D9" s="209">
        <v>2.41</v>
      </c>
      <c r="E9" s="165"/>
      <c r="F9" s="210">
        <v>0.87</v>
      </c>
      <c r="G9" s="208">
        <v>1.71</v>
      </c>
      <c r="H9" s="165"/>
      <c r="I9" s="210">
        <v>2.4</v>
      </c>
      <c r="J9" s="199">
        <v>2.31</v>
      </c>
      <c r="K9" s="45"/>
      <c r="L9" s="45"/>
      <c r="M9" s="214"/>
      <c r="N9" s="198"/>
      <c r="O9" s="208">
        <v>1.21</v>
      </c>
      <c r="P9" s="205">
        <v>1.34</v>
      </c>
      <c r="Q9" s="165"/>
      <c r="R9" s="205">
        <v>0.89</v>
      </c>
      <c r="S9" s="205">
        <v>0.9</v>
      </c>
      <c r="T9" s="165"/>
      <c r="U9" s="210">
        <v>1.34</v>
      </c>
      <c r="V9" s="199">
        <v>1.3</v>
      </c>
      <c r="W9" s="45"/>
      <c r="X9" s="45"/>
      <c r="Y9" s="210"/>
    </row>
    <row r="10" spans="2:25" x14ac:dyDescent="0.25">
      <c r="B10" s="198"/>
      <c r="C10" s="209">
        <v>2.99</v>
      </c>
      <c r="D10" s="207">
        <v>2.4300000000000002</v>
      </c>
      <c r="E10" s="165"/>
      <c r="F10" s="210">
        <v>1.27</v>
      </c>
      <c r="G10" s="208">
        <v>1.75</v>
      </c>
      <c r="H10" s="165"/>
      <c r="I10" s="210">
        <v>2.4500000000000002</v>
      </c>
      <c r="J10" s="199">
        <v>2.66</v>
      </c>
      <c r="K10" s="45"/>
      <c r="L10" s="45"/>
      <c r="M10" s="214"/>
      <c r="N10" s="198"/>
      <c r="O10" s="165">
        <v>1.34</v>
      </c>
      <c r="P10" s="208">
        <v>1.7</v>
      </c>
      <c r="Q10" s="165"/>
      <c r="R10" s="205">
        <v>0.97</v>
      </c>
      <c r="S10" s="205">
        <v>1.3</v>
      </c>
      <c r="T10" s="165"/>
      <c r="U10" s="210">
        <v>1.41</v>
      </c>
      <c r="V10" s="199">
        <v>1.74</v>
      </c>
      <c r="W10" s="45"/>
      <c r="X10" s="45"/>
      <c r="Y10" s="210"/>
    </row>
    <row r="11" spans="2:25" x14ac:dyDescent="0.25">
      <c r="B11" s="198"/>
      <c r="C11" s="209">
        <v>3.36</v>
      </c>
      <c r="D11" s="209">
        <v>2.54</v>
      </c>
      <c r="E11" s="165"/>
      <c r="F11" s="210">
        <v>1.41</v>
      </c>
      <c r="G11" s="208">
        <v>1.79</v>
      </c>
      <c r="H11" s="165"/>
      <c r="I11" s="210">
        <v>2.52</v>
      </c>
      <c r="J11" s="199">
        <v>2.76</v>
      </c>
      <c r="K11" s="45"/>
      <c r="L11" s="45"/>
      <c r="M11" s="214"/>
      <c r="N11" s="198"/>
      <c r="O11" s="208">
        <v>1.37</v>
      </c>
      <c r="P11" s="205">
        <v>1.86</v>
      </c>
      <c r="Q11" s="165"/>
      <c r="R11" s="205">
        <v>1.06</v>
      </c>
      <c r="S11" s="205">
        <v>1.32</v>
      </c>
      <c r="T11" s="165"/>
      <c r="U11" s="210">
        <v>1.53</v>
      </c>
      <c r="V11" s="199">
        <v>1.97</v>
      </c>
      <c r="W11" s="45"/>
      <c r="X11" s="45"/>
      <c r="Y11" s="210"/>
    </row>
    <row r="12" spans="2:25" x14ac:dyDescent="0.25">
      <c r="B12" s="198"/>
      <c r="C12" s="209">
        <v>3.45</v>
      </c>
      <c r="D12" s="209">
        <v>2.62</v>
      </c>
      <c r="E12" s="165"/>
      <c r="F12" s="210">
        <v>1.75</v>
      </c>
      <c r="G12" s="208">
        <v>1.8</v>
      </c>
      <c r="H12" s="165"/>
      <c r="I12" s="210">
        <v>2.56</v>
      </c>
      <c r="J12" s="199">
        <v>2.78</v>
      </c>
      <c r="K12" s="45"/>
      <c r="L12" s="45"/>
      <c r="M12" s="214"/>
      <c r="N12" s="198"/>
      <c r="O12" s="165">
        <v>1.8</v>
      </c>
      <c r="P12" s="205">
        <v>2.1800000000000002</v>
      </c>
      <c r="Q12" s="165"/>
      <c r="R12" s="205">
        <v>1.38</v>
      </c>
      <c r="S12" s="205">
        <v>1.41</v>
      </c>
      <c r="T12" s="165"/>
      <c r="U12" s="210">
        <v>1.6</v>
      </c>
      <c r="V12" s="199">
        <v>2.44</v>
      </c>
      <c r="W12" s="45"/>
      <c r="X12" s="45"/>
      <c r="Y12" s="210"/>
    </row>
    <row r="13" spans="2:25" x14ac:dyDescent="0.25">
      <c r="B13" s="198"/>
      <c r="C13" s="209">
        <v>3.47</v>
      </c>
      <c r="D13" s="209">
        <v>2.71</v>
      </c>
      <c r="E13" s="165"/>
      <c r="F13" s="210">
        <v>1.75</v>
      </c>
      <c r="G13" s="208">
        <v>1.84</v>
      </c>
      <c r="H13" s="165"/>
      <c r="I13" s="210">
        <v>2.61</v>
      </c>
      <c r="J13" s="199">
        <v>3.01</v>
      </c>
      <c r="K13" s="45"/>
      <c r="L13" s="45"/>
      <c r="M13" s="214"/>
      <c r="N13" s="198"/>
      <c r="O13" s="165">
        <v>1.86</v>
      </c>
      <c r="P13" s="205">
        <v>2.5099999999999998</v>
      </c>
      <c r="Q13" s="165"/>
      <c r="R13" s="205">
        <v>1.38</v>
      </c>
      <c r="S13" s="205">
        <v>1.57</v>
      </c>
      <c r="T13" s="165"/>
      <c r="U13" s="210">
        <v>1.99</v>
      </c>
      <c r="V13" s="199">
        <v>2.44</v>
      </c>
      <c r="W13" s="45"/>
      <c r="X13" s="45"/>
      <c r="Y13" s="210"/>
    </row>
    <row r="14" spans="2:25" x14ac:dyDescent="0.25">
      <c r="B14" s="198"/>
      <c r="C14" s="209">
        <v>3.49</v>
      </c>
      <c r="D14" s="207">
        <v>2.71</v>
      </c>
      <c r="E14" s="165"/>
      <c r="F14" s="210">
        <v>1.84</v>
      </c>
      <c r="G14" s="208">
        <v>1.85</v>
      </c>
      <c r="H14" s="165"/>
      <c r="I14" s="210">
        <v>3.07</v>
      </c>
      <c r="J14" s="199">
        <v>3.02</v>
      </c>
      <c r="K14" s="45"/>
      <c r="L14" s="45"/>
      <c r="M14" s="214"/>
      <c r="N14" s="198"/>
      <c r="O14" s="165">
        <v>1.94</v>
      </c>
      <c r="P14" s="205">
        <v>2.5499999999999998</v>
      </c>
      <c r="Q14" s="165"/>
      <c r="R14" s="205">
        <v>1.55</v>
      </c>
      <c r="S14" s="205">
        <v>1.65</v>
      </c>
      <c r="T14" s="165"/>
      <c r="U14" s="210">
        <v>2.0099999999999998</v>
      </c>
      <c r="V14" s="199">
        <v>2.48</v>
      </c>
      <c r="W14" s="45"/>
      <c r="X14" s="45"/>
      <c r="Y14" s="210"/>
    </row>
    <row r="15" spans="2:25" x14ac:dyDescent="0.25">
      <c r="B15" s="198"/>
      <c r="C15" s="209">
        <v>3.55</v>
      </c>
      <c r="D15" s="209">
        <v>2.78</v>
      </c>
      <c r="E15" s="165"/>
      <c r="F15" s="210">
        <v>1.87</v>
      </c>
      <c r="G15" s="208">
        <v>1.91</v>
      </c>
      <c r="H15" s="165"/>
      <c r="I15" s="210">
        <v>3.18</v>
      </c>
      <c r="J15" s="199">
        <v>3.2</v>
      </c>
      <c r="K15" s="45"/>
      <c r="L15" s="45"/>
      <c r="M15" s="214"/>
      <c r="N15" s="198"/>
      <c r="O15" s="165">
        <v>2.33</v>
      </c>
      <c r="P15" s="208">
        <v>2.6</v>
      </c>
      <c r="Q15" s="165"/>
      <c r="R15" s="205">
        <v>1.62</v>
      </c>
      <c r="S15" s="205">
        <v>1.65</v>
      </c>
      <c r="T15" s="165"/>
      <c r="U15" s="210">
        <v>2.31</v>
      </c>
      <c r="V15" s="199">
        <v>2.52</v>
      </c>
      <c r="W15" s="45"/>
      <c r="X15" s="45"/>
      <c r="Y15" s="210"/>
    </row>
    <row r="16" spans="2:25" x14ac:dyDescent="0.25">
      <c r="B16" s="198"/>
      <c r="C16" s="209">
        <v>3.67</v>
      </c>
      <c r="D16" s="206">
        <v>2.98</v>
      </c>
      <c r="E16" s="165"/>
      <c r="F16" s="210">
        <v>2.11</v>
      </c>
      <c r="G16" s="208">
        <v>1.93</v>
      </c>
      <c r="H16" s="165"/>
      <c r="I16" s="210">
        <v>3.27</v>
      </c>
      <c r="J16" s="199">
        <v>3.24</v>
      </c>
      <c r="K16" s="45"/>
      <c r="L16" s="45"/>
      <c r="M16" s="214"/>
      <c r="N16" s="198"/>
      <c r="O16" s="165">
        <v>2.38</v>
      </c>
      <c r="P16" s="205">
        <v>2.93</v>
      </c>
      <c r="Q16" s="165"/>
      <c r="R16" s="205">
        <v>1.66</v>
      </c>
      <c r="S16" s="205">
        <v>1.66</v>
      </c>
      <c r="T16" s="165"/>
      <c r="U16" s="210">
        <v>2.38</v>
      </c>
      <c r="V16" s="199">
        <v>2.56</v>
      </c>
      <c r="W16" s="45"/>
      <c r="X16" s="45"/>
      <c r="Y16" s="210"/>
    </row>
    <row r="17" spans="2:25" x14ac:dyDescent="0.25">
      <c r="B17" s="198"/>
      <c r="C17" s="209">
        <v>3.95</v>
      </c>
      <c r="D17" s="209">
        <v>3.06</v>
      </c>
      <c r="E17" s="165"/>
      <c r="F17" s="210">
        <v>2.16</v>
      </c>
      <c r="G17" s="208">
        <v>2.11</v>
      </c>
      <c r="H17" s="165"/>
      <c r="I17" s="210">
        <v>3.45</v>
      </c>
      <c r="J17" s="199">
        <v>3.28</v>
      </c>
      <c r="K17" s="45"/>
      <c r="L17" s="45"/>
      <c r="M17" s="214"/>
      <c r="N17" s="198"/>
      <c r="O17" s="165">
        <v>2.74</v>
      </c>
      <c r="P17" s="208">
        <v>3.01</v>
      </c>
      <c r="Q17" s="165"/>
      <c r="R17" s="205">
        <v>1.71</v>
      </c>
      <c r="S17" s="205">
        <v>1.72</v>
      </c>
      <c r="T17" s="165"/>
      <c r="U17" s="210">
        <v>2.44</v>
      </c>
      <c r="V17" s="199">
        <v>2.64</v>
      </c>
      <c r="W17" s="45"/>
      <c r="X17" s="45"/>
      <c r="Y17" s="210"/>
    </row>
    <row r="18" spans="2:25" x14ac:dyDescent="0.25">
      <c r="B18" s="198"/>
      <c r="C18" s="209">
        <v>3.96</v>
      </c>
      <c r="D18" s="207">
        <v>3.15</v>
      </c>
      <c r="E18" s="165"/>
      <c r="F18" s="210">
        <v>2.21</v>
      </c>
      <c r="G18" s="208">
        <v>2.4700000000000002</v>
      </c>
      <c r="H18" s="165"/>
      <c r="I18" s="210">
        <v>3.45</v>
      </c>
      <c r="J18" s="199">
        <v>3.51</v>
      </c>
      <c r="K18" s="45"/>
      <c r="L18" s="45"/>
      <c r="M18" s="214"/>
      <c r="N18" s="198"/>
      <c r="O18" s="165">
        <v>2.92</v>
      </c>
      <c r="P18" s="208">
        <v>3.05</v>
      </c>
      <c r="Q18" s="165"/>
      <c r="R18" s="205">
        <v>1.74</v>
      </c>
      <c r="S18" s="205">
        <v>1.84</v>
      </c>
      <c r="T18" s="165"/>
      <c r="U18" s="210">
        <v>2.4900000000000002</v>
      </c>
      <c r="V18" s="199">
        <v>2.66</v>
      </c>
      <c r="W18" s="45"/>
      <c r="X18" s="45"/>
      <c r="Y18" s="210"/>
    </row>
    <row r="19" spans="2:25" x14ac:dyDescent="0.25">
      <c r="B19" s="198"/>
      <c r="C19" s="209">
        <v>4.07</v>
      </c>
      <c r="D19" s="209">
        <v>3.49</v>
      </c>
      <c r="E19" s="165"/>
      <c r="F19" s="210">
        <v>2.4500000000000002</v>
      </c>
      <c r="G19" s="208">
        <v>2.5</v>
      </c>
      <c r="H19" s="165"/>
      <c r="I19" s="210">
        <v>3.46</v>
      </c>
      <c r="J19" s="199">
        <v>3.59</v>
      </c>
      <c r="K19" s="45"/>
      <c r="L19" s="45"/>
      <c r="M19" s="214"/>
      <c r="N19" s="198"/>
      <c r="O19" s="165">
        <v>3.08</v>
      </c>
      <c r="P19" s="205">
        <v>1.22</v>
      </c>
      <c r="Q19" s="165"/>
      <c r="R19" s="205">
        <v>1.76</v>
      </c>
      <c r="S19" s="205">
        <v>1.92</v>
      </c>
      <c r="T19" s="165"/>
      <c r="U19" s="210">
        <v>2.63</v>
      </c>
      <c r="V19" s="199">
        <v>2.68</v>
      </c>
      <c r="W19" s="45"/>
      <c r="X19" s="45"/>
      <c r="Y19" s="210"/>
    </row>
    <row r="20" spans="2:25" x14ac:dyDescent="0.25">
      <c r="B20" s="198"/>
      <c r="C20" s="209">
        <v>4.12</v>
      </c>
      <c r="D20" s="209">
        <v>3.54</v>
      </c>
      <c r="E20" s="165"/>
      <c r="F20" s="210">
        <v>2.48</v>
      </c>
      <c r="G20" s="208">
        <v>2.86</v>
      </c>
      <c r="H20" s="165"/>
      <c r="I20" s="210">
        <v>3.67</v>
      </c>
      <c r="J20" s="199">
        <v>3.61</v>
      </c>
      <c r="K20" s="45"/>
      <c r="L20" s="45"/>
      <c r="M20" s="214"/>
      <c r="N20" s="198"/>
      <c r="O20" s="208">
        <v>3.1</v>
      </c>
      <c r="P20" s="205">
        <v>3.27</v>
      </c>
      <c r="Q20" s="165"/>
      <c r="R20" s="205">
        <v>2.08</v>
      </c>
      <c r="S20" s="205">
        <v>1.93</v>
      </c>
      <c r="T20" s="165"/>
      <c r="U20" s="205">
        <v>2.71</v>
      </c>
      <c r="V20" s="199">
        <v>2.75</v>
      </c>
      <c r="W20" s="45"/>
      <c r="X20" s="45"/>
      <c r="Y20" s="210"/>
    </row>
    <row r="21" spans="2:25" x14ac:dyDescent="0.25">
      <c r="B21" s="198"/>
      <c r="C21" s="209">
        <v>4.1900000000000004</v>
      </c>
      <c r="D21" s="209">
        <v>3.59</v>
      </c>
      <c r="E21" s="165"/>
      <c r="F21" s="210">
        <v>2.5299999999999998</v>
      </c>
      <c r="G21" s="208">
        <v>2.88</v>
      </c>
      <c r="H21" s="165"/>
      <c r="I21" s="210">
        <v>3.9</v>
      </c>
      <c r="J21" s="199">
        <v>3.72</v>
      </c>
      <c r="K21" s="45"/>
      <c r="L21" s="45"/>
      <c r="M21" s="214"/>
      <c r="N21" s="198"/>
      <c r="O21" s="165">
        <v>3.11</v>
      </c>
      <c r="P21" s="208">
        <v>3.49</v>
      </c>
      <c r="Q21" s="165"/>
      <c r="R21" s="205">
        <v>2.3199999999999998</v>
      </c>
      <c r="S21" s="205">
        <v>1.93</v>
      </c>
      <c r="T21" s="165"/>
      <c r="U21" s="210">
        <v>2.72</v>
      </c>
      <c r="V21" s="199">
        <v>2.86</v>
      </c>
      <c r="W21" s="45"/>
      <c r="X21" s="45"/>
      <c r="Y21" s="210"/>
    </row>
    <row r="22" spans="2:25" x14ac:dyDescent="0.25">
      <c r="B22" s="198"/>
      <c r="C22" s="209">
        <v>4.3899999999999997</v>
      </c>
      <c r="D22" s="207">
        <v>4.05</v>
      </c>
      <c r="E22" s="165"/>
      <c r="F22" s="210">
        <v>2.61</v>
      </c>
      <c r="G22" s="208">
        <v>3.04</v>
      </c>
      <c r="H22" s="165"/>
      <c r="I22" s="210">
        <v>3.94</v>
      </c>
      <c r="J22" s="199">
        <v>3.76</v>
      </c>
      <c r="K22" s="45"/>
      <c r="L22" s="45"/>
      <c r="M22" s="214"/>
      <c r="N22" s="198"/>
      <c r="O22" s="208">
        <v>3.21</v>
      </c>
      <c r="P22" s="205">
        <v>3.69</v>
      </c>
      <c r="Q22" s="165"/>
      <c r="R22" s="205">
        <v>2.36</v>
      </c>
      <c r="S22" s="205">
        <v>2.12</v>
      </c>
      <c r="T22" s="165"/>
      <c r="U22" s="210">
        <v>2.84</v>
      </c>
      <c r="V22" s="199">
        <v>3</v>
      </c>
      <c r="W22" s="45"/>
      <c r="X22" s="45"/>
      <c r="Y22" s="210"/>
    </row>
    <row r="23" spans="2:25" x14ac:dyDescent="0.25">
      <c r="B23" s="198"/>
      <c r="C23" s="209">
        <v>4.6399999999999997</v>
      </c>
      <c r="D23" s="209">
        <v>4.09</v>
      </c>
      <c r="E23" s="165"/>
      <c r="F23" s="210">
        <v>2.74</v>
      </c>
      <c r="G23" s="208">
        <v>3.16</v>
      </c>
      <c r="H23" s="165"/>
      <c r="I23" s="210">
        <v>4.01</v>
      </c>
      <c r="J23" s="199">
        <v>4.21</v>
      </c>
      <c r="K23" s="45"/>
      <c r="L23" s="45"/>
      <c r="M23" s="214"/>
      <c r="N23" s="198"/>
      <c r="O23" s="165">
        <v>1.41</v>
      </c>
      <c r="P23" s="205">
        <v>3.8</v>
      </c>
      <c r="Q23" s="165"/>
      <c r="R23" s="205">
        <v>2.81</v>
      </c>
      <c r="S23" s="205">
        <v>2.13</v>
      </c>
      <c r="T23" s="165"/>
      <c r="U23" s="210">
        <v>1.52</v>
      </c>
      <c r="V23" s="199">
        <v>3.2</v>
      </c>
      <c r="W23" s="45"/>
      <c r="X23" s="45"/>
      <c r="Y23" s="210"/>
    </row>
    <row r="24" spans="2:25" x14ac:dyDescent="0.25">
      <c r="B24" s="198"/>
      <c r="C24" s="209">
        <v>5.23</v>
      </c>
      <c r="D24" s="205">
        <v>4.5</v>
      </c>
      <c r="E24" s="165"/>
      <c r="F24" s="210">
        <v>2.86</v>
      </c>
      <c r="G24" s="208">
        <v>3.29</v>
      </c>
      <c r="H24" s="165"/>
      <c r="I24" s="210">
        <v>4.12</v>
      </c>
      <c r="J24" s="199">
        <v>4.9800000000000004</v>
      </c>
      <c r="K24" s="45"/>
      <c r="L24" s="45"/>
      <c r="M24" s="214"/>
      <c r="N24" s="198"/>
      <c r="O24" s="208">
        <v>3.89</v>
      </c>
      <c r="P24" s="205">
        <v>4</v>
      </c>
      <c r="Q24" s="165"/>
      <c r="R24" s="205">
        <v>3.79</v>
      </c>
      <c r="S24" s="205">
        <v>2.14</v>
      </c>
      <c r="T24" s="165"/>
      <c r="U24" s="210">
        <v>3.88</v>
      </c>
      <c r="V24" s="199">
        <v>3.26</v>
      </c>
      <c r="W24" s="45"/>
      <c r="X24" s="45"/>
      <c r="Y24" s="210"/>
    </row>
    <row r="25" spans="2:25" x14ac:dyDescent="0.25">
      <c r="B25" s="198"/>
      <c r="C25" s="209">
        <v>5.28</v>
      </c>
      <c r="D25" s="206">
        <v>4.72</v>
      </c>
      <c r="E25" s="165"/>
      <c r="F25" s="210">
        <v>2.94</v>
      </c>
      <c r="G25" s="210">
        <v>3.5</v>
      </c>
      <c r="H25" s="165"/>
      <c r="I25" s="210">
        <v>4.33</v>
      </c>
      <c r="J25" s="199">
        <v>5.2</v>
      </c>
      <c r="K25" s="45"/>
      <c r="L25" s="45"/>
      <c r="M25" s="214"/>
      <c r="N25" s="198"/>
      <c r="O25" s="208">
        <v>4.76</v>
      </c>
      <c r="P25" s="205">
        <v>4.07</v>
      </c>
      <c r="Q25" s="165"/>
      <c r="R25" s="205">
        <v>4.37</v>
      </c>
      <c r="S25" s="205">
        <v>2.4</v>
      </c>
      <c r="T25" s="165"/>
      <c r="U25" s="205">
        <v>4.7699999999999996</v>
      </c>
      <c r="V25" s="199">
        <v>4.22</v>
      </c>
      <c r="W25" s="45"/>
      <c r="X25" s="45"/>
      <c r="Y25" s="210"/>
    </row>
    <row r="26" spans="2:25" ht="15.75" thickBot="1" x14ac:dyDescent="0.3">
      <c r="B26" s="198"/>
      <c r="C26" s="209">
        <v>5.86</v>
      </c>
      <c r="D26" s="207">
        <v>4.87</v>
      </c>
      <c r="E26" s="165"/>
      <c r="F26" s="210">
        <v>2.96</v>
      </c>
      <c r="G26" s="210">
        <v>3.82</v>
      </c>
      <c r="H26" s="165"/>
      <c r="I26" s="210">
        <v>5.78</v>
      </c>
      <c r="J26" s="199">
        <v>5.8</v>
      </c>
      <c r="K26" s="45"/>
      <c r="L26" s="45"/>
      <c r="M26" s="214"/>
      <c r="N26" s="197"/>
      <c r="O26" s="130">
        <v>5.69</v>
      </c>
      <c r="P26" s="195">
        <v>3.46</v>
      </c>
      <c r="Q26" s="130"/>
      <c r="R26" s="195">
        <v>4.87</v>
      </c>
      <c r="S26" s="195">
        <v>3.64</v>
      </c>
      <c r="T26" s="130"/>
      <c r="U26" s="195">
        <v>5.0999999999999996</v>
      </c>
      <c r="V26" s="187">
        <v>4.7300000000000004</v>
      </c>
      <c r="W26" s="45"/>
      <c r="X26" s="45"/>
      <c r="Y26" s="210"/>
    </row>
    <row r="27" spans="2:25" ht="15.75" thickBot="1" x14ac:dyDescent="0.3">
      <c r="B27" s="198"/>
      <c r="C27" s="209">
        <v>6.17</v>
      </c>
      <c r="D27" s="207">
        <v>5.58</v>
      </c>
      <c r="E27" s="165"/>
      <c r="F27" s="210">
        <v>3.05</v>
      </c>
      <c r="G27" s="210">
        <v>4.21</v>
      </c>
      <c r="H27" s="165"/>
      <c r="I27" s="210">
        <v>6.25</v>
      </c>
      <c r="J27" s="199">
        <v>5.92</v>
      </c>
      <c r="K27" s="45"/>
      <c r="L27" s="45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45"/>
      <c r="X27" s="45"/>
      <c r="Y27" s="210"/>
    </row>
    <row r="28" spans="2:25" x14ac:dyDescent="0.25">
      <c r="B28" s="198"/>
      <c r="C28" s="210"/>
      <c r="D28" s="205"/>
      <c r="E28" s="165"/>
      <c r="F28" s="210">
        <v>3.21</v>
      </c>
      <c r="G28" s="210">
        <v>4.3</v>
      </c>
      <c r="H28" s="165"/>
      <c r="I28" s="165"/>
      <c r="J28" s="185"/>
      <c r="K28" s="45"/>
      <c r="L28" s="45"/>
      <c r="M28" s="214"/>
      <c r="N28" s="203"/>
      <c r="O28" s="202" t="s">
        <v>1</v>
      </c>
      <c r="P28" s="202"/>
      <c r="Q28" s="202"/>
      <c r="R28" s="202" t="s">
        <v>11</v>
      </c>
      <c r="S28" s="202"/>
      <c r="T28" s="202"/>
      <c r="U28" s="202" t="s">
        <v>12</v>
      </c>
      <c r="V28" s="201"/>
      <c r="W28" s="45"/>
      <c r="X28" s="45"/>
      <c r="Y28" s="210"/>
    </row>
    <row r="29" spans="2:25" x14ac:dyDescent="0.25">
      <c r="B29" s="198"/>
      <c r="C29" s="210"/>
      <c r="D29" s="205"/>
      <c r="E29" s="165"/>
      <c r="F29" s="210">
        <v>3.28</v>
      </c>
      <c r="G29" s="210">
        <v>4.32</v>
      </c>
      <c r="H29" s="165"/>
      <c r="I29" s="165"/>
      <c r="J29" s="185"/>
      <c r="K29" s="45"/>
      <c r="L29" s="45"/>
      <c r="M29" s="214"/>
      <c r="N29" s="134"/>
      <c r="O29" s="162" t="s">
        <v>40</v>
      </c>
      <c r="P29" s="162" t="s">
        <v>41</v>
      </c>
      <c r="Q29" s="162"/>
      <c r="R29" s="162" t="s">
        <v>40</v>
      </c>
      <c r="S29" s="162" t="s">
        <v>41</v>
      </c>
      <c r="T29" s="162"/>
      <c r="U29" s="162" t="s">
        <v>40</v>
      </c>
      <c r="V29" s="200" t="s">
        <v>41</v>
      </c>
      <c r="W29" s="165"/>
      <c r="X29" s="165"/>
      <c r="Y29" s="210"/>
    </row>
    <row r="30" spans="2:25" x14ac:dyDescent="0.25">
      <c r="B30" s="198"/>
      <c r="C30" s="204"/>
      <c r="D30" s="205"/>
      <c r="E30" s="165"/>
      <c r="F30" s="210">
        <v>3.5</v>
      </c>
      <c r="G30" s="210">
        <v>4.59</v>
      </c>
      <c r="H30" s="165"/>
      <c r="I30" s="165"/>
      <c r="J30" s="185"/>
      <c r="K30" s="45"/>
      <c r="L30" s="45"/>
      <c r="M30" s="214"/>
      <c r="N30" s="133" t="s">
        <v>93</v>
      </c>
      <c r="O30" s="165">
        <v>0.84</v>
      </c>
      <c r="P30" s="205">
        <v>1.22</v>
      </c>
      <c r="Q30" s="165"/>
      <c r="R30" s="205">
        <v>0.39</v>
      </c>
      <c r="S30" s="205">
        <v>0.69</v>
      </c>
      <c r="T30" s="165"/>
      <c r="U30" s="210">
        <v>0.54</v>
      </c>
      <c r="V30" s="199">
        <v>0.47</v>
      </c>
      <c r="W30" s="45"/>
      <c r="X30" s="45"/>
      <c r="Y30" s="210"/>
    </row>
    <row r="31" spans="2:25" x14ac:dyDescent="0.25">
      <c r="B31" s="198"/>
      <c r="C31" s="204"/>
      <c r="D31" s="205"/>
      <c r="E31" s="165"/>
      <c r="F31" s="210">
        <v>3.61</v>
      </c>
      <c r="G31" s="210">
        <v>4.5999999999999996</v>
      </c>
      <c r="H31" s="165"/>
      <c r="I31" s="165"/>
      <c r="J31" s="185"/>
      <c r="K31" s="45"/>
      <c r="L31" s="45"/>
      <c r="M31" s="214"/>
      <c r="N31" s="198"/>
      <c r="O31" s="165">
        <v>0.87</v>
      </c>
      <c r="P31" s="205">
        <v>1.37</v>
      </c>
      <c r="Q31" s="165"/>
      <c r="R31" s="205">
        <v>0.65</v>
      </c>
      <c r="S31" s="205">
        <v>0.72</v>
      </c>
      <c r="T31" s="165"/>
      <c r="U31" s="210">
        <v>0.59</v>
      </c>
      <c r="V31" s="199">
        <v>0.85</v>
      </c>
      <c r="W31" s="45"/>
      <c r="X31" s="45"/>
      <c r="Y31" s="210"/>
    </row>
    <row r="32" spans="2:25" x14ac:dyDescent="0.25">
      <c r="B32" s="198"/>
      <c r="C32" s="204"/>
      <c r="D32" s="205"/>
      <c r="E32" s="165"/>
      <c r="F32" s="210">
        <v>3.69</v>
      </c>
      <c r="G32" s="210"/>
      <c r="H32" s="165"/>
      <c r="I32" s="165"/>
      <c r="J32" s="185"/>
      <c r="K32" s="45"/>
      <c r="L32" s="45"/>
      <c r="M32" s="214"/>
      <c r="N32" s="198"/>
      <c r="O32" s="165">
        <v>0.88</v>
      </c>
      <c r="P32" s="205">
        <v>1.37</v>
      </c>
      <c r="Q32" s="165"/>
      <c r="R32" s="205">
        <v>0.65</v>
      </c>
      <c r="S32" s="205">
        <v>0.76</v>
      </c>
      <c r="T32" s="165"/>
      <c r="U32" s="210">
        <v>0.77</v>
      </c>
      <c r="V32" s="23">
        <v>1.65</v>
      </c>
      <c r="W32" s="45"/>
      <c r="X32" s="45"/>
      <c r="Y32" s="210"/>
    </row>
    <row r="33" spans="2:25" x14ac:dyDescent="0.25">
      <c r="B33" s="198"/>
      <c r="C33" s="204"/>
      <c r="D33" s="205"/>
      <c r="E33" s="165"/>
      <c r="F33" s="210">
        <v>3.76</v>
      </c>
      <c r="G33" s="210"/>
      <c r="H33" s="165"/>
      <c r="I33" s="165"/>
      <c r="J33" s="185"/>
      <c r="K33" s="45"/>
      <c r="L33" s="45"/>
      <c r="M33" s="214"/>
      <c r="N33" s="198"/>
      <c r="O33" s="205">
        <v>1.46</v>
      </c>
      <c r="P33" s="205">
        <v>1.55</v>
      </c>
      <c r="Q33" s="165"/>
      <c r="R33" s="205">
        <v>0.65</v>
      </c>
      <c r="S33" s="205">
        <v>0.78</v>
      </c>
      <c r="T33" s="165"/>
      <c r="U33" s="210">
        <v>0.81</v>
      </c>
      <c r="V33" s="199">
        <v>1.66</v>
      </c>
      <c r="W33" s="45"/>
      <c r="X33" s="45"/>
      <c r="Y33" s="210"/>
    </row>
    <row r="34" spans="2:25" x14ac:dyDescent="0.25">
      <c r="B34" s="198"/>
      <c r="C34" s="204"/>
      <c r="D34" s="205"/>
      <c r="E34" s="165"/>
      <c r="F34" s="210">
        <v>3.97</v>
      </c>
      <c r="G34" s="210"/>
      <c r="H34" s="165"/>
      <c r="I34" s="165"/>
      <c r="J34" s="185"/>
      <c r="K34" s="45"/>
      <c r="L34" s="45"/>
      <c r="M34" s="214"/>
      <c r="N34" s="198"/>
      <c r="O34" s="205">
        <v>1.46</v>
      </c>
      <c r="P34" s="205">
        <v>2.02</v>
      </c>
      <c r="Q34" s="165"/>
      <c r="R34" s="209">
        <v>0.98</v>
      </c>
      <c r="S34" s="205">
        <v>0.84</v>
      </c>
      <c r="T34" s="165"/>
      <c r="U34" s="210">
        <v>0.83</v>
      </c>
      <c r="V34" s="199">
        <v>1.79</v>
      </c>
      <c r="W34" s="45"/>
      <c r="X34" s="45"/>
      <c r="Y34" s="210"/>
    </row>
    <row r="35" spans="2:25" x14ac:dyDescent="0.25">
      <c r="B35" s="198"/>
      <c r="C35" s="204"/>
      <c r="D35" s="205"/>
      <c r="E35" s="165"/>
      <c r="F35" s="210">
        <v>4.0599999999999996</v>
      </c>
      <c r="G35" s="210"/>
      <c r="H35" s="165"/>
      <c r="I35" s="165"/>
      <c r="J35" s="185"/>
      <c r="K35" s="45"/>
      <c r="L35" s="45"/>
      <c r="M35" s="214"/>
      <c r="N35" s="198"/>
      <c r="O35" s="165">
        <v>1.72</v>
      </c>
      <c r="P35" s="205">
        <v>2.16</v>
      </c>
      <c r="Q35" s="165"/>
      <c r="R35" s="205">
        <v>1.19</v>
      </c>
      <c r="S35" s="205">
        <v>1.59</v>
      </c>
      <c r="T35" s="165"/>
      <c r="U35" s="210">
        <v>1.2</v>
      </c>
      <c r="V35" s="199">
        <v>1.8</v>
      </c>
      <c r="W35" s="45"/>
      <c r="X35" s="45"/>
      <c r="Y35" s="210"/>
    </row>
    <row r="36" spans="2:25" x14ac:dyDescent="0.25">
      <c r="B36" s="198"/>
      <c r="C36" s="204"/>
      <c r="D36" s="205"/>
      <c r="E36" s="165"/>
      <c r="F36" s="210">
        <v>4.0999999999999996</v>
      </c>
      <c r="G36" s="210"/>
      <c r="H36" s="165"/>
      <c r="I36" s="165"/>
      <c r="J36" s="185"/>
      <c r="K36" s="45"/>
      <c r="L36" s="45"/>
      <c r="M36" s="214"/>
      <c r="N36" s="198"/>
      <c r="O36" s="205">
        <v>1.77</v>
      </c>
      <c r="P36" s="205">
        <v>2.2400000000000002</v>
      </c>
      <c r="Q36" s="165"/>
      <c r="R36" s="210">
        <v>1.2</v>
      </c>
      <c r="S36" s="205">
        <v>1.65</v>
      </c>
      <c r="T36" s="165"/>
      <c r="U36" s="210">
        <v>1.22</v>
      </c>
      <c r="V36" s="23">
        <v>2.15</v>
      </c>
      <c r="W36" s="45"/>
      <c r="X36" s="45"/>
      <c r="Y36" s="210"/>
    </row>
    <row r="37" spans="2:25" x14ac:dyDescent="0.25">
      <c r="B37" s="198"/>
      <c r="C37" s="204"/>
      <c r="D37" s="205"/>
      <c r="E37" s="165"/>
      <c r="F37" s="210">
        <v>4.38</v>
      </c>
      <c r="G37" s="210"/>
      <c r="H37" s="165"/>
      <c r="I37" s="165"/>
      <c r="J37" s="185"/>
      <c r="K37" s="45"/>
      <c r="L37" s="45"/>
      <c r="M37" s="214"/>
      <c r="N37" s="198"/>
      <c r="O37" s="165">
        <v>2.0099999999999998</v>
      </c>
      <c r="P37" s="205">
        <v>2.38</v>
      </c>
      <c r="Q37" s="165"/>
      <c r="R37" s="205">
        <v>1.3</v>
      </c>
      <c r="S37" s="205">
        <v>0.73</v>
      </c>
      <c r="T37" s="165"/>
      <c r="U37" s="210">
        <v>1.26</v>
      </c>
      <c r="V37" s="23">
        <v>2.21</v>
      </c>
      <c r="W37" s="45"/>
      <c r="X37" s="45"/>
      <c r="Y37" s="210"/>
    </row>
    <row r="38" spans="2:25" x14ac:dyDescent="0.25">
      <c r="B38" s="198"/>
      <c r="C38" s="204"/>
      <c r="D38" s="205"/>
      <c r="E38" s="165"/>
      <c r="F38" s="210">
        <v>4.53</v>
      </c>
      <c r="G38" s="210"/>
      <c r="H38" s="165"/>
      <c r="I38" s="165"/>
      <c r="J38" s="185"/>
      <c r="K38" s="45"/>
      <c r="L38" s="45"/>
      <c r="M38" s="214"/>
      <c r="N38" s="198"/>
      <c r="O38" s="205">
        <v>2.09</v>
      </c>
      <c r="P38" s="205">
        <v>2.44</v>
      </c>
      <c r="Q38" s="165"/>
      <c r="R38" s="209">
        <v>1.33</v>
      </c>
      <c r="S38" s="208">
        <v>1.89</v>
      </c>
      <c r="T38" s="165"/>
      <c r="U38" s="210">
        <v>1.43</v>
      </c>
      <c r="V38" s="171">
        <v>2.34</v>
      </c>
      <c r="W38" s="45"/>
      <c r="X38" s="45"/>
      <c r="Y38" s="210"/>
    </row>
    <row r="39" spans="2:25" x14ac:dyDescent="0.25">
      <c r="B39" s="198"/>
      <c r="C39" s="204"/>
      <c r="D39" s="205"/>
      <c r="E39" s="165"/>
      <c r="F39" s="210">
        <v>4.58</v>
      </c>
      <c r="G39" s="210"/>
      <c r="H39" s="165"/>
      <c r="I39" s="165"/>
      <c r="J39" s="185"/>
      <c r="K39" s="45"/>
      <c r="L39" s="45"/>
      <c r="M39" s="214"/>
      <c r="N39" s="198"/>
      <c r="O39" s="165">
        <v>2.2200000000000002</v>
      </c>
      <c r="P39" s="205">
        <v>2.4700000000000002</v>
      </c>
      <c r="Q39" s="165"/>
      <c r="R39" s="209">
        <v>1.45</v>
      </c>
      <c r="S39" s="205">
        <v>1.95</v>
      </c>
      <c r="T39" s="165"/>
      <c r="U39" s="210">
        <v>1.47</v>
      </c>
      <c r="V39" s="199">
        <v>2.4900000000000002</v>
      </c>
      <c r="W39" s="45"/>
      <c r="X39" s="45"/>
      <c r="Y39" s="210"/>
    </row>
    <row r="40" spans="2:25" x14ac:dyDescent="0.25">
      <c r="B40" s="198"/>
      <c r="C40" s="204"/>
      <c r="D40" s="205"/>
      <c r="E40" s="165"/>
      <c r="F40" s="210">
        <v>4.59</v>
      </c>
      <c r="G40" s="210"/>
      <c r="H40" s="165"/>
      <c r="I40" s="165"/>
      <c r="J40" s="185"/>
      <c r="K40" s="45"/>
      <c r="L40" s="45"/>
      <c r="M40" s="214"/>
      <c r="N40" s="198"/>
      <c r="O40" s="205">
        <v>2.31</v>
      </c>
      <c r="P40" s="205">
        <v>2.4900000000000002</v>
      </c>
      <c r="Q40" s="165"/>
      <c r="R40" s="205">
        <v>1.71</v>
      </c>
      <c r="S40" s="205">
        <v>1.99</v>
      </c>
      <c r="T40" s="165"/>
      <c r="U40" s="210">
        <v>1.48</v>
      </c>
      <c r="V40" s="171">
        <v>2.4900000000000002</v>
      </c>
      <c r="W40" s="45"/>
      <c r="X40" s="45"/>
      <c r="Y40" s="210"/>
    </row>
    <row r="41" spans="2:25" x14ac:dyDescent="0.25">
      <c r="B41" s="198"/>
      <c r="C41" s="204"/>
      <c r="D41" s="205"/>
      <c r="E41" s="165"/>
      <c r="F41" s="210">
        <v>4.7300000000000004</v>
      </c>
      <c r="G41" s="210"/>
      <c r="H41" s="165"/>
      <c r="I41" s="165"/>
      <c r="J41" s="185"/>
      <c r="K41" s="45"/>
      <c r="L41" s="45"/>
      <c r="M41" s="214"/>
      <c r="N41" s="198"/>
      <c r="O41" s="165">
        <v>2.34</v>
      </c>
      <c r="P41" s="205">
        <v>2.5099999999999998</v>
      </c>
      <c r="Q41" s="165"/>
      <c r="R41" s="209">
        <v>1.71</v>
      </c>
      <c r="S41" s="208">
        <v>2.0099999999999998</v>
      </c>
      <c r="T41" s="165"/>
      <c r="U41" s="210">
        <v>1.66</v>
      </c>
      <c r="V41" s="199">
        <v>2.6</v>
      </c>
      <c r="W41" s="45"/>
      <c r="X41" s="45"/>
      <c r="Y41" s="210"/>
    </row>
    <row r="42" spans="2:25" ht="15.75" thickBot="1" x14ac:dyDescent="0.3">
      <c r="B42" s="197"/>
      <c r="C42" s="196"/>
      <c r="D42" s="195"/>
      <c r="E42" s="130"/>
      <c r="F42" s="194">
        <v>5.09</v>
      </c>
      <c r="G42" s="194"/>
      <c r="H42" s="130"/>
      <c r="I42" s="130"/>
      <c r="J42" s="179"/>
      <c r="K42" s="45"/>
      <c r="L42" s="45"/>
      <c r="M42" s="214"/>
      <c r="N42" s="198"/>
      <c r="O42" s="165">
        <v>2.35</v>
      </c>
      <c r="P42" s="205">
        <v>2.54</v>
      </c>
      <c r="Q42" s="165"/>
      <c r="R42" s="205">
        <v>1.99</v>
      </c>
      <c r="S42" s="205">
        <v>2.23</v>
      </c>
      <c r="T42" s="165"/>
      <c r="U42" s="210">
        <v>1.75</v>
      </c>
      <c r="V42" s="199">
        <v>2.66</v>
      </c>
      <c r="W42" s="45"/>
      <c r="X42" s="45"/>
      <c r="Y42" s="210"/>
    </row>
    <row r="43" spans="2:25" ht="15.75" thickBot="1" x14ac:dyDescent="0.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14"/>
      <c r="N43" s="198"/>
      <c r="O43" s="165">
        <v>2.36</v>
      </c>
      <c r="P43" s="165">
        <v>2.62</v>
      </c>
      <c r="Q43" s="165"/>
      <c r="R43" s="205">
        <v>2.1</v>
      </c>
      <c r="S43" s="205">
        <v>1.4</v>
      </c>
      <c r="T43" s="165"/>
      <c r="U43" s="210">
        <v>1.96</v>
      </c>
      <c r="V43" s="199">
        <v>2.78</v>
      </c>
      <c r="W43" s="45"/>
      <c r="X43" s="45"/>
      <c r="Y43" s="210"/>
    </row>
    <row r="44" spans="2:25" x14ac:dyDescent="0.25">
      <c r="B44" s="203"/>
      <c r="C44" s="202" t="s">
        <v>1</v>
      </c>
      <c r="D44" s="202"/>
      <c r="E44" s="202"/>
      <c r="F44" s="202" t="s">
        <v>11</v>
      </c>
      <c r="G44" s="202"/>
      <c r="H44" s="202"/>
      <c r="I44" s="202" t="s">
        <v>12</v>
      </c>
      <c r="J44" s="201"/>
      <c r="K44" s="165"/>
      <c r="L44" s="165"/>
      <c r="M44" s="214"/>
      <c r="N44" s="198"/>
      <c r="O44" s="165">
        <v>2.4900000000000002</v>
      </c>
      <c r="P44" s="165">
        <v>2.68</v>
      </c>
      <c r="Q44" s="165"/>
      <c r="R44" s="205">
        <v>2.1</v>
      </c>
      <c r="S44" s="27">
        <v>2.5099999999999998</v>
      </c>
      <c r="T44" s="165"/>
      <c r="U44" s="210">
        <v>2.0499999999999998</v>
      </c>
      <c r="V44" s="199">
        <v>2.86</v>
      </c>
      <c r="W44" s="45"/>
      <c r="X44" s="45"/>
      <c r="Y44" s="210"/>
    </row>
    <row r="45" spans="2:25" x14ac:dyDescent="0.25">
      <c r="B45" s="134"/>
      <c r="C45" s="162" t="s">
        <v>40</v>
      </c>
      <c r="D45" s="162" t="s">
        <v>41</v>
      </c>
      <c r="E45" s="162"/>
      <c r="F45" s="162" t="s">
        <v>40</v>
      </c>
      <c r="G45" s="162" t="s">
        <v>41</v>
      </c>
      <c r="H45" s="162"/>
      <c r="I45" s="162" t="s">
        <v>40</v>
      </c>
      <c r="J45" s="200" t="s">
        <v>41</v>
      </c>
      <c r="K45" s="45"/>
      <c r="L45" s="45"/>
      <c r="M45" s="214"/>
      <c r="N45" s="198"/>
      <c r="O45" s="165">
        <v>2.5099999999999998</v>
      </c>
      <c r="P45" s="205">
        <v>2.69</v>
      </c>
      <c r="Q45" s="165"/>
      <c r="R45" s="205">
        <v>2.15</v>
      </c>
      <c r="S45" s="205">
        <v>2.62</v>
      </c>
      <c r="T45" s="165"/>
      <c r="U45" s="210">
        <v>2.17</v>
      </c>
      <c r="V45" s="199">
        <v>3</v>
      </c>
      <c r="W45" s="45"/>
      <c r="X45" s="45"/>
      <c r="Y45" s="210"/>
    </row>
    <row r="46" spans="2:25" x14ac:dyDescent="0.25">
      <c r="B46" s="28" t="s">
        <v>90</v>
      </c>
      <c r="C46" s="165">
        <v>0.68</v>
      </c>
      <c r="D46" s="208">
        <v>0.66</v>
      </c>
      <c r="E46" s="165"/>
      <c r="F46" s="205">
        <v>0.39</v>
      </c>
      <c r="G46" s="205">
        <v>0.54</v>
      </c>
      <c r="H46" s="165"/>
      <c r="I46" s="210">
        <v>0.42</v>
      </c>
      <c r="J46" s="199">
        <v>0.28999999999999998</v>
      </c>
      <c r="K46" s="45"/>
      <c r="L46" s="45"/>
      <c r="M46" s="214"/>
      <c r="N46" s="198"/>
      <c r="O46" s="165">
        <v>2.61</v>
      </c>
      <c r="P46" s="165">
        <v>3.01</v>
      </c>
      <c r="Q46" s="165"/>
      <c r="R46" s="205">
        <v>2.4300000000000002</v>
      </c>
      <c r="S46" s="27">
        <v>2.67</v>
      </c>
      <c r="T46" s="165"/>
      <c r="U46" s="210">
        <v>2.38</v>
      </c>
      <c r="V46" s="199">
        <v>3.22</v>
      </c>
      <c r="W46" s="45"/>
      <c r="X46" s="45"/>
      <c r="Y46" s="210"/>
    </row>
    <row r="47" spans="2:25" x14ac:dyDescent="0.25">
      <c r="B47" s="28"/>
      <c r="C47" s="165">
        <v>0.88</v>
      </c>
      <c r="D47" s="208">
        <v>0.69</v>
      </c>
      <c r="E47" s="165"/>
      <c r="F47" s="205">
        <v>0.39</v>
      </c>
      <c r="G47" s="205">
        <v>0.57999999999999996</v>
      </c>
      <c r="H47" s="165"/>
      <c r="I47" s="210">
        <v>0.54</v>
      </c>
      <c r="J47" s="199">
        <v>0.38</v>
      </c>
      <c r="K47" s="45"/>
      <c r="L47" s="45"/>
      <c r="M47" s="214"/>
      <c r="N47" s="198"/>
      <c r="O47" s="165">
        <v>2.76</v>
      </c>
      <c r="P47" s="205">
        <v>3.28</v>
      </c>
      <c r="Q47" s="165"/>
      <c r="R47" s="205">
        <v>2.5099999999999998</v>
      </c>
      <c r="S47" s="208">
        <v>1.8</v>
      </c>
      <c r="T47" s="165"/>
      <c r="U47" s="210">
        <v>2.4500000000000002</v>
      </c>
      <c r="V47" s="23">
        <v>3.44</v>
      </c>
      <c r="W47" s="45"/>
      <c r="X47" s="45"/>
      <c r="Y47" s="210"/>
    </row>
    <row r="48" spans="2:25" x14ac:dyDescent="0.25">
      <c r="B48" s="28"/>
      <c r="C48" s="210">
        <v>0.97</v>
      </c>
      <c r="D48" s="208">
        <v>0.87</v>
      </c>
      <c r="E48" s="165"/>
      <c r="F48" s="205">
        <v>0.44</v>
      </c>
      <c r="G48" s="205">
        <v>0.82</v>
      </c>
      <c r="H48" s="165"/>
      <c r="I48" s="210">
        <v>0.67</v>
      </c>
      <c r="J48" s="199">
        <v>0.4</v>
      </c>
      <c r="K48" s="45"/>
      <c r="L48" s="45"/>
      <c r="M48" s="214"/>
      <c r="N48" s="198"/>
      <c r="O48" s="165">
        <v>2.78</v>
      </c>
      <c r="P48" s="165">
        <v>3.59</v>
      </c>
      <c r="Q48" s="165"/>
      <c r="R48" s="205">
        <v>2.5499999999999998</v>
      </c>
      <c r="S48" s="27">
        <v>2.96</v>
      </c>
      <c r="T48" s="165"/>
      <c r="U48" s="210">
        <v>2.59</v>
      </c>
      <c r="V48" s="199">
        <v>3.75</v>
      </c>
      <c r="W48" s="45"/>
      <c r="X48" s="45"/>
      <c r="Y48" s="210"/>
    </row>
    <row r="49" spans="2:25" ht="15.75" thickBot="1" x14ac:dyDescent="0.3">
      <c r="B49" s="198"/>
      <c r="C49" s="165">
        <v>0.98</v>
      </c>
      <c r="D49" s="208">
        <v>0.89</v>
      </c>
      <c r="E49" s="165"/>
      <c r="F49" s="205">
        <v>0.69</v>
      </c>
      <c r="G49" s="205">
        <v>0.84</v>
      </c>
      <c r="H49" s="165"/>
      <c r="I49" s="210">
        <v>0.68</v>
      </c>
      <c r="J49" s="199">
        <v>0.42</v>
      </c>
      <c r="K49" s="45"/>
      <c r="L49" s="45"/>
      <c r="M49" s="214"/>
      <c r="N49" s="197"/>
      <c r="O49" s="195">
        <v>3.5</v>
      </c>
      <c r="P49" s="130">
        <v>4.42</v>
      </c>
      <c r="Q49" s="130"/>
      <c r="R49" s="195">
        <v>3.26</v>
      </c>
      <c r="S49" s="173">
        <v>3.62</v>
      </c>
      <c r="T49" s="130"/>
      <c r="U49" s="194">
        <v>2.85</v>
      </c>
      <c r="V49" s="6">
        <v>4.21</v>
      </c>
      <c r="W49" s="45"/>
      <c r="X49" s="45"/>
      <c r="Y49" s="210"/>
    </row>
    <row r="50" spans="2:25" ht="15.75" thickBot="1" x14ac:dyDescent="0.3">
      <c r="B50" s="198"/>
      <c r="C50" s="210">
        <v>1.04</v>
      </c>
      <c r="D50" s="208">
        <v>1.08</v>
      </c>
      <c r="E50" s="165"/>
      <c r="F50" s="205">
        <v>1.07</v>
      </c>
      <c r="G50" s="205">
        <v>0.93</v>
      </c>
      <c r="H50" s="165"/>
      <c r="I50" s="210">
        <v>0.85</v>
      </c>
      <c r="J50" s="199">
        <v>0.56000000000000005</v>
      </c>
      <c r="K50" s="45"/>
      <c r="L50" s="45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45"/>
      <c r="X50" s="45"/>
      <c r="Y50" s="210"/>
    </row>
    <row r="51" spans="2:25" x14ac:dyDescent="0.25">
      <c r="B51" s="198"/>
      <c r="C51" s="165">
        <v>1.06</v>
      </c>
      <c r="D51" s="208">
        <v>1.1399999999999999</v>
      </c>
      <c r="E51" s="165"/>
      <c r="F51" s="205">
        <v>1.08</v>
      </c>
      <c r="G51" s="205">
        <v>0.98</v>
      </c>
      <c r="H51" s="165"/>
      <c r="I51" s="210">
        <v>0.87</v>
      </c>
      <c r="J51" s="199">
        <v>0.74</v>
      </c>
      <c r="K51" s="45"/>
      <c r="L51" s="45"/>
      <c r="M51" s="214"/>
      <c r="N51" s="203"/>
      <c r="O51" s="202" t="s">
        <v>1</v>
      </c>
      <c r="P51" s="202"/>
      <c r="Q51" s="202"/>
      <c r="R51" s="202" t="s">
        <v>11</v>
      </c>
      <c r="S51" s="202"/>
      <c r="T51" s="202"/>
      <c r="U51" s="202" t="s">
        <v>12</v>
      </c>
      <c r="V51" s="201"/>
      <c r="W51" s="45"/>
      <c r="X51" s="45"/>
      <c r="Y51" s="210"/>
    </row>
    <row r="52" spans="2:25" x14ac:dyDescent="0.25">
      <c r="B52" s="198"/>
      <c r="C52" s="165">
        <v>1.19</v>
      </c>
      <c r="D52" s="208">
        <v>1.1599999999999999</v>
      </c>
      <c r="E52" s="165"/>
      <c r="F52" s="205">
        <v>1.1499999999999999</v>
      </c>
      <c r="G52" s="205">
        <v>1.08</v>
      </c>
      <c r="H52" s="165"/>
      <c r="I52" s="210">
        <v>0.9</v>
      </c>
      <c r="J52" s="199">
        <v>0.74</v>
      </c>
      <c r="K52" s="45"/>
      <c r="L52" s="45"/>
      <c r="M52" s="214"/>
      <c r="N52" s="134"/>
      <c r="O52" s="162" t="s">
        <v>40</v>
      </c>
      <c r="P52" s="162" t="s">
        <v>41</v>
      </c>
      <c r="Q52" s="162"/>
      <c r="R52" s="162" t="s">
        <v>40</v>
      </c>
      <c r="S52" s="162" t="s">
        <v>41</v>
      </c>
      <c r="T52" s="162"/>
      <c r="U52" s="162" t="s">
        <v>40</v>
      </c>
      <c r="V52" s="200" t="s">
        <v>41</v>
      </c>
      <c r="W52" s="45"/>
      <c r="X52" s="45"/>
      <c r="Y52" s="210"/>
    </row>
    <row r="53" spans="2:25" x14ac:dyDescent="0.25">
      <c r="B53" s="198"/>
      <c r="C53" s="210">
        <v>1.2</v>
      </c>
      <c r="D53" s="205">
        <v>1.3</v>
      </c>
      <c r="E53" s="165"/>
      <c r="F53" s="205">
        <v>1.26</v>
      </c>
      <c r="G53" s="205">
        <v>1.1200000000000001</v>
      </c>
      <c r="H53" s="165"/>
      <c r="I53" s="210">
        <v>0.9</v>
      </c>
      <c r="J53" s="199">
        <v>0.76</v>
      </c>
      <c r="K53" s="45"/>
      <c r="L53" s="45"/>
      <c r="M53" s="214"/>
      <c r="N53" s="133" t="s">
        <v>94</v>
      </c>
      <c r="O53" s="205">
        <v>0.24</v>
      </c>
      <c r="P53" s="205">
        <v>0.98</v>
      </c>
      <c r="Q53" s="165"/>
      <c r="R53" s="205">
        <v>0.32</v>
      </c>
      <c r="S53" s="205">
        <v>0.47</v>
      </c>
      <c r="T53" s="165"/>
      <c r="U53" s="210">
        <v>0.44</v>
      </c>
      <c r="V53" s="199">
        <v>0.33</v>
      </c>
      <c r="W53" s="165"/>
      <c r="X53" s="165"/>
      <c r="Y53" s="210"/>
    </row>
    <row r="54" spans="2:25" x14ac:dyDescent="0.25">
      <c r="B54" s="198"/>
      <c r="C54" s="165">
        <v>1.29</v>
      </c>
      <c r="D54" s="205">
        <v>1.35</v>
      </c>
      <c r="E54" s="165"/>
      <c r="F54" s="205">
        <v>1.3</v>
      </c>
      <c r="G54" s="205">
        <v>1.1499999999999999</v>
      </c>
      <c r="H54" s="165"/>
      <c r="I54" s="210">
        <v>0.92</v>
      </c>
      <c r="J54" s="199">
        <v>0.82</v>
      </c>
      <c r="K54" s="45"/>
      <c r="L54" s="45"/>
      <c r="M54" s="214"/>
      <c r="N54" s="198"/>
      <c r="O54" s="165">
        <v>0.34</v>
      </c>
      <c r="P54" s="205">
        <v>1.68</v>
      </c>
      <c r="Q54" s="165"/>
      <c r="R54" s="205">
        <v>0.44</v>
      </c>
      <c r="S54" s="205">
        <v>0.54</v>
      </c>
      <c r="T54" s="165"/>
      <c r="U54" s="210">
        <v>0.51</v>
      </c>
      <c r="V54" s="199">
        <v>0.59</v>
      </c>
      <c r="W54" s="45"/>
      <c r="X54" s="45"/>
      <c r="Y54" s="210"/>
    </row>
    <row r="55" spans="2:25" x14ac:dyDescent="0.25">
      <c r="B55" s="198"/>
      <c r="C55" s="165">
        <v>1.38</v>
      </c>
      <c r="D55" s="205">
        <v>1.39</v>
      </c>
      <c r="E55" s="165"/>
      <c r="F55" s="205">
        <v>1.32</v>
      </c>
      <c r="G55" s="205">
        <v>1.32</v>
      </c>
      <c r="H55" s="165"/>
      <c r="I55" s="210">
        <v>1.17</v>
      </c>
      <c r="J55" s="199">
        <v>0.82</v>
      </c>
      <c r="K55" s="45"/>
      <c r="L55" s="45"/>
      <c r="M55" s="214"/>
      <c r="N55" s="198"/>
      <c r="O55" s="165">
        <v>0.45</v>
      </c>
      <c r="P55" s="205">
        <v>1.76</v>
      </c>
      <c r="Q55" s="165"/>
      <c r="R55" s="205">
        <v>0.48</v>
      </c>
      <c r="S55" s="205">
        <v>0.72</v>
      </c>
      <c r="T55" s="165"/>
      <c r="U55" s="210">
        <v>0.57999999999999996</v>
      </c>
      <c r="V55" s="199">
        <v>1.49</v>
      </c>
      <c r="W55" s="45"/>
      <c r="X55" s="45"/>
      <c r="Y55" s="210"/>
    </row>
    <row r="56" spans="2:25" x14ac:dyDescent="0.25">
      <c r="B56" s="198"/>
      <c r="C56" s="165">
        <v>1.49</v>
      </c>
      <c r="D56" s="205">
        <v>1.42</v>
      </c>
      <c r="E56" s="165"/>
      <c r="F56" s="205">
        <v>1.46</v>
      </c>
      <c r="G56" s="205">
        <v>1.45</v>
      </c>
      <c r="H56" s="165"/>
      <c r="I56" s="210">
        <v>1.22</v>
      </c>
      <c r="J56" s="199">
        <v>0.9</v>
      </c>
      <c r="K56" s="45"/>
      <c r="L56" s="45"/>
      <c r="M56" s="214"/>
      <c r="N56" s="198"/>
      <c r="O56" s="205">
        <v>0.53</v>
      </c>
      <c r="P56" s="205">
        <v>1.9</v>
      </c>
      <c r="Q56" s="165"/>
      <c r="R56" s="205">
        <v>0.5</v>
      </c>
      <c r="S56" s="205">
        <v>0.78</v>
      </c>
      <c r="T56" s="165"/>
      <c r="U56" s="210">
        <v>0.73</v>
      </c>
      <c r="V56" s="199">
        <v>1.85</v>
      </c>
      <c r="W56" s="45"/>
      <c r="X56" s="45"/>
      <c r="Y56" s="210"/>
    </row>
    <row r="57" spans="2:25" x14ac:dyDescent="0.25">
      <c r="B57" s="198"/>
      <c r="C57" s="210">
        <v>1.57</v>
      </c>
      <c r="D57" s="208">
        <v>1.43</v>
      </c>
      <c r="E57" s="165"/>
      <c r="F57" s="205">
        <v>1.8</v>
      </c>
      <c r="G57" s="205">
        <v>1.76</v>
      </c>
      <c r="H57" s="165"/>
      <c r="I57" s="210">
        <v>1.4</v>
      </c>
      <c r="J57" s="199">
        <v>1.23</v>
      </c>
      <c r="K57" s="45"/>
      <c r="L57" s="45"/>
      <c r="M57" s="214"/>
      <c r="N57" s="198"/>
      <c r="O57" s="205">
        <v>0.62</v>
      </c>
      <c r="P57" s="205">
        <v>1.92</v>
      </c>
      <c r="Q57" s="165"/>
      <c r="R57" s="190">
        <v>0.53</v>
      </c>
      <c r="S57" s="205">
        <v>0.82</v>
      </c>
      <c r="T57" s="165"/>
      <c r="U57" s="210">
        <v>0.72</v>
      </c>
      <c r="V57" s="199">
        <v>1.02</v>
      </c>
      <c r="W57" s="45"/>
      <c r="X57" s="45"/>
      <c r="Y57" s="210"/>
    </row>
    <row r="58" spans="2:25" x14ac:dyDescent="0.25">
      <c r="B58" s="198"/>
      <c r="C58" s="165">
        <v>1.65</v>
      </c>
      <c r="D58" s="205">
        <v>1.44</v>
      </c>
      <c r="E58" s="165"/>
      <c r="F58" s="205">
        <v>1.84</v>
      </c>
      <c r="G58" s="210">
        <v>1.77</v>
      </c>
      <c r="H58" s="165"/>
      <c r="I58" s="210">
        <v>1.45</v>
      </c>
      <c r="J58" s="199">
        <v>1.3</v>
      </c>
      <c r="K58" s="45"/>
      <c r="L58" s="45"/>
      <c r="M58" s="214"/>
      <c r="N58" s="198"/>
      <c r="O58" s="205">
        <v>0.65</v>
      </c>
      <c r="P58" s="205">
        <v>1.93</v>
      </c>
      <c r="Q58" s="165"/>
      <c r="R58" s="205">
        <v>0.54</v>
      </c>
      <c r="S58" s="205">
        <v>0.87</v>
      </c>
      <c r="T58" s="165"/>
      <c r="U58" s="210">
        <v>0.48</v>
      </c>
      <c r="V58" s="199">
        <v>2.33</v>
      </c>
      <c r="W58" s="45"/>
      <c r="X58" s="45"/>
      <c r="Y58" s="210"/>
    </row>
    <row r="59" spans="2:25" x14ac:dyDescent="0.25">
      <c r="B59" s="198"/>
      <c r="C59" s="165">
        <v>1.83</v>
      </c>
      <c r="D59" s="205">
        <v>1.61</v>
      </c>
      <c r="E59" s="165"/>
      <c r="F59" s="205">
        <v>1.95</v>
      </c>
      <c r="G59" s="205">
        <v>1.85</v>
      </c>
      <c r="H59" s="165"/>
      <c r="I59" s="210">
        <v>1.45</v>
      </c>
      <c r="J59" s="199">
        <v>1.89</v>
      </c>
      <c r="K59" s="45"/>
      <c r="L59" s="45"/>
      <c r="M59" s="214"/>
      <c r="N59" s="198"/>
      <c r="O59" s="165">
        <v>0.72</v>
      </c>
      <c r="P59" s="205">
        <v>1.93</v>
      </c>
      <c r="Q59" s="165"/>
      <c r="R59" s="210">
        <v>0.55000000000000004</v>
      </c>
      <c r="S59" s="205">
        <v>0.92</v>
      </c>
      <c r="T59" s="165"/>
      <c r="U59" s="210">
        <v>0.6</v>
      </c>
      <c r="V59" s="199">
        <v>2.41</v>
      </c>
      <c r="W59" s="45"/>
      <c r="X59" s="45"/>
      <c r="Y59" s="210"/>
    </row>
    <row r="60" spans="2:25" x14ac:dyDescent="0.25">
      <c r="B60" s="198"/>
      <c r="C60" s="165">
        <v>1.9</v>
      </c>
      <c r="D60" s="208">
        <v>1.72</v>
      </c>
      <c r="E60" s="165"/>
      <c r="F60" s="205">
        <v>1.98</v>
      </c>
      <c r="G60" s="205">
        <v>1.05</v>
      </c>
      <c r="H60" s="165"/>
      <c r="I60" s="210">
        <v>1.62</v>
      </c>
      <c r="J60" s="199">
        <v>2.41</v>
      </c>
      <c r="K60" s="45"/>
      <c r="L60" s="45"/>
      <c r="M60" s="214"/>
      <c r="N60" s="198"/>
      <c r="O60" s="205">
        <v>0.87</v>
      </c>
      <c r="P60" s="205">
        <v>1.96</v>
      </c>
      <c r="Q60" s="165"/>
      <c r="R60" s="190">
        <v>0.63</v>
      </c>
      <c r="S60" s="205">
        <v>1.25</v>
      </c>
      <c r="T60" s="165"/>
      <c r="U60" s="210">
        <v>0.26</v>
      </c>
      <c r="V60" s="199">
        <v>2.48</v>
      </c>
      <c r="W60" s="45"/>
      <c r="X60" s="45"/>
      <c r="Y60" s="210"/>
    </row>
    <row r="61" spans="2:25" x14ac:dyDescent="0.25">
      <c r="B61" s="198"/>
      <c r="C61" s="165">
        <v>1.96</v>
      </c>
      <c r="D61" s="208">
        <v>1.74</v>
      </c>
      <c r="E61" s="165"/>
      <c r="F61" s="205">
        <v>2.08</v>
      </c>
      <c r="G61" s="210">
        <v>2.2200000000000002</v>
      </c>
      <c r="H61" s="165"/>
      <c r="I61" s="210">
        <v>1.64</v>
      </c>
      <c r="J61" s="199">
        <v>2.4700000000000002</v>
      </c>
      <c r="K61" s="45"/>
      <c r="L61" s="45"/>
      <c r="M61" s="214"/>
      <c r="N61" s="198"/>
      <c r="O61" s="165">
        <v>0.9</v>
      </c>
      <c r="P61" s="205">
        <v>2.0099999999999998</v>
      </c>
      <c r="Q61" s="165"/>
      <c r="R61" s="190">
        <v>0.75</v>
      </c>
      <c r="S61" s="205">
        <v>1.52</v>
      </c>
      <c r="T61" s="165"/>
      <c r="U61" s="210">
        <v>0.95</v>
      </c>
      <c r="V61" s="199">
        <v>2.39</v>
      </c>
      <c r="W61" s="45"/>
      <c r="X61" s="45"/>
      <c r="Y61" s="210"/>
    </row>
    <row r="62" spans="2:25" x14ac:dyDescent="0.25">
      <c r="B62" s="198"/>
      <c r="C62" s="165">
        <v>2.0099999999999998</v>
      </c>
      <c r="D62" s="208">
        <v>1.8</v>
      </c>
      <c r="E62" s="165"/>
      <c r="F62" s="205">
        <v>2.08</v>
      </c>
      <c r="G62" s="210">
        <v>1.39</v>
      </c>
      <c r="H62" s="165"/>
      <c r="I62" s="210">
        <v>1.71</v>
      </c>
      <c r="J62" s="199">
        <v>2.5099999999999998</v>
      </c>
      <c r="K62" s="45"/>
      <c r="L62" s="45"/>
      <c r="M62" s="214"/>
      <c r="N62" s="198"/>
      <c r="O62" s="205">
        <v>1.2</v>
      </c>
      <c r="P62" s="205">
        <v>2.0499999999999998</v>
      </c>
      <c r="Q62" s="165"/>
      <c r="R62" s="190">
        <v>0.82</v>
      </c>
      <c r="S62" s="205">
        <v>1.61</v>
      </c>
      <c r="T62" s="165"/>
      <c r="U62" s="210">
        <v>1.04</v>
      </c>
      <c r="V62" s="199">
        <v>2.9</v>
      </c>
      <c r="W62" s="45"/>
      <c r="X62" s="45"/>
      <c r="Y62" s="210"/>
    </row>
    <row r="63" spans="2:25" x14ac:dyDescent="0.25">
      <c r="B63" s="198"/>
      <c r="C63" s="165">
        <v>2.19</v>
      </c>
      <c r="D63" s="205">
        <v>1.86</v>
      </c>
      <c r="E63" s="165"/>
      <c r="F63" s="205">
        <v>2.31</v>
      </c>
      <c r="G63" s="210">
        <v>2.6</v>
      </c>
      <c r="H63" s="165"/>
      <c r="I63" s="210">
        <v>1.77</v>
      </c>
      <c r="J63" s="199">
        <v>2.5499999999999998</v>
      </c>
      <c r="K63" s="45"/>
      <c r="L63" s="45"/>
      <c r="M63" s="214"/>
      <c r="N63" s="198"/>
      <c r="O63" s="205">
        <v>1.31</v>
      </c>
      <c r="P63" s="205">
        <v>2.0699999999999998</v>
      </c>
      <c r="Q63" s="165"/>
      <c r="R63" s="210">
        <v>0.89</v>
      </c>
      <c r="S63" s="205">
        <v>1.99</v>
      </c>
      <c r="T63" s="165"/>
      <c r="U63" s="210">
        <v>1.1100000000000001</v>
      </c>
      <c r="V63" s="199">
        <v>2.88</v>
      </c>
      <c r="W63" s="45"/>
      <c r="X63" s="45"/>
      <c r="Y63" s="210"/>
    </row>
    <row r="64" spans="2:25" x14ac:dyDescent="0.25">
      <c r="B64" s="198"/>
      <c r="C64" s="210">
        <v>2.21</v>
      </c>
      <c r="D64" s="205">
        <v>3.01</v>
      </c>
      <c r="E64" s="165"/>
      <c r="F64" s="205">
        <v>2.33</v>
      </c>
      <c r="G64" s="210">
        <v>2.84</v>
      </c>
      <c r="H64" s="165"/>
      <c r="I64" s="210">
        <v>1.88</v>
      </c>
      <c r="J64" s="199">
        <v>2.79</v>
      </c>
      <c r="K64" s="45"/>
      <c r="L64" s="45"/>
      <c r="M64" s="214"/>
      <c r="N64" s="198"/>
      <c r="O64" s="205">
        <v>0.44</v>
      </c>
      <c r="P64" s="205">
        <v>2.2599999999999998</v>
      </c>
      <c r="Q64" s="165"/>
      <c r="R64" s="205">
        <v>1.08</v>
      </c>
      <c r="S64" s="205">
        <v>2.15</v>
      </c>
      <c r="T64" s="165"/>
      <c r="U64" s="210">
        <v>1.65</v>
      </c>
      <c r="V64" s="199">
        <v>2.0699999999999998</v>
      </c>
      <c r="W64" s="45"/>
      <c r="X64" s="45"/>
      <c r="Y64" s="210"/>
    </row>
    <row r="65" spans="2:25" x14ac:dyDescent="0.25">
      <c r="B65" s="198"/>
      <c r="C65" s="210">
        <v>2.34</v>
      </c>
      <c r="D65" s="208">
        <v>2.3199999999999998</v>
      </c>
      <c r="E65" s="165"/>
      <c r="F65" s="205">
        <v>2.41</v>
      </c>
      <c r="G65" s="205">
        <v>2.85</v>
      </c>
      <c r="H65" s="165"/>
      <c r="I65" s="210">
        <v>1.93</v>
      </c>
      <c r="J65" s="199">
        <v>2.99</v>
      </c>
      <c r="K65" s="45"/>
      <c r="L65" s="45"/>
      <c r="M65" s="214"/>
      <c r="N65" s="198"/>
      <c r="O65" s="205">
        <v>1.46</v>
      </c>
      <c r="P65" s="205">
        <v>2.52</v>
      </c>
      <c r="Q65" s="165"/>
      <c r="R65" s="190">
        <v>1.1000000000000001</v>
      </c>
      <c r="S65" s="205">
        <v>2.3199999999999998</v>
      </c>
      <c r="T65" s="165"/>
      <c r="U65" s="190">
        <v>2.68</v>
      </c>
      <c r="V65" s="199">
        <v>2.67</v>
      </c>
      <c r="W65" s="45"/>
      <c r="X65" s="45"/>
      <c r="Y65" s="210"/>
    </row>
    <row r="66" spans="2:25" x14ac:dyDescent="0.25">
      <c r="B66" s="198"/>
      <c r="C66" s="165">
        <v>2.83</v>
      </c>
      <c r="D66" s="205">
        <v>2.93</v>
      </c>
      <c r="E66" s="165"/>
      <c r="F66" s="205">
        <v>1.49</v>
      </c>
      <c r="G66" s="210">
        <v>1.2</v>
      </c>
      <c r="H66" s="165"/>
      <c r="I66" s="210">
        <v>2.4300000000000002</v>
      </c>
      <c r="J66" s="199">
        <v>3.07</v>
      </c>
      <c r="K66" s="45"/>
      <c r="L66" s="45"/>
      <c r="M66" s="214"/>
      <c r="N66" s="198"/>
      <c r="O66" s="205">
        <v>1.55</v>
      </c>
      <c r="P66" s="205">
        <v>2.69</v>
      </c>
      <c r="Q66" s="165"/>
      <c r="R66" s="190">
        <v>1.1499999999999999</v>
      </c>
      <c r="S66" s="205">
        <v>2.33</v>
      </c>
      <c r="T66" s="165"/>
      <c r="U66" s="190">
        <v>0.21</v>
      </c>
      <c r="V66" s="199">
        <v>2.64</v>
      </c>
      <c r="W66" s="45"/>
      <c r="X66" s="45"/>
      <c r="Y66" s="210"/>
    </row>
    <row r="67" spans="2:25" ht="15.75" thickBot="1" x14ac:dyDescent="0.3">
      <c r="B67" s="197"/>
      <c r="C67" s="194"/>
      <c r="D67" s="195"/>
      <c r="E67" s="130"/>
      <c r="F67" s="194"/>
      <c r="G67" s="194"/>
      <c r="H67" s="130"/>
      <c r="I67" s="194">
        <v>2.5099999999999998</v>
      </c>
      <c r="J67" s="187">
        <v>3.2</v>
      </c>
      <c r="K67" s="45"/>
      <c r="L67" s="45"/>
      <c r="M67" s="214"/>
      <c r="N67" s="198"/>
      <c r="O67" s="165">
        <v>1.75</v>
      </c>
      <c r="P67" s="205">
        <v>2.72</v>
      </c>
      <c r="Q67" s="165"/>
      <c r="R67" s="205">
        <v>1.21</v>
      </c>
      <c r="S67" s="205">
        <v>2.38</v>
      </c>
      <c r="T67" s="165"/>
      <c r="U67" s="190">
        <v>0.26</v>
      </c>
      <c r="V67" s="199">
        <v>3.28</v>
      </c>
      <c r="W67" s="45"/>
      <c r="X67" s="45"/>
      <c r="Y67" s="210"/>
    </row>
    <row r="68" spans="2:25" ht="15.75" thickBot="1" x14ac:dyDescent="0.3">
      <c r="B68" s="165"/>
      <c r="C68" s="210"/>
      <c r="D68" s="205"/>
      <c r="E68" s="165"/>
      <c r="F68" s="210"/>
      <c r="G68" s="210"/>
      <c r="H68" s="165"/>
      <c r="I68" s="210"/>
      <c r="J68" s="210"/>
      <c r="K68" s="45"/>
      <c r="L68" s="45"/>
      <c r="M68" s="214"/>
      <c r="N68" s="198"/>
      <c r="O68" s="205">
        <v>1.82</v>
      </c>
      <c r="P68" s="205">
        <v>2.74</v>
      </c>
      <c r="Q68" s="165"/>
      <c r="R68" s="190">
        <v>1.27</v>
      </c>
      <c r="S68" s="205">
        <v>2.38</v>
      </c>
      <c r="T68" s="165"/>
      <c r="U68" s="190">
        <v>0.54</v>
      </c>
      <c r="V68" s="199">
        <v>3.72</v>
      </c>
      <c r="W68" s="45"/>
      <c r="X68" s="45"/>
      <c r="Y68" s="210"/>
    </row>
    <row r="69" spans="2:25" x14ac:dyDescent="0.25">
      <c r="B69" s="203"/>
      <c r="C69" s="202" t="s">
        <v>1</v>
      </c>
      <c r="D69" s="202"/>
      <c r="E69" s="202"/>
      <c r="F69" s="202" t="s">
        <v>11</v>
      </c>
      <c r="G69" s="202"/>
      <c r="H69" s="202"/>
      <c r="I69" s="202" t="s">
        <v>12</v>
      </c>
      <c r="J69" s="201"/>
      <c r="K69" s="165"/>
      <c r="L69" s="165"/>
      <c r="M69" s="214"/>
      <c r="N69" s="198"/>
      <c r="O69" s="205">
        <v>1.88</v>
      </c>
      <c r="P69" s="205">
        <v>2.87</v>
      </c>
      <c r="Q69" s="165"/>
      <c r="R69" s="205">
        <v>1.3</v>
      </c>
      <c r="S69" s="205">
        <v>2.42</v>
      </c>
      <c r="T69" s="165"/>
      <c r="U69" s="190">
        <v>1.38</v>
      </c>
      <c r="V69" s="199">
        <v>1.7</v>
      </c>
      <c r="W69" s="45"/>
      <c r="X69" s="45"/>
      <c r="Y69" s="210"/>
    </row>
    <row r="70" spans="2:25" x14ac:dyDescent="0.25">
      <c r="B70" s="134"/>
      <c r="C70" s="162" t="s">
        <v>40</v>
      </c>
      <c r="D70" s="162" t="s">
        <v>41</v>
      </c>
      <c r="E70" s="162"/>
      <c r="F70" s="162" t="s">
        <v>40</v>
      </c>
      <c r="G70" s="162" t="s">
        <v>41</v>
      </c>
      <c r="H70" s="162"/>
      <c r="I70" s="162" t="s">
        <v>40</v>
      </c>
      <c r="J70" s="200" t="s">
        <v>41</v>
      </c>
      <c r="K70" s="45"/>
      <c r="L70" s="45"/>
      <c r="M70" s="214"/>
      <c r="N70" s="198"/>
      <c r="O70" s="165">
        <v>1.1599999999999999</v>
      </c>
      <c r="P70" s="205">
        <v>2.89</v>
      </c>
      <c r="Q70" s="165"/>
      <c r="R70" s="190">
        <v>1.34</v>
      </c>
      <c r="S70" s="205">
        <v>2.4900000000000002</v>
      </c>
      <c r="T70" s="165"/>
      <c r="U70" s="190">
        <v>1.2</v>
      </c>
      <c r="V70" s="199">
        <v>2.13</v>
      </c>
      <c r="W70" s="45"/>
      <c r="X70" s="45"/>
      <c r="Y70" s="210"/>
    </row>
    <row r="71" spans="2:25" x14ac:dyDescent="0.25">
      <c r="B71" s="28" t="s">
        <v>91</v>
      </c>
      <c r="C71" s="165">
        <v>0.54</v>
      </c>
      <c r="D71" s="208">
        <v>1.05</v>
      </c>
      <c r="E71" s="165"/>
      <c r="F71" s="205">
        <v>0.57999999999999996</v>
      </c>
      <c r="G71" s="205">
        <v>0.39</v>
      </c>
      <c r="H71" s="165"/>
      <c r="I71" s="210">
        <v>0.43</v>
      </c>
      <c r="J71" s="199">
        <v>0.82</v>
      </c>
      <c r="K71" s="45"/>
      <c r="L71" s="45"/>
      <c r="M71" s="214"/>
      <c r="N71" s="198"/>
      <c r="O71" s="205">
        <v>2.46</v>
      </c>
      <c r="P71" s="205">
        <v>3.05</v>
      </c>
      <c r="Q71" s="165"/>
      <c r="R71" s="205">
        <v>1.46</v>
      </c>
      <c r="S71" s="205">
        <v>2.76</v>
      </c>
      <c r="T71" s="165"/>
      <c r="U71" s="190">
        <v>0.41</v>
      </c>
      <c r="V71" s="199">
        <v>3.44</v>
      </c>
      <c r="W71" s="45"/>
      <c r="X71" s="45"/>
      <c r="Y71" s="210"/>
    </row>
    <row r="72" spans="2:25" ht="15.75" thickBot="1" x14ac:dyDescent="0.3">
      <c r="B72" s="198"/>
      <c r="C72" s="165">
        <v>0.72</v>
      </c>
      <c r="D72" s="205">
        <v>1.22</v>
      </c>
      <c r="E72" s="165"/>
      <c r="F72" s="205">
        <v>0.63</v>
      </c>
      <c r="G72" s="205">
        <v>0.5</v>
      </c>
      <c r="H72" s="165"/>
      <c r="I72" s="210">
        <v>0.61</v>
      </c>
      <c r="J72" s="199">
        <v>0.86</v>
      </c>
      <c r="K72" s="45"/>
      <c r="L72" s="45"/>
      <c r="M72" s="214"/>
      <c r="N72" s="197"/>
      <c r="O72" s="130">
        <v>2.79</v>
      </c>
      <c r="P72" s="195">
        <v>3.11</v>
      </c>
      <c r="Q72" s="130"/>
      <c r="R72" s="195">
        <v>2.38</v>
      </c>
      <c r="S72" s="195">
        <v>2.82</v>
      </c>
      <c r="T72" s="130"/>
      <c r="U72" s="170">
        <v>0.19</v>
      </c>
      <c r="V72" s="187">
        <v>3.89</v>
      </c>
      <c r="W72" s="45"/>
      <c r="X72" s="45"/>
      <c r="Y72" s="210"/>
    </row>
    <row r="73" spans="2:25" x14ac:dyDescent="0.25">
      <c r="B73" s="198"/>
      <c r="C73" s="165">
        <v>0.72</v>
      </c>
      <c r="D73" s="208">
        <v>1.49</v>
      </c>
      <c r="E73" s="165"/>
      <c r="F73" s="205">
        <v>0.83</v>
      </c>
      <c r="G73" s="205">
        <v>0.69</v>
      </c>
      <c r="H73" s="165"/>
      <c r="I73" s="210">
        <v>0.89</v>
      </c>
      <c r="J73" s="199">
        <v>1.45</v>
      </c>
      <c r="K73" s="45"/>
      <c r="L73" s="45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45"/>
      <c r="X73" s="45"/>
      <c r="Y73" s="210"/>
    </row>
    <row r="74" spans="2:25" x14ac:dyDescent="0.25">
      <c r="B74" s="198"/>
      <c r="C74" s="165">
        <v>0.89</v>
      </c>
      <c r="D74" s="205">
        <v>1.5</v>
      </c>
      <c r="E74" s="165"/>
      <c r="F74" s="205">
        <v>1.19</v>
      </c>
      <c r="G74" s="205">
        <v>0.82</v>
      </c>
      <c r="H74" s="165"/>
      <c r="I74" s="210">
        <v>1.33</v>
      </c>
      <c r="J74" s="199">
        <v>1.74</v>
      </c>
      <c r="K74" s="45"/>
      <c r="L74" s="45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45"/>
      <c r="X74" s="45"/>
      <c r="Y74" s="210"/>
    </row>
    <row r="75" spans="2:25" x14ac:dyDescent="0.25">
      <c r="B75" s="198"/>
      <c r="C75" s="165">
        <v>1.1299999999999999</v>
      </c>
      <c r="D75" s="208">
        <v>1.5</v>
      </c>
      <c r="E75" s="165"/>
      <c r="F75" s="205">
        <v>1.2</v>
      </c>
      <c r="G75" s="205">
        <v>0.93</v>
      </c>
      <c r="H75" s="165"/>
      <c r="I75" s="210">
        <v>1.4</v>
      </c>
      <c r="J75" s="199">
        <v>1.76</v>
      </c>
      <c r="K75" s="45"/>
      <c r="L75" s="45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45"/>
      <c r="X75" s="45"/>
      <c r="Y75" s="210"/>
    </row>
    <row r="76" spans="2:25" x14ac:dyDescent="0.25">
      <c r="B76" s="198"/>
      <c r="C76" s="165">
        <v>1.44</v>
      </c>
      <c r="D76" s="208">
        <v>1.52</v>
      </c>
      <c r="E76" s="165"/>
      <c r="F76" s="205">
        <v>1.28</v>
      </c>
      <c r="G76" s="205">
        <v>1.02</v>
      </c>
      <c r="H76" s="165"/>
      <c r="I76" s="210">
        <v>1.48</v>
      </c>
      <c r="J76" s="199">
        <v>2.48</v>
      </c>
      <c r="K76" s="45"/>
      <c r="L76" s="45"/>
      <c r="M76" s="214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210"/>
    </row>
    <row r="77" spans="2:25" x14ac:dyDescent="0.25">
      <c r="B77" s="198"/>
      <c r="C77" s="165">
        <v>1.53</v>
      </c>
      <c r="D77" s="205">
        <v>1.54</v>
      </c>
      <c r="E77" s="165"/>
      <c r="F77" s="205">
        <v>1.42</v>
      </c>
      <c r="G77" s="205">
        <v>1.1299999999999999</v>
      </c>
      <c r="H77" s="165"/>
      <c r="I77" s="210">
        <v>1.66</v>
      </c>
      <c r="J77" s="199">
        <v>2.4</v>
      </c>
      <c r="K77" s="45"/>
      <c r="L77" s="45"/>
      <c r="M77" s="214"/>
      <c r="N77" s="165"/>
      <c r="O77" s="193"/>
      <c r="P77" s="193"/>
      <c r="Q77" s="165"/>
      <c r="R77" s="193"/>
      <c r="S77" s="193"/>
      <c r="T77" s="165"/>
      <c r="U77" s="192"/>
      <c r="V77" s="192"/>
      <c r="W77" s="165"/>
      <c r="X77" s="165"/>
      <c r="Y77" s="210"/>
    </row>
    <row r="78" spans="2:25" x14ac:dyDescent="0.25">
      <c r="B78" s="198"/>
      <c r="C78" s="208">
        <v>1.64</v>
      </c>
      <c r="D78" s="208">
        <v>1.59</v>
      </c>
      <c r="E78" s="165"/>
      <c r="F78" s="205">
        <v>1.53</v>
      </c>
      <c r="G78" s="205">
        <v>1.1599999999999999</v>
      </c>
      <c r="H78" s="165"/>
      <c r="I78" s="210">
        <v>1.72</v>
      </c>
      <c r="J78" s="199">
        <v>2.71</v>
      </c>
      <c r="K78" s="45"/>
      <c r="L78" s="45"/>
      <c r="M78" s="214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2:25" x14ac:dyDescent="0.25">
      <c r="B79" s="198"/>
      <c r="C79" s="208">
        <v>1.74</v>
      </c>
      <c r="D79" s="205">
        <v>1.68</v>
      </c>
      <c r="E79" s="165"/>
      <c r="F79" s="205">
        <v>1.67</v>
      </c>
      <c r="G79" s="205">
        <v>1.21</v>
      </c>
      <c r="H79" s="165"/>
      <c r="I79" s="210">
        <v>1.76</v>
      </c>
      <c r="J79" s="199">
        <v>2.6</v>
      </c>
      <c r="K79" s="45"/>
      <c r="L79" s="45"/>
      <c r="M79" s="214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2:25" x14ac:dyDescent="0.25">
      <c r="B80" s="198"/>
      <c r="C80" s="208">
        <v>2.8</v>
      </c>
      <c r="D80" s="205">
        <v>1.75</v>
      </c>
      <c r="E80" s="165"/>
      <c r="F80" s="205">
        <v>1.77</v>
      </c>
      <c r="G80" s="205">
        <v>1.21</v>
      </c>
      <c r="H80" s="165"/>
      <c r="I80" s="210">
        <v>1.94</v>
      </c>
      <c r="J80" s="199">
        <v>2.84</v>
      </c>
      <c r="K80" s="45"/>
      <c r="L80" s="45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4"/>
    </row>
    <row r="81" spans="1:21" x14ac:dyDescent="0.25">
      <c r="B81" s="198"/>
      <c r="C81" s="208">
        <v>1.89</v>
      </c>
      <c r="D81" s="208">
        <v>1.8</v>
      </c>
      <c r="E81" s="165"/>
      <c r="F81" s="205">
        <v>1.83</v>
      </c>
      <c r="G81" s="205">
        <v>1.22</v>
      </c>
      <c r="H81" s="165"/>
      <c r="I81" s="210">
        <v>2.0499999999999998</v>
      </c>
      <c r="J81" s="199">
        <v>3.49</v>
      </c>
      <c r="K81" s="45"/>
      <c r="L81" s="45"/>
      <c r="M81" s="210"/>
      <c r="N81" s="210"/>
      <c r="O81" s="45"/>
      <c r="P81" s="210"/>
      <c r="Q81" s="210"/>
      <c r="R81" s="45"/>
      <c r="S81" s="210"/>
      <c r="T81" s="210"/>
      <c r="U81" s="45"/>
    </row>
    <row r="82" spans="1:21" x14ac:dyDescent="0.25">
      <c r="B82" s="198"/>
      <c r="C82" s="165">
        <v>2.02</v>
      </c>
      <c r="D82" s="208">
        <v>1.87</v>
      </c>
      <c r="E82" s="165"/>
      <c r="F82" s="205">
        <v>1.92</v>
      </c>
      <c r="G82" s="205">
        <v>1.3</v>
      </c>
      <c r="H82" s="165"/>
      <c r="I82" s="210">
        <v>2.0699999999999998</v>
      </c>
      <c r="J82" s="199">
        <v>3.15</v>
      </c>
      <c r="K82" s="45"/>
      <c r="L82" s="45"/>
      <c r="M82" s="210"/>
      <c r="N82" s="210"/>
      <c r="O82" s="45"/>
      <c r="P82" s="210"/>
      <c r="Q82" s="210"/>
      <c r="R82" s="45"/>
      <c r="S82" s="210"/>
      <c r="T82" s="210"/>
      <c r="U82" s="45"/>
    </row>
    <row r="83" spans="1:21" x14ac:dyDescent="0.25">
      <c r="B83" s="198"/>
      <c r="C83" s="165">
        <v>2.0499999999999998</v>
      </c>
      <c r="D83" s="205">
        <v>1.91</v>
      </c>
      <c r="E83" s="165"/>
      <c r="F83" s="205">
        <v>2.09</v>
      </c>
      <c r="G83" s="205">
        <v>1.47</v>
      </c>
      <c r="H83" s="165"/>
      <c r="I83" s="210">
        <v>2.2000000000000002</v>
      </c>
      <c r="J83" s="199">
        <v>3.11</v>
      </c>
      <c r="K83" s="45"/>
      <c r="L83" s="45"/>
      <c r="M83" s="210"/>
      <c r="N83" s="210"/>
      <c r="O83" s="45"/>
      <c r="P83" s="210"/>
      <c r="Q83" s="210"/>
      <c r="R83" s="45"/>
      <c r="S83" s="210"/>
      <c r="T83" s="210"/>
      <c r="U83" s="45"/>
    </row>
    <row r="84" spans="1:21" x14ac:dyDescent="0.25">
      <c r="B84" s="198"/>
      <c r="C84" s="165">
        <v>2.2599999999999998</v>
      </c>
      <c r="D84" s="205">
        <v>2.0099999999999998</v>
      </c>
      <c r="E84" s="165"/>
      <c r="F84" s="205">
        <v>2.15</v>
      </c>
      <c r="G84" s="205">
        <v>1.53</v>
      </c>
      <c r="H84" s="165"/>
      <c r="I84" s="210">
        <v>2.21</v>
      </c>
      <c r="J84" s="199">
        <v>3.95</v>
      </c>
      <c r="K84" s="45"/>
      <c r="L84" s="45"/>
      <c r="M84" s="210"/>
      <c r="N84" s="210"/>
      <c r="O84" s="45"/>
      <c r="P84" s="210"/>
      <c r="Q84" s="210"/>
      <c r="R84" s="45"/>
      <c r="S84" s="210"/>
      <c r="T84" s="210"/>
      <c r="U84" s="45"/>
    </row>
    <row r="85" spans="1:21" x14ac:dyDescent="0.25">
      <c r="B85" s="198"/>
      <c r="C85" s="208">
        <v>2.3199999999999998</v>
      </c>
      <c r="D85" s="208">
        <v>1.08</v>
      </c>
      <c r="E85" s="165"/>
      <c r="F85" s="205">
        <v>2.2200000000000002</v>
      </c>
      <c r="G85" s="205">
        <v>1.89</v>
      </c>
      <c r="H85" s="165"/>
      <c r="I85" s="210">
        <v>2.52</v>
      </c>
      <c r="J85" s="199">
        <v>2.54</v>
      </c>
      <c r="K85" s="45"/>
      <c r="L85" s="45"/>
      <c r="M85" s="210"/>
      <c r="N85" s="210"/>
      <c r="O85" s="45"/>
      <c r="P85" s="210"/>
      <c r="Q85" s="210"/>
      <c r="R85" s="45"/>
      <c r="S85" s="210"/>
      <c r="T85" s="210"/>
      <c r="U85" s="45"/>
    </row>
    <row r="86" spans="1:21" x14ac:dyDescent="0.25">
      <c r="B86" s="198"/>
      <c r="C86" s="208">
        <v>2.4700000000000002</v>
      </c>
      <c r="D86" s="208">
        <v>2.21</v>
      </c>
      <c r="E86" s="165"/>
      <c r="F86" s="205">
        <v>2.27</v>
      </c>
      <c r="G86" s="205">
        <v>2.0699999999999998</v>
      </c>
      <c r="H86" s="165"/>
      <c r="I86" s="210">
        <v>2.61</v>
      </c>
      <c r="J86" s="199">
        <v>2.16</v>
      </c>
      <c r="K86" s="45"/>
      <c r="L86" s="45"/>
      <c r="M86" s="210"/>
      <c r="N86" s="210"/>
      <c r="O86" s="45"/>
      <c r="P86" s="210"/>
      <c r="Q86" s="210"/>
      <c r="R86" s="45"/>
      <c r="S86" s="210"/>
      <c r="T86" s="210"/>
      <c r="U86" s="45"/>
    </row>
    <row r="87" spans="1:21" x14ac:dyDescent="0.25">
      <c r="B87" s="198"/>
      <c r="C87" s="165">
        <v>2.52</v>
      </c>
      <c r="D87" s="208">
        <v>2.74</v>
      </c>
      <c r="E87" s="165"/>
      <c r="F87" s="205">
        <v>2.4700000000000002</v>
      </c>
      <c r="G87" s="205">
        <v>2.15</v>
      </c>
      <c r="H87" s="165"/>
      <c r="I87" s="210">
        <v>2.85</v>
      </c>
      <c r="J87" s="199">
        <v>2.61</v>
      </c>
      <c r="K87" s="45"/>
      <c r="L87" s="45"/>
      <c r="M87" s="210"/>
      <c r="N87" s="210"/>
      <c r="O87" s="45"/>
      <c r="P87" s="210"/>
      <c r="Q87" s="210"/>
      <c r="R87" s="45"/>
      <c r="S87" s="210"/>
      <c r="T87" s="210"/>
      <c r="U87" s="45"/>
    </row>
    <row r="88" spans="1:21" x14ac:dyDescent="0.25">
      <c r="B88" s="198"/>
      <c r="C88" s="165">
        <v>2.7</v>
      </c>
      <c r="D88" s="205">
        <v>2.87</v>
      </c>
      <c r="E88" s="165"/>
      <c r="F88" s="205">
        <v>2.63</v>
      </c>
      <c r="G88" s="205">
        <v>2.2000000000000002</v>
      </c>
      <c r="H88" s="165"/>
      <c r="I88" s="210">
        <v>3.27</v>
      </c>
      <c r="J88" s="199">
        <v>1.56</v>
      </c>
      <c r="K88" s="45"/>
      <c r="L88" s="45"/>
      <c r="M88" s="210"/>
      <c r="N88" s="210"/>
      <c r="O88" s="45"/>
      <c r="P88" s="210"/>
      <c r="Q88" s="210"/>
      <c r="R88" s="45"/>
      <c r="S88" s="210"/>
      <c r="T88" s="210"/>
      <c r="U88" s="45"/>
    </row>
    <row r="89" spans="1:21" x14ac:dyDescent="0.25">
      <c r="B89" s="198"/>
      <c r="C89" s="208">
        <v>3.09</v>
      </c>
      <c r="D89" s="208">
        <v>2.91</v>
      </c>
      <c r="E89" s="165"/>
      <c r="F89" s="205">
        <v>2.84</v>
      </c>
      <c r="G89" s="205">
        <v>2.5099999999999998</v>
      </c>
      <c r="H89" s="165"/>
      <c r="I89" s="210">
        <v>3.34</v>
      </c>
      <c r="J89" s="199">
        <v>1.88</v>
      </c>
      <c r="K89" s="45"/>
      <c r="L89" s="45"/>
      <c r="M89" s="210"/>
      <c r="N89" s="210"/>
      <c r="O89" s="45"/>
      <c r="P89" s="210"/>
      <c r="Q89" s="210"/>
      <c r="R89" s="45"/>
      <c r="S89" s="210"/>
      <c r="T89" s="210"/>
      <c r="U89" s="45"/>
    </row>
    <row r="90" spans="1:21" x14ac:dyDescent="0.25">
      <c r="B90" s="198"/>
      <c r="C90" s="208">
        <v>3.35</v>
      </c>
      <c r="D90" s="208">
        <v>3</v>
      </c>
      <c r="E90" s="165"/>
      <c r="F90" s="205">
        <v>2.87</v>
      </c>
      <c r="G90" s="205">
        <v>2.66</v>
      </c>
      <c r="H90" s="165"/>
      <c r="I90" s="210">
        <v>3.99</v>
      </c>
      <c r="J90" s="199">
        <v>2.38</v>
      </c>
      <c r="K90" s="45"/>
      <c r="L90" s="45"/>
      <c r="M90" s="210"/>
      <c r="N90" s="210"/>
      <c r="O90" s="45"/>
      <c r="P90" s="210"/>
      <c r="Q90" s="210"/>
      <c r="R90" s="45"/>
      <c r="S90" s="210"/>
      <c r="T90" s="210"/>
      <c r="U90" s="45"/>
    </row>
    <row r="91" spans="1:21" x14ac:dyDescent="0.25">
      <c r="B91" s="198"/>
      <c r="C91" s="208">
        <v>4.78</v>
      </c>
      <c r="D91" s="205">
        <v>3.06</v>
      </c>
      <c r="E91" s="165"/>
      <c r="F91" s="205">
        <v>3.02</v>
      </c>
      <c r="G91" s="205">
        <v>3.33</v>
      </c>
      <c r="H91" s="165"/>
      <c r="I91" s="210">
        <v>4.7</v>
      </c>
      <c r="J91" s="199">
        <v>2.41</v>
      </c>
      <c r="K91" s="45"/>
      <c r="L91" s="45"/>
      <c r="M91" s="210"/>
      <c r="N91" s="210"/>
      <c r="O91" s="45"/>
      <c r="P91" s="210"/>
      <c r="Q91" s="210"/>
      <c r="R91" s="45"/>
      <c r="S91" s="210"/>
      <c r="T91" s="210"/>
      <c r="U91" s="45"/>
    </row>
    <row r="92" spans="1:21" ht="15.75" thickBot="1" x14ac:dyDescent="0.3">
      <c r="B92" s="197"/>
      <c r="C92" s="173"/>
      <c r="D92" s="172"/>
      <c r="E92" s="130"/>
      <c r="F92" s="194"/>
      <c r="G92" s="195">
        <v>3.63</v>
      </c>
      <c r="H92" s="130"/>
      <c r="I92" s="130"/>
      <c r="J92" s="179"/>
      <c r="K92" s="45"/>
      <c r="L92" s="45"/>
      <c r="M92" s="210"/>
      <c r="N92" s="210"/>
      <c r="O92" s="45"/>
      <c r="P92" s="210"/>
      <c r="Q92" s="210"/>
      <c r="R92" s="45"/>
      <c r="S92" s="210"/>
      <c r="T92" s="210"/>
      <c r="U92" s="45"/>
    </row>
    <row r="93" spans="1:21" x14ac:dyDescent="0.25">
      <c r="B93" s="45"/>
      <c r="C93" s="165"/>
      <c r="D93" s="191"/>
      <c r="E93" s="45"/>
      <c r="F93" s="45"/>
      <c r="G93" s="45"/>
      <c r="H93" s="45"/>
      <c r="I93" s="45"/>
      <c r="J93" s="45"/>
      <c r="K93" s="45"/>
      <c r="L93" s="45"/>
      <c r="M93" s="210"/>
      <c r="N93" s="210"/>
      <c r="O93" s="45"/>
      <c r="P93" s="210"/>
      <c r="Q93" s="210"/>
      <c r="R93" s="45"/>
      <c r="S93" s="210"/>
      <c r="T93" s="210"/>
      <c r="U93" s="45"/>
    </row>
    <row r="94" spans="1:21" x14ac:dyDescent="0.25">
      <c r="A94" s="101"/>
      <c r="B94" s="108"/>
      <c r="C94" s="108"/>
      <c r="D94" s="108"/>
      <c r="E94" s="108"/>
      <c r="F94" s="108"/>
      <c r="G94" s="108"/>
      <c r="H94" s="108"/>
      <c r="I94" s="108"/>
      <c r="J94" s="108"/>
      <c r="K94" s="165"/>
      <c r="L94" s="165"/>
      <c r="M94" s="210"/>
      <c r="N94" s="210"/>
      <c r="O94" s="165"/>
      <c r="P94" s="210"/>
      <c r="Q94" s="210"/>
      <c r="R94" s="45"/>
      <c r="S94" s="210"/>
      <c r="T94" s="210"/>
      <c r="U94" s="45"/>
    </row>
    <row r="95" spans="1:21" x14ac:dyDescent="0.25">
      <c r="A95" s="101"/>
      <c r="B95" s="47"/>
      <c r="C95" s="47"/>
      <c r="D95" s="47"/>
      <c r="E95" s="47"/>
      <c r="F95" s="47"/>
      <c r="G95" s="47"/>
      <c r="H95" s="47"/>
      <c r="I95" s="47"/>
      <c r="J95" s="47"/>
      <c r="K95" s="165"/>
      <c r="L95" s="165"/>
      <c r="M95" s="210"/>
      <c r="N95" s="210"/>
      <c r="O95" s="210"/>
      <c r="P95" s="210"/>
      <c r="Q95" s="210"/>
      <c r="R95" s="210"/>
      <c r="S95" s="210"/>
      <c r="T95" s="210"/>
      <c r="U95" s="45"/>
    </row>
    <row r="96" spans="1:21" x14ac:dyDescent="0.25">
      <c r="A96" s="101"/>
      <c r="B96" s="108"/>
      <c r="C96" s="208"/>
      <c r="D96" s="208"/>
      <c r="E96" s="165"/>
      <c r="F96" s="205"/>
      <c r="G96" s="205"/>
      <c r="H96" s="165"/>
      <c r="I96" s="210"/>
      <c r="J96" s="210"/>
      <c r="K96" s="165"/>
      <c r="L96" s="165"/>
      <c r="M96" s="210"/>
      <c r="N96" s="210"/>
      <c r="O96" s="165"/>
      <c r="P96" s="210"/>
      <c r="Q96" s="210"/>
      <c r="R96" s="45"/>
      <c r="S96" s="210"/>
      <c r="T96" s="210"/>
      <c r="U96" s="45"/>
    </row>
    <row r="97" spans="1:21" x14ac:dyDescent="0.25">
      <c r="A97" s="101"/>
      <c r="B97" s="165"/>
      <c r="C97" s="165"/>
      <c r="D97" s="205"/>
      <c r="E97" s="165"/>
      <c r="F97" s="205"/>
      <c r="G97" s="205"/>
      <c r="H97" s="165"/>
      <c r="I97" s="210"/>
      <c r="J97" s="210"/>
      <c r="K97" s="165"/>
      <c r="L97" s="165"/>
      <c r="M97" s="210"/>
      <c r="N97" s="210"/>
      <c r="O97" s="165"/>
      <c r="P97" s="210"/>
      <c r="Q97" s="210"/>
      <c r="R97" s="45"/>
      <c r="S97" s="210"/>
      <c r="T97" s="210"/>
      <c r="U97" s="45"/>
    </row>
    <row r="98" spans="1:21" x14ac:dyDescent="0.25">
      <c r="A98" s="101"/>
      <c r="B98" s="165"/>
      <c r="C98" s="208"/>
      <c r="D98" s="205"/>
      <c r="E98" s="165"/>
      <c r="F98" s="205"/>
      <c r="G98" s="205"/>
      <c r="H98" s="165"/>
      <c r="I98" s="210"/>
      <c r="J98" s="210"/>
      <c r="K98" s="165"/>
      <c r="L98" s="165"/>
      <c r="M98" s="210"/>
      <c r="N98" s="210"/>
      <c r="O98" s="165"/>
      <c r="P98" s="210"/>
      <c r="Q98" s="210"/>
      <c r="R98" s="45"/>
      <c r="S98" s="210"/>
      <c r="T98" s="210"/>
      <c r="U98" s="45"/>
    </row>
    <row r="99" spans="1:21" x14ac:dyDescent="0.25">
      <c r="A99" s="101"/>
      <c r="B99" s="165"/>
      <c r="C99" s="165"/>
      <c r="D99" s="208"/>
      <c r="E99" s="165"/>
      <c r="F99" s="205"/>
      <c r="G99" s="205"/>
      <c r="H99" s="165"/>
      <c r="I99" s="210"/>
      <c r="J99" s="210"/>
      <c r="K99" s="165"/>
      <c r="L99" s="165"/>
      <c r="M99" s="210"/>
      <c r="N99" s="210"/>
      <c r="O99" s="165"/>
      <c r="P99" s="210"/>
      <c r="Q99" s="210"/>
      <c r="R99" s="45"/>
      <c r="S99" s="210"/>
      <c r="T99" s="210"/>
      <c r="U99" s="45"/>
    </row>
    <row r="100" spans="1:21" x14ac:dyDescent="0.25">
      <c r="A100" s="101"/>
      <c r="B100" s="165"/>
      <c r="C100" s="208"/>
      <c r="D100" s="205"/>
      <c r="E100" s="165"/>
      <c r="F100" s="205"/>
      <c r="G100" s="205"/>
      <c r="H100" s="165"/>
      <c r="I100" s="210"/>
      <c r="J100" s="210"/>
      <c r="K100" s="165"/>
      <c r="L100" s="165"/>
      <c r="M100" s="210"/>
      <c r="N100" s="210"/>
      <c r="O100" s="165"/>
      <c r="P100" s="210"/>
      <c r="Q100" s="210"/>
      <c r="R100" s="45"/>
      <c r="S100" s="210"/>
      <c r="T100" s="210"/>
      <c r="U100" s="45"/>
    </row>
    <row r="101" spans="1:21" x14ac:dyDescent="0.25">
      <c r="A101" s="101"/>
      <c r="B101" s="165"/>
      <c r="C101" s="165"/>
      <c r="D101" s="205"/>
      <c r="E101" s="165"/>
      <c r="F101" s="205"/>
      <c r="G101" s="205"/>
      <c r="H101" s="165"/>
      <c r="I101" s="210"/>
      <c r="J101" s="210"/>
      <c r="K101" s="165"/>
      <c r="L101" s="165"/>
      <c r="M101" s="210"/>
      <c r="N101" s="210"/>
      <c r="O101" s="165"/>
      <c r="P101" s="210"/>
      <c r="Q101" s="210"/>
      <c r="R101" s="45"/>
      <c r="S101" s="210"/>
      <c r="T101" s="210"/>
      <c r="U101" s="45"/>
    </row>
    <row r="102" spans="1:21" x14ac:dyDescent="0.25">
      <c r="A102" s="101"/>
      <c r="B102" s="165"/>
      <c r="C102" s="165"/>
      <c r="D102" s="205"/>
      <c r="E102" s="165"/>
      <c r="F102" s="205"/>
      <c r="G102" s="205"/>
      <c r="H102" s="165"/>
      <c r="I102" s="210"/>
      <c r="J102" s="210"/>
      <c r="K102" s="165"/>
      <c r="L102" s="165"/>
      <c r="M102" s="210"/>
      <c r="N102" s="210"/>
      <c r="O102" s="165"/>
      <c r="P102" s="210"/>
      <c r="Q102" s="210"/>
      <c r="R102" s="45"/>
      <c r="S102" s="210"/>
      <c r="T102" s="210"/>
      <c r="U102" s="45"/>
    </row>
    <row r="103" spans="1:21" x14ac:dyDescent="0.25">
      <c r="A103" s="101"/>
      <c r="B103" s="165"/>
      <c r="C103" s="165"/>
      <c r="D103" s="205"/>
      <c r="E103" s="165"/>
      <c r="F103" s="205"/>
      <c r="G103" s="205"/>
      <c r="H103" s="165"/>
      <c r="I103" s="210"/>
      <c r="J103" s="210"/>
      <c r="K103" s="165"/>
      <c r="L103" s="165"/>
      <c r="M103" s="210"/>
      <c r="N103" s="210"/>
      <c r="O103" s="165"/>
      <c r="P103" s="210"/>
      <c r="Q103" s="210"/>
      <c r="R103" s="45"/>
      <c r="S103" s="210"/>
      <c r="T103" s="210"/>
      <c r="U103" s="45"/>
    </row>
    <row r="104" spans="1:21" x14ac:dyDescent="0.25">
      <c r="A104" s="101"/>
      <c r="B104" s="165"/>
      <c r="C104" s="165"/>
      <c r="D104" s="208"/>
      <c r="E104" s="165"/>
      <c r="F104" s="205"/>
      <c r="G104" s="205"/>
      <c r="H104" s="165"/>
      <c r="I104" s="210"/>
      <c r="J104" s="210"/>
      <c r="K104" s="165"/>
      <c r="L104" s="165"/>
      <c r="M104" s="210"/>
      <c r="N104" s="210"/>
      <c r="O104" s="165"/>
      <c r="P104" s="210"/>
      <c r="Q104" s="210"/>
      <c r="R104" s="45"/>
      <c r="S104" s="210"/>
      <c r="T104" s="210"/>
      <c r="U104" s="45"/>
    </row>
    <row r="105" spans="1:21" x14ac:dyDescent="0.25">
      <c r="A105" s="101"/>
      <c r="B105" s="165"/>
      <c r="C105" s="165"/>
      <c r="D105" s="205"/>
      <c r="E105" s="165"/>
      <c r="F105" s="205"/>
      <c r="G105" s="205"/>
      <c r="H105" s="165"/>
      <c r="I105" s="210"/>
      <c r="J105" s="210"/>
      <c r="K105" s="165"/>
      <c r="L105" s="165"/>
      <c r="M105" s="210"/>
      <c r="N105" s="210"/>
      <c r="O105" s="165"/>
      <c r="P105" s="210"/>
      <c r="Q105" s="210"/>
      <c r="R105" s="45"/>
      <c r="S105" s="210"/>
      <c r="T105" s="210"/>
      <c r="U105" s="45"/>
    </row>
    <row r="106" spans="1:21" x14ac:dyDescent="0.25">
      <c r="A106" s="101"/>
      <c r="B106" s="165"/>
      <c r="C106" s="165"/>
      <c r="D106" s="208"/>
      <c r="E106" s="165"/>
      <c r="F106" s="205"/>
      <c r="G106" s="205"/>
      <c r="H106" s="165"/>
      <c r="I106" s="210"/>
      <c r="J106" s="210"/>
      <c r="K106" s="165"/>
      <c r="L106" s="165"/>
      <c r="M106" s="210"/>
      <c r="N106" s="210"/>
      <c r="O106" s="165"/>
      <c r="P106" s="210"/>
      <c r="Q106" s="210"/>
      <c r="R106" s="45"/>
      <c r="S106" s="210"/>
      <c r="T106" s="210"/>
      <c r="U106" s="45"/>
    </row>
    <row r="107" spans="1:21" x14ac:dyDescent="0.25">
      <c r="A107" s="101"/>
      <c r="B107" s="165"/>
      <c r="C107" s="165"/>
      <c r="D107" s="208"/>
      <c r="E107" s="165"/>
      <c r="F107" s="205"/>
      <c r="G107" s="205"/>
      <c r="H107" s="165"/>
      <c r="I107" s="210"/>
      <c r="J107" s="210"/>
      <c r="K107" s="165"/>
      <c r="L107" s="165"/>
      <c r="M107" s="210"/>
      <c r="N107" s="210"/>
      <c r="O107" s="165"/>
      <c r="P107" s="210"/>
      <c r="Q107" s="210"/>
      <c r="R107" s="45"/>
      <c r="S107" s="210"/>
      <c r="T107" s="210"/>
      <c r="U107" s="45"/>
    </row>
    <row r="108" spans="1:21" x14ac:dyDescent="0.25">
      <c r="A108" s="101"/>
      <c r="B108" s="165"/>
      <c r="C108" s="165"/>
      <c r="D108" s="205"/>
      <c r="E108" s="165"/>
      <c r="F108" s="205"/>
      <c r="G108" s="205"/>
      <c r="H108" s="165"/>
      <c r="I108" s="210"/>
      <c r="J108" s="210"/>
      <c r="K108" s="165"/>
      <c r="L108" s="165"/>
      <c r="M108" s="210"/>
      <c r="N108" s="210"/>
      <c r="O108" s="165"/>
      <c r="P108" s="210"/>
      <c r="Q108" s="210"/>
      <c r="R108" s="45"/>
      <c r="S108" s="210"/>
      <c r="T108" s="210"/>
      <c r="U108" s="45"/>
    </row>
    <row r="109" spans="1:21" x14ac:dyDescent="0.25">
      <c r="A109" s="101"/>
      <c r="B109" s="165"/>
      <c r="C109" s="208"/>
      <c r="D109" s="205"/>
      <c r="E109" s="165"/>
      <c r="F109" s="205"/>
      <c r="G109" s="205"/>
      <c r="H109" s="165"/>
      <c r="I109" s="205"/>
      <c r="J109" s="210"/>
      <c r="K109" s="165"/>
      <c r="L109" s="165"/>
      <c r="M109" s="210"/>
      <c r="N109" s="210"/>
      <c r="O109" s="165"/>
      <c r="P109" s="210"/>
      <c r="Q109" s="210"/>
      <c r="R109" s="45"/>
      <c r="S109" s="210"/>
      <c r="T109" s="210"/>
      <c r="U109" s="45"/>
    </row>
    <row r="110" spans="1:21" x14ac:dyDescent="0.25">
      <c r="A110" s="101"/>
      <c r="B110" s="165"/>
      <c r="C110" s="165"/>
      <c r="D110" s="208"/>
      <c r="E110" s="165"/>
      <c r="F110" s="205"/>
      <c r="G110" s="205"/>
      <c r="H110" s="165"/>
      <c r="I110" s="210"/>
      <c r="J110" s="210"/>
      <c r="K110" s="165"/>
      <c r="L110" s="165"/>
      <c r="M110" s="210"/>
      <c r="N110" s="210"/>
      <c r="O110" s="165"/>
      <c r="P110" s="210"/>
      <c r="Q110" s="210"/>
      <c r="R110" s="45"/>
      <c r="S110" s="210"/>
      <c r="T110" s="210"/>
      <c r="U110" s="45"/>
    </row>
    <row r="111" spans="1:21" x14ac:dyDescent="0.25">
      <c r="A111" s="101"/>
      <c r="B111" s="165"/>
      <c r="C111" s="208"/>
      <c r="D111" s="205"/>
      <c r="E111" s="165"/>
      <c r="F111" s="205"/>
      <c r="G111" s="205"/>
      <c r="H111" s="165"/>
      <c r="I111" s="210"/>
      <c r="J111" s="210"/>
      <c r="K111" s="165"/>
      <c r="L111" s="165"/>
      <c r="M111" s="210"/>
      <c r="N111" s="210"/>
      <c r="O111" s="165"/>
      <c r="P111" s="210"/>
      <c r="Q111" s="210"/>
      <c r="R111" s="45"/>
      <c r="S111" s="210"/>
      <c r="T111" s="210"/>
      <c r="U111" s="45"/>
    </row>
    <row r="112" spans="1:21" x14ac:dyDescent="0.25">
      <c r="A112" s="101"/>
      <c r="B112" s="165"/>
      <c r="C112" s="165"/>
      <c r="D112" s="205"/>
      <c r="E112" s="165"/>
      <c r="F112" s="205"/>
      <c r="G112" s="205"/>
      <c r="H112" s="165"/>
      <c r="I112" s="210"/>
      <c r="J112" s="210"/>
      <c r="K112" s="165"/>
      <c r="L112" s="165"/>
      <c r="M112" s="210"/>
      <c r="N112" s="210"/>
      <c r="O112" s="165"/>
      <c r="P112" s="210"/>
      <c r="Q112" s="210"/>
      <c r="R112" s="45"/>
      <c r="S112" s="210"/>
      <c r="T112" s="210"/>
      <c r="U112" s="45"/>
    </row>
    <row r="113" spans="1:21" x14ac:dyDescent="0.25">
      <c r="A113" s="101"/>
      <c r="B113" s="165"/>
      <c r="C113" s="208"/>
      <c r="D113" s="205"/>
      <c r="E113" s="165"/>
      <c r="F113" s="205"/>
      <c r="G113" s="205"/>
      <c r="H113" s="165"/>
      <c r="I113" s="210"/>
      <c r="J113" s="210"/>
      <c r="K113" s="165"/>
      <c r="L113" s="165"/>
      <c r="M113" s="210"/>
      <c r="N113" s="210"/>
      <c r="O113" s="165"/>
      <c r="P113" s="210"/>
      <c r="Q113" s="210"/>
      <c r="R113" s="45"/>
      <c r="S113" s="210"/>
      <c r="T113" s="210"/>
      <c r="U113" s="45"/>
    </row>
    <row r="114" spans="1:21" x14ac:dyDescent="0.25">
      <c r="A114" s="101"/>
      <c r="B114" s="165"/>
      <c r="C114" s="208"/>
      <c r="D114" s="205"/>
      <c r="E114" s="165"/>
      <c r="F114" s="205"/>
      <c r="G114" s="205"/>
      <c r="H114" s="165"/>
      <c r="I114" s="205"/>
      <c r="J114" s="210"/>
      <c r="K114" s="165"/>
      <c r="L114" s="165"/>
      <c r="M114" s="210"/>
      <c r="N114" s="210"/>
      <c r="O114" s="165"/>
      <c r="P114" s="210"/>
      <c r="Q114" s="210"/>
      <c r="R114" s="45"/>
      <c r="S114" s="210"/>
      <c r="T114" s="210"/>
      <c r="U114" s="45"/>
    </row>
    <row r="115" spans="1:21" x14ac:dyDescent="0.25">
      <c r="A115" s="101"/>
      <c r="B115" s="165"/>
      <c r="C115" s="165"/>
      <c r="D115" s="205"/>
      <c r="E115" s="165"/>
      <c r="F115" s="205"/>
      <c r="G115" s="205"/>
      <c r="H115" s="165"/>
      <c r="I115" s="205"/>
      <c r="J115" s="210"/>
      <c r="K115" s="165"/>
      <c r="L115" s="165"/>
      <c r="M115" s="210"/>
      <c r="N115" s="210"/>
      <c r="O115" s="165"/>
      <c r="P115" s="210"/>
      <c r="Q115" s="210"/>
      <c r="R115" s="45"/>
      <c r="S115" s="210"/>
      <c r="T115" s="210"/>
      <c r="U115" s="45"/>
    </row>
    <row r="116" spans="1:21" x14ac:dyDescent="0.25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65"/>
      <c r="L116" s="165"/>
      <c r="M116" s="210"/>
      <c r="N116" s="210"/>
      <c r="O116" s="165"/>
      <c r="P116" s="210"/>
      <c r="Q116" s="210"/>
      <c r="R116" s="45"/>
      <c r="S116" s="210"/>
      <c r="T116" s="210"/>
      <c r="U116" s="45"/>
    </row>
    <row r="117" spans="1:21" x14ac:dyDescent="0.25">
      <c r="A117" s="101"/>
      <c r="B117" s="108"/>
      <c r="C117" s="108"/>
      <c r="D117" s="108"/>
      <c r="E117" s="108"/>
      <c r="F117" s="108"/>
      <c r="G117" s="108"/>
      <c r="H117" s="108"/>
      <c r="I117" s="108"/>
      <c r="J117" s="108"/>
      <c r="K117" s="165"/>
      <c r="L117" s="165"/>
      <c r="M117" s="210"/>
      <c r="N117" s="210"/>
      <c r="O117" s="165"/>
      <c r="P117" s="210"/>
      <c r="Q117" s="210"/>
      <c r="R117" s="45"/>
      <c r="S117" s="210"/>
      <c r="T117" s="210"/>
      <c r="U117" s="45"/>
    </row>
    <row r="118" spans="1:21" x14ac:dyDescent="0.25">
      <c r="A118" s="101"/>
      <c r="B118" s="47"/>
      <c r="C118" s="47"/>
      <c r="D118" s="47"/>
      <c r="E118" s="47"/>
      <c r="F118" s="47"/>
      <c r="G118" s="47"/>
      <c r="H118" s="47"/>
      <c r="I118" s="47"/>
      <c r="J118" s="47"/>
      <c r="K118" s="165"/>
      <c r="L118" s="165"/>
      <c r="M118" s="210"/>
      <c r="N118" s="210"/>
      <c r="O118" s="210"/>
      <c r="P118" s="210"/>
      <c r="Q118" s="210"/>
      <c r="R118" s="210"/>
      <c r="S118" s="210"/>
      <c r="T118" s="210"/>
      <c r="U118" s="165"/>
    </row>
    <row r="119" spans="1:21" x14ac:dyDescent="0.25">
      <c r="A119" s="101"/>
      <c r="B119" s="108"/>
      <c r="C119" s="165"/>
      <c r="D119" s="205"/>
      <c r="E119" s="165"/>
      <c r="F119" s="205"/>
      <c r="G119" s="205"/>
      <c r="H119" s="165"/>
      <c r="I119" s="210"/>
      <c r="J119" s="210"/>
      <c r="K119" s="165"/>
      <c r="L119" s="165"/>
      <c r="M119" s="210"/>
      <c r="N119" s="210"/>
      <c r="O119" s="165"/>
      <c r="P119" s="210"/>
      <c r="Q119" s="210"/>
      <c r="R119" s="45"/>
      <c r="S119" s="210"/>
      <c r="T119" s="210"/>
      <c r="U119" s="45"/>
    </row>
    <row r="120" spans="1:21" x14ac:dyDescent="0.25">
      <c r="A120" s="101"/>
      <c r="B120" s="165"/>
      <c r="C120" s="165"/>
      <c r="D120" s="205"/>
      <c r="E120" s="165"/>
      <c r="F120" s="205"/>
      <c r="G120" s="205"/>
      <c r="H120" s="165"/>
      <c r="I120" s="210"/>
      <c r="J120" s="210"/>
      <c r="K120" s="165"/>
      <c r="L120" s="165"/>
      <c r="M120" s="210"/>
      <c r="N120" s="210"/>
      <c r="O120" s="165"/>
      <c r="P120" s="210"/>
      <c r="Q120" s="210"/>
      <c r="R120" s="45"/>
      <c r="S120" s="210"/>
      <c r="T120" s="210"/>
      <c r="U120" s="45"/>
    </row>
    <row r="121" spans="1:21" x14ac:dyDescent="0.25">
      <c r="A121" s="101"/>
      <c r="B121" s="165"/>
      <c r="C121" s="165"/>
      <c r="D121" s="205"/>
      <c r="E121" s="165"/>
      <c r="F121" s="205"/>
      <c r="G121" s="205"/>
      <c r="H121" s="165"/>
      <c r="I121" s="210"/>
      <c r="J121" s="27"/>
      <c r="K121" s="165"/>
      <c r="L121" s="165"/>
      <c r="M121" s="210"/>
      <c r="N121" s="210"/>
      <c r="O121" s="165"/>
      <c r="P121" s="210"/>
      <c r="Q121" s="210"/>
      <c r="R121" s="45"/>
      <c r="S121" s="210"/>
      <c r="T121" s="210"/>
      <c r="U121" s="45"/>
    </row>
    <row r="122" spans="1:21" x14ac:dyDescent="0.25">
      <c r="A122" s="101"/>
      <c r="B122" s="165"/>
      <c r="C122" s="205"/>
      <c r="D122" s="205"/>
      <c r="E122" s="165"/>
      <c r="F122" s="205"/>
      <c r="G122" s="205"/>
      <c r="H122" s="165"/>
      <c r="I122" s="210"/>
      <c r="J122" s="210"/>
      <c r="K122" s="165"/>
      <c r="L122" s="165"/>
      <c r="M122" s="210"/>
      <c r="N122" s="210"/>
      <c r="O122" s="165"/>
      <c r="P122" s="210"/>
      <c r="Q122" s="210"/>
      <c r="R122" s="45"/>
      <c r="S122" s="210"/>
      <c r="T122" s="210"/>
      <c r="U122" s="45"/>
    </row>
    <row r="123" spans="1:21" x14ac:dyDescent="0.25">
      <c r="A123" s="101"/>
      <c r="B123" s="165"/>
      <c r="C123" s="205"/>
      <c r="D123" s="205"/>
      <c r="E123" s="165"/>
      <c r="F123" s="209"/>
      <c r="G123" s="205"/>
      <c r="H123" s="165"/>
      <c r="I123" s="210"/>
      <c r="J123" s="210"/>
      <c r="K123" s="165"/>
      <c r="L123" s="165"/>
      <c r="M123" s="210"/>
      <c r="N123" s="210"/>
      <c r="O123" s="165"/>
      <c r="P123" s="210"/>
      <c r="Q123" s="210"/>
      <c r="R123" s="45"/>
      <c r="S123" s="210"/>
      <c r="T123" s="210"/>
      <c r="U123" s="45"/>
    </row>
    <row r="124" spans="1:21" x14ac:dyDescent="0.25">
      <c r="A124" s="101"/>
      <c r="B124" s="165"/>
      <c r="C124" s="165"/>
      <c r="D124" s="205"/>
      <c r="E124" s="165"/>
      <c r="F124" s="205"/>
      <c r="G124" s="205"/>
      <c r="H124" s="165"/>
      <c r="I124" s="210"/>
      <c r="J124" s="210"/>
      <c r="K124" s="165"/>
      <c r="L124" s="165"/>
      <c r="M124" s="210"/>
      <c r="N124" s="210"/>
      <c r="O124" s="165"/>
      <c r="P124" s="210"/>
      <c r="Q124" s="210"/>
      <c r="R124" s="45"/>
      <c r="S124" s="210"/>
      <c r="T124" s="210"/>
      <c r="U124" s="45"/>
    </row>
    <row r="125" spans="1:21" x14ac:dyDescent="0.25">
      <c r="A125" s="101"/>
      <c r="B125" s="165"/>
      <c r="C125" s="205"/>
      <c r="D125" s="205"/>
      <c r="E125" s="165"/>
      <c r="F125" s="210"/>
      <c r="G125" s="205"/>
      <c r="H125" s="165"/>
      <c r="I125" s="210"/>
      <c r="J125" s="27"/>
      <c r="K125" s="165"/>
      <c r="L125" s="165"/>
      <c r="M125" s="210"/>
      <c r="N125" s="210"/>
      <c r="O125" s="165"/>
      <c r="P125" s="210"/>
      <c r="Q125" s="210"/>
      <c r="R125" s="45"/>
      <c r="S125" s="210"/>
      <c r="T125" s="210"/>
      <c r="U125" s="45"/>
    </row>
    <row r="126" spans="1:21" x14ac:dyDescent="0.25">
      <c r="A126" s="101"/>
      <c r="B126" s="165"/>
      <c r="C126" s="165"/>
      <c r="D126" s="205"/>
      <c r="E126" s="165"/>
      <c r="F126" s="205"/>
      <c r="G126" s="205"/>
      <c r="H126" s="165"/>
      <c r="I126" s="210"/>
      <c r="J126" s="27"/>
      <c r="K126" s="165"/>
      <c r="L126" s="165"/>
      <c r="M126" s="210"/>
      <c r="N126" s="210"/>
      <c r="O126" s="165"/>
      <c r="P126" s="210"/>
      <c r="Q126" s="210"/>
      <c r="R126" s="45"/>
      <c r="S126" s="210"/>
      <c r="T126" s="210"/>
      <c r="U126" s="45"/>
    </row>
    <row r="127" spans="1:21" x14ac:dyDescent="0.25">
      <c r="A127" s="101"/>
      <c r="B127" s="165"/>
      <c r="C127" s="205"/>
      <c r="D127" s="205"/>
      <c r="E127" s="165"/>
      <c r="F127" s="209"/>
      <c r="G127" s="208"/>
      <c r="H127" s="165"/>
      <c r="I127" s="210"/>
      <c r="J127" s="208"/>
      <c r="K127" s="165"/>
      <c r="L127" s="165"/>
      <c r="M127" s="210"/>
      <c r="N127" s="210"/>
      <c r="O127" s="165"/>
      <c r="P127" s="210"/>
      <c r="Q127" s="210"/>
      <c r="R127" s="45"/>
      <c r="S127" s="210"/>
      <c r="T127" s="210"/>
      <c r="U127" s="45"/>
    </row>
    <row r="128" spans="1:21" x14ac:dyDescent="0.25">
      <c r="A128" s="101"/>
      <c r="B128" s="165"/>
      <c r="C128" s="165"/>
      <c r="D128" s="205"/>
      <c r="E128" s="165"/>
      <c r="F128" s="209"/>
      <c r="G128" s="205"/>
      <c r="H128" s="165"/>
      <c r="I128" s="210"/>
      <c r="J128" s="210"/>
      <c r="K128" s="165"/>
      <c r="L128" s="165"/>
      <c r="M128" s="210"/>
      <c r="N128" s="210"/>
      <c r="O128" s="165"/>
      <c r="P128" s="210"/>
      <c r="Q128" s="210"/>
      <c r="R128" s="45"/>
      <c r="S128" s="210"/>
      <c r="T128" s="210"/>
      <c r="U128" s="45"/>
    </row>
    <row r="129" spans="1:21" x14ac:dyDescent="0.25">
      <c r="A129" s="101"/>
      <c r="B129" s="165"/>
      <c r="C129" s="205"/>
      <c r="D129" s="205"/>
      <c r="E129" s="165"/>
      <c r="F129" s="205"/>
      <c r="G129" s="205"/>
      <c r="H129" s="165"/>
      <c r="I129" s="210"/>
      <c r="J129" s="208"/>
      <c r="K129" s="165"/>
      <c r="L129" s="165"/>
      <c r="M129" s="210"/>
      <c r="N129" s="210"/>
      <c r="O129" s="165"/>
      <c r="P129" s="210"/>
      <c r="Q129" s="210"/>
      <c r="R129" s="45"/>
      <c r="S129" s="210"/>
      <c r="T129" s="210"/>
      <c r="U129" s="45"/>
    </row>
    <row r="130" spans="1:21" x14ac:dyDescent="0.25">
      <c r="A130" s="101"/>
      <c r="B130" s="165"/>
      <c r="C130" s="165"/>
      <c r="D130" s="205"/>
      <c r="E130" s="165"/>
      <c r="F130" s="209"/>
      <c r="G130" s="208"/>
      <c r="H130" s="165"/>
      <c r="I130" s="210"/>
      <c r="J130" s="210"/>
      <c r="K130" s="165"/>
      <c r="L130" s="165"/>
      <c r="M130" s="210"/>
      <c r="N130" s="210"/>
      <c r="O130" s="165"/>
      <c r="P130" s="210"/>
      <c r="Q130" s="210"/>
      <c r="R130" s="45"/>
      <c r="S130" s="210"/>
      <c r="T130" s="210"/>
      <c r="U130" s="45"/>
    </row>
    <row r="131" spans="1:21" x14ac:dyDescent="0.25">
      <c r="A131" s="101"/>
      <c r="B131" s="165"/>
      <c r="C131" s="165"/>
      <c r="D131" s="205"/>
      <c r="E131" s="165"/>
      <c r="F131" s="205"/>
      <c r="G131" s="205"/>
      <c r="H131" s="165"/>
      <c r="I131" s="210"/>
      <c r="J131" s="210"/>
      <c r="K131" s="165"/>
      <c r="L131" s="165"/>
      <c r="M131" s="210"/>
      <c r="N131" s="210"/>
      <c r="O131" s="165"/>
      <c r="P131" s="210"/>
      <c r="Q131" s="210"/>
      <c r="R131" s="45"/>
      <c r="S131" s="210"/>
      <c r="T131" s="210"/>
      <c r="U131" s="45"/>
    </row>
    <row r="132" spans="1:21" x14ac:dyDescent="0.25">
      <c r="A132" s="101"/>
      <c r="B132" s="165"/>
      <c r="C132" s="165"/>
      <c r="D132" s="165"/>
      <c r="E132" s="165"/>
      <c r="F132" s="205"/>
      <c r="G132" s="205"/>
      <c r="H132" s="165"/>
      <c r="I132" s="210"/>
      <c r="J132" s="210"/>
      <c r="K132" s="165"/>
      <c r="L132" s="165"/>
      <c r="M132" s="210"/>
      <c r="N132" s="210"/>
      <c r="O132" s="165"/>
      <c r="P132" s="210"/>
      <c r="Q132" s="210"/>
      <c r="R132" s="45"/>
      <c r="S132" s="210"/>
      <c r="T132" s="210"/>
      <c r="U132" s="45"/>
    </row>
    <row r="133" spans="1:21" x14ac:dyDescent="0.25">
      <c r="A133" s="101"/>
      <c r="B133" s="165"/>
      <c r="C133" s="165"/>
      <c r="D133" s="165"/>
      <c r="E133" s="165"/>
      <c r="F133" s="205"/>
      <c r="G133" s="27"/>
      <c r="H133" s="165"/>
      <c r="I133" s="210"/>
      <c r="J133" s="210"/>
      <c r="K133" s="165"/>
      <c r="L133" s="165"/>
      <c r="M133" s="210"/>
      <c r="N133" s="210"/>
      <c r="O133" s="165"/>
      <c r="P133" s="210"/>
      <c r="Q133" s="210"/>
      <c r="R133" s="45"/>
      <c r="S133" s="210"/>
      <c r="T133" s="210"/>
      <c r="U133" s="45"/>
    </row>
    <row r="134" spans="1:21" x14ac:dyDescent="0.25">
      <c r="A134" s="101"/>
      <c r="B134" s="165"/>
      <c r="C134" s="165"/>
      <c r="D134" s="205"/>
      <c r="E134" s="165"/>
      <c r="F134" s="205"/>
      <c r="G134" s="205"/>
      <c r="H134" s="165"/>
      <c r="I134" s="210"/>
      <c r="J134" s="210"/>
      <c r="K134" s="165"/>
      <c r="L134" s="165"/>
      <c r="M134" s="210"/>
      <c r="N134" s="210"/>
      <c r="O134" s="165"/>
      <c r="P134" s="210"/>
      <c r="Q134" s="210"/>
      <c r="R134" s="45"/>
      <c r="S134" s="210"/>
      <c r="T134" s="210"/>
      <c r="U134" s="45"/>
    </row>
    <row r="135" spans="1:21" x14ac:dyDescent="0.25">
      <c r="A135" s="101"/>
      <c r="B135" s="165"/>
      <c r="C135" s="165"/>
      <c r="D135" s="165"/>
      <c r="E135" s="165"/>
      <c r="F135" s="205"/>
      <c r="G135" s="27"/>
      <c r="H135" s="165"/>
      <c r="I135" s="210"/>
      <c r="J135" s="210"/>
      <c r="K135" s="165"/>
      <c r="L135" s="165"/>
      <c r="M135" s="210"/>
      <c r="N135" s="210"/>
      <c r="O135" s="165"/>
      <c r="P135" s="210"/>
      <c r="Q135" s="210"/>
      <c r="R135" s="45"/>
      <c r="S135" s="210"/>
      <c r="T135" s="210"/>
      <c r="U135" s="45"/>
    </row>
    <row r="136" spans="1:21" x14ac:dyDescent="0.25">
      <c r="A136" s="101"/>
      <c r="B136" s="165"/>
      <c r="C136" s="165"/>
      <c r="D136" s="205"/>
      <c r="E136" s="165"/>
      <c r="F136" s="205"/>
      <c r="G136" s="208"/>
      <c r="H136" s="165"/>
      <c r="I136" s="210"/>
      <c r="J136" s="27"/>
      <c r="K136" s="165"/>
      <c r="L136" s="165"/>
      <c r="M136" s="210"/>
      <c r="N136" s="210"/>
      <c r="O136" s="165"/>
      <c r="P136" s="210"/>
      <c r="Q136" s="210"/>
      <c r="R136" s="45"/>
      <c r="S136" s="210"/>
      <c r="T136" s="210"/>
      <c r="U136" s="45"/>
    </row>
    <row r="137" spans="1:21" x14ac:dyDescent="0.25">
      <c r="A137" s="101"/>
      <c r="B137" s="165"/>
      <c r="C137" s="165"/>
      <c r="D137" s="165"/>
      <c r="E137" s="165"/>
      <c r="F137" s="205"/>
      <c r="G137" s="27"/>
      <c r="H137" s="165"/>
      <c r="I137" s="210"/>
      <c r="J137" s="210"/>
      <c r="K137" s="165"/>
      <c r="L137" s="165"/>
      <c r="M137" s="210"/>
      <c r="N137" s="210"/>
      <c r="O137" s="165"/>
      <c r="P137" s="210"/>
      <c r="Q137" s="210"/>
      <c r="R137" s="45"/>
      <c r="S137" s="210"/>
      <c r="T137" s="210"/>
      <c r="U137" s="45"/>
    </row>
    <row r="138" spans="1:21" x14ac:dyDescent="0.25">
      <c r="A138" s="101"/>
      <c r="B138" s="165"/>
      <c r="C138" s="205"/>
      <c r="D138" s="165"/>
      <c r="E138" s="165"/>
      <c r="F138" s="205"/>
      <c r="G138" s="208"/>
      <c r="H138" s="165"/>
      <c r="I138" s="210"/>
      <c r="J138" s="27"/>
      <c r="K138" s="165"/>
      <c r="L138" s="165"/>
      <c r="M138" s="210"/>
      <c r="N138" s="210"/>
      <c r="O138" s="165"/>
      <c r="P138" s="210"/>
      <c r="Q138" s="210"/>
      <c r="R138" s="45"/>
      <c r="S138" s="210"/>
      <c r="T138" s="210"/>
      <c r="U138" s="45"/>
    </row>
    <row r="139" spans="1:21" x14ac:dyDescent="0.25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K139" s="165"/>
      <c r="L139" s="165"/>
      <c r="M139" s="210"/>
      <c r="N139" s="210"/>
      <c r="O139" s="165"/>
      <c r="P139" s="210"/>
      <c r="Q139" s="210"/>
      <c r="R139" s="45"/>
      <c r="S139" s="210"/>
      <c r="T139" s="210"/>
      <c r="U139" s="45"/>
    </row>
    <row r="140" spans="1:21" x14ac:dyDescent="0.25">
      <c r="A140" s="101"/>
      <c r="B140" s="108"/>
      <c r="C140" s="108"/>
      <c r="D140" s="108"/>
      <c r="E140" s="108"/>
      <c r="F140" s="108"/>
      <c r="G140" s="108"/>
      <c r="H140" s="108"/>
      <c r="I140" s="108"/>
      <c r="J140" s="108"/>
      <c r="K140" s="165"/>
      <c r="L140" s="165"/>
      <c r="M140" s="210"/>
      <c r="N140" s="210"/>
      <c r="O140" s="165"/>
      <c r="P140" s="210"/>
      <c r="Q140" s="210"/>
      <c r="R140" s="45"/>
      <c r="S140" s="210"/>
      <c r="T140" s="210"/>
      <c r="U140" s="45"/>
    </row>
    <row r="141" spans="1:21" x14ac:dyDescent="0.25">
      <c r="A141" s="101"/>
      <c r="B141" s="47"/>
      <c r="C141" s="47"/>
      <c r="D141" s="47"/>
      <c r="E141" s="47"/>
      <c r="F141" s="47"/>
      <c r="G141" s="47"/>
      <c r="H141" s="47"/>
      <c r="I141" s="47"/>
      <c r="J141" s="47"/>
      <c r="K141" s="165"/>
      <c r="L141" s="165"/>
      <c r="M141" s="210"/>
      <c r="N141" s="210"/>
      <c r="O141" s="165"/>
      <c r="P141" s="210"/>
      <c r="Q141" s="210"/>
      <c r="R141" s="45"/>
      <c r="S141" s="210"/>
      <c r="T141" s="210"/>
      <c r="U141" s="45"/>
    </row>
    <row r="142" spans="1:21" x14ac:dyDescent="0.25">
      <c r="A142" s="101"/>
      <c r="B142" s="108"/>
      <c r="C142" s="205"/>
      <c r="D142" s="205"/>
      <c r="E142" s="165"/>
      <c r="F142" s="205"/>
      <c r="G142" s="205"/>
      <c r="H142" s="165"/>
      <c r="I142" s="210"/>
      <c r="J142" s="210"/>
      <c r="K142" s="165"/>
      <c r="L142" s="165"/>
      <c r="M142" s="210"/>
      <c r="N142" s="210"/>
      <c r="O142" s="210"/>
      <c r="P142" s="210"/>
      <c r="Q142" s="210"/>
      <c r="R142" s="210"/>
      <c r="S142" s="210"/>
      <c r="T142" s="210"/>
      <c r="U142" s="45"/>
    </row>
    <row r="143" spans="1:21" x14ac:dyDescent="0.25">
      <c r="A143" s="101"/>
      <c r="B143" s="165"/>
      <c r="C143" s="165"/>
      <c r="D143" s="205"/>
      <c r="E143" s="165"/>
      <c r="F143" s="205"/>
      <c r="G143" s="205"/>
      <c r="H143" s="165"/>
      <c r="I143" s="210"/>
      <c r="J143" s="210"/>
      <c r="K143" s="165"/>
      <c r="L143" s="165"/>
      <c r="M143" s="210"/>
      <c r="N143" s="210"/>
      <c r="O143" s="165"/>
      <c r="P143" s="210"/>
      <c r="Q143" s="210"/>
      <c r="R143" s="45"/>
      <c r="S143" s="210"/>
      <c r="T143" s="210"/>
      <c r="U143" s="45"/>
    </row>
    <row r="144" spans="1:21" x14ac:dyDescent="0.25">
      <c r="A144" s="101"/>
      <c r="B144" s="165"/>
      <c r="C144" s="165"/>
      <c r="D144" s="205"/>
      <c r="E144" s="165"/>
      <c r="F144" s="205"/>
      <c r="G144" s="205"/>
      <c r="H144" s="165"/>
      <c r="I144" s="210"/>
      <c r="J144" s="210"/>
      <c r="K144" s="165"/>
      <c r="L144" s="165"/>
      <c r="M144" s="210"/>
      <c r="N144" s="210"/>
      <c r="O144" s="165"/>
      <c r="P144" s="210"/>
      <c r="Q144" s="210"/>
      <c r="R144" s="45"/>
      <c r="S144" s="210"/>
      <c r="T144" s="210"/>
      <c r="U144" s="45"/>
    </row>
    <row r="145" spans="1:21" x14ac:dyDescent="0.25">
      <c r="A145" s="101"/>
      <c r="B145" s="165"/>
      <c r="C145" s="205"/>
      <c r="D145" s="205"/>
      <c r="E145" s="165"/>
      <c r="F145" s="205"/>
      <c r="G145" s="205"/>
      <c r="H145" s="165"/>
      <c r="I145" s="210"/>
      <c r="J145" s="210"/>
      <c r="K145" s="165"/>
      <c r="L145" s="165"/>
      <c r="M145" s="210"/>
      <c r="N145" s="210"/>
      <c r="O145" s="165"/>
      <c r="P145" s="210"/>
      <c r="Q145" s="210"/>
      <c r="R145" s="165"/>
      <c r="S145" s="210"/>
      <c r="T145" s="210"/>
      <c r="U145" s="45"/>
    </row>
    <row r="146" spans="1:21" x14ac:dyDescent="0.25">
      <c r="A146" s="101"/>
      <c r="B146" s="165"/>
      <c r="C146" s="205"/>
      <c r="D146" s="205"/>
      <c r="E146" s="165"/>
      <c r="F146" s="190"/>
      <c r="G146" s="205"/>
      <c r="H146" s="165"/>
      <c r="I146" s="210"/>
      <c r="J146" s="210"/>
      <c r="K146" s="165"/>
      <c r="L146" s="165"/>
      <c r="M146" s="210"/>
      <c r="N146" s="210"/>
      <c r="O146" s="165"/>
      <c r="P146" s="210"/>
      <c r="Q146" s="210"/>
      <c r="R146" s="165"/>
      <c r="S146" s="210"/>
      <c r="T146" s="210"/>
      <c r="U146" s="45"/>
    </row>
    <row r="147" spans="1:21" x14ac:dyDescent="0.25">
      <c r="A147" s="101"/>
      <c r="B147" s="165"/>
      <c r="C147" s="205"/>
      <c r="D147" s="205"/>
      <c r="E147" s="165"/>
      <c r="F147" s="205"/>
      <c r="G147" s="205"/>
      <c r="H147" s="165"/>
      <c r="I147" s="210"/>
      <c r="J147" s="210"/>
      <c r="K147" s="165"/>
      <c r="L147" s="165"/>
      <c r="M147" s="210"/>
      <c r="N147" s="210"/>
      <c r="O147" s="165"/>
      <c r="P147" s="210"/>
      <c r="Q147" s="210"/>
      <c r="R147" s="165"/>
      <c r="S147" s="210"/>
      <c r="T147" s="210"/>
      <c r="U147" s="45"/>
    </row>
    <row r="148" spans="1:21" x14ac:dyDescent="0.25">
      <c r="A148" s="101"/>
      <c r="B148" s="165"/>
      <c r="C148" s="165"/>
      <c r="D148" s="205"/>
      <c r="E148" s="165"/>
      <c r="F148" s="210"/>
      <c r="G148" s="205"/>
      <c r="H148" s="165"/>
      <c r="I148" s="210"/>
      <c r="J148" s="210"/>
      <c r="K148" s="165"/>
      <c r="L148" s="165"/>
      <c r="M148" s="210"/>
      <c r="N148" s="210"/>
      <c r="O148" s="165"/>
      <c r="P148" s="210"/>
      <c r="Q148" s="210"/>
      <c r="R148" s="165"/>
      <c r="S148" s="210"/>
      <c r="T148" s="210"/>
      <c r="U148" s="45"/>
    </row>
    <row r="149" spans="1:21" x14ac:dyDescent="0.25">
      <c r="A149" s="101"/>
      <c r="B149" s="165"/>
      <c r="C149" s="205"/>
      <c r="D149" s="205"/>
      <c r="E149" s="165"/>
      <c r="F149" s="190"/>
      <c r="G149" s="205"/>
      <c r="H149" s="165"/>
      <c r="I149" s="210"/>
      <c r="J149" s="210"/>
      <c r="K149" s="165"/>
      <c r="L149" s="165"/>
      <c r="M149" s="210"/>
      <c r="N149" s="210"/>
      <c r="O149" s="165"/>
      <c r="P149" s="210"/>
      <c r="Q149" s="210"/>
      <c r="R149" s="165"/>
      <c r="S149" s="210"/>
      <c r="T149" s="210"/>
      <c r="U149" s="45"/>
    </row>
    <row r="150" spans="1:21" x14ac:dyDescent="0.25">
      <c r="A150" s="101"/>
      <c r="B150" s="165"/>
      <c r="C150" s="165"/>
      <c r="D150" s="205"/>
      <c r="E150" s="165"/>
      <c r="F150" s="190"/>
      <c r="G150" s="205"/>
      <c r="H150" s="165"/>
      <c r="I150" s="210"/>
      <c r="J150" s="210"/>
      <c r="K150" s="165"/>
      <c r="L150" s="165"/>
      <c r="M150" s="210"/>
      <c r="N150" s="210"/>
      <c r="O150" s="165"/>
      <c r="P150" s="210"/>
      <c r="Q150" s="210"/>
      <c r="R150" s="165"/>
      <c r="S150" s="210"/>
      <c r="T150" s="210"/>
      <c r="U150" s="45"/>
    </row>
    <row r="151" spans="1:21" x14ac:dyDescent="0.25">
      <c r="A151" s="101"/>
      <c r="B151" s="165"/>
      <c r="C151" s="205"/>
      <c r="D151" s="205"/>
      <c r="E151" s="165"/>
      <c r="F151" s="190"/>
      <c r="G151" s="205"/>
      <c r="H151" s="165"/>
      <c r="I151" s="210"/>
      <c r="J151" s="210"/>
      <c r="K151" s="165"/>
      <c r="L151" s="165"/>
      <c r="M151" s="210"/>
      <c r="N151" s="210"/>
      <c r="O151" s="165"/>
      <c r="P151" s="210"/>
      <c r="Q151" s="210"/>
      <c r="R151" s="165"/>
      <c r="S151" s="210"/>
      <c r="T151" s="210"/>
      <c r="U151" s="45"/>
    </row>
    <row r="152" spans="1:21" x14ac:dyDescent="0.25">
      <c r="A152" s="101"/>
      <c r="B152" s="165"/>
      <c r="C152" s="205"/>
      <c r="D152" s="205"/>
      <c r="E152" s="165"/>
      <c r="F152" s="210"/>
      <c r="G152" s="205"/>
      <c r="H152" s="165"/>
      <c r="I152" s="210"/>
      <c r="J152" s="210"/>
      <c r="K152" s="165"/>
      <c r="L152" s="165"/>
      <c r="M152" s="210"/>
      <c r="N152" s="210"/>
      <c r="O152" s="165"/>
      <c r="P152" s="210"/>
      <c r="Q152" s="210"/>
      <c r="R152" s="165"/>
      <c r="S152" s="210"/>
      <c r="T152" s="210"/>
      <c r="U152" s="45"/>
    </row>
    <row r="153" spans="1:21" x14ac:dyDescent="0.25">
      <c r="A153" s="101"/>
      <c r="B153" s="165"/>
      <c r="C153" s="205"/>
      <c r="D153" s="205"/>
      <c r="E153" s="165"/>
      <c r="F153" s="205"/>
      <c r="G153" s="205"/>
      <c r="H153" s="165"/>
      <c r="I153" s="210"/>
      <c r="J153" s="210"/>
      <c r="K153" s="165"/>
      <c r="L153" s="165"/>
      <c r="M153" s="210"/>
      <c r="N153" s="210"/>
      <c r="O153" s="165"/>
      <c r="P153" s="210"/>
      <c r="Q153" s="210"/>
      <c r="R153" s="165"/>
      <c r="S153" s="210"/>
      <c r="T153" s="210"/>
      <c r="U153" s="45"/>
    </row>
    <row r="154" spans="1:21" x14ac:dyDescent="0.25">
      <c r="A154" s="101"/>
      <c r="B154" s="165"/>
      <c r="C154" s="205"/>
      <c r="D154" s="205"/>
      <c r="E154" s="165"/>
      <c r="F154" s="190"/>
      <c r="G154" s="205"/>
      <c r="H154" s="165"/>
      <c r="I154" s="190"/>
      <c r="J154" s="210"/>
      <c r="K154" s="165"/>
      <c r="L154" s="165"/>
      <c r="M154" s="210"/>
      <c r="N154" s="210"/>
      <c r="O154" s="165"/>
      <c r="P154" s="210"/>
      <c r="Q154" s="210"/>
      <c r="R154" s="165"/>
      <c r="S154" s="210"/>
      <c r="T154" s="210"/>
      <c r="U154" s="45"/>
    </row>
    <row r="155" spans="1:21" x14ac:dyDescent="0.25">
      <c r="A155" s="101"/>
      <c r="B155" s="165"/>
      <c r="C155" s="205"/>
      <c r="D155" s="205"/>
      <c r="E155" s="165"/>
      <c r="F155" s="190"/>
      <c r="G155" s="205"/>
      <c r="H155" s="165"/>
      <c r="I155" s="190"/>
      <c r="J155" s="210"/>
      <c r="K155" s="165"/>
      <c r="L155" s="165"/>
      <c r="M155" s="210"/>
      <c r="N155" s="210"/>
      <c r="O155" s="165"/>
      <c r="P155" s="210"/>
      <c r="Q155" s="210"/>
      <c r="R155" s="165"/>
      <c r="S155" s="210"/>
      <c r="T155" s="210"/>
      <c r="U155" s="45"/>
    </row>
    <row r="156" spans="1:21" x14ac:dyDescent="0.25">
      <c r="A156" s="101"/>
      <c r="B156" s="165"/>
      <c r="C156" s="165"/>
      <c r="D156" s="205"/>
      <c r="E156" s="165"/>
      <c r="F156" s="205"/>
      <c r="G156" s="205"/>
      <c r="H156" s="165"/>
      <c r="I156" s="190"/>
      <c r="J156" s="210"/>
      <c r="K156" s="165"/>
      <c r="L156" s="165"/>
      <c r="M156" s="210"/>
      <c r="N156" s="210"/>
      <c r="O156" s="165"/>
      <c r="P156" s="210"/>
      <c r="Q156" s="210"/>
      <c r="R156" s="165"/>
      <c r="S156" s="210"/>
      <c r="T156" s="210"/>
      <c r="U156" s="45"/>
    </row>
    <row r="157" spans="1:21" x14ac:dyDescent="0.25">
      <c r="A157" s="101"/>
      <c r="B157" s="165"/>
      <c r="C157" s="205"/>
      <c r="D157" s="205"/>
      <c r="E157" s="165"/>
      <c r="F157" s="190"/>
      <c r="G157" s="205"/>
      <c r="H157" s="165"/>
      <c r="I157" s="190"/>
      <c r="J157" s="210"/>
      <c r="K157" s="165"/>
      <c r="L157" s="165"/>
      <c r="M157" s="210"/>
      <c r="N157" s="210"/>
      <c r="O157" s="165"/>
      <c r="P157" s="210"/>
      <c r="Q157" s="210"/>
      <c r="R157" s="165"/>
      <c r="S157" s="210"/>
      <c r="T157" s="210"/>
      <c r="U157" s="45"/>
    </row>
    <row r="158" spans="1:21" x14ac:dyDescent="0.25">
      <c r="A158" s="101"/>
      <c r="B158" s="165"/>
      <c r="C158" s="205"/>
      <c r="D158" s="205"/>
      <c r="E158" s="165"/>
      <c r="F158" s="205"/>
      <c r="G158" s="205"/>
      <c r="H158" s="165"/>
      <c r="I158" s="190"/>
      <c r="J158" s="210"/>
      <c r="K158" s="165"/>
      <c r="L158" s="165"/>
      <c r="M158" s="210"/>
      <c r="N158" s="210"/>
      <c r="O158" s="165"/>
      <c r="P158" s="210"/>
      <c r="Q158" s="210"/>
      <c r="R158" s="165"/>
      <c r="S158" s="210"/>
      <c r="T158" s="210"/>
      <c r="U158" s="45"/>
    </row>
    <row r="159" spans="1:21" x14ac:dyDescent="0.25">
      <c r="A159" s="101"/>
      <c r="B159" s="165"/>
      <c r="C159" s="165"/>
      <c r="D159" s="205"/>
      <c r="E159" s="165"/>
      <c r="F159" s="190"/>
      <c r="G159" s="205"/>
      <c r="H159" s="165"/>
      <c r="I159" s="190"/>
      <c r="J159" s="210"/>
      <c r="K159" s="165"/>
      <c r="L159" s="165"/>
      <c r="M159" s="210"/>
      <c r="N159" s="210"/>
      <c r="O159" s="165"/>
      <c r="P159" s="210"/>
      <c r="Q159" s="210"/>
      <c r="R159" s="165"/>
      <c r="S159" s="210"/>
      <c r="T159" s="210"/>
      <c r="U159" s="45"/>
    </row>
    <row r="160" spans="1:21" x14ac:dyDescent="0.25">
      <c r="A160" s="101"/>
      <c r="B160" s="165"/>
      <c r="C160" s="205"/>
      <c r="D160" s="205"/>
      <c r="E160" s="165"/>
      <c r="F160" s="205"/>
      <c r="G160" s="205"/>
      <c r="H160" s="165"/>
      <c r="I160" s="190"/>
      <c r="J160" s="210"/>
      <c r="K160" s="165"/>
      <c r="L160" s="165"/>
      <c r="M160" s="210"/>
      <c r="N160" s="210"/>
      <c r="O160" s="165"/>
      <c r="P160" s="210"/>
      <c r="Q160" s="210"/>
      <c r="R160" s="165"/>
      <c r="S160" s="210"/>
      <c r="T160" s="210"/>
      <c r="U160" s="45"/>
    </row>
    <row r="161" spans="1:21" x14ac:dyDescent="0.25">
      <c r="A161" s="101"/>
      <c r="B161" s="165"/>
      <c r="C161" s="165"/>
      <c r="D161" s="205"/>
      <c r="E161" s="165"/>
      <c r="F161" s="205"/>
      <c r="G161" s="205"/>
      <c r="H161" s="165"/>
      <c r="I161" s="190"/>
      <c r="J161" s="210"/>
      <c r="K161" s="165"/>
      <c r="L161" s="165"/>
      <c r="M161" s="210"/>
      <c r="N161" s="210"/>
      <c r="O161" s="165"/>
      <c r="P161" s="210"/>
      <c r="Q161" s="210"/>
      <c r="R161" s="165"/>
      <c r="S161" s="210"/>
      <c r="T161" s="210"/>
      <c r="U161" s="45"/>
    </row>
    <row r="162" spans="1:21" x14ac:dyDescent="0.25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65"/>
      <c r="L162" s="165"/>
      <c r="M162" s="210"/>
      <c r="N162" s="210"/>
      <c r="O162" s="165"/>
      <c r="P162" s="210"/>
      <c r="Q162" s="210"/>
      <c r="R162" s="165"/>
      <c r="S162" s="210"/>
      <c r="T162" s="210"/>
      <c r="U162" s="45"/>
    </row>
    <row r="163" spans="1:21" x14ac:dyDescent="0.25">
      <c r="K163" s="45"/>
      <c r="L163" s="45"/>
      <c r="M163" s="210"/>
      <c r="N163" s="210"/>
      <c r="O163" s="165"/>
      <c r="P163" s="210"/>
      <c r="Q163" s="210"/>
      <c r="R163" s="165"/>
      <c r="S163" s="210"/>
      <c r="T163" s="210"/>
      <c r="U163" s="45"/>
    </row>
    <row r="164" spans="1:21" x14ac:dyDescent="0.25">
      <c r="K164" s="45"/>
      <c r="L164" s="45"/>
      <c r="M164" s="210"/>
      <c r="N164" s="210"/>
      <c r="O164" s="165"/>
      <c r="P164" s="210"/>
      <c r="Q164" s="210"/>
      <c r="R164" s="165"/>
      <c r="S164" s="210"/>
      <c r="T164" s="210"/>
      <c r="U164" s="45"/>
    </row>
    <row r="165" spans="1:21" x14ac:dyDescent="0.25"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210"/>
      <c r="N165" s="45"/>
      <c r="O165" s="45"/>
      <c r="P165" s="45"/>
      <c r="Q165" s="45"/>
      <c r="R165" s="45"/>
      <c r="S165" s="45"/>
      <c r="T165" s="45"/>
      <c r="U165" s="45"/>
    </row>
    <row r="166" spans="1:21" x14ac:dyDescent="0.25">
      <c r="B166" s="165"/>
      <c r="C166" s="193"/>
      <c r="D166" s="193"/>
      <c r="E166" s="165"/>
      <c r="F166" s="193"/>
      <c r="G166" s="193"/>
      <c r="H166" s="165"/>
      <c r="I166" s="192"/>
      <c r="J166" s="192"/>
      <c r="K166" s="165"/>
      <c r="L166" s="165"/>
      <c r="M166" s="210"/>
      <c r="N166" s="210"/>
      <c r="O166" s="210"/>
      <c r="P166" s="210"/>
      <c r="Q166" s="210"/>
      <c r="R166" s="210"/>
      <c r="S166" s="210"/>
      <c r="T166" s="210"/>
      <c r="U166" s="45"/>
    </row>
    <row r="167" spans="1:21" x14ac:dyDescent="0.25"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</row>
    <row r="168" spans="1:21" x14ac:dyDescent="0.25"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</row>
  </sheetData>
  <pageMargins left="0.7" right="0.7" top="0.75" bottom="0.75" header="0.3" footer="0.3"/>
  <pageSetup paperSize="9" scale="4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53" zoomScaleNormal="53" workbookViewId="0">
      <selection activeCell="AA28" sqref="AA28"/>
    </sheetView>
  </sheetViews>
  <sheetFormatPr defaultRowHeight="15" x14ac:dyDescent="0.25"/>
  <sheetData/>
  <pageMargins left="0.7" right="0.7" top="0.75" bottom="0.75" header="0.3" footer="0.3"/>
  <pageSetup paperSize="9" scale="5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4"/>
  <sheetViews>
    <sheetView workbookViewId="0">
      <selection activeCell="B23" sqref="B23"/>
    </sheetView>
  </sheetViews>
  <sheetFormatPr defaultRowHeight="15" x14ac:dyDescent="0.25"/>
  <cols>
    <col min="5" max="5" width="2.28515625" customWidth="1"/>
    <col min="12" max="12" width="2.28515625" customWidth="1"/>
  </cols>
  <sheetData>
    <row r="2" spans="1:19" x14ac:dyDescent="0.25">
      <c r="B2" t="s">
        <v>99</v>
      </c>
    </row>
    <row r="4" spans="1:19" ht="15.75" x14ac:dyDescent="0.25">
      <c r="Q4" s="223"/>
      <c r="R4" s="223"/>
      <c r="S4" s="223"/>
    </row>
    <row r="5" spans="1:19" ht="15.75" x14ac:dyDescent="0.25">
      <c r="C5" s="224" t="s">
        <v>1</v>
      </c>
      <c r="D5" s="223"/>
      <c r="E5" s="223"/>
      <c r="F5" s="223"/>
      <c r="G5" s="223"/>
      <c r="I5" s="223"/>
      <c r="J5" s="224" t="s">
        <v>12</v>
      </c>
      <c r="K5" s="223"/>
      <c r="L5" s="223"/>
      <c r="M5" s="223"/>
      <c r="S5" s="221"/>
    </row>
    <row r="6" spans="1:19" ht="15.75" x14ac:dyDescent="0.25">
      <c r="B6" s="222"/>
      <c r="C6" s="220" t="s">
        <v>97</v>
      </c>
      <c r="D6" s="220"/>
      <c r="E6" s="56"/>
      <c r="F6" s="220" t="s">
        <v>98</v>
      </c>
      <c r="G6" s="220"/>
      <c r="H6" s="56"/>
      <c r="I6" s="225"/>
      <c r="J6" s="220" t="s">
        <v>97</v>
      </c>
      <c r="K6" s="220"/>
      <c r="L6" s="56"/>
      <c r="M6" s="220" t="s">
        <v>98</v>
      </c>
      <c r="N6" s="220"/>
      <c r="S6" s="221"/>
    </row>
    <row r="7" spans="1:19" ht="15.75" x14ac:dyDescent="0.25">
      <c r="B7" s="221"/>
      <c r="C7" s="227" t="s">
        <v>39</v>
      </c>
      <c r="D7" s="227" t="s">
        <v>95</v>
      </c>
      <c r="E7" s="113"/>
      <c r="F7" s="227" t="s">
        <v>39</v>
      </c>
      <c r="G7" s="227" t="s">
        <v>96</v>
      </c>
      <c r="H7" s="113"/>
      <c r="I7" s="226"/>
      <c r="J7" s="227" t="s">
        <v>31</v>
      </c>
      <c r="K7" s="227" t="s">
        <v>95</v>
      </c>
      <c r="L7" s="113"/>
      <c r="M7" s="227" t="s">
        <v>39</v>
      </c>
      <c r="N7" s="227" t="s">
        <v>96</v>
      </c>
      <c r="S7" s="221"/>
    </row>
    <row r="8" spans="1:19" ht="15.75" x14ac:dyDescent="0.25">
      <c r="A8" t="s">
        <v>78</v>
      </c>
      <c r="B8" s="221">
        <v>0</v>
      </c>
      <c r="C8" s="227">
        <v>70</v>
      </c>
      <c r="D8" s="227">
        <v>4.4000000000000004</v>
      </c>
      <c r="E8" s="113"/>
      <c r="F8" s="227">
        <v>81.3</v>
      </c>
      <c r="G8" s="227">
        <v>4.25</v>
      </c>
      <c r="H8" s="113"/>
      <c r="I8" s="226">
        <v>0</v>
      </c>
      <c r="J8" s="227">
        <v>83.5</v>
      </c>
      <c r="K8" s="227">
        <v>1.66</v>
      </c>
      <c r="L8" s="113"/>
      <c r="M8" s="227">
        <v>89.4</v>
      </c>
      <c r="N8" s="227">
        <v>0.82099999999999995</v>
      </c>
      <c r="S8" s="221"/>
    </row>
    <row r="9" spans="1:19" ht="15.75" x14ac:dyDescent="0.25">
      <c r="B9" s="221">
        <v>6</v>
      </c>
      <c r="C9" s="227">
        <v>87.7</v>
      </c>
      <c r="D9" s="227">
        <v>13.9</v>
      </c>
      <c r="E9" s="113"/>
      <c r="F9" s="227">
        <v>80.8</v>
      </c>
      <c r="G9" s="227">
        <v>8.1</v>
      </c>
      <c r="H9" s="113"/>
      <c r="I9" s="226">
        <v>6</v>
      </c>
      <c r="J9" s="227">
        <v>88.5</v>
      </c>
      <c r="K9" s="227">
        <v>5.16</v>
      </c>
      <c r="L9" s="113"/>
      <c r="M9" s="227">
        <v>103.5</v>
      </c>
      <c r="N9" s="227">
        <v>2.34</v>
      </c>
      <c r="S9" s="221"/>
    </row>
    <row r="10" spans="1:19" ht="15.75" x14ac:dyDescent="0.25">
      <c r="B10" s="221">
        <v>12</v>
      </c>
      <c r="C10" s="227">
        <v>66.900000000000006</v>
      </c>
      <c r="D10" s="227">
        <v>15.7</v>
      </c>
      <c r="E10" s="113"/>
      <c r="F10" s="227">
        <v>82.9</v>
      </c>
      <c r="G10" s="227">
        <v>9.1999999999999993</v>
      </c>
      <c r="H10" s="113"/>
      <c r="I10" s="226">
        <v>12</v>
      </c>
      <c r="J10" s="227">
        <v>96.6</v>
      </c>
      <c r="K10" s="227">
        <v>7.81</v>
      </c>
      <c r="L10" s="113"/>
      <c r="M10" s="227">
        <v>93.3</v>
      </c>
      <c r="N10" s="227">
        <v>2.6</v>
      </c>
      <c r="S10" s="221"/>
    </row>
    <row r="11" spans="1:19" ht="15.75" x14ac:dyDescent="0.25">
      <c r="B11" s="221">
        <v>16</v>
      </c>
      <c r="C11" s="227">
        <v>81.7</v>
      </c>
      <c r="D11" s="227">
        <v>24.46</v>
      </c>
      <c r="E11" s="113"/>
      <c r="F11" s="227">
        <v>61.6</v>
      </c>
      <c r="G11" s="227">
        <v>7</v>
      </c>
      <c r="H11" s="113"/>
      <c r="I11" s="226">
        <v>16</v>
      </c>
      <c r="J11" s="227">
        <v>81.3</v>
      </c>
      <c r="K11" s="227">
        <v>14.03</v>
      </c>
      <c r="L11" s="113"/>
      <c r="M11" s="227">
        <v>84.5</v>
      </c>
      <c r="N11" s="227">
        <v>3.89</v>
      </c>
      <c r="S11" s="221"/>
    </row>
    <row r="12" spans="1:19" ht="15.75" x14ac:dyDescent="0.25">
      <c r="B12" s="221">
        <v>20</v>
      </c>
      <c r="C12" s="227">
        <v>82.8</v>
      </c>
      <c r="D12" s="227">
        <v>33.9</v>
      </c>
      <c r="E12" s="113"/>
      <c r="F12" s="227">
        <v>68</v>
      </c>
      <c r="G12" s="227">
        <v>9.3000000000000007</v>
      </c>
      <c r="H12" s="113"/>
      <c r="I12" s="226">
        <v>20</v>
      </c>
      <c r="J12" s="227">
        <v>76.7</v>
      </c>
      <c r="K12" s="227">
        <v>24.3</v>
      </c>
      <c r="L12" s="113"/>
      <c r="M12" s="227">
        <v>88.8</v>
      </c>
      <c r="N12" s="227">
        <v>6.2</v>
      </c>
      <c r="S12" s="221"/>
    </row>
    <row r="13" spans="1:19" ht="15.75" x14ac:dyDescent="0.25">
      <c r="B13" s="221">
        <v>24</v>
      </c>
      <c r="C13" s="227">
        <v>81.2</v>
      </c>
      <c r="D13" s="227">
        <v>59.2</v>
      </c>
      <c r="E13" s="113"/>
      <c r="F13" s="227">
        <v>63.1</v>
      </c>
      <c r="G13" s="227">
        <v>18.399999999999999</v>
      </c>
      <c r="H13" s="113"/>
      <c r="I13" s="226">
        <v>24</v>
      </c>
      <c r="J13" s="227">
        <v>98.7</v>
      </c>
      <c r="K13" s="227">
        <v>30.5</v>
      </c>
      <c r="L13" s="113"/>
      <c r="M13" s="227">
        <v>86.2</v>
      </c>
      <c r="N13" s="227">
        <v>8.9</v>
      </c>
    </row>
    <row r="16" spans="1:19" ht="15.75" x14ac:dyDescent="0.25">
      <c r="B16" s="223"/>
      <c r="C16" s="224" t="s">
        <v>11</v>
      </c>
      <c r="D16" s="223"/>
      <c r="I16" s="223"/>
      <c r="J16" s="224" t="s">
        <v>43</v>
      </c>
    </row>
    <row r="17" spans="1:14" ht="15.75" x14ac:dyDescent="0.25">
      <c r="B17" s="222"/>
      <c r="C17" s="220" t="s">
        <v>97</v>
      </c>
      <c r="D17" s="220"/>
      <c r="E17" s="56"/>
      <c r="F17" s="220" t="s">
        <v>98</v>
      </c>
      <c r="G17" s="220"/>
      <c r="H17" s="56"/>
      <c r="I17" s="225"/>
      <c r="J17" s="220" t="s">
        <v>97</v>
      </c>
      <c r="K17" s="220"/>
      <c r="L17" s="56"/>
      <c r="M17" s="220" t="s">
        <v>98</v>
      </c>
      <c r="N17" s="220"/>
    </row>
    <row r="18" spans="1:14" ht="15.75" x14ac:dyDescent="0.25">
      <c r="B18" s="221"/>
      <c r="C18" s="227" t="s">
        <v>39</v>
      </c>
      <c r="D18" s="227" t="s">
        <v>95</v>
      </c>
      <c r="E18" s="113"/>
      <c r="F18" s="227" t="s">
        <v>39</v>
      </c>
      <c r="G18" s="227" t="s">
        <v>96</v>
      </c>
      <c r="H18" s="113"/>
      <c r="I18" s="226"/>
      <c r="J18" s="227" t="s">
        <v>39</v>
      </c>
      <c r="K18" s="227" t="s">
        <v>95</v>
      </c>
      <c r="L18" s="113"/>
      <c r="M18" s="227" t="s">
        <v>39</v>
      </c>
      <c r="N18" s="227" t="s">
        <v>96</v>
      </c>
    </row>
    <row r="19" spans="1:14" ht="15.75" x14ac:dyDescent="0.25">
      <c r="A19" t="s">
        <v>78</v>
      </c>
      <c r="B19" s="221">
        <v>0</v>
      </c>
      <c r="C19" s="227">
        <v>35.1</v>
      </c>
      <c r="D19" s="227">
        <v>2.13</v>
      </c>
      <c r="E19" s="113"/>
      <c r="F19" s="227">
        <v>73.2</v>
      </c>
      <c r="G19" s="227">
        <v>5.88</v>
      </c>
      <c r="H19" s="113"/>
      <c r="I19" s="226">
        <v>0</v>
      </c>
      <c r="J19" s="227">
        <v>53.4</v>
      </c>
      <c r="K19" s="227">
        <v>1.1399999999999999</v>
      </c>
      <c r="L19" s="113"/>
      <c r="M19" s="227">
        <v>49.9</v>
      </c>
      <c r="N19" s="227">
        <v>0.9</v>
      </c>
    </row>
    <row r="20" spans="1:14" ht="15.75" x14ac:dyDescent="0.25">
      <c r="B20" s="221">
        <v>6</v>
      </c>
      <c r="C20" s="227">
        <v>48.1</v>
      </c>
      <c r="D20" s="227">
        <v>10.56</v>
      </c>
      <c r="E20" s="113"/>
      <c r="F20" s="227">
        <v>59.6</v>
      </c>
      <c r="G20" s="227">
        <v>6.6</v>
      </c>
      <c r="H20" s="113"/>
      <c r="I20" s="226">
        <v>6</v>
      </c>
      <c r="J20" s="227">
        <v>71.099999999999994</v>
      </c>
      <c r="K20" s="227">
        <v>5.16</v>
      </c>
      <c r="L20" s="113"/>
      <c r="M20" s="227">
        <v>70.5</v>
      </c>
      <c r="N20" s="227">
        <v>6.22</v>
      </c>
    </row>
    <row r="21" spans="1:14" ht="15.75" x14ac:dyDescent="0.25">
      <c r="B21" s="221">
        <v>12</v>
      </c>
      <c r="C21" s="227">
        <v>51.8</v>
      </c>
      <c r="D21" s="227">
        <v>15.3</v>
      </c>
      <c r="E21" s="113"/>
      <c r="F21" s="227">
        <v>81.099999999999994</v>
      </c>
      <c r="G21" s="227">
        <v>8.3000000000000007</v>
      </c>
      <c r="H21" s="113"/>
      <c r="I21" s="226">
        <v>12</v>
      </c>
      <c r="J21" s="227">
        <v>45.2</v>
      </c>
      <c r="K21" s="227">
        <v>5.81</v>
      </c>
      <c r="L21" s="113"/>
      <c r="M21" s="227">
        <v>70.7</v>
      </c>
      <c r="N21" s="227">
        <v>8.7100000000000009</v>
      </c>
    </row>
    <row r="22" spans="1:14" ht="15.75" x14ac:dyDescent="0.25">
      <c r="B22" s="221">
        <v>16</v>
      </c>
      <c r="C22" s="227">
        <v>75.11</v>
      </c>
      <c r="D22" s="227">
        <v>23.1</v>
      </c>
      <c r="E22" s="113"/>
      <c r="F22" s="227">
        <v>86.1</v>
      </c>
      <c r="G22" s="227">
        <v>6.7</v>
      </c>
      <c r="H22" s="113"/>
      <c r="I22" s="226">
        <v>16</v>
      </c>
      <c r="J22" s="227">
        <v>69.2</v>
      </c>
      <c r="K22" s="227">
        <v>26.7</v>
      </c>
      <c r="L22" s="113"/>
      <c r="M22" s="227">
        <v>65.3</v>
      </c>
      <c r="N22" s="227">
        <v>9.33</v>
      </c>
    </row>
    <row r="23" spans="1:14" ht="15.75" x14ac:dyDescent="0.25">
      <c r="B23" s="221">
        <v>20</v>
      </c>
      <c r="C23" s="227">
        <v>60.8</v>
      </c>
      <c r="D23" s="227">
        <v>57</v>
      </c>
      <c r="E23" s="113"/>
      <c r="F23" s="227">
        <v>67</v>
      </c>
      <c r="G23" s="227">
        <v>18.899999999999999</v>
      </c>
      <c r="H23" s="113"/>
      <c r="I23" s="226">
        <v>20</v>
      </c>
      <c r="J23" s="227">
        <v>62.4</v>
      </c>
      <c r="K23" s="227">
        <v>31.82</v>
      </c>
      <c r="L23" s="113"/>
      <c r="M23" s="227">
        <v>66.8</v>
      </c>
      <c r="N23" s="227">
        <v>16.100000000000001</v>
      </c>
    </row>
    <row r="24" spans="1:14" ht="15.75" x14ac:dyDescent="0.25">
      <c r="B24" s="221">
        <v>24</v>
      </c>
      <c r="C24" s="227">
        <v>65.099999999999994</v>
      </c>
      <c r="D24" s="227">
        <v>78.8</v>
      </c>
      <c r="E24" s="113"/>
      <c r="F24" s="227">
        <v>67.400000000000006</v>
      </c>
      <c r="G24" s="227">
        <v>19.899999999999999</v>
      </c>
      <c r="H24" s="113"/>
      <c r="I24" s="226">
        <v>24</v>
      </c>
      <c r="J24" s="227">
        <v>73.8</v>
      </c>
      <c r="K24" s="227">
        <v>39.9</v>
      </c>
      <c r="L24" s="113"/>
      <c r="M24" s="227">
        <v>78.7</v>
      </c>
      <c r="N24" s="227">
        <v>19.78</v>
      </c>
    </row>
  </sheetData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3"/>
  <sheetViews>
    <sheetView workbookViewId="0">
      <selection activeCell="G27" sqref="G27"/>
    </sheetView>
  </sheetViews>
  <sheetFormatPr defaultRowHeight="15" x14ac:dyDescent="0.25"/>
  <sheetData>
    <row r="2" spans="1:16" x14ac:dyDescent="0.25">
      <c r="B2" t="s">
        <v>99</v>
      </c>
    </row>
    <row r="5" spans="1:16" ht="15.75" x14ac:dyDescent="0.25">
      <c r="B5" s="229"/>
      <c r="D5" s="228" t="s">
        <v>45</v>
      </c>
      <c r="E5" s="230"/>
      <c r="F5" s="230"/>
      <c r="G5" s="230"/>
      <c r="H5" s="230"/>
      <c r="I5" s="230"/>
      <c r="K5" s="228" t="s">
        <v>46</v>
      </c>
      <c r="L5" s="230"/>
      <c r="M5" s="230"/>
      <c r="N5" s="230"/>
      <c r="O5" s="230"/>
      <c r="P5" s="230"/>
    </row>
    <row r="7" spans="1:16" ht="15.75" x14ac:dyDescent="0.25">
      <c r="B7" s="229"/>
      <c r="C7" s="229" t="s">
        <v>78</v>
      </c>
      <c r="D7" s="229">
        <v>0</v>
      </c>
      <c r="E7" s="229">
        <v>6</v>
      </c>
      <c r="F7" s="229">
        <v>12</v>
      </c>
      <c r="G7" s="229">
        <v>16</v>
      </c>
      <c r="H7" s="229">
        <v>20</v>
      </c>
      <c r="I7" s="229">
        <v>24</v>
      </c>
      <c r="J7" s="229"/>
      <c r="K7" s="229">
        <v>0</v>
      </c>
      <c r="L7" s="229">
        <v>6</v>
      </c>
      <c r="M7" s="229">
        <v>12</v>
      </c>
      <c r="N7" s="229">
        <v>16</v>
      </c>
      <c r="O7" s="229">
        <v>20</v>
      </c>
      <c r="P7" s="229">
        <v>24</v>
      </c>
    </row>
    <row r="8" spans="1:16" ht="15.75" x14ac:dyDescent="0.25"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</row>
    <row r="9" spans="1:16" ht="15.75" x14ac:dyDescent="0.25">
      <c r="A9" s="56" t="s">
        <v>1</v>
      </c>
      <c r="B9" s="229" t="s">
        <v>39</v>
      </c>
      <c r="C9" s="229"/>
      <c r="D9" s="229">
        <v>128667</v>
      </c>
      <c r="E9" s="229">
        <v>97546</v>
      </c>
      <c r="F9" s="229">
        <v>96184</v>
      </c>
      <c r="G9" s="229">
        <v>81179</v>
      </c>
      <c r="H9" s="229">
        <v>92414</v>
      </c>
      <c r="I9" s="229">
        <v>67499</v>
      </c>
      <c r="J9" s="229"/>
      <c r="K9" s="229">
        <v>151652</v>
      </c>
      <c r="L9" s="229">
        <v>71427</v>
      </c>
      <c r="M9" s="229">
        <v>78249</v>
      </c>
      <c r="N9" s="229">
        <v>73008</v>
      </c>
      <c r="O9" s="229">
        <v>91532</v>
      </c>
      <c r="P9" s="229">
        <v>78276</v>
      </c>
    </row>
    <row r="10" spans="1:16" ht="15.75" x14ac:dyDescent="0.25">
      <c r="B10" s="229" t="s">
        <v>100</v>
      </c>
      <c r="C10" s="229"/>
      <c r="D10" s="229">
        <v>13650</v>
      </c>
      <c r="E10" s="229">
        <v>14526</v>
      </c>
      <c r="F10" s="229">
        <v>22023</v>
      </c>
      <c r="G10" s="229">
        <v>49159</v>
      </c>
      <c r="H10" s="229">
        <v>72879</v>
      </c>
      <c r="I10" s="229">
        <v>60250</v>
      </c>
      <c r="J10" s="229"/>
      <c r="K10" s="229">
        <v>2527</v>
      </c>
      <c r="L10" s="229">
        <v>1018</v>
      </c>
      <c r="M10" s="229">
        <v>1910</v>
      </c>
      <c r="N10" s="229">
        <v>1462</v>
      </c>
      <c r="O10" s="229">
        <v>7033</v>
      </c>
      <c r="P10" s="229">
        <v>22791</v>
      </c>
    </row>
    <row r="11" spans="1:16" ht="15.75" x14ac:dyDescent="0.25"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</row>
    <row r="12" spans="1:16" ht="15.75" x14ac:dyDescent="0.25"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</row>
    <row r="13" spans="1:16" ht="15.75" x14ac:dyDescent="0.25">
      <c r="A13" s="56" t="s">
        <v>11</v>
      </c>
      <c r="B13" s="231" t="s">
        <v>39</v>
      </c>
      <c r="C13" s="229"/>
      <c r="D13" s="229">
        <v>61078</v>
      </c>
      <c r="E13" s="229">
        <v>72142</v>
      </c>
      <c r="F13" s="229">
        <v>77736</v>
      </c>
      <c r="G13" s="229">
        <v>59571</v>
      </c>
      <c r="H13" s="229">
        <v>96267</v>
      </c>
      <c r="I13" s="229">
        <v>34243</v>
      </c>
      <c r="J13" s="229"/>
      <c r="K13" s="229">
        <v>42189</v>
      </c>
      <c r="L13" s="229">
        <v>40252</v>
      </c>
      <c r="M13" s="229">
        <v>63966</v>
      </c>
      <c r="N13" s="229">
        <v>58903</v>
      </c>
      <c r="O13" s="229">
        <v>67095</v>
      </c>
      <c r="P13" s="229">
        <v>38242</v>
      </c>
    </row>
    <row r="14" spans="1:16" ht="15.75" x14ac:dyDescent="0.25">
      <c r="A14" s="56"/>
      <c r="B14" s="229" t="s">
        <v>100</v>
      </c>
      <c r="C14" s="229"/>
      <c r="D14" s="229">
        <v>16703</v>
      </c>
      <c r="E14" s="229">
        <v>26665</v>
      </c>
      <c r="F14" s="229">
        <v>26790</v>
      </c>
      <c r="G14" s="229">
        <v>53627</v>
      </c>
      <c r="H14" s="229">
        <v>85245</v>
      </c>
      <c r="I14" s="229">
        <v>63899</v>
      </c>
      <c r="J14" s="229"/>
      <c r="K14" s="229">
        <v>11785</v>
      </c>
      <c r="L14" s="229">
        <v>12541</v>
      </c>
      <c r="M14" s="229">
        <v>15660</v>
      </c>
      <c r="N14" s="229">
        <v>17652</v>
      </c>
      <c r="O14" s="229">
        <v>16558</v>
      </c>
      <c r="P14" s="229">
        <v>24499</v>
      </c>
    </row>
    <row r="15" spans="1:16" ht="15.75" x14ac:dyDescent="0.25">
      <c r="A15" s="56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</row>
    <row r="16" spans="1:16" x14ac:dyDescent="0.25">
      <c r="A16" s="56"/>
    </row>
    <row r="17" spans="1:16" ht="15.75" x14ac:dyDescent="0.25">
      <c r="A17" s="56" t="s">
        <v>12</v>
      </c>
      <c r="B17" s="231" t="s">
        <v>39</v>
      </c>
      <c r="C17" s="229"/>
      <c r="D17" s="229">
        <v>42845</v>
      </c>
      <c r="E17" s="229">
        <v>23371</v>
      </c>
      <c r="F17" s="229">
        <v>24982</v>
      </c>
      <c r="G17" s="229">
        <v>19250</v>
      </c>
      <c r="H17" s="229">
        <v>52822</v>
      </c>
      <c r="I17" s="229">
        <v>46050</v>
      </c>
      <c r="J17" s="229"/>
      <c r="K17" s="229">
        <v>50079</v>
      </c>
      <c r="L17" s="229">
        <v>130004</v>
      </c>
      <c r="M17" s="229">
        <v>93169</v>
      </c>
      <c r="N17" s="229">
        <v>118576</v>
      </c>
      <c r="O17" s="229">
        <v>110234</v>
      </c>
      <c r="P17" s="229">
        <v>108121</v>
      </c>
    </row>
    <row r="18" spans="1:16" ht="15.75" x14ac:dyDescent="0.25">
      <c r="A18" s="56"/>
      <c r="B18" s="229" t="s">
        <v>100</v>
      </c>
      <c r="C18" s="229"/>
      <c r="D18" s="229">
        <v>16778</v>
      </c>
      <c r="E18" s="229">
        <v>10802</v>
      </c>
      <c r="F18" s="229">
        <v>28822</v>
      </c>
      <c r="G18" s="229">
        <v>31856</v>
      </c>
      <c r="H18" s="229">
        <v>42393</v>
      </c>
      <c r="I18" s="229">
        <v>76419</v>
      </c>
      <c r="J18" s="229"/>
      <c r="K18" s="229">
        <v>28703</v>
      </c>
      <c r="L18" s="229">
        <v>38983</v>
      </c>
      <c r="M18" s="229">
        <v>31828</v>
      </c>
      <c r="N18" s="229">
        <v>48331</v>
      </c>
      <c r="O18" s="229">
        <v>37952</v>
      </c>
      <c r="P18" s="229">
        <v>51748</v>
      </c>
    </row>
    <row r="19" spans="1:16" ht="15.75" x14ac:dyDescent="0.25">
      <c r="A19" s="56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</row>
    <row r="20" spans="1:16" ht="15.75" x14ac:dyDescent="0.25">
      <c r="A20" s="56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</row>
    <row r="21" spans="1:16" ht="15.75" x14ac:dyDescent="0.25">
      <c r="A21" s="56" t="s">
        <v>43</v>
      </c>
      <c r="B21" s="231" t="s">
        <v>39</v>
      </c>
      <c r="C21" s="229"/>
      <c r="D21" s="229">
        <v>76796</v>
      </c>
      <c r="E21" s="229">
        <v>43190</v>
      </c>
      <c r="F21" s="229">
        <v>66828</v>
      </c>
      <c r="G21" s="229">
        <v>71193</v>
      </c>
      <c r="H21" s="229">
        <v>69101</v>
      </c>
      <c r="I21" s="229">
        <v>81632</v>
      </c>
      <c r="J21" s="229"/>
      <c r="K21" s="229">
        <v>60575</v>
      </c>
      <c r="L21" s="229">
        <v>68438</v>
      </c>
      <c r="M21" s="229">
        <v>58348</v>
      </c>
      <c r="N21" s="229">
        <v>85760</v>
      </c>
      <c r="O21" s="229">
        <v>85834</v>
      </c>
      <c r="P21" s="229">
        <v>97679</v>
      </c>
    </row>
    <row r="22" spans="1:16" ht="15.75" x14ac:dyDescent="0.25">
      <c r="B22" s="229" t="s">
        <v>100</v>
      </c>
      <c r="C22" s="229"/>
      <c r="D22" s="229">
        <v>19844</v>
      </c>
      <c r="E22" s="229">
        <v>12747</v>
      </c>
      <c r="F22" s="229">
        <v>14417</v>
      </c>
      <c r="G22" s="229">
        <v>32689</v>
      </c>
      <c r="H22" s="229">
        <v>53435</v>
      </c>
      <c r="I22" s="229">
        <v>95307</v>
      </c>
      <c r="J22" s="229"/>
      <c r="K22" s="229">
        <v>15203</v>
      </c>
      <c r="L22" s="229">
        <v>16665</v>
      </c>
      <c r="M22" s="229">
        <v>13357</v>
      </c>
      <c r="N22" s="229">
        <v>16480</v>
      </c>
      <c r="O22" s="229">
        <v>22136</v>
      </c>
      <c r="P22" s="229">
        <v>27874</v>
      </c>
    </row>
    <row r="25" spans="1:16" ht="15.75" x14ac:dyDescent="0.25"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</row>
    <row r="26" spans="1:16" ht="15.75" x14ac:dyDescent="0.25"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</row>
    <row r="27" spans="1:16" ht="15.75" x14ac:dyDescent="0.25"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</row>
    <row r="32" spans="1:16" ht="15.75" x14ac:dyDescent="0.25"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</row>
    <row r="33" spans="2:16" ht="15.75" x14ac:dyDescent="0.25"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</row>
  </sheetData>
  <pageMargins left="0.7" right="0.7" top="0.75" bottom="0.75" header="0.3" footer="0.3"/>
  <pageSetup paperSize="9" scale="8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workbookViewId="0">
      <selection activeCell="D29" sqref="D29"/>
    </sheetView>
  </sheetViews>
  <sheetFormatPr defaultRowHeight="15" x14ac:dyDescent="0.25"/>
  <cols>
    <col min="5" max="5" width="11.140625" customWidth="1"/>
    <col min="7" max="7" width="13.5703125" customWidth="1"/>
    <col min="10" max="10" width="11.140625" customWidth="1"/>
    <col min="12" max="12" width="13.85546875" customWidth="1"/>
  </cols>
  <sheetData>
    <row r="2" spans="2:12" x14ac:dyDescent="0.25">
      <c r="B2" s="52" t="s">
        <v>51</v>
      </c>
    </row>
    <row r="4" spans="2:12" ht="15.75" thickBot="1" x14ac:dyDescent="0.3"/>
    <row r="5" spans="2:12" ht="15.75" x14ac:dyDescent="0.25">
      <c r="B5" s="239"/>
      <c r="C5" s="239"/>
      <c r="D5" s="237" t="s">
        <v>97</v>
      </c>
      <c r="E5" s="139"/>
      <c r="F5" s="139"/>
      <c r="G5" s="138"/>
      <c r="H5" s="236"/>
      <c r="I5" s="237" t="s">
        <v>98</v>
      </c>
      <c r="J5" s="232"/>
      <c r="K5" s="232"/>
      <c r="L5" s="233"/>
    </row>
    <row r="6" spans="2:12" ht="15.75" x14ac:dyDescent="0.25">
      <c r="B6" s="239"/>
      <c r="C6" s="239"/>
      <c r="D6" s="234" t="s">
        <v>16</v>
      </c>
      <c r="E6" s="234" t="s">
        <v>101</v>
      </c>
      <c r="F6" s="234" t="s">
        <v>18</v>
      </c>
      <c r="G6" s="238" t="s">
        <v>19</v>
      </c>
      <c r="H6" s="239"/>
      <c r="I6" s="234"/>
      <c r="J6" s="234" t="s">
        <v>101</v>
      </c>
      <c r="K6" s="234" t="s">
        <v>18</v>
      </c>
      <c r="L6" s="238" t="s">
        <v>19</v>
      </c>
    </row>
    <row r="7" spans="2:12" ht="15.75" x14ac:dyDescent="0.25">
      <c r="B7" s="239"/>
      <c r="C7" s="239"/>
      <c r="D7" s="234"/>
      <c r="E7" s="234"/>
      <c r="F7" s="234"/>
      <c r="G7" s="234" t="s">
        <v>20</v>
      </c>
      <c r="H7" s="239"/>
      <c r="I7" s="234"/>
      <c r="J7" s="234"/>
      <c r="K7" s="234"/>
      <c r="L7" s="234" t="s">
        <v>20</v>
      </c>
    </row>
    <row r="8" spans="2:12" ht="15.75" x14ac:dyDescent="0.25">
      <c r="B8" s="239"/>
      <c r="C8" s="239"/>
      <c r="D8" s="234"/>
      <c r="E8" s="234"/>
      <c r="F8" s="234"/>
      <c r="G8" s="234"/>
      <c r="H8" s="239"/>
      <c r="I8" s="234"/>
      <c r="J8" s="234"/>
      <c r="K8" s="234"/>
      <c r="L8" s="234"/>
    </row>
    <row r="9" spans="2:12" ht="15.75" x14ac:dyDescent="0.25">
      <c r="B9" s="239" t="s">
        <v>1</v>
      </c>
      <c r="C9" s="239"/>
      <c r="D9" s="234" t="s">
        <v>21</v>
      </c>
      <c r="E9" s="234">
        <v>121</v>
      </c>
      <c r="F9" s="234">
        <v>6758</v>
      </c>
      <c r="G9" s="234">
        <v>55.851239669421489</v>
      </c>
      <c r="H9" s="239"/>
      <c r="I9" s="234" t="s">
        <v>21</v>
      </c>
      <c r="J9" s="234">
        <v>86</v>
      </c>
      <c r="K9" s="234">
        <v>2213</v>
      </c>
      <c r="L9" s="234">
        <v>25.732558139534884</v>
      </c>
    </row>
    <row r="10" spans="2:12" ht="15.75" x14ac:dyDescent="0.25">
      <c r="B10" s="239"/>
      <c r="C10" s="239"/>
      <c r="D10" s="234" t="s">
        <v>22</v>
      </c>
      <c r="E10" s="234">
        <v>104</v>
      </c>
      <c r="F10" s="234">
        <v>4132</v>
      </c>
      <c r="G10" s="234">
        <v>39.730769230769234</v>
      </c>
      <c r="H10" s="239"/>
      <c r="I10" s="234" t="s">
        <v>22</v>
      </c>
      <c r="J10" s="234">
        <v>69</v>
      </c>
      <c r="K10" s="234">
        <v>1492</v>
      </c>
      <c r="L10" s="234">
        <v>21.623188405797102</v>
      </c>
    </row>
    <row r="11" spans="2:12" ht="15.75" x14ac:dyDescent="0.25">
      <c r="B11" s="239"/>
      <c r="C11" s="239"/>
      <c r="D11" s="234" t="s">
        <v>23</v>
      </c>
      <c r="E11" s="234">
        <v>107</v>
      </c>
      <c r="F11" s="234">
        <v>4690</v>
      </c>
      <c r="G11" s="234">
        <v>43.831775700934578</v>
      </c>
      <c r="H11" s="239"/>
      <c r="I11" s="234" t="s">
        <v>23</v>
      </c>
      <c r="J11" s="234">
        <v>81</v>
      </c>
      <c r="K11" s="234">
        <v>1387</v>
      </c>
      <c r="L11" s="234">
        <v>17.123456790123456</v>
      </c>
    </row>
    <row r="12" spans="2:12" ht="15.75" x14ac:dyDescent="0.25">
      <c r="B12" s="239"/>
      <c r="C12" s="239"/>
      <c r="D12" s="234"/>
      <c r="E12" s="234"/>
      <c r="F12" s="234"/>
      <c r="G12" s="234"/>
      <c r="H12" s="239"/>
      <c r="I12" s="234"/>
      <c r="J12" s="234"/>
      <c r="K12" s="234"/>
      <c r="L12" s="234"/>
    </row>
    <row r="13" spans="2:12" ht="15.75" x14ac:dyDescent="0.25">
      <c r="B13" s="239"/>
      <c r="C13" s="239"/>
      <c r="D13" s="234"/>
      <c r="E13" s="234"/>
      <c r="F13" s="234"/>
      <c r="G13" s="234"/>
      <c r="H13" s="239"/>
      <c r="I13" s="234"/>
      <c r="J13" s="234"/>
      <c r="K13" s="234"/>
      <c r="L13" s="234"/>
    </row>
    <row r="14" spans="2:12" ht="15.75" x14ac:dyDescent="0.25">
      <c r="B14" s="239"/>
      <c r="C14" s="239"/>
      <c r="D14" s="234"/>
      <c r="E14" s="234"/>
      <c r="F14" s="234"/>
      <c r="G14" s="234"/>
      <c r="H14" s="239"/>
      <c r="I14" s="234"/>
      <c r="J14" s="234"/>
      <c r="K14" s="234"/>
      <c r="L14" s="234"/>
    </row>
    <row r="15" spans="2:12" ht="15.75" x14ac:dyDescent="0.25">
      <c r="B15" s="239" t="s">
        <v>11</v>
      </c>
      <c r="C15" s="239"/>
      <c r="D15" s="234" t="s">
        <v>21</v>
      </c>
      <c r="E15" s="234">
        <v>227</v>
      </c>
      <c r="F15" s="234">
        <v>17914</v>
      </c>
      <c r="G15" s="234">
        <v>78.916299559471369</v>
      </c>
      <c r="H15" s="239"/>
      <c r="I15" s="234" t="s">
        <v>21</v>
      </c>
      <c r="J15" s="234">
        <v>79</v>
      </c>
      <c r="K15" s="234">
        <v>3033</v>
      </c>
      <c r="L15" s="234">
        <v>38.392405063291136</v>
      </c>
    </row>
    <row r="16" spans="2:12" ht="15.75" x14ac:dyDescent="0.25">
      <c r="B16" s="239"/>
      <c r="C16" s="239"/>
      <c r="D16" s="234" t="s">
        <v>22</v>
      </c>
      <c r="E16" s="234">
        <v>154</v>
      </c>
      <c r="F16" s="234">
        <v>10913</v>
      </c>
      <c r="G16" s="234">
        <v>70.86363636363636</v>
      </c>
      <c r="H16" s="239"/>
      <c r="I16" s="234" t="s">
        <v>22</v>
      </c>
      <c r="J16" s="234">
        <v>107</v>
      </c>
      <c r="K16" s="234">
        <v>4718</v>
      </c>
      <c r="L16" s="234">
        <v>44.09345794392523</v>
      </c>
    </row>
    <row r="17" spans="2:12" ht="15.75" x14ac:dyDescent="0.25">
      <c r="B17" s="239"/>
      <c r="C17" s="239"/>
      <c r="D17" s="234" t="s">
        <v>23</v>
      </c>
      <c r="E17" s="234">
        <v>167</v>
      </c>
      <c r="F17" s="234">
        <v>14082</v>
      </c>
      <c r="G17" s="234">
        <v>84.323353293413177</v>
      </c>
      <c r="H17" s="239"/>
      <c r="I17" s="234" t="s">
        <v>23</v>
      </c>
      <c r="J17" s="234">
        <v>61</v>
      </c>
      <c r="K17" s="234">
        <v>2415</v>
      </c>
      <c r="L17" s="234">
        <v>39.590163934426229</v>
      </c>
    </row>
    <row r="18" spans="2:12" ht="15.75" x14ac:dyDescent="0.25">
      <c r="B18" s="239"/>
      <c r="C18" s="239"/>
      <c r="D18" s="234"/>
      <c r="E18" s="234"/>
      <c r="F18" s="234"/>
      <c r="G18" s="234"/>
      <c r="H18" s="239"/>
      <c r="I18" s="234"/>
      <c r="J18" s="234"/>
      <c r="K18" s="234"/>
      <c r="L18" s="234"/>
    </row>
    <row r="19" spans="2:12" ht="15.75" x14ac:dyDescent="0.25">
      <c r="B19" s="239"/>
      <c r="C19" s="239"/>
      <c r="D19" s="234"/>
      <c r="E19" s="234"/>
      <c r="F19" s="234"/>
      <c r="G19" s="234"/>
      <c r="H19" s="239"/>
      <c r="I19" s="234"/>
      <c r="J19" s="234"/>
      <c r="K19" s="234"/>
      <c r="L19" s="234"/>
    </row>
    <row r="20" spans="2:12" ht="15.75" x14ac:dyDescent="0.25">
      <c r="B20" s="239"/>
      <c r="C20" s="239"/>
      <c r="D20" s="234"/>
      <c r="E20" s="234"/>
      <c r="F20" s="234"/>
      <c r="G20" s="234"/>
      <c r="H20" s="239"/>
      <c r="I20" s="234"/>
      <c r="J20" s="234"/>
      <c r="K20" s="234"/>
      <c r="L20" s="234"/>
    </row>
    <row r="21" spans="2:12" ht="15.75" x14ac:dyDescent="0.25">
      <c r="B21" s="239" t="s">
        <v>12</v>
      </c>
      <c r="C21" s="239"/>
      <c r="D21" s="234" t="s">
        <v>21</v>
      </c>
      <c r="E21" s="234">
        <v>171</v>
      </c>
      <c r="F21" s="234">
        <v>12019</v>
      </c>
      <c r="G21" s="234">
        <v>70.286549707602333</v>
      </c>
      <c r="H21" s="239"/>
      <c r="I21" s="234" t="s">
        <v>21</v>
      </c>
      <c r="J21" s="234">
        <v>81</v>
      </c>
      <c r="K21" s="234">
        <v>2040</v>
      </c>
      <c r="L21" s="234">
        <v>25.185185185185187</v>
      </c>
    </row>
    <row r="22" spans="2:12" ht="15.75" x14ac:dyDescent="0.25">
      <c r="B22" s="239"/>
      <c r="C22" s="239"/>
      <c r="D22" s="234" t="s">
        <v>22</v>
      </c>
      <c r="E22" s="234">
        <v>198</v>
      </c>
      <c r="F22" s="234">
        <v>18234</v>
      </c>
      <c r="G22" s="234">
        <v>92.090909090909093</v>
      </c>
      <c r="H22" s="239"/>
      <c r="I22" s="234" t="s">
        <v>22</v>
      </c>
      <c r="J22" s="234">
        <v>77</v>
      </c>
      <c r="K22" s="234">
        <v>2241</v>
      </c>
      <c r="L22" s="234">
        <v>29.103896103896105</v>
      </c>
    </row>
    <row r="23" spans="2:12" ht="15.75" x14ac:dyDescent="0.25">
      <c r="B23" s="239"/>
      <c r="C23" s="239"/>
      <c r="D23" s="234" t="s">
        <v>23</v>
      </c>
      <c r="E23" s="234">
        <v>209</v>
      </c>
      <c r="F23" s="234">
        <v>17269</v>
      </c>
      <c r="G23" s="234">
        <v>82.626794258373209</v>
      </c>
      <c r="H23" s="239"/>
      <c r="I23" s="234" t="s">
        <v>23</v>
      </c>
      <c r="J23" s="234">
        <v>62</v>
      </c>
      <c r="K23" s="234">
        <v>1143</v>
      </c>
      <c r="L23" s="234">
        <v>18.43548387096774</v>
      </c>
    </row>
    <row r="24" spans="2:12" ht="15.75" x14ac:dyDescent="0.25">
      <c r="B24" s="239"/>
      <c r="C24" s="239"/>
      <c r="D24" s="235"/>
      <c r="E24" s="239"/>
      <c r="F24" s="239"/>
      <c r="G24" s="239"/>
      <c r="H24" s="239"/>
      <c r="I24" s="235"/>
      <c r="J24" s="239"/>
      <c r="K24" s="239"/>
      <c r="L24" s="239"/>
    </row>
    <row r="25" spans="2:12" ht="15.75" x14ac:dyDescent="0.25"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workbookViewId="0">
      <selection activeCell="B10" sqref="B10"/>
    </sheetView>
  </sheetViews>
  <sheetFormatPr defaultRowHeight="15" x14ac:dyDescent="0.25"/>
  <cols>
    <col min="2" max="2" width="12.7109375" customWidth="1"/>
    <col min="3" max="3" width="13.140625" customWidth="1"/>
  </cols>
  <sheetData>
    <row r="1" spans="1:4" x14ac:dyDescent="0.25">
      <c r="A1" s="91"/>
      <c r="B1" s="91"/>
      <c r="C1" s="91"/>
      <c r="D1" s="91"/>
    </row>
    <row r="2" spans="1:4" x14ac:dyDescent="0.25">
      <c r="A2" s="91"/>
      <c r="B2" s="45" t="s">
        <v>102</v>
      </c>
      <c r="C2" s="85"/>
      <c r="D2" s="91"/>
    </row>
    <row r="3" spans="1:4" x14ac:dyDescent="0.25">
      <c r="A3" s="91"/>
      <c r="B3" s="85"/>
      <c r="C3" s="85"/>
      <c r="D3" s="91"/>
    </row>
    <row r="4" spans="1:4" ht="21" customHeight="1" x14ac:dyDescent="0.25">
      <c r="A4" s="91"/>
      <c r="B4" s="85"/>
      <c r="C4" s="85"/>
      <c r="D4" s="91"/>
    </row>
    <row r="5" spans="1:4" x14ac:dyDescent="0.25">
      <c r="A5" s="75"/>
      <c r="B5" s="81"/>
      <c r="C5" s="45"/>
      <c r="D5" s="91"/>
    </row>
    <row r="6" spans="1:4" x14ac:dyDescent="0.25">
      <c r="A6" s="91"/>
      <c r="B6" s="218" t="s">
        <v>103</v>
      </c>
      <c r="C6" s="218" t="s">
        <v>104</v>
      </c>
      <c r="D6" s="91"/>
    </row>
    <row r="7" spans="1:4" x14ac:dyDescent="0.25">
      <c r="A7" s="91"/>
      <c r="B7" s="219">
        <v>2.747188</v>
      </c>
      <c r="C7" s="219">
        <v>2.5838700000000001</v>
      </c>
      <c r="D7" s="91"/>
    </row>
    <row r="8" spans="1:4" x14ac:dyDescent="0.25">
      <c r="A8" s="91"/>
      <c r="B8" s="219">
        <v>2.7338900000000002</v>
      </c>
      <c r="C8" s="219">
        <v>2.6874069999999999</v>
      </c>
      <c r="D8" s="91"/>
    </row>
    <row r="9" spans="1:4" x14ac:dyDescent="0.25">
      <c r="A9" s="91"/>
      <c r="B9" s="219">
        <v>2.649572</v>
      </c>
      <c r="C9" s="219">
        <v>2.7632059999999998</v>
      </c>
      <c r="D9" s="91"/>
    </row>
    <row r="10" spans="1:4" x14ac:dyDescent="0.25">
      <c r="A10" s="91"/>
      <c r="B10" s="219">
        <v>2.7266490000000001</v>
      </c>
      <c r="C10" s="219">
        <v>2.7230819999999998</v>
      </c>
      <c r="D10" s="91"/>
    </row>
    <row r="11" spans="1:4" x14ac:dyDescent="0.25">
      <c r="A11" s="91"/>
      <c r="B11" s="219">
        <v>2.654277</v>
      </c>
      <c r="C11" s="219">
        <v>2.7376529999999999</v>
      </c>
      <c r="D11" s="91"/>
    </row>
    <row r="12" spans="1:4" x14ac:dyDescent="0.25">
      <c r="A12" s="91"/>
      <c r="B12" s="219">
        <v>2.7277269999999998</v>
      </c>
      <c r="C12" s="219">
        <v>2.758448</v>
      </c>
      <c r="D12" s="91"/>
    </row>
    <row r="13" spans="1:4" x14ac:dyDescent="0.25">
      <c r="A13" s="91"/>
      <c r="B13" s="219">
        <v>2.6789670000000001</v>
      </c>
      <c r="C13" s="219">
        <v>2.7534920000000001</v>
      </c>
      <c r="D13" s="91"/>
    </row>
    <row r="14" spans="1:4" x14ac:dyDescent="0.25">
      <c r="A14" s="91"/>
      <c r="B14" s="219">
        <v>2.706143</v>
      </c>
      <c r="C14" s="219">
        <v>2.7328510000000001</v>
      </c>
      <c r="D14" s="91"/>
    </row>
    <row r="15" spans="1:4" x14ac:dyDescent="0.25">
      <c r="A15" s="91"/>
      <c r="B15" s="219">
        <v>2.7145419999999998</v>
      </c>
      <c r="C15" s="219">
        <v>2.6984689999999998</v>
      </c>
      <c r="D15" s="91"/>
    </row>
    <row r="16" spans="1:4" x14ac:dyDescent="0.25">
      <c r="A16" s="91"/>
      <c r="B16" s="219">
        <v>2.6777760000000002</v>
      </c>
      <c r="C16" s="219">
        <v>2.666407</v>
      </c>
      <c r="D16" s="91"/>
    </row>
    <row r="17" spans="1:4" x14ac:dyDescent="0.25">
      <c r="A17" s="91"/>
      <c r="B17" s="219">
        <v>2.6099450000000002</v>
      </c>
      <c r="C17" s="219">
        <v>2.6791640000000001</v>
      </c>
      <c r="D17" s="91"/>
    </row>
    <row r="18" spans="1:4" x14ac:dyDescent="0.25">
      <c r="A18" s="91"/>
      <c r="B18" s="219">
        <v>2.6520600000000001</v>
      </c>
      <c r="C18" s="219">
        <v>2.8154349999999999</v>
      </c>
      <c r="D18" s="91"/>
    </row>
    <row r="19" spans="1:4" x14ac:dyDescent="0.25">
      <c r="A19" s="91"/>
      <c r="B19" s="219">
        <v>2.6405240000000001</v>
      </c>
      <c r="C19" s="219">
        <v>2.688129</v>
      </c>
      <c r="D19" s="91"/>
    </row>
    <row r="20" spans="1:4" x14ac:dyDescent="0.25">
      <c r="A20" s="91"/>
      <c r="B20" s="219">
        <v>2.7343250000000001</v>
      </c>
      <c r="C20" s="219">
        <v>2.7011919999999998</v>
      </c>
      <c r="D20" s="91"/>
    </row>
    <row r="21" spans="1:4" x14ac:dyDescent="0.25">
      <c r="A21" s="91"/>
      <c r="B21" s="219">
        <v>2.65802</v>
      </c>
      <c r="C21" s="219">
        <v>2.6920160000000002</v>
      </c>
      <c r="D21" s="91"/>
    </row>
    <row r="22" spans="1:4" x14ac:dyDescent="0.25">
      <c r="A22" s="91"/>
      <c r="B22" s="219">
        <v>2.6640820000000001</v>
      </c>
      <c r="C22" s="219">
        <v>2.7320769999999999</v>
      </c>
      <c r="D22" s="91"/>
    </row>
    <row r="23" spans="1:4" x14ac:dyDescent="0.25">
      <c r="A23" s="91"/>
      <c r="B23" s="219">
        <v>2.7291859999999999</v>
      </c>
      <c r="C23" s="219">
        <v>2.6612939999999998</v>
      </c>
      <c r="D23" s="91"/>
    </row>
    <row r="24" spans="1:4" x14ac:dyDescent="0.25">
      <c r="A24" s="91"/>
      <c r="B24" s="219">
        <v>2.7213400000000001</v>
      </c>
      <c r="C24" s="219">
        <v>2.6497649999999999</v>
      </c>
      <c r="D24" s="91"/>
    </row>
    <row r="25" spans="1:4" x14ac:dyDescent="0.25">
      <c r="A25" s="91"/>
      <c r="B25" s="219">
        <v>2.687916</v>
      </c>
      <c r="C25" s="219">
        <v>2.6730969999999998</v>
      </c>
      <c r="D25" s="91"/>
    </row>
    <row r="26" spans="1:4" x14ac:dyDescent="0.25">
      <c r="A26" s="91"/>
      <c r="B26" s="85"/>
      <c r="C26" s="85"/>
      <c r="D26" s="91"/>
    </row>
    <row r="27" spans="1:4" x14ac:dyDescent="0.25">
      <c r="A27" s="91"/>
      <c r="B27" s="85"/>
      <c r="C27" s="85"/>
    </row>
    <row r="28" spans="1:4" x14ac:dyDescent="0.25">
      <c r="B28" s="85"/>
      <c r="C28" s="85"/>
    </row>
  </sheetData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7"/>
  <sheetViews>
    <sheetView workbookViewId="0">
      <selection activeCell="B2" sqref="B2"/>
    </sheetView>
  </sheetViews>
  <sheetFormatPr defaultRowHeight="15" x14ac:dyDescent="0.25"/>
  <cols>
    <col min="2" max="3" width="11.5703125" customWidth="1"/>
  </cols>
  <sheetData>
    <row r="2" spans="2:15" x14ac:dyDescent="0.25">
      <c r="B2" s="240" t="s">
        <v>150</v>
      </c>
      <c r="C2" s="85"/>
    </row>
    <row r="3" spans="2:15" x14ac:dyDescent="0.25">
      <c r="B3" s="85"/>
      <c r="C3" s="85"/>
    </row>
    <row r="4" spans="2:15" x14ac:dyDescent="0.25">
      <c r="B4" s="85"/>
      <c r="C4" s="85"/>
    </row>
    <row r="5" spans="2:15" x14ac:dyDescent="0.25">
      <c r="B5" s="81"/>
      <c r="C5" s="45"/>
    </row>
    <row r="6" spans="2:15" x14ac:dyDescent="0.25">
      <c r="B6" s="218" t="s">
        <v>103</v>
      </c>
      <c r="C6" s="218" t="s">
        <v>104</v>
      </c>
    </row>
    <row r="7" spans="2:15" x14ac:dyDescent="0.25">
      <c r="B7" s="217">
        <v>8.8743610000000001E-2</v>
      </c>
      <c r="C7" s="217">
        <v>7.7768249999999997E-2</v>
      </c>
    </row>
    <row r="8" spans="2:15" x14ac:dyDescent="0.25">
      <c r="B8" s="217">
        <v>8.5356699999999994E-2</v>
      </c>
      <c r="C8" s="217">
        <v>7.1848990000000001E-2</v>
      </c>
    </row>
    <row r="9" spans="2:15" x14ac:dyDescent="0.25">
      <c r="B9" s="217">
        <v>8.4618769999999996E-2</v>
      </c>
      <c r="C9" s="217">
        <v>7.1648290000000003E-2</v>
      </c>
      <c r="N9" s="51"/>
      <c r="O9" s="51"/>
    </row>
    <row r="10" spans="2:15" x14ac:dyDescent="0.25">
      <c r="B10" s="217">
        <v>8.5378499999999996E-2</v>
      </c>
      <c r="C10" s="217">
        <v>7.0092950000000001E-2</v>
      </c>
      <c r="N10" s="51"/>
      <c r="O10" s="51"/>
    </row>
    <row r="11" spans="2:15" x14ac:dyDescent="0.25">
      <c r="B11" s="217">
        <v>8.2435129999999995E-2</v>
      </c>
      <c r="C11" s="217">
        <v>7.3431350000000006E-2</v>
      </c>
      <c r="N11" s="51"/>
      <c r="O11" s="51"/>
    </row>
    <row r="12" spans="2:15" x14ac:dyDescent="0.25">
      <c r="B12" s="217">
        <v>8.2541279999999995E-2</v>
      </c>
      <c r="C12" s="217">
        <v>7.4689210000000006E-2</v>
      </c>
      <c r="N12" s="51"/>
      <c r="O12" s="51"/>
    </row>
    <row r="13" spans="2:15" x14ac:dyDescent="0.25">
      <c r="B13" s="217">
        <v>8.1099619999999997E-2</v>
      </c>
      <c r="C13" s="217">
        <v>7.3776919999999996E-2</v>
      </c>
      <c r="N13" s="51"/>
      <c r="O13" s="51"/>
    </row>
    <row r="14" spans="2:15" x14ac:dyDescent="0.25">
      <c r="B14" s="217">
        <v>8.2742650000000001E-2</v>
      </c>
      <c r="C14" s="217">
        <v>7.0026790000000005E-2</v>
      </c>
      <c r="N14" s="51"/>
      <c r="O14" s="51"/>
    </row>
    <row r="15" spans="2:15" x14ac:dyDescent="0.25">
      <c r="B15" s="217">
        <v>8.2043779999999997E-2</v>
      </c>
      <c r="C15" s="217">
        <v>7.2634550000000006E-2</v>
      </c>
      <c r="N15" s="51"/>
      <c r="O15" s="51"/>
    </row>
    <row r="16" spans="2:15" x14ac:dyDescent="0.25">
      <c r="B16" s="217">
        <v>8.2854289999999997E-2</v>
      </c>
      <c r="C16" s="217">
        <v>7.4047109999999999E-2</v>
      </c>
      <c r="N16" s="51"/>
      <c r="O16" s="51"/>
    </row>
    <row r="17" spans="2:15" x14ac:dyDescent="0.25">
      <c r="B17" s="217">
        <v>8.1666810000000006E-2</v>
      </c>
      <c r="C17" s="217">
        <v>7.1948559999999995E-2</v>
      </c>
      <c r="N17" s="51"/>
      <c r="O17" s="51"/>
    </row>
    <row r="18" spans="2:15" x14ac:dyDescent="0.25">
      <c r="B18" s="217">
        <v>8.0554200000000006E-2</v>
      </c>
      <c r="C18" s="217">
        <v>6.610038E-2</v>
      </c>
      <c r="N18" s="51"/>
      <c r="O18" s="51"/>
    </row>
    <row r="19" spans="2:15" x14ac:dyDescent="0.25">
      <c r="B19" s="217">
        <v>8.7904220000000005E-2</v>
      </c>
      <c r="C19" s="217">
        <v>7.2949589999999995E-2</v>
      </c>
      <c r="N19" s="51"/>
      <c r="O19" s="51"/>
    </row>
    <row r="20" spans="2:15" x14ac:dyDescent="0.25">
      <c r="B20" s="217">
        <v>8.6845729999999996E-2</v>
      </c>
      <c r="C20" s="217">
        <v>7.5977489999999995E-2</v>
      </c>
      <c r="N20" s="51"/>
      <c r="O20" s="51"/>
    </row>
    <row r="21" spans="2:15" x14ac:dyDescent="0.25">
      <c r="B21" s="217">
        <v>8.6141300000000004E-2</v>
      </c>
      <c r="C21" s="217">
        <v>7.4084620000000004E-2</v>
      </c>
      <c r="N21" s="51"/>
      <c r="O21" s="51"/>
    </row>
    <row r="22" spans="2:15" x14ac:dyDescent="0.25">
      <c r="B22" s="217">
        <v>8.5055160000000005E-2</v>
      </c>
      <c r="C22" s="217">
        <v>6.8278099999999994E-2</v>
      </c>
      <c r="N22" s="51"/>
      <c r="O22" s="51"/>
    </row>
    <row r="23" spans="2:15" x14ac:dyDescent="0.25">
      <c r="B23" s="217">
        <v>8.3177860000000006E-2</v>
      </c>
      <c r="C23" s="217">
        <v>7.6092679999999996E-2</v>
      </c>
      <c r="N23" s="51"/>
      <c r="O23" s="51"/>
    </row>
    <row r="24" spans="2:15" x14ac:dyDescent="0.25">
      <c r="B24" s="217">
        <v>8.5022349999999997E-2</v>
      </c>
      <c r="C24" s="217">
        <v>7.3307689999999995E-2</v>
      </c>
      <c r="N24" s="51"/>
      <c r="O24" s="51"/>
    </row>
    <row r="25" spans="2:15" x14ac:dyDescent="0.25">
      <c r="B25" s="217">
        <v>8.4689890000000004E-2</v>
      </c>
      <c r="C25" s="217">
        <v>7.2318969999999996E-2</v>
      </c>
      <c r="N25" s="51"/>
      <c r="O25" s="51"/>
    </row>
    <row r="26" spans="2:15" x14ac:dyDescent="0.25">
      <c r="N26" s="51"/>
      <c r="O26" s="51"/>
    </row>
    <row r="27" spans="2:15" x14ac:dyDescent="0.25">
      <c r="N27" s="51"/>
      <c r="O27" s="51"/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1"/>
  <sheetViews>
    <sheetView workbookViewId="0">
      <selection activeCell="B2" sqref="B2"/>
    </sheetView>
  </sheetViews>
  <sheetFormatPr defaultRowHeight="15" x14ac:dyDescent="0.25"/>
  <cols>
    <col min="2" max="2" width="11.28515625" customWidth="1"/>
    <col min="3" max="3" width="11.5703125" customWidth="1"/>
  </cols>
  <sheetData>
    <row r="2" spans="2:16" x14ac:dyDescent="0.25">
      <c r="B2" s="240" t="s">
        <v>168</v>
      </c>
      <c r="C2" s="85"/>
    </row>
    <row r="3" spans="2:16" x14ac:dyDescent="0.25">
      <c r="B3" s="85"/>
      <c r="C3" s="85"/>
    </row>
    <row r="4" spans="2:16" x14ac:dyDescent="0.25">
      <c r="B4" s="85"/>
      <c r="C4" s="85"/>
    </row>
    <row r="5" spans="2:16" x14ac:dyDescent="0.25">
      <c r="B5" s="81"/>
      <c r="C5" s="45"/>
    </row>
    <row r="6" spans="2:16" x14ac:dyDescent="0.25">
      <c r="B6" s="218" t="s">
        <v>103</v>
      </c>
      <c r="C6" s="218" t="s">
        <v>104</v>
      </c>
    </row>
    <row r="7" spans="2:16" x14ac:dyDescent="0.25">
      <c r="B7" s="217">
        <v>2.3625770000000001E-2</v>
      </c>
      <c r="C7" s="217">
        <v>2.106015E-2</v>
      </c>
    </row>
    <row r="8" spans="2:16" x14ac:dyDescent="0.25">
      <c r="B8" s="217">
        <v>2.3438150000000001E-2</v>
      </c>
      <c r="C8" s="217">
        <v>2.0657129999999999E-2</v>
      </c>
    </row>
    <row r="9" spans="2:16" x14ac:dyDescent="0.25">
      <c r="B9" s="217">
        <v>2.275893E-2</v>
      </c>
      <c r="C9" s="217">
        <v>1.9633899999999999E-2</v>
      </c>
    </row>
    <row r="10" spans="2:16" x14ac:dyDescent="0.25">
      <c r="B10" s="217">
        <v>2.1949679999999999E-2</v>
      </c>
      <c r="C10" s="217">
        <v>2.0115439999999998E-2</v>
      </c>
    </row>
    <row r="11" spans="2:16" x14ac:dyDescent="0.25">
      <c r="B11" s="217">
        <v>2.2829550000000001E-2</v>
      </c>
      <c r="C11" s="217">
        <v>2.18712E-2</v>
      </c>
    </row>
    <row r="12" spans="2:16" x14ac:dyDescent="0.25">
      <c r="B12" s="217">
        <v>2.161546E-2</v>
      </c>
      <c r="C12" s="217">
        <v>2.0773650000000001E-2</v>
      </c>
    </row>
    <row r="13" spans="2:16" x14ac:dyDescent="0.25">
      <c r="B13" s="217">
        <v>2.297741E-2</v>
      </c>
      <c r="C13" s="217">
        <v>2.0351419999999999E-2</v>
      </c>
      <c r="O13" s="51"/>
      <c r="P13" s="51"/>
    </row>
    <row r="14" spans="2:16" x14ac:dyDescent="0.25">
      <c r="B14" s="217">
        <v>2.3256570000000001E-2</v>
      </c>
      <c r="C14" s="217">
        <v>2.0559419999999998E-2</v>
      </c>
      <c r="O14" s="51"/>
      <c r="P14" s="51"/>
    </row>
    <row r="15" spans="2:16" x14ac:dyDescent="0.25">
      <c r="B15" s="217">
        <v>2.195722E-2</v>
      </c>
      <c r="C15" s="217">
        <v>2.0702539999999998E-2</v>
      </c>
      <c r="O15" s="51"/>
      <c r="P15" s="51"/>
    </row>
    <row r="16" spans="2:16" x14ac:dyDescent="0.25">
      <c r="B16" s="217">
        <v>2.263708E-2</v>
      </c>
      <c r="C16" s="217">
        <v>2.054458E-2</v>
      </c>
      <c r="O16" s="51"/>
      <c r="P16" s="51"/>
    </row>
    <row r="17" spans="2:16" x14ac:dyDescent="0.25">
      <c r="B17" s="217">
        <v>2.2116770000000001E-2</v>
      </c>
      <c r="C17" s="217">
        <v>2.0206709999999999E-2</v>
      </c>
      <c r="O17" s="51"/>
      <c r="P17" s="51"/>
    </row>
    <row r="18" spans="2:16" x14ac:dyDescent="0.25">
      <c r="B18" s="217">
        <v>2.1941370000000002E-2</v>
      </c>
      <c r="C18" s="217">
        <v>1.9469050000000002E-2</v>
      </c>
      <c r="O18" s="51"/>
      <c r="P18" s="51"/>
    </row>
    <row r="19" spans="2:16" x14ac:dyDescent="0.25">
      <c r="B19" s="217">
        <v>2.2782170000000001E-2</v>
      </c>
      <c r="C19" s="217">
        <v>2.1411800000000002E-2</v>
      </c>
      <c r="O19" s="51"/>
      <c r="P19" s="51"/>
    </row>
    <row r="20" spans="2:16" x14ac:dyDescent="0.25">
      <c r="B20" s="217">
        <v>2.3742059999999999E-2</v>
      </c>
      <c r="C20" s="217">
        <v>2.060799E-2</v>
      </c>
      <c r="O20" s="51"/>
      <c r="P20" s="51"/>
    </row>
    <row r="21" spans="2:16" x14ac:dyDescent="0.25">
      <c r="B21" s="217">
        <v>2.3131849999999999E-2</v>
      </c>
      <c r="C21" s="217">
        <v>2.1625209999999999E-2</v>
      </c>
      <c r="O21" s="51"/>
      <c r="P21" s="51"/>
    </row>
    <row r="22" spans="2:16" x14ac:dyDescent="0.25">
      <c r="B22" s="217">
        <v>2.1955639999999998E-2</v>
      </c>
      <c r="C22" s="217">
        <v>1.997904E-2</v>
      </c>
      <c r="O22" s="51"/>
      <c r="P22" s="51"/>
    </row>
    <row r="23" spans="2:16" x14ac:dyDescent="0.25">
      <c r="B23" s="217">
        <v>2.1892310000000002E-2</v>
      </c>
      <c r="C23" s="217">
        <v>2.0662730000000001E-2</v>
      </c>
      <c r="O23" s="51"/>
      <c r="P23" s="51"/>
    </row>
    <row r="24" spans="2:16" x14ac:dyDescent="0.25">
      <c r="B24" s="217">
        <v>2.1181100000000001E-2</v>
      </c>
      <c r="C24" s="217">
        <v>2.1750619999999998E-2</v>
      </c>
      <c r="O24" s="51"/>
      <c r="P24" s="51"/>
    </row>
    <row r="25" spans="2:16" x14ac:dyDescent="0.25">
      <c r="B25" s="217">
        <v>2.293195E-2</v>
      </c>
      <c r="C25" s="217">
        <v>2.0217240000000001E-2</v>
      </c>
      <c r="O25" s="51"/>
      <c r="P25" s="51"/>
    </row>
    <row r="26" spans="2:16" x14ac:dyDescent="0.25">
      <c r="O26" s="51"/>
      <c r="P26" s="51"/>
    </row>
    <row r="27" spans="2:16" x14ac:dyDescent="0.25">
      <c r="O27" s="51"/>
      <c r="P27" s="51"/>
    </row>
    <row r="28" spans="2:16" x14ac:dyDescent="0.25">
      <c r="O28" s="51"/>
      <c r="P28" s="51"/>
    </row>
    <row r="29" spans="2:16" x14ac:dyDescent="0.25">
      <c r="O29" s="51"/>
      <c r="P29" s="51"/>
    </row>
    <row r="30" spans="2:16" x14ac:dyDescent="0.25">
      <c r="O30" s="51"/>
      <c r="P30" s="51"/>
    </row>
    <row r="31" spans="2:16" x14ac:dyDescent="0.25">
      <c r="O31" s="51"/>
      <c r="P31" s="51"/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5"/>
  <sheetViews>
    <sheetView workbookViewId="0">
      <selection activeCell="E8" sqref="E8"/>
    </sheetView>
  </sheetViews>
  <sheetFormatPr defaultRowHeight="15" x14ac:dyDescent="0.25"/>
  <cols>
    <col min="2" max="2" width="10.85546875" customWidth="1"/>
    <col min="3" max="3" width="11" customWidth="1"/>
  </cols>
  <sheetData>
    <row r="2" spans="2:3" x14ac:dyDescent="0.25">
      <c r="B2" s="240" t="s">
        <v>169</v>
      </c>
      <c r="C2" s="85"/>
    </row>
    <row r="3" spans="2:3" x14ac:dyDescent="0.25">
      <c r="B3" s="85"/>
      <c r="C3" s="85"/>
    </row>
    <row r="4" spans="2:3" x14ac:dyDescent="0.25">
      <c r="B4" s="85"/>
      <c r="C4" s="85"/>
    </row>
    <row r="5" spans="2:3" x14ac:dyDescent="0.25">
      <c r="B5" s="81"/>
      <c r="C5" s="45"/>
    </row>
    <row r="6" spans="2:3" x14ac:dyDescent="0.25">
      <c r="B6" s="218" t="s">
        <v>103</v>
      </c>
      <c r="C6" s="218" t="s">
        <v>104</v>
      </c>
    </row>
    <row r="7" spans="2:3" x14ac:dyDescent="0.25">
      <c r="B7" s="217">
        <v>4.8176820000000002E-2</v>
      </c>
      <c r="C7" s="217">
        <v>4.1169520000000001E-2</v>
      </c>
    </row>
    <row r="8" spans="2:3" x14ac:dyDescent="0.25">
      <c r="B8" s="217">
        <v>4.7169559999999999E-2</v>
      </c>
      <c r="C8" s="217">
        <v>4.174721E-2</v>
      </c>
    </row>
    <row r="9" spans="2:3" x14ac:dyDescent="0.25">
      <c r="B9" s="217">
        <v>4.8921430000000002E-2</v>
      </c>
      <c r="C9" s="217">
        <v>4.0570009999999997E-2</v>
      </c>
    </row>
    <row r="10" spans="2:3" x14ac:dyDescent="0.25">
      <c r="B10" s="217">
        <v>4.713614E-2</v>
      </c>
      <c r="C10" s="217">
        <v>4.0437870000000001E-2</v>
      </c>
    </row>
    <row r="11" spans="2:3" x14ac:dyDescent="0.25">
      <c r="B11" s="217">
        <v>4.5670259999999997E-2</v>
      </c>
      <c r="C11" s="217">
        <v>4.1764910000000002E-2</v>
      </c>
    </row>
    <row r="12" spans="2:3" x14ac:dyDescent="0.25">
      <c r="B12" s="217">
        <v>4.6706980000000002E-2</v>
      </c>
      <c r="C12" s="217">
        <v>4.0838510000000001E-2</v>
      </c>
    </row>
    <row r="13" spans="2:3" x14ac:dyDescent="0.25">
      <c r="B13" s="217">
        <v>4.622354E-2</v>
      </c>
      <c r="C13" s="217">
        <v>4.1638660000000001E-2</v>
      </c>
    </row>
    <row r="14" spans="2:3" x14ac:dyDescent="0.25">
      <c r="B14" s="217">
        <v>4.6617730000000003E-2</v>
      </c>
      <c r="C14" s="217">
        <v>4.2419859999999997E-2</v>
      </c>
    </row>
    <row r="15" spans="2:3" x14ac:dyDescent="0.25">
      <c r="B15" s="217">
        <v>4.7173939999999998E-2</v>
      </c>
      <c r="C15" s="217">
        <v>4.1235180000000003E-2</v>
      </c>
    </row>
    <row r="16" spans="2:3" x14ac:dyDescent="0.25">
      <c r="B16" s="217">
        <v>4.8319029999999999E-2</v>
      </c>
      <c r="C16" s="217">
        <v>4.1696249999999997E-2</v>
      </c>
    </row>
    <row r="17" spans="2:3" x14ac:dyDescent="0.25">
      <c r="B17" s="217">
        <v>4.4686480000000001E-2</v>
      </c>
      <c r="C17" s="217">
        <v>3.9677730000000001E-2</v>
      </c>
    </row>
    <row r="18" spans="2:3" x14ac:dyDescent="0.25">
      <c r="B18" s="217">
        <v>4.6088879999999999E-2</v>
      </c>
      <c r="C18" s="217">
        <v>4.2289739999999999E-2</v>
      </c>
    </row>
    <row r="19" spans="2:3" x14ac:dyDescent="0.25">
      <c r="B19" s="217">
        <v>4.9681660000000002E-2</v>
      </c>
      <c r="C19" s="217">
        <v>4.3226359999999998E-2</v>
      </c>
    </row>
    <row r="20" spans="2:3" x14ac:dyDescent="0.25">
      <c r="B20" s="217">
        <v>4.4458020000000001E-2</v>
      </c>
      <c r="C20" s="217">
        <v>4.271987E-2</v>
      </c>
    </row>
    <row r="21" spans="2:3" x14ac:dyDescent="0.25">
      <c r="B21" s="217">
        <v>4.7766309999999999E-2</v>
      </c>
      <c r="C21" s="217">
        <v>4.3212479999999998E-2</v>
      </c>
    </row>
    <row r="22" spans="2:3" x14ac:dyDescent="0.25">
      <c r="B22" s="217">
        <v>4.8282659999999998E-2</v>
      </c>
      <c r="C22" s="217">
        <v>4.291909E-2</v>
      </c>
    </row>
    <row r="23" spans="2:3" x14ac:dyDescent="0.25">
      <c r="B23" s="217">
        <v>4.8704200000000003E-2</v>
      </c>
      <c r="C23" s="217">
        <v>4.4147449999999998E-2</v>
      </c>
    </row>
    <row r="24" spans="2:3" x14ac:dyDescent="0.25">
      <c r="B24" s="217">
        <v>4.8605540000000003E-2</v>
      </c>
      <c r="C24" s="217">
        <v>4.3602410000000001E-2</v>
      </c>
    </row>
    <row r="25" spans="2:3" x14ac:dyDescent="0.25">
      <c r="B25" s="217">
        <v>4.6491119999999997E-2</v>
      </c>
      <c r="C25" s="217">
        <v>4.3557020000000002E-2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9"/>
  <sheetViews>
    <sheetView workbookViewId="0">
      <selection activeCell="E12" sqref="E12"/>
    </sheetView>
  </sheetViews>
  <sheetFormatPr defaultRowHeight="15" x14ac:dyDescent="0.25"/>
  <sheetData>
    <row r="2" spans="1:3" x14ac:dyDescent="0.25">
      <c r="B2" t="s">
        <v>105</v>
      </c>
    </row>
    <row r="6" spans="1:3" x14ac:dyDescent="0.25">
      <c r="B6" s="218" t="s">
        <v>103</v>
      </c>
      <c r="C6" s="218" t="s">
        <v>104</v>
      </c>
    </row>
    <row r="7" spans="1:3" x14ac:dyDescent="0.25">
      <c r="A7" t="s">
        <v>106</v>
      </c>
      <c r="B7" s="217">
        <v>153</v>
      </c>
      <c r="C7" s="217">
        <v>99</v>
      </c>
    </row>
    <row r="8" spans="1:3" x14ac:dyDescent="0.25">
      <c r="A8" t="s">
        <v>27</v>
      </c>
      <c r="B8" s="217">
        <v>143</v>
      </c>
      <c r="C8" s="217">
        <v>96</v>
      </c>
    </row>
    <row r="9" spans="1:3" x14ac:dyDescent="0.25">
      <c r="A9" t="s">
        <v>28</v>
      </c>
      <c r="B9" s="217">
        <v>158</v>
      </c>
      <c r="C9" s="217">
        <v>121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9"/>
  <sheetViews>
    <sheetView topLeftCell="A19" workbookViewId="0">
      <selection activeCell="C22" sqref="C22"/>
    </sheetView>
  </sheetViews>
  <sheetFormatPr defaultRowHeight="15" x14ac:dyDescent="0.25"/>
  <cols>
    <col min="2" max="2" width="19.28515625" customWidth="1"/>
    <col min="3" max="3" width="20" customWidth="1"/>
    <col min="4" max="4" width="28.5703125" customWidth="1"/>
    <col min="5" max="5" width="29.140625" customWidth="1"/>
  </cols>
  <sheetData>
    <row r="2" spans="2:5" x14ac:dyDescent="0.25">
      <c r="B2" t="s">
        <v>111</v>
      </c>
    </row>
    <row r="4" spans="2:5" x14ac:dyDescent="0.25">
      <c r="B4" s="216" t="s">
        <v>108</v>
      </c>
      <c r="C4" s="216" t="s">
        <v>107</v>
      </c>
      <c r="D4" s="216" t="s">
        <v>109</v>
      </c>
      <c r="E4" s="216" t="s">
        <v>110</v>
      </c>
    </row>
    <row r="5" spans="2:5" x14ac:dyDescent="0.25">
      <c r="B5" s="103">
        <v>8.9332460000000002E-2</v>
      </c>
      <c r="C5" s="103">
        <v>7.3010920000000007E-2</v>
      </c>
      <c r="D5" s="103">
        <v>8.5786639999999997E-2</v>
      </c>
      <c r="E5" s="103">
        <v>7.7621280000000001E-2</v>
      </c>
    </row>
    <row r="6" spans="2:5" x14ac:dyDescent="0.25">
      <c r="B6" s="103">
        <v>8.9302619999999999E-2</v>
      </c>
      <c r="C6" s="103">
        <v>7.6369329999999999E-2</v>
      </c>
      <c r="D6" s="103">
        <v>8.1892629999999994E-2</v>
      </c>
      <c r="E6" s="103">
        <v>7.7822210000000003E-2</v>
      </c>
    </row>
    <row r="7" spans="2:5" x14ac:dyDescent="0.25">
      <c r="B7" s="103">
        <v>8.4925689999999998E-2</v>
      </c>
      <c r="C7" s="103">
        <v>7.6169410000000007E-2</v>
      </c>
      <c r="D7" s="103">
        <v>8.3860760000000006E-2</v>
      </c>
      <c r="E7" s="103">
        <v>6.9423020000000002E-2</v>
      </c>
    </row>
    <row r="8" spans="2:5" x14ac:dyDescent="0.25">
      <c r="B8" s="103">
        <v>8.7904819999999995E-2</v>
      </c>
      <c r="C8" s="103">
        <v>6.9397739999999999E-2</v>
      </c>
      <c r="D8" s="103">
        <v>8.2632209999999998E-2</v>
      </c>
      <c r="E8" s="103">
        <v>7.7774360000000001E-2</v>
      </c>
    </row>
    <row r="9" spans="2:5" x14ac:dyDescent="0.25">
      <c r="B9" s="103">
        <v>8.8191770000000003E-2</v>
      </c>
      <c r="C9" s="103">
        <v>7.2768429999999995E-2</v>
      </c>
      <c r="D9" s="103">
        <v>7.8502420000000003E-2</v>
      </c>
      <c r="E9" s="103">
        <v>7.5690950000000007E-2</v>
      </c>
    </row>
    <row r="10" spans="2:5" x14ac:dyDescent="0.25">
      <c r="B10" s="103">
        <v>9.0854030000000002E-2</v>
      </c>
      <c r="C10" s="103">
        <v>7.1701719999999997E-2</v>
      </c>
      <c r="D10" s="103">
        <v>8.3761719999999998E-2</v>
      </c>
      <c r="E10" s="103">
        <v>7.8078960000000003E-2</v>
      </c>
    </row>
    <row r="11" spans="2:5" x14ac:dyDescent="0.25">
      <c r="B11" s="103">
        <v>8.6879429999999994E-2</v>
      </c>
      <c r="C11" s="103">
        <v>7.3037320000000003E-2</v>
      </c>
      <c r="D11" s="103">
        <v>8.2864750000000001E-2</v>
      </c>
      <c r="E11" s="103">
        <v>7.8490110000000002E-2</v>
      </c>
    </row>
    <row r="12" spans="2:5" x14ac:dyDescent="0.25">
      <c r="B12" s="103">
        <v>9.1383010000000001E-2</v>
      </c>
      <c r="C12" s="103">
        <v>7.0866139999999994E-2</v>
      </c>
      <c r="D12" s="103">
        <v>8.6046510000000007E-2</v>
      </c>
      <c r="E12" s="103">
        <v>7.9855899999999994E-2</v>
      </c>
    </row>
    <row r="13" spans="2:5" x14ac:dyDescent="0.25">
      <c r="B13" s="103">
        <v>9.2265529999999998E-2</v>
      </c>
      <c r="C13" s="103">
        <v>7.2285450000000001E-2</v>
      </c>
      <c r="D13" s="103">
        <v>7.9764119999999994E-2</v>
      </c>
      <c r="E13" s="103">
        <v>8.3922529999999995E-2</v>
      </c>
    </row>
    <row r="14" spans="2:5" x14ac:dyDescent="0.25">
      <c r="B14" s="103">
        <v>9.4221929999999995E-2</v>
      </c>
      <c r="C14" s="103">
        <v>7.5767260000000003E-2</v>
      </c>
      <c r="D14" s="103">
        <v>8.4820030000000005E-2</v>
      </c>
      <c r="E14" s="103">
        <v>8.0886760000000002E-2</v>
      </c>
    </row>
    <row r="15" spans="2:5" x14ac:dyDescent="0.25">
      <c r="B15" s="103">
        <v>8.8144959999999994E-2</v>
      </c>
      <c r="C15" s="103">
        <v>7.4017669999999994E-2</v>
      </c>
      <c r="D15" s="103">
        <v>8.2742319999999994E-2</v>
      </c>
      <c r="E15" s="103">
        <v>7.9758499999999996E-2</v>
      </c>
    </row>
    <row r="16" spans="2:5" x14ac:dyDescent="0.25">
      <c r="B16" s="103">
        <v>9.1855480000000003E-2</v>
      </c>
      <c r="C16" s="103">
        <v>6.9291820000000004E-2</v>
      </c>
      <c r="D16" s="103">
        <v>8.4213899999999994E-2</v>
      </c>
      <c r="E16" s="103">
        <v>7.7439019999999997E-2</v>
      </c>
    </row>
    <row r="17" spans="2:5" x14ac:dyDescent="0.25">
      <c r="B17" s="103">
        <v>8.8970140000000003E-2</v>
      </c>
      <c r="C17" s="103"/>
      <c r="D17" s="103">
        <v>8.3881059999999993E-2</v>
      </c>
      <c r="E17" s="103">
        <v>7.7955269999999993E-2</v>
      </c>
    </row>
    <row r="18" spans="2:5" x14ac:dyDescent="0.25">
      <c r="B18" s="103">
        <v>8.8474269999999994E-2</v>
      </c>
      <c r="C18" s="103"/>
      <c r="D18" s="103">
        <v>8.2752060000000002E-2</v>
      </c>
      <c r="E18" s="103">
        <v>7.249129E-2</v>
      </c>
    </row>
    <row r="19" spans="2:5" x14ac:dyDescent="0.25">
      <c r="B19" s="103"/>
      <c r="C19" s="103"/>
      <c r="D19" s="103"/>
      <c r="E19" s="103">
        <v>7.4833860000000002E-2</v>
      </c>
    </row>
    <row r="20" spans="2:5" x14ac:dyDescent="0.25">
      <c r="B20" s="103"/>
      <c r="C20" s="103"/>
      <c r="D20" s="103"/>
      <c r="E20" s="103">
        <v>8.5505120000000004E-2</v>
      </c>
    </row>
    <row r="21" spans="2:5" x14ac:dyDescent="0.25">
      <c r="B21" s="103"/>
      <c r="C21" s="103"/>
      <c r="D21" s="103"/>
      <c r="E21" s="103">
        <v>8.1395350000000005E-2</v>
      </c>
    </row>
    <row r="25" spans="2:5" x14ac:dyDescent="0.25">
      <c r="B25" s="52" t="s">
        <v>112</v>
      </c>
      <c r="C25" s="52"/>
      <c r="D25" s="52"/>
      <c r="E25" s="52"/>
    </row>
    <row r="26" spans="2:5" x14ac:dyDescent="0.25">
      <c r="B26" s="52"/>
      <c r="C26" s="52"/>
      <c r="D26" s="52"/>
      <c r="E26" s="52"/>
    </row>
    <row r="27" spans="2:5" x14ac:dyDescent="0.25">
      <c r="B27" s="216" t="s">
        <v>108</v>
      </c>
      <c r="C27" s="216" t="s">
        <v>107</v>
      </c>
      <c r="D27" s="216" t="s">
        <v>109</v>
      </c>
      <c r="E27" s="216" t="s">
        <v>110</v>
      </c>
    </row>
    <row r="28" spans="2:5" x14ac:dyDescent="0.25">
      <c r="B28" s="215">
        <v>4.6504650000000002E-2</v>
      </c>
      <c r="C28" s="215">
        <v>4.0295289999999997E-2</v>
      </c>
      <c r="D28" s="215">
        <v>4.9612400000000001E-2</v>
      </c>
      <c r="E28" s="215">
        <v>4.4349939999999997E-2</v>
      </c>
    </row>
    <row r="29" spans="2:5" x14ac:dyDescent="0.25">
      <c r="B29" s="215">
        <v>4.5177050000000003E-2</v>
      </c>
      <c r="C29" s="215">
        <v>3.9520569999999998E-2</v>
      </c>
      <c r="D29" s="215">
        <v>4.6274040000000002E-2</v>
      </c>
      <c r="E29" s="215">
        <v>4.3962849999999998E-2</v>
      </c>
    </row>
    <row r="30" spans="2:5" x14ac:dyDescent="0.25">
      <c r="B30" s="215">
        <v>4.5540200000000003E-2</v>
      </c>
      <c r="C30" s="215">
        <v>4.4198899999999999E-2</v>
      </c>
      <c r="D30" s="215">
        <v>4.572317E-2</v>
      </c>
      <c r="E30" s="215">
        <v>4.3969469999999997E-2</v>
      </c>
    </row>
    <row r="31" spans="2:5" x14ac:dyDescent="0.25">
      <c r="B31" s="215">
        <v>4.4282679999999998E-2</v>
      </c>
      <c r="C31" s="215">
        <v>4.4272449999999998E-2</v>
      </c>
      <c r="D31" s="215">
        <v>4.7145609999999998E-2</v>
      </c>
      <c r="E31" s="215">
        <v>4.2159540000000002E-2</v>
      </c>
    </row>
    <row r="32" spans="2:5" x14ac:dyDescent="0.25">
      <c r="B32" s="215">
        <v>4.6355500000000001E-2</v>
      </c>
      <c r="C32" s="215">
        <v>4.0186920000000001E-2</v>
      </c>
      <c r="D32" s="215">
        <v>4.5094450000000001E-2</v>
      </c>
      <c r="E32" s="215">
        <v>4.239855E-2</v>
      </c>
    </row>
    <row r="33" spans="2:5" x14ac:dyDescent="0.25">
      <c r="B33" s="215">
        <v>4.6793189999999998E-2</v>
      </c>
      <c r="C33" s="215">
        <v>4.2433699999999998E-2</v>
      </c>
      <c r="D33" s="215">
        <v>4.59006E-2</v>
      </c>
      <c r="E33" s="215">
        <v>4.4757430000000001E-2</v>
      </c>
    </row>
    <row r="34" spans="2:5" x14ac:dyDescent="0.25">
      <c r="B34" s="215">
        <v>4.8911330000000003E-2</v>
      </c>
      <c r="C34" s="215">
        <v>4.2566510000000002E-2</v>
      </c>
      <c r="D34" s="215">
        <v>4.5192599999999999E-2</v>
      </c>
      <c r="E34" s="215">
        <v>3.9680100000000003E-2</v>
      </c>
    </row>
    <row r="35" spans="2:5" x14ac:dyDescent="0.25">
      <c r="B35" s="215">
        <v>4.5495910000000001E-2</v>
      </c>
      <c r="C35" s="215">
        <v>4.48799E-2</v>
      </c>
      <c r="D35" s="215">
        <v>4.9050629999999998E-2</v>
      </c>
      <c r="E35" s="215">
        <v>3.856834E-2</v>
      </c>
    </row>
    <row r="36" spans="2:5" x14ac:dyDescent="0.25">
      <c r="B36" s="215">
        <v>5.0561799999999997E-2</v>
      </c>
      <c r="C36" s="215">
        <v>4.0354630000000002E-2</v>
      </c>
      <c r="D36" s="215">
        <v>4.5673079999999998E-2</v>
      </c>
      <c r="E36" s="215">
        <v>4.2114970000000002E-2</v>
      </c>
    </row>
    <row r="37" spans="2:5" x14ac:dyDescent="0.25">
      <c r="B37" s="215">
        <v>5.0014799999999998E-2</v>
      </c>
      <c r="C37" s="215">
        <v>4.3337649999999998E-2</v>
      </c>
      <c r="D37" s="215">
        <v>4.5289860000000001E-2</v>
      </c>
      <c r="E37" s="215">
        <v>4.208543E-2</v>
      </c>
    </row>
    <row r="38" spans="2:5" x14ac:dyDescent="0.25">
      <c r="B38" s="215">
        <v>4.8758330000000003E-2</v>
      </c>
      <c r="C38" s="215">
        <v>4.238368E-2</v>
      </c>
      <c r="D38" s="215">
        <v>4.687028E-2</v>
      </c>
      <c r="E38" s="215">
        <v>4.4195640000000001E-2</v>
      </c>
    </row>
    <row r="39" spans="2:5" x14ac:dyDescent="0.25">
      <c r="B39" s="215">
        <v>4.6985819999999998E-2</v>
      </c>
      <c r="C39" s="215">
        <v>4.2149289999999999E-2</v>
      </c>
      <c r="D39" s="215">
        <v>4.6463450000000003E-2</v>
      </c>
      <c r="E39" s="215">
        <v>4.4337929999999998E-2</v>
      </c>
    </row>
    <row r="40" spans="2:5" x14ac:dyDescent="0.25">
      <c r="B40" s="215">
        <v>4.8144739999999998E-2</v>
      </c>
      <c r="C40" s="215">
        <v>4.088431E-2</v>
      </c>
      <c r="D40" s="215">
        <v>4.6179400000000002E-2</v>
      </c>
      <c r="E40" s="215">
        <v>4.2930049999999997E-2</v>
      </c>
    </row>
    <row r="41" spans="2:5" x14ac:dyDescent="0.25">
      <c r="B41" s="215">
        <v>5.054811E-2</v>
      </c>
      <c r="C41" s="215">
        <v>4.0910490000000001E-2</v>
      </c>
      <c r="D41" s="215">
        <v>4.5313470000000002E-2</v>
      </c>
      <c r="E41" s="215">
        <v>4.5803869999999997E-2</v>
      </c>
    </row>
    <row r="42" spans="2:5" x14ac:dyDescent="0.25">
      <c r="B42" s="215">
        <v>5.1214709999999997E-2</v>
      </c>
      <c r="C42" s="215">
        <v>4.2519179999999997E-2</v>
      </c>
      <c r="D42" s="215">
        <v>4.5383409999999999E-2</v>
      </c>
      <c r="E42" s="215">
        <v>4.4937089999999999E-2</v>
      </c>
    </row>
    <row r="43" spans="2:5" x14ac:dyDescent="0.25">
      <c r="B43" s="215">
        <v>4.7604420000000001E-2</v>
      </c>
      <c r="C43" s="215">
        <v>4.0816329999999998E-2</v>
      </c>
      <c r="D43" s="215">
        <v>4.63948E-2</v>
      </c>
      <c r="E43" s="215">
        <v>4.3851290000000001E-2</v>
      </c>
    </row>
    <row r="44" spans="2:5" x14ac:dyDescent="0.25">
      <c r="B44" s="215">
        <v>4.960196E-2</v>
      </c>
      <c r="C44" s="215">
        <v>4.1208790000000002E-2</v>
      </c>
      <c r="D44" s="215">
        <v>4.8030740000000002E-2</v>
      </c>
      <c r="E44" s="215">
        <v>4.085366E-2</v>
      </c>
    </row>
    <row r="45" spans="2:5" x14ac:dyDescent="0.25">
      <c r="B45" s="215">
        <v>4.8446070000000001E-2</v>
      </c>
      <c r="C45" s="215"/>
      <c r="D45" s="215">
        <v>4.6009389999999997E-2</v>
      </c>
      <c r="E45" s="215">
        <v>4.4089459999999997E-2</v>
      </c>
    </row>
    <row r="46" spans="2:5" x14ac:dyDescent="0.25">
      <c r="B46" s="215">
        <v>4.7848330000000001E-2</v>
      </c>
      <c r="C46" s="215"/>
      <c r="D46" s="215">
        <v>4.7241600000000002E-2</v>
      </c>
      <c r="E46" s="215">
        <v>4.2101930000000003E-2</v>
      </c>
    </row>
    <row r="47" spans="2:5" x14ac:dyDescent="0.25">
      <c r="B47" s="215"/>
      <c r="C47" s="215"/>
      <c r="D47" s="215"/>
      <c r="E47" s="215">
        <v>4.3917940000000003E-2</v>
      </c>
    </row>
    <row r="48" spans="2:5" x14ac:dyDescent="0.25">
      <c r="B48" s="215"/>
      <c r="C48" s="215"/>
      <c r="D48" s="215"/>
      <c r="E48" s="215">
        <v>4.5680819999999997E-2</v>
      </c>
    </row>
    <row r="49" spans="2:5" x14ac:dyDescent="0.25">
      <c r="B49" s="215"/>
      <c r="C49" s="215"/>
      <c r="D49" s="215"/>
      <c r="E49" s="215">
        <v>4.0406980000000002E-2</v>
      </c>
    </row>
  </sheetData>
  <pageMargins left="0.7" right="0.7" top="0.75" bottom="0.75" header="0.3" footer="0.3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workbookViewId="0">
      <selection activeCell="K29" sqref="K29"/>
    </sheetView>
  </sheetViews>
  <sheetFormatPr defaultRowHeight="15" x14ac:dyDescent="0.25"/>
  <cols>
    <col min="6" max="6" width="9.140625" customWidth="1"/>
    <col min="9" max="9" width="9.140625" customWidth="1"/>
  </cols>
  <sheetData>
    <row r="2" spans="1:11" x14ac:dyDescent="0.25">
      <c r="B2" t="s">
        <v>113</v>
      </c>
      <c r="E2" s="52" t="s">
        <v>114</v>
      </c>
      <c r="H2" s="52" t="s">
        <v>115</v>
      </c>
      <c r="K2" t="s">
        <v>116</v>
      </c>
    </row>
    <row r="9" spans="1:11" x14ac:dyDescent="0.25">
      <c r="A9" s="52"/>
    </row>
  </sheetData>
  <pageMargins left="0.7" right="0.7" top="0.75" bottom="0.75" header="0.3" footer="0.3"/>
  <pageSetup paperSize="9" scale="95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37"/>
  <sheetViews>
    <sheetView tabSelected="1" workbookViewId="0">
      <selection activeCell="D33" sqref="D33"/>
    </sheetView>
  </sheetViews>
  <sheetFormatPr defaultRowHeight="15" x14ac:dyDescent="0.25"/>
  <cols>
    <col min="2" max="2" width="22" customWidth="1"/>
    <col min="3" max="3" width="17.42578125" customWidth="1"/>
    <col min="4" max="4" width="14.28515625" customWidth="1"/>
    <col min="5" max="5" width="14.140625" customWidth="1"/>
    <col min="6" max="6" width="19" customWidth="1"/>
    <col min="7" max="7" width="16" customWidth="1"/>
  </cols>
  <sheetData>
    <row r="5" spans="2:12" x14ac:dyDescent="0.25">
      <c r="B5" s="214"/>
      <c r="C5" s="214" t="s">
        <v>167</v>
      </c>
      <c r="D5" s="214"/>
      <c r="E5" s="214"/>
      <c r="F5" s="214"/>
      <c r="G5" s="214"/>
      <c r="I5" s="214"/>
      <c r="J5" s="214"/>
      <c r="K5" s="214"/>
      <c r="L5" s="214"/>
    </row>
    <row r="6" spans="2:12" x14ac:dyDescent="0.25">
      <c r="B6" s="214"/>
      <c r="C6" s="214"/>
      <c r="D6" s="214"/>
      <c r="E6" s="214"/>
      <c r="F6" s="214"/>
      <c r="G6" s="214"/>
      <c r="I6" s="214"/>
      <c r="J6" s="214"/>
      <c r="K6" s="214"/>
      <c r="L6" s="214"/>
    </row>
    <row r="7" spans="2:12" x14ac:dyDescent="0.25">
      <c r="B7" s="214"/>
      <c r="C7" s="244"/>
      <c r="D7" s="245" t="s">
        <v>134</v>
      </c>
      <c r="E7" s="245"/>
      <c r="F7" s="244"/>
      <c r="G7" s="244"/>
      <c r="I7" s="214"/>
      <c r="J7" s="214"/>
      <c r="K7" s="214"/>
      <c r="L7" s="214"/>
    </row>
    <row r="8" spans="2:12" x14ac:dyDescent="0.25">
      <c r="B8" s="214"/>
      <c r="C8" s="244" t="s">
        <v>118</v>
      </c>
      <c r="D8" s="244" t="s">
        <v>135</v>
      </c>
      <c r="E8" s="244" t="s">
        <v>136</v>
      </c>
      <c r="F8" s="244" t="s">
        <v>137</v>
      </c>
      <c r="G8" s="244" t="s">
        <v>138</v>
      </c>
      <c r="I8" s="214"/>
      <c r="J8" s="214"/>
      <c r="K8" s="214"/>
      <c r="L8" s="214"/>
    </row>
    <row r="9" spans="2:12" x14ac:dyDescent="0.25">
      <c r="B9" s="214" t="s">
        <v>141</v>
      </c>
      <c r="C9" s="103" t="s">
        <v>103</v>
      </c>
      <c r="D9" s="103">
        <v>11.718227011431299</v>
      </c>
      <c r="E9" s="103">
        <v>10.212189009656599</v>
      </c>
      <c r="F9" s="103">
        <v>0.35207678261366737</v>
      </c>
      <c r="G9" s="103">
        <v>1.2180293125769495</v>
      </c>
      <c r="I9" s="214"/>
      <c r="J9" s="214"/>
      <c r="K9" s="214"/>
      <c r="L9" s="214"/>
    </row>
    <row r="10" spans="2:12" x14ac:dyDescent="0.25">
      <c r="B10" s="214"/>
      <c r="C10" s="103" t="s">
        <v>103</v>
      </c>
      <c r="D10" s="103">
        <v>11.6122574181163</v>
      </c>
      <c r="E10" s="103">
        <v>9.5061154623175597</v>
      </c>
      <c r="F10" s="103">
        <v>0.23226731320298052</v>
      </c>
      <c r="G10" s="103">
        <v>0.80354175510958292</v>
      </c>
      <c r="I10" s="214"/>
      <c r="J10" s="214"/>
      <c r="K10" s="214"/>
      <c r="L10" s="214"/>
    </row>
    <row r="11" spans="2:12" x14ac:dyDescent="0.25">
      <c r="B11" s="214"/>
      <c r="C11" s="103" t="s">
        <v>103</v>
      </c>
      <c r="D11" s="103">
        <v>11.453850586024499</v>
      </c>
      <c r="E11" s="103">
        <v>9.7647571914480409</v>
      </c>
      <c r="F11" s="103">
        <v>0.31012174767944856</v>
      </c>
      <c r="G11" s="103">
        <v>1.0728835236933267</v>
      </c>
      <c r="I11" s="214"/>
      <c r="J11" s="214"/>
      <c r="K11" s="214"/>
      <c r="L11" s="214"/>
    </row>
    <row r="12" spans="2:12" x14ac:dyDescent="0.25">
      <c r="B12" s="214"/>
      <c r="C12" s="103" t="s">
        <v>103</v>
      </c>
      <c r="D12" s="103">
        <v>11.495341582860901</v>
      </c>
      <c r="E12" s="103">
        <v>9.7330903292214295</v>
      </c>
      <c r="F12" s="103">
        <v>0.29478780460282061</v>
      </c>
      <c r="G12" s="103">
        <v>1.0198348903637795</v>
      </c>
      <c r="I12" s="214"/>
      <c r="J12" s="214"/>
      <c r="K12" s="214"/>
      <c r="L12" s="214"/>
    </row>
    <row r="13" spans="2:12" x14ac:dyDescent="0.25">
      <c r="B13" s="214"/>
      <c r="C13" s="103" t="s">
        <v>103</v>
      </c>
      <c r="D13" s="103">
        <v>11.9228203969883</v>
      </c>
      <c r="E13" s="103">
        <v>9.9571406990723599</v>
      </c>
      <c r="F13" s="103">
        <v>0.25601855913880828</v>
      </c>
      <c r="G13" s="103">
        <v>0.88571051825636171</v>
      </c>
      <c r="I13" s="214"/>
      <c r="J13" s="214"/>
      <c r="K13" s="214"/>
      <c r="L13" s="214"/>
    </row>
    <row r="14" spans="2:12" ht="15" customHeight="1" x14ac:dyDescent="0.25">
      <c r="C14" s="103" t="s">
        <v>139</v>
      </c>
      <c r="D14" s="103">
        <v>11.4252750002589</v>
      </c>
      <c r="E14" s="103">
        <v>9.7360822404756497</v>
      </c>
      <c r="F14" s="103">
        <v>0.31010038886865215</v>
      </c>
      <c r="G14" s="103">
        <v>1.0728096316932958</v>
      </c>
      <c r="I14" s="214"/>
      <c r="J14" s="214"/>
      <c r="K14" s="214"/>
      <c r="L14" s="214"/>
    </row>
    <row r="15" spans="2:12" x14ac:dyDescent="0.25">
      <c r="B15" s="246"/>
      <c r="C15" s="103" t="s">
        <v>139</v>
      </c>
      <c r="D15" s="103">
        <v>11.4266489895903</v>
      </c>
      <c r="E15" s="103">
        <v>9.5456889717841396</v>
      </c>
      <c r="F15" s="103">
        <v>0.27150298828657715</v>
      </c>
      <c r="G15" s="103">
        <v>0.93927976656206136</v>
      </c>
      <c r="I15" s="214"/>
      <c r="J15" s="214"/>
      <c r="K15" s="214"/>
      <c r="L15" s="214"/>
    </row>
    <row r="16" spans="2:12" x14ac:dyDescent="0.25">
      <c r="B16" s="246"/>
      <c r="C16" s="103" t="s">
        <v>139</v>
      </c>
      <c r="D16" s="103">
        <v>11.8108822636447</v>
      </c>
      <c r="E16" s="103">
        <v>10.2657498998771</v>
      </c>
      <c r="F16" s="103">
        <v>0.34266426118858861</v>
      </c>
      <c r="G16" s="103">
        <v>1.1854661684925958</v>
      </c>
      <c r="I16" s="214"/>
      <c r="J16" s="214"/>
      <c r="K16" s="214"/>
      <c r="L16" s="214"/>
    </row>
    <row r="17" spans="2:12" x14ac:dyDescent="0.25">
      <c r="B17" s="246"/>
      <c r="C17" s="103" t="s">
        <v>139</v>
      </c>
      <c r="D17" s="103">
        <v>11.8587316889507</v>
      </c>
      <c r="E17" s="103">
        <v>10.3490256640436</v>
      </c>
      <c r="F17" s="103">
        <v>0.35118277145755611</v>
      </c>
      <c r="G17" s="103">
        <v>1.214936431001997</v>
      </c>
      <c r="I17" s="214"/>
      <c r="J17" s="214"/>
      <c r="K17" s="214"/>
      <c r="L17" s="214"/>
    </row>
    <row r="18" spans="2:12" x14ac:dyDescent="0.25">
      <c r="B18" s="246"/>
      <c r="C18" s="103" t="s">
        <v>139</v>
      </c>
      <c r="D18" s="103">
        <v>11.958336966838299</v>
      </c>
      <c r="E18" s="103">
        <v>10.273193883009</v>
      </c>
      <c r="F18" s="103">
        <v>0.31097207015964823</v>
      </c>
      <c r="G18" s="103">
        <v>1.0758252618515138</v>
      </c>
      <c r="I18" s="214"/>
      <c r="J18" s="214"/>
      <c r="K18" s="214"/>
      <c r="L18" s="214"/>
    </row>
    <row r="19" spans="2:12" x14ac:dyDescent="0.25">
      <c r="B19" s="246"/>
      <c r="C19" s="103" t="s">
        <v>140</v>
      </c>
      <c r="D19" s="103">
        <v>13.0116239229586</v>
      </c>
      <c r="E19" s="103">
        <v>10.056854319034899</v>
      </c>
      <c r="F19" s="103">
        <v>0.12898099382516373</v>
      </c>
      <c r="G19" s="103">
        <v>0.44621695892041852</v>
      </c>
      <c r="I19" s="214"/>
      <c r="J19" s="214"/>
      <c r="K19" s="214"/>
      <c r="L19" s="214"/>
    </row>
    <row r="20" spans="2:12" x14ac:dyDescent="0.25">
      <c r="B20" s="246"/>
      <c r="C20" s="103" t="s">
        <v>140</v>
      </c>
      <c r="D20" s="103">
        <v>13.3518951069846</v>
      </c>
      <c r="E20" s="103">
        <v>10.150500163179</v>
      </c>
      <c r="F20" s="103">
        <v>0.10871365419679642</v>
      </c>
      <c r="G20" s="103">
        <v>0.37610096441477714</v>
      </c>
      <c r="I20" s="214"/>
      <c r="J20" s="214"/>
      <c r="K20" s="214"/>
      <c r="L20" s="214"/>
    </row>
    <row r="21" spans="2:12" x14ac:dyDescent="0.25">
      <c r="B21" s="246"/>
      <c r="C21" s="103" t="s">
        <v>140</v>
      </c>
      <c r="D21" s="103">
        <v>12.537798197826</v>
      </c>
      <c r="E21" s="103">
        <v>9.8470704014416803</v>
      </c>
      <c r="F21" s="103">
        <v>0.15488530778762913</v>
      </c>
      <c r="G21" s="103">
        <v>0.53583438127428429</v>
      </c>
      <c r="I21" s="214"/>
      <c r="J21" s="214"/>
      <c r="K21" s="214"/>
      <c r="L21" s="214"/>
    </row>
    <row r="22" spans="2:12" x14ac:dyDescent="0.25">
      <c r="B22" s="246"/>
      <c r="C22" s="103" t="s">
        <v>140</v>
      </c>
      <c r="D22" s="103">
        <v>13.2957922567614</v>
      </c>
      <c r="E22" s="103">
        <v>10.1211160905765</v>
      </c>
      <c r="F22" s="103">
        <v>0.11074579559726105</v>
      </c>
      <c r="G22" s="103">
        <v>0.38313127119812196</v>
      </c>
      <c r="I22" s="214"/>
      <c r="J22" s="214"/>
      <c r="K22" s="214"/>
      <c r="L22" s="214"/>
    </row>
    <row r="23" spans="2:12" x14ac:dyDescent="0.25">
      <c r="B23" s="246"/>
      <c r="C23" s="103" t="s">
        <v>140</v>
      </c>
      <c r="D23" s="103">
        <v>12.9426512534188</v>
      </c>
      <c r="E23" s="103">
        <v>10.2522570230224</v>
      </c>
      <c r="F23" s="103">
        <v>0.15492112301009942</v>
      </c>
      <c r="G23" s="103">
        <v>0.53595828603869788</v>
      </c>
      <c r="I23" s="214"/>
      <c r="J23" s="214"/>
      <c r="K23" s="214"/>
      <c r="L23" s="214"/>
    </row>
    <row r="24" spans="2:12" x14ac:dyDescent="0.25"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</row>
    <row r="25" spans="2:12" x14ac:dyDescent="0.25"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</row>
    <row r="26" spans="2:12" x14ac:dyDescent="0.25"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</row>
    <row r="27" spans="2:12" x14ac:dyDescent="0.25"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</row>
    <row r="28" spans="2:12" x14ac:dyDescent="0.25">
      <c r="B28" s="214"/>
      <c r="C28" s="246"/>
      <c r="D28" s="214"/>
      <c r="E28" s="214"/>
      <c r="F28" s="214"/>
      <c r="G28" s="214"/>
      <c r="H28" s="214"/>
      <c r="I28" s="214"/>
      <c r="J28" s="214"/>
      <c r="K28" s="214"/>
      <c r="L28" s="214"/>
    </row>
    <row r="29" spans="2:12" x14ac:dyDescent="0.25"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</row>
    <row r="30" spans="2:12" x14ac:dyDescent="0.25"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</row>
    <row r="31" spans="2:12" x14ac:dyDescent="0.25"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</row>
    <row r="32" spans="2:12" x14ac:dyDescent="0.25"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</row>
    <row r="33" spans="2:12" x14ac:dyDescent="0.25"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</row>
    <row r="34" spans="2:12" x14ac:dyDescent="0.25"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</row>
    <row r="35" spans="2:12" x14ac:dyDescent="0.25"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</row>
    <row r="36" spans="2:12" x14ac:dyDescent="0.25"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</row>
    <row r="37" spans="2:12" x14ac:dyDescent="0.25">
      <c r="B37" s="214"/>
      <c r="C37" s="214"/>
      <c r="D37" s="214"/>
      <c r="E37" s="214"/>
      <c r="F37" s="214"/>
      <c r="G37" s="214"/>
      <c r="H37" s="214"/>
      <c r="I37" s="214"/>
      <c r="J37" s="214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R17" sqref="R17"/>
    </sheetView>
  </sheetViews>
  <sheetFormatPr defaultRowHeight="15" x14ac:dyDescent="0.25"/>
  <sheetData/>
  <pageMargins left="0.7" right="0.7" top="0.75" bottom="0.75" header="0.3" footer="0.3"/>
  <pageSetup paperSize="9" scale="88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M32"/>
  <sheetViews>
    <sheetView workbookViewId="0">
      <selection activeCell="K30" sqref="K30"/>
    </sheetView>
  </sheetViews>
  <sheetFormatPr defaultRowHeight="15" x14ac:dyDescent="0.25"/>
  <cols>
    <col min="3" max="3" width="20.140625" customWidth="1"/>
    <col min="8" max="8" width="14.5703125" customWidth="1"/>
    <col min="9" max="9" width="14.28515625" customWidth="1"/>
    <col min="11" max="11" width="20.5703125" customWidth="1"/>
  </cols>
  <sheetData>
    <row r="5" spans="3:13" ht="15.75" x14ac:dyDescent="0.25">
      <c r="C5" s="242" t="s">
        <v>117</v>
      </c>
      <c r="D5" s="214"/>
      <c r="E5" s="214"/>
      <c r="F5" s="113"/>
      <c r="G5" s="214"/>
    </row>
    <row r="6" spans="3:13" x14ac:dyDescent="0.25">
      <c r="C6" s="214" t="s">
        <v>118</v>
      </c>
      <c r="D6" s="214" t="s">
        <v>119</v>
      </c>
      <c r="E6" s="214" t="s">
        <v>120</v>
      </c>
      <c r="F6" t="s">
        <v>121</v>
      </c>
      <c r="G6" s="214" t="s">
        <v>122</v>
      </c>
      <c r="H6" s="291" t="s">
        <v>193</v>
      </c>
      <c r="I6" s="291"/>
      <c r="K6" s="291" t="s">
        <v>118</v>
      </c>
      <c r="L6" s="291" t="s">
        <v>192</v>
      </c>
      <c r="M6" s="291"/>
    </row>
    <row r="7" spans="3:13" x14ac:dyDescent="0.25">
      <c r="C7" s="241" t="s">
        <v>125</v>
      </c>
      <c r="D7" s="214">
        <v>15.1</v>
      </c>
      <c r="E7" s="214">
        <v>15.1</v>
      </c>
      <c r="F7" s="113">
        <f t="shared" ref="F7:F12" si="0">E7-D7</f>
        <v>0</v>
      </c>
      <c r="G7" s="214">
        <f t="shared" ref="G7:G12" si="1">AVERAGE(D7:E7)</f>
        <v>15.1</v>
      </c>
      <c r="H7" s="291">
        <v>1.4035178764897841E-3</v>
      </c>
      <c r="I7" s="291"/>
      <c r="K7" s="291" t="s">
        <v>128</v>
      </c>
      <c r="L7" s="291">
        <v>3.9765930147641201E-3</v>
      </c>
      <c r="M7" s="291"/>
    </row>
    <row r="8" spans="3:13" x14ac:dyDescent="0.25">
      <c r="C8" s="241" t="s">
        <v>126</v>
      </c>
      <c r="D8" s="214">
        <v>15.03</v>
      </c>
      <c r="E8" s="214">
        <v>15.07</v>
      </c>
      <c r="F8" s="113">
        <f t="shared" si="0"/>
        <v>4.0000000000000924E-2</v>
      </c>
      <c r="G8" s="214">
        <f t="shared" si="1"/>
        <v>15.05</v>
      </c>
      <c r="H8" s="291">
        <v>1.4619656324238539E-3</v>
      </c>
      <c r="I8" s="291"/>
      <c r="K8" s="291" t="s">
        <v>129</v>
      </c>
      <c r="L8" s="291">
        <v>3.9049656196576037E-3</v>
      </c>
      <c r="M8" s="291"/>
    </row>
    <row r="9" spans="3:13" x14ac:dyDescent="0.25">
      <c r="C9" s="241" t="s">
        <v>127</v>
      </c>
      <c r="D9" s="214">
        <v>15.1</v>
      </c>
      <c r="E9" s="214">
        <v>15.03</v>
      </c>
      <c r="F9" s="113">
        <f t="shared" si="0"/>
        <v>-7.0000000000000284E-2</v>
      </c>
      <c r="G9" s="214">
        <f t="shared" si="1"/>
        <v>15.065</v>
      </c>
      <c r="H9" s="291">
        <v>1.4441802417205808E-3</v>
      </c>
      <c r="I9" s="291"/>
      <c r="K9" s="291" t="s">
        <v>130</v>
      </c>
      <c r="L9" s="291">
        <v>4.0226337933613656E-3</v>
      </c>
      <c r="M9" s="291"/>
    </row>
    <row r="10" spans="3:13" x14ac:dyDescent="0.25">
      <c r="C10" s="241" t="s">
        <v>131</v>
      </c>
      <c r="D10" s="214">
        <v>15.52</v>
      </c>
      <c r="E10" s="214">
        <v>15.43</v>
      </c>
      <c r="F10" s="113">
        <f t="shared" si="0"/>
        <v>-8.9999999999999858E-2</v>
      </c>
      <c r="G10" s="214">
        <f t="shared" si="1"/>
        <v>15.475</v>
      </c>
      <c r="H10" s="291">
        <v>1.0335317844145156E-3</v>
      </c>
      <c r="I10" s="291"/>
      <c r="K10" s="291" t="s">
        <v>131</v>
      </c>
      <c r="L10" s="291">
        <v>4.7063321248476337E-3</v>
      </c>
      <c r="M10" s="291"/>
    </row>
    <row r="11" spans="3:13" x14ac:dyDescent="0.25">
      <c r="C11" s="241" t="s">
        <v>133</v>
      </c>
      <c r="D11" s="214">
        <v>15.42</v>
      </c>
      <c r="E11" s="214">
        <v>16.170000000000002</v>
      </c>
      <c r="F11" s="113">
        <f t="shared" si="0"/>
        <v>0.75000000000000178</v>
      </c>
      <c r="G11" s="214">
        <f t="shared" si="1"/>
        <v>15.795000000000002</v>
      </c>
      <c r="H11" s="291">
        <v>7.9601428590438464E-4</v>
      </c>
      <c r="I11" s="291"/>
      <c r="K11" s="291" t="s">
        <v>133</v>
      </c>
      <c r="L11" s="291">
        <v>4.3335042525061958E-3</v>
      </c>
      <c r="M11" s="291"/>
    </row>
    <row r="12" spans="3:13" x14ac:dyDescent="0.25">
      <c r="C12" s="241" t="s">
        <v>132</v>
      </c>
      <c r="D12" s="214">
        <v>15.43</v>
      </c>
      <c r="E12" s="214">
        <v>15.42</v>
      </c>
      <c r="F12" s="113">
        <f t="shared" si="0"/>
        <v>-9.9999999999997868E-3</v>
      </c>
      <c r="G12" s="214">
        <f t="shared" si="1"/>
        <v>15.425000000000001</v>
      </c>
      <c r="H12" s="291">
        <v>1.0765719298216003E-3</v>
      </c>
      <c r="I12" s="291"/>
      <c r="K12" s="291" t="s">
        <v>132</v>
      </c>
      <c r="L12" s="291">
        <v>5.122080719682222E-3</v>
      </c>
      <c r="M12" s="291"/>
    </row>
    <row r="13" spans="3:13" x14ac:dyDescent="0.25">
      <c r="C13" s="214"/>
      <c r="D13" s="214"/>
      <c r="E13" s="214"/>
      <c r="F13" s="113"/>
      <c r="G13" s="214"/>
      <c r="H13" s="291"/>
      <c r="I13" s="291"/>
    </row>
    <row r="14" spans="3:13" x14ac:dyDescent="0.25">
      <c r="C14" s="214"/>
      <c r="D14" s="214"/>
      <c r="E14" s="214"/>
      <c r="F14" s="113"/>
      <c r="G14" s="214"/>
      <c r="H14" s="291"/>
      <c r="I14" s="291"/>
    </row>
    <row r="15" spans="3:13" ht="15.75" x14ac:dyDescent="0.25">
      <c r="C15" s="243" t="s">
        <v>123</v>
      </c>
      <c r="D15" s="214"/>
      <c r="E15" s="214"/>
      <c r="F15" s="113"/>
      <c r="G15" s="214"/>
      <c r="H15" s="291"/>
      <c r="I15" s="291"/>
    </row>
    <row r="16" spans="3:13" x14ac:dyDescent="0.25">
      <c r="C16" s="214" t="s">
        <v>118</v>
      </c>
      <c r="D16" s="214" t="s">
        <v>119</v>
      </c>
      <c r="E16" s="214" t="s">
        <v>120</v>
      </c>
      <c r="F16" s="214" t="s">
        <v>121</v>
      </c>
      <c r="G16" s="214" t="s">
        <v>122</v>
      </c>
      <c r="H16" s="291" t="s">
        <v>193</v>
      </c>
      <c r="I16" s="291"/>
    </row>
    <row r="17" spans="3:9" x14ac:dyDescent="0.25">
      <c r="C17" s="241" t="s">
        <v>128</v>
      </c>
      <c r="D17" s="214">
        <v>15.64</v>
      </c>
      <c r="E17" s="214">
        <v>15.92</v>
      </c>
      <c r="F17" s="113">
        <f>E17-D17</f>
        <v>0.27999999999999936</v>
      </c>
      <c r="G17" s="214">
        <f>AVERAGE(D17:E17)</f>
        <v>15.780000000000001</v>
      </c>
      <c r="H17" s="291">
        <v>6.5496681530384567E-3</v>
      </c>
      <c r="I17" s="291"/>
    </row>
    <row r="18" spans="3:9" x14ac:dyDescent="0.25">
      <c r="C18" s="241" t="s">
        <v>129</v>
      </c>
      <c r="D18" s="214">
        <v>15.62</v>
      </c>
      <c r="E18" s="214">
        <v>16.02</v>
      </c>
      <c r="F18" s="113">
        <f t="shared" ref="F18:F22" si="2">E18-D18</f>
        <v>0.40000000000000036</v>
      </c>
      <c r="G18" s="214">
        <f t="shared" ref="G18:G22" si="3">AVERAGE(D18:E18)</f>
        <v>15.82</v>
      </c>
      <c r="H18" s="291">
        <v>6.3479656068913537E-3</v>
      </c>
      <c r="I18" s="291"/>
    </row>
    <row r="19" spans="3:9" x14ac:dyDescent="0.25">
      <c r="C19" s="241" t="s">
        <v>130</v>
      </c>
      <c r="D19" s="214">
        <v>15.92</v>
      </c>
      <c r="E19" s="214">
        <v>15.62</v>
      </c>
      <c r="F19" s="113">
        <f t="shared" si="2"/>
        <v>-0.30000000000000071</v>
      </c>
      <c r="G19" s="214">
        <f t="shared" si="3"/>
        <v>15.77</v>
      </c>
      <c r="H19" s="291">
        <v>6.6010873450021504E-3</v>
      </c>
      <c r="I19" s="291"/>
    </row>
    <row r="20" spans="3:9" x14ac:dyDescent="0.25">
      <c r="C20" s="241" t="s">
        <v>131</v>
      </c>
      <c r="D20" s="214">
        <v>15.72</v>
      </c>
      <c r="E20" s="214">
        <v>15.21</v>
      </c>
      <c r="F20" s="113">
        <f t="shared" si="2"/>
        <v>-0.50999999999999979</v>
      </c>
      <c r="G20" s="214">
        <f t="shared" si="3"/>
        <v>15.465</v>
      </c>
      <c r="H20" s="291">
        <v>8.3791324652807524E-3</v>
      </c>
      <c r="I20" s="291"/>
    </row>
    <row r="21" spans="3:9" x14ac:dyDescent="0.25">
      <c r="C21" s="241" t="s">
        <v>133</v>
      </c>
      <c r="D21" s="214">
        <v>15.49</v>
      </c>
      <c r="E21" s="214">
        <v>15.6</v>
      </c>
      <c r="F21" s="113">
        <f t="shared" si="2"/>
        <v>0.10999999999999943</v>
      </c>
      <c r="G21" s="214">
        <f t="shared" si="3"/>
        <v>15.545</v>
      </c>
      <c r="H21" s="291">
        <v>7.870994219108007E-3</v>
      </c>
      <c r="I21" s="291"/>
    </row>
    <row r="22" spans="3:9" x14ac:dyDescent="0.25">
      <c r="C22" s="241" t="s">
        <v>132</v>
      </c>
      <c r="D22" s="214">
        <v>15.21</v>
      </c>
      <c r="E22" s="214">
        <v>15.49</v>
      </c>
      <c r="F22" s="113">
        <f t="shared" si="2"/>
        <v>0.27999999999999936</v>
      </c>
      <c r="G22" s="214">
        <f t="shared" si="3"/>
        <v>15.350000000000001</v>
      </c>
      <c r="H22" s="291">
        <v>9.167589509542844E-3</v>
      </c>
      <c r="I22" s="291"/>
    </row>
    <row r="23" spans="3:9" x14ac:dyDescent="0.25">
      <c r="C23" s="214"/>
      <c r="D23" s="214"/>
      <c r="E23" s="214"/>
      <c r="F23" s="113"/>
      <c r="G23" s="214"/>
      <c r="H23" s="291"/>
      <c r="I23" s="291"/>
    </row>
    <row r="24" spans="3:9" x14ac:dyDescent="0.25">
      <c r="C24" s="214"/>
      <c r="D24" s="214"/>
      <c r="E24" s="214"/>
      <c r="F24" s="113"/>
      <c r="G24" s="214"/>
      <c r="H24" s="291"/>
      <c r="I24" s="291"/>
    </row>
    <row r="25" spans="3:9" ht="15.75" x14ac:dyDescent="0.25">
      <c r="C25" s="242" t="s">
        <v>124</v>
      </c>
      <c r="D25" s="214"/>
      <c r="E25" s="214"/>
      <c r="F25" s="113"/>
      <c r="G25" s="214"/>
      <c r="H25" s="291"/>
      <c r="I25" s="291"/>
    </row>
    <row r="26" spans="3:9" x14ac:dyDescent="0.25">
      <c r="C26" s="214" t="s">
        <v>118</v>
      </c>
      <c r="D26" s="214" t="s">
        <v>119</v>
      </c>
      <c r="E26" s="214" t="s">
        <v>120</v>
      </c>
      <c r="F26" s="214" t="s">
        <v>121</v>
      </c>
      <c r="G26" s="214" t="s">
        <v>122</v>
      </c>
      <c r="H26" s="291" t="s">
        <v>193</v>
      </c>
      <c r="I26" s="292" t="s">
        <v>194</v>
      </c>
    </row>
    <row r="27" spans="3:9" x14ac:dyDescent="0.25">
      <c r="C27" s="241" t="s">
        <v>128</v>
      </c>
      <c r="D27" s="214">
        <v>22.94</v>
      </c>
      <c r="E27" s="214">
        <v>22.34</v>
      </c>
      <c r="F27" s="113">
        <f>E27-D27</f>
        <v>-0.60000000000000142</v>
      </c>
      <c r="G27" s="214">
        <f>AVERAGE(D27:E27)</f>
        <v>22.64</v>
      </c>
      <c r="H27" s="291">
        <v>1.7335354625315569E-5</v>
      </c>
      <c r="I27" s="291">
        <v>4.3593484575750211E-3</v>
      </c>
    </row>
    <row r="28" spans="3:9" x14ac:dyDescent="0.25">
      <c r="C28" s="241" t="s">
        <v>129</v>
      </c>
      <c r="D28" s="214">
        <v>21.87</v>
      </c>
      <c r="E28" s="214">
        <v>22.03</v>
      </c>
      <c r="F28" s="113">
        <f t="shared" ref="F28:F32" si="4">E28-D28</f>
        <v>0.16000000000000014</v>
      </c>
      <c r="G28" s="214">
        <f t="shared" ref="G28:G32" si="5">AVERAGE(D28:E28)</f>
        <v>21.950000000000003</v>
      </c>
      <c r="H28" s="291">
        <v>2.5741849072170553E-5</v>
      </c>
      <c r="I28" s="291">
        <v>6.5920808476740587E-3</v>
      </c>
    </row>
    <row r="29" spans="3:9" x14ac:dyDescent="0.25">
      <c r="C29" s="241" t="s">
        <v>127</v>
      </c>
      <c r="D29" s="214">
        <v>22.34</v>
      </c>
      <c r="E29" s="214">
        <v>21.87</v>
      </c>
      <c r="F29" s="113">
        <f t="shared" si="4"/>
        <v>-0.46999999999999886</v>
      </c>
      <c r="G29" s="214">
        <f t="shared" si="5"/>
        <v>22.105</v>
      </c>
      <c r="H29" s="291">
        <v>2.3554173798403642E-5</v>
      </c>
      <c r="I29" s="291">
        <v>5.8554109094582692E-3</v>
      </c>
    </row>
    <row r="30" spans="3:9" x14ac:dyDescent="0.25">
      <c r="C30" s="241" t="s">
        <v>131</v>
      </c>
      <c r="D30" s="214">
        <v>22.54</v>
      </c>
      <c r="E30" s="214">
        <v>21.82</v>
      </c>
      <c r="F30" s="113">
        <f t="shared" si="4"/>
        <v>-0.71999999999999886</v>
      </c>
      <c r="G30" s="214">
        <f t="shared" si="5"/>
        <v>22.18</v>
      </c>
      <c r="H30" s="291">
        <v>2.2563375442444326E-5</v>
      </c>
      <c r="I30" s="291">
        <v>4.7942590628736832E-3</v>
      </c>
    </row>
    <row r="31" spans="3:9" x14ac:dyDescent="0.25">
      <c r="C31" s="241" t="s">
        <v>133</v>
      </c>
      <c r="D31" s="214">
        <v>22</v>
      </c>
      <c r="E31" s="214">
        <v>22.36</v>
      </c>
      <c r="F31" s="113">
        <f t="shared" si="4"/>
        <v>0.35999999999999943</v>
      </c>
      <c r="G31" s="214">
        <f t="shared" si="5"/>
        <v>22.18</v>
      </c>
      <c r="H31" s="291">
        <v>2.2563375442444326E-5</v>
      </c>
      <c r="I31" s="291">
        <v>5.2067274260536945E-3</v>
      </c>
    </row>
    <row r="32" spans="3:9" x14ac:dyDescent="0.25">
      <c r="C32" s="241" t="s">
        <v>132</v>
      </c>
      <c r="D32" s="214">
        <v>21.82</v>
      </c>
      <c r="E32" s="214">
        <v>22</v>
      </c>
      <c r="F32" s="113">
        <f t="shared" si="4"/>
        <v>0.17999999999999972</v>
      </c>
      <c r="G32" s="214">
        <f t="shared" si="5"/>
        <v>21.91</v>
      </c>
      <c r="H32" s="291">
        <v>2.6338665644089281E-5</v>
      </c>
      <c r="I32" s="291">
        <v>5.1421808998206014E-3</v>
      </c>
    </row>
  </sheetData>
  <conditionalFormatting sqref="F25 F27:F32">
    <cfRule type="cellIs" dxfId="3" priority="1" operator="lessThan">
      <formula>-1</formula>
    </cfRule>
    <cfRule type="cellIs" dxfId="2" priority="2" operator="greaterThan">
      <formula>1</formula>
    </cfRule>
  </conditionalFormatting>
  <conditionalFormatting sqref="F5 F7:F15 F17:F24">
    <cfRule type="cellIs" dxfId="1" priority="3" operator="lessThan">
      <formula>-1</formula>
    </cfRule>
    <cfRule type="cellIs" dxfId="0" priority="4" operator="greaterThan">
      <formula>1</formula>
    </cfRule>
  </conditionalFormatting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40" workbookViewId="0">
      <selection activeCell="J60" sqref="J60"/>
    </sheetView>
  </sheetViews>
  <sheetFormatPr defaultRowHeight="15" x14ac:dyDescent="0.25"/>
  <sheetData/>
  <pageMargins left="0.7" right="0.7" top="0.75" bottom="0.75" header="0.3" footer="0.3"/>
  <pageSetup paperSize="9" scale="68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P17" sqref="P17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9"/>
  <sheetViews>
    <sheetView workbookViewId="0">
      <selection activeCell="U32" sqref="U32"/>
    </sheetView>
  </sheetViews>
  <sheetFormatPr defaultRowHeight="15" x14ac:dyDescent="0.25"/>
  <sheetData>
    <row r="2" spans="2:13" x14ac:dyDescent="0.25">
      <c r="B2" t="s">
        <v>142</v>
      </c>
    </row>
    <row r="3" spans="2:13" x14ac:dyDescent="0.25">
      <c r="I3" s="101"/>
    </row>
    <row r="4" spans="2:13" x14ac:dyDescent="0.25">
      <c r="E4" s="104"/>
      <c r="I4" s="101"/>
    </row>
    <row r="5" spans="2:13" ht="15.75" x14ac:dyDescent="0.25">
      <c r="B5" s="260" t="s">
        <v>14</v>
      </c>
      <c r="C5" s="261"/>
      <c r="D5" s="261"/>
      <c r="E5" s="262" t="s">
        <v>15</v>
      </c>
      <c r="F5" s="261"/>
      <c r="G5" s="263"/>
      <c r="H5" s="264" t="s">
        <v>144</v>
      </c>
      <c r="I5" s="265"/>
      <c r="J5" s="265"/>
      <c r="K5" s="266" t="s">
        <v>145</v>
      </c>
      <c r="L5" s="265"/>
      <c r="M5" s="255"/>
    </row>
    <row r="6" spans="2:13" ht="15.75" x14ac:dyDescent="0.25">
      <c r="B6" s="247" t="s">
        <v>1</v>
      </c>
      <c r="C6" s="248" t="s">
        <v>11</v>
      </c>
      <c r="D6" s="248" t="s">
        <v>12</v>
      </c>
      <c r="E6" s="247" t="s">
        <v>1</v>
      </c>
      <c r="F6" s="248" t="s">
        <v>11</v>
      </c>
      <c r="G6" s="249" t="s">
        <v>12</v>
      </c>
      <c r="H6" s="250" t="s">
        <v>1</v>
      </c>
      <c r="I6" s="250" t="s">
        <v>11</v>
      </c>
      <c r="J6" s="250" t="s">
        <v>12</v>
      </c>
      <c r="K6" s="256" t="s">
        <v>1</v>
      </c>
      <c r="L6" s="250" t="s">
        <v>11</v>
      </c>
      <c r="M6" s="253" t="s">
        <v>12</v>
      </c>
    </row>
    <row r="7" spans="2:13" x14ac:dyDescent="0.25">
      <c r="B7" s="282">
        <v>174999</v>
      </c>
      <c r="C7" s="99">
        <v>118092</v>
      </c>
      <c r="D7" s="99">
        <v>302889</v>
      </c>
      <c r="E7" s="99">
        <v>95900</v>
      </c>
      <c r="F7" s="283">
        <v>288652</v>
      </c>
      <c r="G7" s="283">
        <v>273922</v>
      </c>
      <c r="H7" s="99">
        <v>110398</v>
      </c>
      <c r="I7" s="99">
        <v>35975</v>
      </c>
      <c r="J7" s="99">
        <v>52457</v>
      </c>
      <c r="K7" s="99">
        <v>22924</v>
      </c>
      <c r="L7" s="99">
        <v>65524</v>
      </c>
      <c r="M7" s="99">
        <v>23685</v>
      </c>
    </row>
    <row r="8" spans="2:13" x14ac:dyDescent="0.25">
      <c r="B8" s="282">
        <v>170619</v>
      </c>
      <c r="C8" s="99">
        <v>149030</v>
      </c>
      <c r="D8" s="99">
        <v>237986</v>
      </c>
      <c r="E8" s="99">
        <v>124313</v>
      </c>
      <c r="F8" s="283">
        <v>139528</v>
      </c>
      <c r="G8" s="283">
        <v>148219</v>
      </c>
      <c r="H8" s="99">
        <v>59871</v>
      </c>
      <c r="I8" s="99">
        <v>37690</v>
      </c>
      <c r="J8" s="99">
        <v>51442</v>
      </c>
      <c r="K8" s="99">
        <v>34919</v>
      </c>
      <c r="L8" s="99">
        <v>67304</v>
      </c>
      <c r="M8" s="99">
        <v>47565</v>
      </c>
    </row>
    <row r="9" spans="2:13" x14ac:dyDescent="0.25">
      <c r="B9" s="282">
        <v>133230</v>
      </c>
      <c r="C9" s="99">
        <v>143734</v>
      </c>
      <c r="D9" s="99">
        <v>210344</v>
      </c>
      <c r="E9" s="99">
        <v>100525</v>
      </c>
      <c r="F9" s="283">
        <v>245407</v>
      </c>
      <c r="G9" s="283">
        <v>231562</v>
      </c>
      <c r="H9" s="99">
        <v>77956</v>
      </c>
      <c r="I9" s="99">
        <v>37262</v>
      </c>
      <c r="J9" s="99">
        <v>49753</v>
      </c>
      <c r="K9" s="99">
        <v>52221</v>
      </c>
      <c r="L9" s="99">
        <v>77759</v>
      </c>
      <c r="M9" s="99">
        <v>71722</v>
      </c>
    </row>
    <row r="10" spans="2:13" x14ac:dyDescent="0.25">
      <c r="B10" s="282">
        <v>173340</v>
      </c>
      <c r="C10" s="99">
        <v>165209</v>
      </c>
      <c r="D10" s="99">
        <v>259204</v>
      </c>
      <c r="E10" s="99">
        <v>135382</v>
      </c>
      <c r="F10" s="283">
        <v>104689</v>
      </c>
      <c r="G10" s="283">
        <v>119709</v>
      </c>
      <c r="H10" s="99">
        <v>67791</v>
      </c>
      <c r="I10" s="99">
        <v>37778</v>
      </c>
      <c r="J10" s="99">
        <v>58361</v>
      </c>
      <c r="K10" s="99">
        <v>26531</v>
      </c>
      <c r="L10" s="99">
        <v>44740</v>
      </c>
      <c r="M10" s="99">
        <v>71492</v>
      </c>
    </row>
    <row r="11" spans="2:13" x14ac:dyDescent="0.25">
      <c r="B11" s="282">
        <v>151562</v>
      </c>
      <c r="C11" s="99">
        <v>153741</v>
      </c>
      <c r="D11" s="99">
        <v>184227</v>
      </c>
      <c r="E11" s="99">
        <v>124372</v>
      </c>
      <c r="F11" s="283">
        <v>139538</v>
      </c>
      <c r="G11" s="283">
        <v>121596</v>
      </c>
      <c r="H11" s="99">
        <v>59258</v>
      </c>
      <c r="I11" s="99">
        <v>38016</v>
      </c>
      <c r="J11" s="99">
        <v>56443</v>
      </c>
      <c r="K11" s="99">
        <v>34214</v>
      </c>
      <c r="L11" s="99">
        <v>64085</v>
      </c>
      <c r="M11" s="99">
        <v>31633</v>
      </c>
    </row>
    <row r="12" spans="2:13" x14ac:dyDescent="0.25">
      <c r="B12" s="282">
        <v>152699</v>
      </c>
      <c r="C12" s="99">
        <v>103201</v>
      </c>
      <c r="D12" s="99">
        <v>179199</v>
      </c>
      <c r="E12" s="99">
        <v>94346</v>
      </c>
      <c r="F12" s="283">
        <v>132753</v>
      </c>
      <c r="G12" s="283">
        <v>120837</v>
      </c>
      <c r="H12" s="99">
        <v>57452</v>
      </c>
      <c r="I12" s="99">
        <v>22056</v>
      </c>
      <c r="J12" s="99">
        <v>45241</v>
      </c>
      <c r="K12" s="99">
        <v>65994</v>
      </c>
      <c r="L12" s="99">
        <v>58013</v>
      </c>
      <c r="M12" s="99">
        <v>87215</v>
      </c>
    </row>
    <row r="13" spans="2:13" x14ac:dyDescent="0.25">
      <c r="B13" s="284">
        <v>122367</v>
      </c>
      <c r="C13" s="99">
        <v>140633</v>
      </c>
      <c r="D13" s="99">
        <v>185530</v>
      </c>
      <c r="E13" s="99">
        <v>125744</v>
      </c>
      <c r="F13" s="283">
        <v>112214</v>
      </c>
      <c r="G13" s="283">
        <v>165988</v>
      </c>
      <c r="H13" s="99">
        <v>38468</v>
      </c>
      <c r="I13" s="99">
        <v>39774</v>
      </c>
      <c r="J13" s="99">
        <v>67528</v>
      </c>
      <c r="K13" s="99">
        <v>56800</v>
      </c>
      <c r="L13" s="99">
        <v>26671</v>
      </c>
      <c r="M13" s="99">
        <v>10319</v>
      </c>
    </row>
    <row r="14" spans="2:13" x14ac:dyDescent="0.25">
      <c r="B14" s="284">
        <v>159506</v>
      </c>
      <c r="C14" s="99">
        <v>119936</v>
      </c>
      <c r="D14" s="99">
        <v>151391</v>
      </c>
      <c r="E14" s="99">
        <v>135758</v>
      </c>
      <c r="F14" s="283">
        <v>164494</v>
      </c>
      <c r="G14" s="283">
        <v>229786</v>
      </c>
      <c r="H14" s="99">
        <v>66073</v>
      </c>
      <c r="I14" s="99">
        <v>36143</v>
      </c>
      <c r="J14" s="99">
        <v>42932</v>
      </c>
      <c r="K14" s="99">
        <v>64690</v>
      </c>
      <c r="L14" s="99">
        <v>59720</v>
      </c>
      <c r="M14" s="99">
        <v>80871</v>
      </c>
    </row>
    <row r="15" spans="2:13" x14ac:dyDescent="0.25">
      <c r="B15" s="284">
        <v>150337</v>
      </c>
      <c r="C15" s="99">
        <v>153096</v>
      </c>
      <c r="D15" s="99">
        <v>188593</v>
      </c>
      <c r="E15" s="99">
        <v>110652</v>
      </c>
      <c r="F15" s="283">
        <v>189269</v>
      </c>
      <c r="G15" s="283">
        <v>211420</v>
      </c>
      <c r="H15" s="99">
        <v>61688</v>
      </c>
      <c r="I15" s="99">
        <v>38646</v>
      </c>
      <c r="J15" s="99">
        <v>42392</v>
      </c>
      <c r="K15" s="99">
        <v>11353</v>
      </c>
      <c r="L15" s="99">
        <v>25849</v>
      </c>
      <c r="M15" s="99">
        <v>64498</v>
      </c>
    </row>
    <row r="16" spans="2:13" x14ac:dyDescent="0.25">
      <c r="B16" s="99">
        <v>130164</v>
      </c>
      <c r="C16" s="99">
        <v>138013</v>
      </c>
      <c r="D16" s="99">
        <v>186685</v>
      </c>
      <c r="E16" s="99">
        <v>118652</v>
      </c>
      <c r="F16" s="283">
        <v>254106</v>
      </c>
      <c r="G16" s="283">
        <v>227248</v>
      </c>
      <c r="H16" s="99">
        <v>17492</v>
      </c>
      <c r="I16" s="99">
        <v>31686</v>
      </c>
      <c r="J16" s="99">
        <v>41581</v>
      </c>
      <c r="K16" s="99">
        <v>9310</v>
      </c>
      <c r="L16" s="99">
        <v>16971</v>
      </c>
      <c r="M16" s="99">
        <v>42159</v>
      </c>
    </row>
    <row r="17" spans="2:13" x14ac:dyDescent="0.25">
      <c r="B17" s="99">
        <v>128038</v>
      </c>
      <c r="C17" s="99">
        <v>126657</v>
      </c>
      <c r="D17" s="99">
        <v>170527</v>
      </c>
      <c r="E17" s="99">
        <v>155672</v>
      </c>
      <c r="F17" s="283">
        <v>97612</v>
      </c>
      <c r="G17" s="283">
        <v>129581</v>
      </c>
      <c r="H17" s="99">
        <v>73668</v>
      </c>
      <c r="I17" s="99">
        <v>63503</v>
      </c>
      <c r="J17" s="99">
        <v>77448</v>
      </c>
      <c r="K17" s="99">
        <v>8549</v>
      </c>
      <c r="L17" s="99">
        <v>45070</v>
      </c>
      <c r="M17" s="99">
        <v>65014</v>
      </c>
    </row>
    <row r="18" spans="2:13" x14ac:dyDescent="0.25">
      <c r="B18" s="99">
        <v>117491</v>
      </c>
      <c r="C18" s="99">
        <v>153311</v>
      </c>
      <c r="D18" s="99">
        <v>160426</v>
      </c>
      <c r="E18" s="99">
        <v>123990</v>
      </c>
      <c r="F18" s="283">
        <v>190924</v>
      </c>
      <c r="G18" s="283">
        <v>135799</v>
      </c>
      <c r="H18" s="99">
        <v>25798</v>
      </c>
      <c r="I18" s="99">
        <v>51509</v>
      </c>
      <c r="J18" s="99">
        <v>19944</v>
      </c>
      <c r="K18" s="99">
        <v>38401</v>
      </c>
      <c r="L18" s="99">
        <v>32499</v>
      </c>
      <c r="M18" s="99">
        <v>64502</v>
      </c>
    </row>
    <row r="19" spans="2:13" x14ac:dyDescent="0.25">
      <c r="B19" s="99">
        <v>111072</v>
      </c>
      <c r="C19" s="99">
        <v>107240</v>
      </c>
      <c r="D19" s="99">
        <v>209456</v>
      </c>
      <c r="E19" s="99">
        <v>128894</v>
      </c>
      <c r="F19" s="283">
        <v>209925</v>
      </c>
      <c r="G19" s="283">
        <v>120650</v>
      </c>
      <c r="H19" s="99">
        <v>14794</v>
      </c>
      <c r="I19" s="99">
        <v>30262</v>
      </c>
      <c r="J19" s="99">
        <v>13809</v>
      </c>
      <c r="K19" s="99">
        <v>15152</v>
      </c>
      <c r="L19" s="99">
        <v>7978</v>
      </c>
      <c r="M19" s="99">
        <v>100732</v>
      </c>
    </row>
    <row r="20" spans="2:13" x14ac:dyDescent="0.25">
      <c r="B20" s="99">
        <v>122645</v>
      </c>
      <c r="C20" s="99">
        <v>80375</v>
      </c>
      <c r="D20" s="99">
        <v>208730</v>
      </c>
      <c r="E20" s="99">
        <v>214993</v>
      </c>
      <c r="F20" s="283">
        <v>221790</v>
      </c>
      <c r="G20" s="283">
        <v>117560</v>
      </c>
      <c r="H20" s="99">
        <v>70651</v>
      </c>
      <c r="I20" s="99">
        <v>79342</v>
      </c>
      <c r="J20" s="99">
        <v>41718</v>
      </c>
      <c r="K20" s="99">
        <v>11840</v>
      </c>
      <c r="L20" s="99">
        <v>16641</v>
      </c>
      <c r="M20" s="99">
        <v>75403</v>
      </c>
    </row>
    <row r="21" spans="2:13" x14ac:dyDescent="0.25">
      <c r="B21" s="99">
        <v>184117</v>
      </c>
      <c r="C21" s="99">
        <v>142036</v>
      </c>
      <c r="D21" s="99">
        <v>170453</v>
      </c>
      <c r="E21" s="99">
        <v>167955</v>
      </c>
      <c r="F21" s="283">
        <v>285885</v>
      </c>
      <c r="G21" s="283">
        <v>169944</v>
      </c>
      <c r="H21" s="99">
        <v>59723</v>
      </c>
      <c r="I21" s="99">
        <v>41381</v>
      </c>
      <c r="J21" s="99">
        <v>66693</v>
      </c>
      <c r="K21" s="99">
        <v>13880</v>
      </c>
      <c r="L21" s="99">
        <v>39048</v>
      </c>
      <c r="M21" s="99">
        <v>70413</v>
      </c>
    </row>
    <row r="22" spans="2:13" x14ac:dyDescent="0.25">
      <c r="B22" s="99">
        <v>169765</v>
      </c>
      <c r="C22" s="99">
        <v>141037</v>
      </c>
      <c r="D22" s="99">
        <v>222175</v>
      </c>
      <c r="E22" s="99">
        <v>131917</v>
      </c>
      <c r="F22" s="283">
        <v>246786</v>
      </c>
      <c r="G22" s="283">
        <v>167515</v>
      </c>
      <c r="H22" s="99">
        <v>40705</v>
      </c>
      <c r="I22" s="99">
        <v>31652</v>
      </c>
      <c r="J22" s="99">
        <v>54879</v>
      </c>
      <c r="K22" s="99">
        <v>55247</v>
      </c>
      <c r="L22" s="99">
        <v>63317</v>
      </c>
      <c r="M22" s="99">
        <v>70320</v>
      </c>
    </row>
    <row r="23" spans="2:13" x14ac:dyDescent="0.25">
      <c r="B23" s="99">
        <v>260304</v>
      </c>
      <c r="C23" s="99">
        <v>144178</v>
      </c>
      <c r="D23" s="99">
        <v>178456</v>
      </c>
      <c r="E23" s="99">
        <v>144107</v>
      </c>
      <c r="F23" s="283">
        <v>155577</v>
      </c>
      <c r="G23" s="283">
        <v>150176</v>
      </c>
      <c r="H23" s="99">
        <v>62264</v>
      </c>
      <c r="I23" s="99">
        <v>36197</v>
      </c>
      <c r="J23" s="99">
        <v>44459</v>
      </c>
      <c r="K23" s="99">
        <v>32818</v>
      </c>
      <c r="L23" s="99">
        <v>26968</v>
      </c>
      <c r="M23" s="99">
        <v>70578</v>
      </c>
    </row>
    <row r="24" spans="2:13" x14ac:dyDescent="0.25">
      <c r="B24" s="99">
        <v>187121</v>
      </c>
      <c r="C24" s="99">
        <v>150656</v>
      </c>
      <c r="D24" s="99">
        <v>302770</v>
      </c>
      <c r="E24" s="99">
        <v>143042</v>
      </c>
      <c r="F24" s="283">
        <v>173346</v>
      </c>
      <c r="G24" s="283">
        <v>183289</v>
      </c>
      <c r="H24" s="99">
        <v>64620</v>
      </c>
      <c r="I24" s="99">
        <v>4695</v>
      </c>
      <c r="J24" s="99">
        <v>45528</v>
      </c>
      <c r="K24" s="99">
        <v>78489</v>
      </c>
      <c r="L24" s="99">
        <v>45332</v>
      </c>
      <c r="M24" s="99">
        <v>41120</v>
      </c>
    </row>
    <row r="25" spans="2:13" x14ac:dyDescent="0.25">
      <c r="B25" s="99">
        <v>194071</v>
      </c>
      <c r="C25" s="99">
        <v>94325</v>
      </c>
      <c r="D25" s="99">
        <v>263608</v>
      </c>
      <c r="E25" s="99">
        <v>146720</v>
      </c>
      <c r="F25" s="283">
        <v>279197</v>
      </c>
      <c r="G25" s="283">
        <v>213652</v>
      </c>
      <c r="H25" s="99">
        <v>79334</v>
      </c>
      <c r="I25" s="99">
        <v>44778</v>
      </c>
      <c r="J25" s="97">
        <v>39701</v>
      </c>
      <c r="K25" s="97">
        <v>20067</v>
      </c>
      <c r="L25" s="99">
        <v>61628</v>
      </c>
      <c r="M25" s="99">
        <v>18365</v>
      </c>
    </row>
    <row r="26" spans="2:13" x14ac:dyDescent="0.25">
      <c r="B26" s="99">
        <v>187094</v>
      </c>
      <c r="C26" s="99">
        <v>141634</v>
      </c>
      <c r="D26" s="99">
        <v>267152</v>
      </c>
      <c r="E26" s="99">
        <v>128452</v>
      </c>
      <c r="F26" s="283">
        <v>142437</v>
      </c>
      <c r="G26" s="283">
        <v>221598</v>
      </c>
      <c r="H26" s="99">
        <v>24273</v>
      </c>
      <c r="I26" s="99">
        <v>42724</v>
      </c>
      <c r="J26" s="97">
        <v>69231</v>
      </c>
      <c r="K26" s="97">
        <v>10646</v>
      </c>
      <c r="L26" s="99">
        <v>56707</v>
      </c>
      <c r="M26" s="99">
        <v>39082</v>
      </c>
    </row>
    <row r="27" spans="2:13" x14ac:dyDescent="0.25">
      <c r="B27" s="99">
        <v>139630</v>
      </c>
      <c r="C27" s="97">
        <v>77257</v>
      </c>
      <c r="D27" s="99">
        <v>210546</v>
      </c>
      <c r="E27" s="99">
        <v>157068</v>
      </c>
      <c r="F27" s="283">
        <v>149061</v>
      </c>
      <c r="G27" s="283">
        <v>180271</v>
      </c>
      <c r="H27" s="99">
        <v>16806</v>
      </c>
      <c r="I27" s="97">
        <v>32288</v>
      </c>
      <c r="J27" s="97">
        <v>58577</v>
      </c>
      <c r="K27" s="97">
        <v>14487</v>
      </c>
      <c r="L27" s="99">
        <v>66465</v>
      </c>
      <c r="M27" s="99">
        <v>65147</v>
      </c>
    </row>
    <row r="28" spans="2:13" x14ac:dyDescent="0.25">
      <c r="B28" s="99">
        <v>165789</v>
      </c>
      <c r="C28" s="97">
        <v>139853</v>
      </c>
      <c r="D28" s="99">
        <v>217323</v>
      </c>
      <c r="E28" s="99">
        <v>158861</v>
      </c>
      <c r="F28" s="283">
        <v>167366</v>
      </c>
      <c r="G28" s="283">
        <v>151419</v>
      </c>
      <c r="H28" s="99">
        <v>68025</v>
      </c>
      <c r="I28" s="97">
        <v>41660</v>
      </c>
      <c r="J28" s="97">
        <v>43746</v>
      </c>
      <c r="K28" s="97">
        <v>37773</v>
      </c>
      <c r="L28" s="99">
        <v>28332</v>
      </c>
      <c r="M28" s="99">
        <v>24843</v>
      </c>
    </row>
    <row r="29" spans="2:13" ht="15.75" x14ac:dyDescent="0.25">
      <c r="B29" s="99">
        <v>129059</v>
      </c>
      <c r="C29" s="97">
        <v>129962</v>
      </c>
      <c r="D29" s="99">
        <v>266019</v>
      </c>
      <c r="E29" s="99">
        <v>140818</v>
      </c>
      <c r="F29" s="283">
        <v>233086</v>
      </c>
      <c r="G29" s="283">
        <v>165042</v>
      </c>
      <c r="H29" s="99">
        <v>33281</v>
      </c>
      <c r="I29" s="147">
        <v>45057</v>
      </c>
      <c r="J29" s="97">
        <v>13244</v>
      </c>
      <c r="K29" s="97">
        <v>21466</v>
      </c>
      <c r="L29" s="99">
        <v>5875</v>
      </c>
      <c r="M29" s="99">
        <v>95657</v>
      </c>
    </row>
    <row r="30" spans="2:13" x14ac:dyDescent="0.25">
      <c r="B30" s="99">
        <v>121399</v>
      </c>
      <c r="C30" s="97">
        <v>152885</v>
      </c>
      <c r="D30" s="99">
        <v>279646</v>
      </c>
      <c r="E30" s="97">
        <v>147298</v>
      </c>
      <c r="F30" s="283">
        <v>196543</v>
      </c>
      <c r="G30" s="283">
        <v>156925</v>
      </c>
      <c r="H30" s="99">
        <v>45056</v>
      </c>
      <c r="I30" s="97">
        <v>40821</v>
      </c>
      <c r="J30" s="97">
        <v>68900</v>
      </c>
      <c r="K30" s="97">
        <v>28793</v>
      </c>
      <c r="L30" s="99">
        <v>17395</v>
      </c>
      <c r="M30" s="99">
        <v>71887</v>
      </c>
    </row>
    <row r="31" spans="2:13" x14ac:dyDescent="0.25">
      <c r="B31" s="99">
        <v>167254</v>
      </c>
      <c r="C31" s="97">
        <v>89978</v>
      </c>
      <c r="D31" s="99">
        <v>256103</v>
      </c>
      <c r="E31" s="97">
        <v>155523</v>
      </c>
      <c r="F31" s="283">
        <v>222843</v>
      </c>
      <c r="G31" s="283">
        <v>170420</v>
      </c>
      <c r="H31" s="99">
        <v>10839</v>
      </c>
      <c r="I31" s="97">
        <v>27118</v>
      </c>
      <c r="J31" s="97">
        <v>38605</v>
      </c>
      <c r="K31" s="97">
        <v>29555</v>
      </c>
      <c r="L31" s="99">
        <v>25631</v>
      </c>
      <c r="M31" s="99">
        <v>64614</v>
      </c>
    </row>
    <row r="32" spans="2:13" x14ac:dyDescent="0.25">
      <c r="B32" s="99">
        <v>145045</v>
      </c>
      <c r="C32" s="97">
        <v>145699</v>
      </c>
      <c r="D32" s="99">
        <v>195675</v>
      </c>
      <c r="E32" s="97">
        <v>164617</v>
      </c>
      <c r="F32" s="283">
        <v>195846</v>
      </c>
      <c r="G32" s="283">
        <v>158772</v>
      </c>
      <c r="H32" s="99">
        <v>21847</v>
      </c>
      <c r="I32" s="97">
        <v>30591</v>
      </c>
      <c r="J32" s="97">
        <v>44479</v>
      </c>
      <c r="K32" s="97">
        <v>13655</v>
      </c>
      <c r="L32" s="99">
        <v>48884</v>
      </c>
      <c r="M32" s="99">
        <v>53069</v>
      </c>
    </row>
    <row r="33" spans="1:13" x14ac:dyDescent="0.25">
      <c r="B33" s="99">
        <v>131430</v>
      </c>
      <c r="C33" s="97">
        <v>101226</v>
      </c>
      <c r="D33" s="97">
        <v>117388</v>
      </c>
      <c r="E33" s="97">
        <v>160595</v>
      </c>
      <c r="F33" s="283">
        <v>262157</v>
      </c>
      <c r="G33" s="283">
        <v>250911</v>
      </c>
      <c r="H33" s="99">
        <v>65416</v>
      </c>
      <c r="I33" s="97">
        <v>29418</v>
      </c>
      <c r="J33" s="97">
        <v>52880</v>
      </c>
      <c r="K33" s="97">
        <v>11715</v>
      </c>
      <c r="L33" s="99">
        <v>18118</v>
      </c>
      <c r="M33" s="99">
        <v>59045</v>
      </c>
    </row>
    <row r="34" spans="1:13" x14ac:dyDescent="0.25">
      <c r="B34" s="99">
        <v>143640</v>
      </c>
      <c r="C34" s="97">
        <v>121046</v>
      </c>
      <c r="D34" s="97">
        <v>241405</v>
      </c>
      <c r="E34" s="97">
        <v>136481</v>
      </c>
      <c r="F34" s="283">
        <v>189556</v>
      </c>
      <c r="G34" s="283">
        <v>199016</v>
      </c>
      <c r="H34" s="99">
        <v>95996</v>
      </c>
      <c r="I34" s="97">
        <v>43402</v>
      </c>
      <c r="J34" s="97">
        <v>50378</v>
      </c>
      <c r="K34" s="97">
        <v>28848</v>
      </c>
      <c r="L34" s="99">
        <v>42401</v>
      </c>
      <c r="M34" s="99">
        <v>54496</v>
      </c>
    </row>
    <row r="35" spans="1:13" x14ac:dyDescent="0.25">
      <c r="B35" s="99">
        <v>317769</v>
      </c>
      <c r="C35" s="97">
        <v>86237</v>
      </c>
      <c r="D35" s="97">
        <v>226638</v>
      </c>
      <c r="E35" s="97">
        <v>108115</v>
      </c>
      <c r="F35" s="283">
        <v>237139</v>
      </c>
      <c r="G35" s="283">
        <v>191955</v>
      </c>
      <c r="H35" s="99"/>
      <c r="I35" s="97">
        <v>28634</v>
      </c>
      <c r="J35" s="97">
        <v>45637</v>
      </c>
      <c r="K35" s="97">
        <v>41907</v>
      </c>
      <c r="L35" s="99"/>
      <c r="M35" s="99">
        <v>100484</v>
      </c>
    </row>
    <row r="36" spans="1:13" ht="15.75" x14ac:dyDescent="0.25">
      <c r="B36" s="99">
        <v>191788</v>
      </c>
      <c r="C36" s="97">
        <v>166453</v>
      </c>
      <c r="D36" s="97">
        <v>200561</v>
      </c>
      <c r="E36" s="97">
        <v>123291</v>
      </c>
      <c r="F36" s="283">
        <v>297548</v>
      </c>
      <c r="G36" s="283">
        <v>182596</v>
      </c>
      <c r="H36" s="147"/>
      <c r="I36" s="97">
        <v>34945</v>
      </c>
      <c r="J36" s="97">
        <v>14962</v>
      </c>
      <c r="K36" s="97">
        <v>48340</v>
      </c>
      <c r="L36" s="99"/>
      <c r="M36" s="99"/>
    </row>
    <row r="37" spans="1:13" ht="15.75" x14ac:dyDescent="0.25">
      <c r="B37" s="99">
        <v>189036</v>
      </c>
      <c r="C37" s="147"/>
      <c r="D37" s="97">
        <v>184122</v>
      </c>
      <c r="E37" s="97">
        <v>167521</v>
      </c>
      <c r="F37" s="283">
        <v>159626</v>
      </c>
      <c r="G37" s="283">
        <v>269166</v>
      </c>
      <c r="H37" s="147"/>
      <c r="I37" s="97">
        <v>67806</v>
      </c>
      <c r="J37" s="97">
        <v>11329</v>
      </c>
      <c r="K37" s="97">
        <v>53521</v>
      </c>
      <c r="L37" s="99"/>
      <c r="M37" s="99"/>
    </row>
    <row r="38" spans="1:13" ht="15.75" x14ac:dyDescent="0.25">
      <c r="B38" s="99">
        <v>203515</v>
      </c>
      <c r="C38" s="147"/>
      <c r="D38" s="97">
        <v>189637</v>
      </c>
      <c r="E38" s="147"/>
      <c r="F38" s="283">
        <v>174501</v>
      </c>
      <c r="G38" s="283">
        <v>195376</v>
      </c>
      <c r="H38" s="147"/>
      <c r="I38" s="97">
        <v>45092</v>
      </c>
      <c r="J38" s="97">
        <v>67714</v>
      </c>
      <c r="K38" s="97">
        <v>5314</v>
      </c>
      <c r="L38" s="99"/>
      <c r="M38" s="99"/>
    </row>
    <row r="39" spans="1:13" ht="15.75" x14ac:dyDescent="0.25">
      <c r="B39" s="99">
        <v>211626</v>
      </c>
      <c r="C39" s="147"/>
      <c r="D39" s="97">
        <v>219286</v>
      </c>
      <c r="E39" s="147"/>
      <c r="F39" s="283">
        <v>238878</v>
      </c>
      <c r="G39" s="283">
        <v>223697</v>
      </c>
      <c r="H39" s="147"/>
      <c r="I39" s="97">
        <v>38506</v>
      </c>
      <c r="J39" s="147"/>
      <c r="K39" s="97">
        <v>35236</v>
      </c>
      <c r="L39" s="99"/>
      <c r="M39" s="99"/>
    </row>
    <row r="40" spans="1:13" ht="15.75" x14ac:dyDescent="0.25">
      <c r="B40" s="99"/>
      <c r="C40" s="147"/>
      <c r="D40" s="97">
        <v>280416</v>
      </c>
      <c r="E40" s="147"/>
      <c r="F40" s="283">
        <v>286363</v>
      </c>
      <c r="G40" s="283">
        <v>183266</v>
      </c>
      <c r="H40" s="147"/>
      <c r="I40" s="97">
        <v>47982</v>
      </c>
      <c r="J40" s="147"/>
      <c r="K40" s="97">
        <v>40534</v>
      </c>
      <c r="L40" s="99"/>
      <c r="M40" s="99"/>
    </row>
    <row r="41" spans="1:13" ht="15.75" x14ac:dyDescent="0.25">
      <c r="B41" s="99"/>
      <c r="C41" s="147"/>
      <c r="D41" s="97">
        <v>269945</v>
      </c>
      <c r="E41" s="147"/>
      <c r="F41" s="283">
        <v>201173</v>
      </c>
      <c r="G41" s="283"/>
      <c r="H41" s="147"/>
      <c r="I41" s="97">
        <v>50419</v>
      </c>
      <c r="J41" s="147"/>
      <c r="K41" s="97">
        <v>3575</v>
      </c>
      <c r="L41" s="99"/>
      <c r="M41" s="99"/>
    </row>
    <row r="42" spans="1:13" ht="15.75" x14ac:dyDescent="0.25">
      <c r="B42" s="99"/>
      <c r="C42" s="147"/>
      <c r="D42" s="147"/>
      <c r="E42" s="147"/>
      <c r="F42" s="283">
        <v>203720</v>
      </c>
      <c r="G42" s="283"/>
      <c r="H42" s="147"/>
      <c r="I42" s="147"/>
      <c r="J42" s="147"/>
      <c r="K42" s="97">
        <v>45269</v>
      </c>
      <c r="L42" s="99"/>
      <c r="M42" s="99"/>
    </row>
    <row r="43" spans="1:13" ht="15.75" x14ac:dyDescent="0.25">
      <c r="B43" s="99"/>
      <c r="C43" s="147"/>
      <c r="D43" s="147"/>
      <c r="E43" s="147"/>
      <c r="F43" s="99"/>
      <c r="G43" s="285"/>
      <c r="H43" s="147"/>
      <c r="I43" s="147"/>
      <c r="J43" s="147"/>
      <c r="K43" s="97">
        <v>65522</v>
      </c>
      <c r="L43" s="99"/>
      <c r="M43" s="99"/>
    </row>
    <row r="44" spans="1:13" x14ac:dyDescent="0.25">
      <c r="A44" s="104"/>
      <c r="B44" s="257"/>
      <c r="C44" s="165"/>
      <c r="D44" s="165"/>
      <c r="E44" s="165"/>
      <c r="F44" s="257"/>
      <c r="G44" s="165"/>
      <c r="H44" s="165"/>
      <c r="I44" s="104"/>
    </row>
    <row r="45" spans="1:13" x14ac:dyDescent="0.25">
      <c r="A45" s="104"/>
      <c r="B45" s="258"/>
      <c r="C45" s="251"/>
      <c r="D45" s="251"/>
      <c r="E45" s="251"/>
      <c r="F45" s="251"/>
      <c r="G45" s="251"/>
      <c r="H45" s="251"/>
      <c r="I45" s="104"/>
    </row>
    <row r="46" spans="1:13" x14ac:dyDescent="0.25">
      <c r="A46" s="104"/>
      <c r="B46" s="258"/>
      <c r="C46" s="251"/>
      <c r="D46" s="251"/>
      <c r="E46" s="251"/>
      <c r="F46" s="251"/>
      <c r="G46" s="251"/>
      <c r="H46" s="251"/>
      <c r="I46" s="104"/>
    </row>
    <row r="47" spans="1:13" x14ac:dyDescent="0.25">
      <c r="A47" s="104"/>
      <c r="B47" s="258"/>
      <c r="C47" s="251"/>
      <c r="D47" s="251"/>
      <c r="E47" s="251"/>
      <c r="F47" s="251"/>
      <c r="G47" s="251"/>
      <c r="H47" s="251"/>
      <c r="I47" s="104"/>
    </row>
    <row r="48" spans="1:13" x14ac:dyDescent="0.25">
      <c r="A48" s="104"/>
      <c r="B48" s="258"/>
      <c r="C48" s="251"/>
      <c r="D48" s="251"/>
      <c r="E48" s="251"/>
      <c r="F48" s="251"/>
      <c r="G48" s="251"/>
      <c r="H48" s="251"/>
      <c r="I48" s="104"/>
    </row>
    <row r="49" spans="1:9" x14ac:dyDescent="0.25">
      <c r="A49" s="104"/>
      <c r="B49" s="258"/>
      <c r="C49" s="251"/>
      <c r="D49" s="251"/>
      <c r="E49" s="251"/>
      <c r="F49" s="251"/>
      <c r="G49" s="251"/>
      <c r="H49" s="251"/>
      <c r="I49" s="104"/>
    </row>
    <row r="50" spans="1:9" x14ac:dyDescent="0.25">
      <c r="A50" s="104"/>
      <c r="B50" s="258"/>
      <c r="C50" s="251"/>
      <c r="D50" s="251"/>
      <c r="E50" s="251"/>
      <c r="F50" s="251"/>
      <c r="G50" s="251"/>
      <c r="H50" s="251"/>
      <c r="I50" s="104"/>
    </row>
    <row r="51" spans="1:9" x14ac:dyDescent="0.25">
      <c r="A51" s="104"/>
      <c r="B51" s="259"/>
      <c r="C51" s="251"/>
      <c r="D51" s="251"/>
      <c r="E51" s="251"/>
      <c r="F51" s="251"/>
      <c r="G51" s="251"/>
      <c r="H51" s="251"/>
      <c r="I51" s="104"/>
    </row>
    <row r="52" spans="1:9" x14ac:dyDescent="0.25">
      <c r="A52" s="104"/>
      <c r="B52" s="259"/>
      <c r="C52" s="251"/>
      <c r="D52" s="251"/>
      <c r="E52" s="251"/>
      <c r="F52" s="251"/>
      <c r="G52" s="251"/>
      <c r="H52" s="251"/>
      <c r="I52" s="104"/>
    </row>
    <row r="53" spans="1:9" x14ac:dyDescent="0.25">
      <c r="A53" s="104"/>
      <c r="B53" s="259"/>
      <c r="C53" s="251"/>
      <c r="D53" s="251"/>
      <c r="E53" s="251"/>
      <c r="F53" s="251"/>
      <c r="G53" s="251"/>
      <c r="H53" s="251"/>
      <c r="I53" s="104"/>
    </row>
    <row r="54" spans="1:9" x14ac:dyDescent="0.25">
      <c r="A54" s="104"/>
      <c r="B54" s="251"/>
      <c r="C54" s="251"/>
      <c r="D54" s="251"/>
      <c r="E54" s="251"/>
      <c r="F54" s="251"/>
      <c r="G54" s="251"/>
      <c r="H54" s="251"/>
      <c r="I54" s="104"/>
    </row>
    <row r="55" spans="1:9" x14ac:dyDescent="0.25">
      <c r="A55" s="104"/>
      <c r="B55" s="251"/>
      <c r="C55" s="251"/>
      <c r="D55" s="251"/>
      <c r="E55" s="251"/>
      <c r="F55" s="251"/>
      <c r="G55" s="251"/>
      <c r="H55" s="251"/>
      <c r="I55" s="104"/>
    </row>
    <row r="56" spans="1:9" x14ac:dyDescent="0.25">
      <c r="A56" s="104"/>
      <c r="B56" s="251"/>
      <c r="C56" s="251"/>
      <c r="D56" s="251"/>
      <c r="E56" s="251"/>
      <c r="F56" s="251"/>
      <c r="G56" s="251"/>
      <c r="H56" s="251"/>
      <c r="I56" s="104"/>
    </row>
    <row r="57" spans="1:9" x14ac:dyDescent="0.25">
      <c r="A57" s="104"/>
      <c r="B57" s="251"/>
      <c r="C57" s="251"/>
      <c r="D57" s="251"/>
      <c r="E57" s="251"/>
      <c r="F57" s="251"/>
      <c r="G57" s="251"/>
      <c r="H57" s="251"/>
      <c r="I57" s="104"/>
    </row>
    <row r="58" spans="1:9" x14ac:dyDescent="0.25">
      <c r="A58" s="104"/>
      <c r="B58" s="251"/>
      <c r="C58" s="251"/>
      <c r="D58" s="251"/>
      <c r="E58" s="251"/>
      <c r="F58" s="251"/>
      <c r="G58" s="251"/>
      <c r="H58" s="251"/>
      <c r="I58" s="104"/>
    </row>
    <row r="59" spans="1:9" x14ac:dyDescent="0.25">
      <c r="A59" s="104"/>
      <c r="B59" s="251"/>
      <c r="C59" s="251"/>
      <c r="D59" s="251"/>
      <c r="E59" s="251"/>
      <c r="F59" s="251"/>
      <c r="G59" s="251"/>
      <c r="H59" s="251"/>
      <c r="I59" s="104"/>
    </row>
    <row r="60" spans="1:9" x14ac:dyDescent="0.25">
      <c r="A60" s="104"/>
      <c r="B60" s="251"/>
      <c r="C60" s="251"/>
      <c r="D60" s="251"/>
      <c r="E60" s="251"/>
      <c r="F60" s="251"/>
      <c r="G60" s="251"/>
      <c r="H60" s="251"/>
      <c r="I60" s="104"/>
    </row>
    <row r="61" spans="1:9" x14ac:dyDescent="0.25">
      <c r="A61" s="104"/>
      <c r="B61" s="251"/>
      <c r="C61" s="251"/>
      <c r="D61" s="251"/>
      <c r="E61" s="251"/>
      <c r="F61" s="251"/>
      <c r="G61" s="251"/>
      <c r="H61" s="251"/>
      <c r="I61" s="104"/>
    </row>
    <row r="62" spans="1:9" x14ac:dyDescent="0.25">
      <c r="A62" s="104"/>
      <c r="B62" s="251"/>
      <c r="C62" s="251"/>
      <c r="D62" s="251"/>
      <c r="E62" s="251"/>
      <c r="F62" s="251"/>
      <c r="G62" s="251"/>
      <c r="H62" s="251"/>
      <c r="I62" s="104"/>
    </row>
    <row r="63" spans="1:9" x14ac:dyDescent="0.25">
      <c r="A63" s="104"/>
      <c r="B63" s="251"/>
      <c r="C63" s="251"/>
      <c r="D63" s="251"/>
      <c r="E63" s="251"/>
      <c r="F63" s="251"/>
      <c r="G63" s="251"/>
      <c r="H63" s="252"/>
      <c r="I63" s="104"/>
    </row>
    <row r="64" spans="1:9" x14ac:dyDescent="0.25">
      <c r="A64" s="104"/>
      <c r="B64" s="251"/>
      <c r="C64" s="251"/>
      <c r="D64" s="251"/>
      <c r="E64" s="251"/>
      <c r="F64" s="251"/>
      <c r="G64" s="251"/>
      <c r="H64" s="252"/>
      <c r="I64" s="104"/>
    </row>
    <row r="65" spans="1:9" x14ac:dyDescent="0.25">
      <c r="A65" s="104"/>
      <c r="B65" s="251"/>
      <c r="C65" s="252"/>
      <c r="D65" s="251"/>
      <c r="E65" s="251"/>
      <c r="F65" s="251"/>
      <c r="G65" s="252"/>
      <c r="H65" s="252"/>
      <c r="I65" s="104"/>
    </row>
    <row r="66" spans="1:9" x14ac:dyDescent="0.25">
      <c r="A66" s="104"/>
      <c r="B66" s="251"/>
      <c r="C66" s="252"/>
      <c r="D66" s="251"/>
      <c r="E66" s="251"/>
      <c r="F66" s="251"/>
      <c r="G66" s="252"/>
      <c r="H66" s="252"/>
      <c r="I66" s="104"/>
    </row>
    <row r="67" spans="1:9" x14ac:dyDescent="0.25">
      <c r="A67" s="104"/>
      <c r="B67" s="251"/>
      <c r="C67" s="252"/>
      <c r="D67" s="251"/>
      <c r="E67" s="251"/>
      <c r="F67" s="251"/>
      <c r="G67" s="252"/>
      <c r="H67" s="252"/>
      <c r="I67" s="104"/>
    </row>
    <row r="68" spans="1:9" x14ac:dyDescent="0.25">
      <c r="A68" s="104"/>
      <c r="B68" s="251"/>
      <c r="C68" s="252"/>
      <c r="D68" s="251"/>
      <c r="E68" s="252"/>
      <c r="F68" s="251"/>
      <c r="G68" s="252"/>
      <c r="H68" s="252"/>
      <c r="I68" s="104"/>
    </row>
    <row r="69" spans="1:9" x14ac:dyDescent="0.25">
      <c r="A69" s="104"/>
      <c r="B69" s="251"/>
      <c r="C69" s="252"/>
      <c r="D69" s="251"/>
      <c r="E69" s="252"/>
      <c r="F69" s="251"/>
      <c r="G69" s="252"/>
      <c r="H69" s="252"/>
      <c r="I69" s="104"/>
    </row>
  </sheetData>
  <pageMargins left="0.7" right="0.7" top="0.75" bottom="0.75" header="0.3" footer="0.3"/>
  <pageSetup paperSize="9" scale="76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3"/>
  <sheetViews>
    <sheetView workbookViewId="0">
      <selection activeCell="P20" sqref="P20"/>
    </sheetView>
  </sheetViews>
  <sheetFormatPr defaultRowHeight="15" x14ac:dyDescent="0.25"/>
  <sheetData>
    <row r="2" spans="1:23" x14ac:dyDescent="0.25">
      <c r="B2" s="214" t="s">
        <v>143</v>
      </c>
      <c r="C2" s="214"/>
      <c r="D2" s="214"/>
      <c r="E2" s="214"/>
      <c r="F2" s="214"/>
      <c r="G2" s="214"/>
      <c r="H2" s="214"/>
    </row>
    <row r="3" spans="1:23" x14ac:dyDescent="0.25">
      <c r="B3" s="214"/>
      <c r="C3" s="214"/>
      <c r="D3" s="214"/>
      <c r="E3" s="214"/>
      <c r="F3" s="214"/>
      <c r="G3" s="214"/>
      <c r="H3" s="214"/>
    </row>
    <row r="4" spans="1:23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</row>
    <row r="5" spans="1:23" ht="15.75" x14ac:dyDescent="0.25">
      <c r="A5" s="101"/>
      <c r="B5" s="260" t="s">
        <v>14</v>
      </c>
      <c r="C5" s="261"/>
      <c r="D5" s="261"/>
      <c r="E5" s="262" t="s">
        <v>15</v>
      </c>
      <c r="F5" s="261"/>
      <c r="G5" s="263"/>
      <c r="H5" s="264" t="s">
        <v>144</v>
      </c>
      <c r="I5" s="265"/>
      <c r="J5" s="265"/>
      <c r="K5" s="266" t="s">
        <v>145</v>
      </c>
      <c r="L5" s="265"/>
      <c r="M5" s="255"/>
    </row>
    <row r="6" spans="1:23" ht="15.75" x14ac:dyDescent="0.25">
      <c r="A6" s="101"/>
      <c r="B6" s="247" t="s">
        <v>1</v>
      </c>
      <c r="C6" s="248" t="s">
        <v>11</v>
      </c>
      <c r="D6" s="248" t="s">
        <v>12</v>
      </c>
      <c r="E6" s="247" t="s">
        <v>1</v>
      </c>
      <c r="F6" s="248" t="s">
        <v>11</v>
      </c>
      <c r="G6" s="249" t="s">
        <v>12</v>
      </c>
      <c r="H6" s="250" t="s">
        <v>1</v>
      </c>
      <c r="I6" s="250" t="s">
        <v>11</v>
      </c>
      <c r="J6" s="250" t="s">
        <v>12</v>
      </c>
      <c r="K6" s="256" t="s">
        <v>1</v>
      </c>
      <c r="L6" s="250" t="s">
        <v>11</v>
      </c>
      <c r="M6" s="253" t="s">
        <v>12</v>
      </c>
    </row>
    <row r="7" spans="1:23" x14ac:dyDescent="0.25">
      <c r="A7" s="101"/>
      <c r="B7" s="282">
        <v>278286</v>
      </c>
      <c r="C7" s="99">
        <v>310520</v>
      </c>
      <c r="D7" s="99">
        <v>391435</v>
      </c>
      <c r="E7" s="99">
        <v>412035</v>
      </c>
      <c r="F7" s="283">
        <v>384910</v>
      </c>
      <c r="G7" s="283">
        <v>319656</v>
      </c>
      <c r="H7" s="99">
        <v>240835</v>
      </c>
      <c r="I7" s="99">
        <v>378317</v>
      </c>
      <c r="J7" s="99">
        <v>434825</v>
      </c>
      <c r="K7" s="99">
        <v>211345</v>
      </c>
      <c r="L7" s="99">
        <v>253089</v>
      </c>
      <c r="M7" s="99">
        <v>326310</v>
      </c>
      <c r="N7" s="101"/>
      <c r="O7" s="101"/>
      <c r="P7" s="101"/>
      <c r="Q7" s="101"/>
      <c r="R7" s="101"/>
      <c r="S7" s="101"/>
      <c r="T7" s="101"/>
      <c r="U7" s="101"/>
      <c r="V7" s="101"/>
      <c r="W7" s="101"/>
    </row>
    <row r="8" spans="1:23" x14ac:dyDescent="0.25">
      <c r="A8" s="101"/>
      <c r="B8" s="282">
        <v>263741</v>
      </c>
      <c r="C8" s="99">
        <v>269146</v>
      </c>
      <c r="D8" s="99">
        <v>530300</v>
      </c>
      <c r="E8" s="99">
        <v>333300</v>
      </c>
      <c r="F8" s="283">
        <v>264903</v>
      </c>
      <c r="G8" s="283">
        <v>392887</v>
      </c>
      <c r="H8" s="99">
        <v>291020</v>
      </c>
      <c r="I8" s="99">
        <v>177904</v>
      </c>
      <c r="J8" s="99">
        <v>428216</v>
      </c>
      <c r="K8" s="99">
        <v>231500</v>
      </c>
      <c r="L8" s="99">
        <v>243805</v>
      </c>
      <c r="M8" s="99">
        <v>344472</v>
      </c>
      <c r="N8" s="101"/>
      <c r="O8" s="101"/>
      <c r="P8" s="101"/>
      <c r="Q8" s="101"/>
      <c r="R8" s="101"/>
      <c r="S8" s="101"/>
      <c r="T8" s="101"/>
      <c r="U8" s="101"/>
      <c r="V8" s="101"/>
      <c r="W8" s="101"/>
    </row>
    <row r="9" spans="1:23" x14ac:dyDescent="0.25">
      <c r="A9" s="101"/>
      <c r="B9" s="282">
        <v>304160</v>
      </c>
      <c r="C9" s="99">
        <v>337669</v>
      </c>
      <c r="D9" s="99">
        <v>499060</v>
      </c>
      <c r="E9" s="99">
        <v>322167</v>
      </c>
      <c r="F9" s="283">
        <v>201829</v>
      </c>
      <c r="G9" s="283">
        <v>398761</v>
      </c>
      <c r="H9" s="99">
        <v>267307</v>
      </c>
      <c r="I9" s="99">
        <v>408629</v>
      </c>
      <c r="J9" s="99">
        <v>398616</v>
      </c>
      <c r="K9" s="99">
        <v>222044</v>
      </c>
      <c r="L9" s="99">
        <v>274750</v>
      </c>
      <c r="M9" s="99">
        <v>445370</v>
      </c>
      <c r="N9" s="101"/>
      <c r="O9" s="101"/>
      <c r="P9" s="101"/>
      <c r="Q9" s="101"/>
      <c r="R9" s="101"/>
      <c r="S9" s="101"/>
      <c r="T9" s="101"/>
      <c r="U9" s="101"/>
      <c r="V9" s="101"/>
      <c r="W9" s="101"/>
    </row>
    <row r="10" spans="1:23" ht="15.75" x14ac:dyDescent="0.25">
      <c r="A10" s="101"/>
      <c r="B10" s="282">
        <v>198744</v>
      </c>
      <c r="C10" s="99">
        <v>282902</v>
      </c>
      <c r="D10" s="99">
        <v>447482</v>
      </c>
      <c r="E10" s="99">
        <v>276982</v>
      </c>
      <c r="F10" s="283">
        <v>220868</v>
      </c>
      <c r="G10" s="283">
        <v>323473</v>
      </c>
      <c r="H10" s="99">
        <v>237715</v>
      </c>
      <c r="I10" s="99">
        <v>363193</v>
      </c>
      <c r="J10" s="99">
        <v>349174</v>
      </c>
      <c r="K10" s="99">
        <v>400581</v>
      </c>
      <c r="L10" s="99">
        <v>251216</v>
      </c>
      <c r="M10" s="99">
        <v>417204</v>
      </c>
      <c r="N10" s="158"/>
      <c r="O10" s="158"/>
      <c r="P10" s="158"/>
      <c r="Q10" s="158"/>
      <c r="R10" s="254"/>
      <c r="S10" s="158"/>
      <c r="T10" s="158"/>
      <c r="U10" s="158"/>
      <c r="V10" s="158"/>
      <c r="W10" s="101"/>
    </row>
    <row r="11" spans="1:23" ht="15.75" x14ac:dyDescent="0.25">
      <c r="A11" s="101"/>
      <c r="B11" s="282">
        <v>207910</v>
      </c>
      <c r="C11" s="99">
        <v>256173</v>
      </c>
      <c r="D11" s="99">
        <v>450860</v>
      </c>
      <c r="E11" s="99">
        <v>275705</v>
      </c>
      <c r="F11" s="283">
        <v>272844</v>
      </c>
      <c r="G11" s="283">
        <v>304330</v>
      </c>
      <c r="H11" s="99">
        <v>198541</v>
      </c>
      <c r="I11" s="99">
        <v>217770</v>
      </c>
      <c r="J11" s="99">
        <v>446229</v>
      </c>
      <c r="K11" s="99">
        <v>393394</v>
      </c>
      <c r="L11" s="99">
        <v>227435</v>
      </c>
      <c r="M11" s="99">
        <v>270731</v>
      </c>
      <c r="N11" s="235"/>
      <c r="O11" s="235"/>
      <c r="P11" s="235"/>
      <c r="Q11" s="235"/>
      <c r="R11" s="235"/>
      <c r="S11" s="235"/>
      <c r="T11" s="235"/>
      <c r="U11" s="235"/>
      <c r="V11" s="235"/>
      <c r="W11" s="101"/>
    </row>
    <row r="12" spans="1:23" x14ac:dyDescent="0.25">
      <c r="A12" s="101"/>
      <c r="B12" s="282">
        <v>192038</v>
      </c>
      <c r="C12" s="99">
        <v>315247</v>
      </c>
      <c r="D12" s="99">
        <v>350370</v>
      </c>
      <c r="E12" s="99">
        <v>263012</v>
      </c>
      <c r="F12" s="283">
        <v>356588</v>
      </c>
      <c r="G12" s="283">
        <v>448217</v>
      </c>
      <c r="H12" s="99">
        <v>271114</v>
      </c>
      <c r="I12" s="99">
        <v>248718</v>
      </c>
      <c r="J12" s="99">
        <v>436930</v>
      </c>
      <c r="K12" s="99">
        <v>355435</v>
      </c>
      <c r="L12" s="99">
        <v>213932</v>
      </c>
      <c r="M12" s="99">
        <v>313910</v>
      </c>
      <c r="N12" s="161"/>
      <c r="O12" s="161"/>
      <c r="P12" s="161"/>
      <c r="Q12" s="161"/>
      <c r="R12" s="161"/>
      <c r="S12" s="161"/>
      <c r="T12" s="161"/>
      <c r="U12" s="161"/>
      <c r="V12" s="161"/>
      <c r="W12" s="101"/>
    </row>
    <row r="13" spans="1:23" x14ac:dyDescent="0.25">
      <c r="A13" s="101"/>
      <c r="B13" s="284">
        <v>169424</v>
      </c>
      <c r="C13" s="99">
        <v>368887</v>
      </c>
      <c r="D13" s="99">
        <v>349663</v>
      </c>
      <c r="E13" s="99">
        <v>346834</v>
      </c>
      <c r="F13" s="283">
        <v>294399</v>
      </c>
      <c r="G13" s="283">
        <v>442875</v>
      </c>
      <c r="H13" s="99">
        <v>188698</v>
      </c>
      <c r="I13" s="99">
        <v>446904</v>
      </c>
      <c r="J13" s="99">
        <v>346704</v>
      </c>
      <c r="K13" s="99">
        <v>390748</v>
      </c>
      <c r="L13" s="99">
        <v>231034</v>
      </c>
      <c r="M13" s="99">
        <v>332767</v>
      </c>
      <c r="N13" s="161"/>
      <c r="O13" s="161"/>
      <c r="P13" s="161"/>
      <c r="Q13" s="161"/>
      <c r="R13" s="161"/>
      <c r="S13" s="161"/>
      <c r="T13" s="161"/>
      <c r="U13" s="161"/>
      <c r="V13" s="161"/>
      <c r="W13" s="101"/>
    </row>
    <row r="14" spans="1:23" x14ac:dyDescent="0.25">
      <c r="A14" s="101"/>
      <c r="B14" s="284">
        <v>197320</v>
      </c>
      <c r="C14" s="99">
        <v>214643</v>
      </c>
      <c r="D14" s="99">
        <v>365063</v>
      </c>
      <c r="E14" s="99">
        <v>210602</v>
      </c>
      <c r="F14" s="283">
        <v>348964</v>
      </c>
      <c r="G14" s="283">
        <v>393684</v>
      </c>
      <c r="H14" s="99">
        <v>239177</v>
      </c>
      <c r="I14" s="99">
        <v>426605</v>
      </c>
      <c r="J14" s="99">
        <v>342941</v>
      </c>
      <c r="K14" s="99">
        <v>259054</v>
      </c>
      <c r="L14" s="99">
        <v>278206</v>
      </c>
      <c r="M14" s="99">
        <v>324369</v>
      </c>
      <c r="N14" s="161"/>
      <c r="O14" s="161"/>
      <c r="P14" s="161"/>
      <c r="Q14" s="161"/>
      <c r="R14" s="161"/>
      <c r="S14" s="161"/>
      <c r="T14" s="161"/>
      <c r="U14" s="161"/>
      <c r="V14" s="161"/>
      <c r="W14" s="101"/>
    </row>
    <row r="15" spans="1:23" x14ac:dyDescent="0.25">
      <c r="A15" s="101"/>
      <c r="B15" s="284">
        <v>361595</v>
      </c>
      <c r="C15" s="99">
        <v>226325</v>
      </c>
      <c r="D15" s="99">
        <v>282858</v>
      </c>
      <c r="E15" s="99">
        <v>350422</v>
      </c>
      <c r="F15" s="283">
        <v>327510</v>
      </c>
      <c r="G15" s="283">
        <v>410288</v>
      </c>
      <c r="H15" s="99">
        <v>184341</v>
      </c>
      <c r="I15" s="99">
        <v>406982</v>
      </c>
      <c r="J15" s="99">
        <v>407920</v>
      </c>
      <c r="K15" s="99">
        <v>225374</v>
      </c>
      <c r="L15" s="99">
        <v>322414</v>
      </c>
      <c r="M15" s="99">
        <v>330455</v>
      </c>
      <c r="N15" s="161"/>
      <c r="O15" s="161"/>
      <c r="P15" s="161"/>
      <c r="Q15" s="161"/>
      <c r="R15" s="161"/>
      <c r="S15" s="161"/>
      <c r="T15" s="161"/>
      <c r="U15" s="161"/>
      <c r="V15" s="161"/>
      <c r="W15" s="101"/>
    </row>
    <row r="16" spans="1:23" x14ac:dyDescent="0.25">
      <c r="A16" s="101"/>
      <c r="B16" s="99">
        <v>288524</v>
      </c>
      <c r="C16" s="99">
        <v>257581</v>
      </c>
      <c r="D16" s="99">
        <v>325396</v>
      </c>
      <c r="E16" s="99">
        <v>267533</v>
      </c>
      <c r="F16" s="283">
        <v>184047</v>
      </c>
      <c r="G16" s="283">
        <v>354889</v>
      </c>
      <c r="H16" s="99">
        <v>220159</v>
      </c>
      <c r="I16" s="99">
        <v>344200</v>
      </c>
      <c r="J16" s="99">
        <v>432614</v>
      </c>
      <c r="K16" s="99">
        <v>424687</v>
      </c>
      <c r="L16" s="99">
        <v>336344</v>
      </c>
      <c r="M16" s="99">
        <v>331930</v>
      </c>
      <c r="N16" s="161"/>
      <c r="O16" s="161"/>
      <c r="P16" s="161"/>
      <c r="Q16" s="161"/>
      <c r="R16" s="161"/>
      <c r="S16" s="161"/>
      <c r="T16" s="161"/>
      <c r="U16" s="161"/>
      <c r="V16" s="161"/>
      <c r="W16" s="101"/>
    </row>
    <row r="17" spans="1:23" x14ac:dyDescent="0.25">
      <c r="A17" s="101"/>
      <c r="B17" s="99">
        <v>259332</v>
      </c>
      <c r="C17" s="99">
        <v>290230</v>
      </c>
      <c r="D17" s="99">
        <v>353116</v>
      </c>
      <c r="E17" s="99">
        <v>319237</v>
      </c>
      <c r="F17" s="283">
        <v>261266</v>
      </c>
      <c r="G17" s="283">
        <v>297610</v>
      </c>
      <c r="H17" s="99">
        <v>247745</v>
      </c>
      <c r="I17" s="99">
        <v>298637</v>
      </c>
      <c r="J17" s="99">
        <v>422969</v>
      </c>
      <c r="K17" s="99">
        <v>246722</v>
      </c>
      <c r="L17" s="99">
        <v>200011</v>
      </c>
      <c r="M17" s="99">
        <v>366112</v>
      </c>
      <c r="N17" s="161"/>
      <c r="O17" s="161"/>
      <c r="P17" s="161"/>
      <c r="Q17" s="161"/>
      <c r="R17" s="161"/>
      <c r="S17" s="161"/>
      <c r="T17" s="161"/>
      <c r="U17" s="161"/>
      <c r="V17" s="161"/>
      <c r="W17" s="101"/>
    </row>
    <row r="18" spans="1:23" x14ac:dyDescent="0.25">
      <c r="A18" s="101"/>
      <c r="B18" s="99">
        <v>238373</v>
      </c>
      <c r="C18" s="99">
        <v>289679</v>
      </c>
      <c r="D18" s="99">
        <v>344304</v>
      </c>
      <c r="E18" s="99">
        <v>227097</v>
      </c>
      <c r="F18" s="283">
        <v>236548</v>
      </c>
      <c r="G18" s="283">
        <v>428105</v>
      </c>
      <c r="H18" s="99">
        <v>293113</v>
      </c>
      <c r="I18" s="99">
        <v>385133</v>
      </c>
      <c r="J18" s="99">
        <v>342155</v>
      </c>
      <c r="K18" s="99">
        <v>341577</v>
      </c>
      <c r="L18" s="99">
        <v>224577</v>
      </c>
      <c r="M18" s="99">
        <v>368719</v>
      </c>
      <c r="N18" s="161"/>
      <c r="O18" s="161"/>
      <c r="P18" s="161"/>
      <c r="Q18" s="161"/>
      <c r="R18" s="161"/>
      <c r="S18" s="161"/>
      <c r="T18" s="161"/>
      <c r="U18" s="161"/>
      <c r="V18" s="161"/>
      <c r="W18" s="101"/>
    </row>
    <row r="19" spans="1:23" x14ac:dyDescent="0.25">
      <c r="A19" s="101"/>
      <c r="B19" s="99">
        <v>315288</v>
      </c>
      <c r="C19" s="99">
        <v>365833</v>
      </c>
      <c r="D19" s="99">
        <v>278548</v>
      </c>
      <c r="E19" s="99">
        <v>206232</v>
      </c>
      <c r="F19" s="283">
        <v>303251</v>
      </c>
      <c r="G19" s="283">
        <v>212676</v>
      </c>
      <c r="H19" s="99">
        <v>275661</v>
      </c>
      <c r="I19" s="99">
        <v>292159</v>
      </c>
      <c r="J19" s="99">
        <v>305466</v>
      </c>
      <c r="K19" s="99">
        <v>312281</v>
      </c>
      <c r="L19" s="99">
        <v>269982</v>
      </c>
      <c r="M19" s="99">
        <v>366554</v>
      </c>
      <c r="N19" s="161"/>
      <c r="O19" s="161"/>
      <c r="P19" s="161"/>
      <c r="Q19" s="161"/>
      <c r="R19" s="161"/>
      <c r="S19" s="161"/>
      <c r="T19" s="161"/>
      <c r="U19" s="161"/>
      <c r="V19" s="161"/>
      <c r="W19" s="101"/>
    </row>
    <row r="20" spans="1:23" x14ac:dyDescent="0.25">
      <c r="A20" s="101"/>
      <c r="B20" s="99">
        <v>239984</v>
      </c>
      <c r="C20" s="99">
        <v>252672</v>
      </c>
      <c r="D20" s="99">
        <v>333987</v>
      </c>
      <c r="E20" s="99">
        <v>243565</v>
      </c>
      <c r="F20" s="283">
        <v>303574</v>
      </c>
      <c r="G20" s="283">
        <v>250030</v>
      </c>
      <c r="H20" s="99">
        <v>209446</v>
      </c>
      <c r="I20" s="99">
        <v>247302</v>
      </c>
      <c r="J20" s="99">
        <v>401564</v>
      </c>
      <c r="K20" s="99">
        <v>341515</v>
      </c>
      <c r="L20" s="99">
        <v>180509</v>
      </c>
      <c r="M20" s="99">
        <v>391363</v>
      </c>
      <c r="N20" s="161"/>
      <c r="O20" s="161"/>
      <c r="P20" s="161"/>
      <c r="Q20" s="161"/>
      <c r="R20" s="161"/>
      <c r="S20" s="161"/>
      <c r="T20" s="161"/>
      <c r="U20" s="161"/>
      <c r="V20" s="161"/>
      <c r="W20" s="101"/>
    </row>
    <row r="21" spans="1:23" x14ac:dyDescent="0.25">
      <c r="A21" s="101"/>
      <c r="B21" s="99">
        <v>288801</v>
      </c>
      <c r="C21" s="99">
        <v>256036</v>
      </c>
      <c r="D21" s="99">
        <v>322384</v>
      </c>
      <c r="E21" s="99">
        <v>276867</v>
      </c>
      <c r="F21" s="283">
        <v>293200</v>
      </c>
      <c r="G21" s="283">
        <v>262911</v>
      </c>
      <c r="H21" s="99">
        <v>273445</v>
      </c>
      <c r="I21" s="99">
        <v>251687</v>
      </c>
      <c r="J21" s="99">
        <v>343714</v>
      </c>
      <c r="K21" s="99">
        <v>270347</v>
      </c>
      <c r="L21" s="99">
        <v>280796</v>
      </c>
      <c r="M21" s="99">
        <v>331824</v>
      </c>
      <c r="N21" s="161"/>
      <c r="O21" s="161"/>
      <c r="P21" s="161"/>
      <c r="Q21" s="161"/>
      <c r="R21" s="161"/>
      <c r="S21" s="161"/>
      <c r="T21" s="161"/>
      <c r="U21" s="161"/>
      <c r="V21" s="161"/>
      <c r="W21" s="101"/>
    </row>
    <row r="22" spans="1:23" x14ac:dyDescent="0.25">
      <c r="A22" s="101"/>
      <c r="B22" s="99">
        <v>322507</v>
      </c>
      <c r="C22" s="99">
        <v>238731</v>
      </c>
      <c r="D22" s="99">
        <v>281653</v>
      </c>
      <c r="E22" s="99">
        <v>288351</v>
      </c>
      <c r="F22" s="283">
        <v>202407</v>
      </c>
      <c r="G22" s="283">
        <v>282954</v>
      </c>
      <c r="H22" s="99">
        <v>276316</v>
      </c>
      <c r="I22" s="99">
        <v>273704</v>
      </c>
      <c r="J22" s="99">
        <v>325090</v>
      </c>
      <c r="K22" s="99">
        <v>272986</v>
      </c>
      <c r="L22" s="99">
        <v>315907</v>
      </c>
      <c r="M22" s="99">
        <v>365480</v>
      </c>
      <c r="N22" s="161"/>
      <c r="O22" s="161"/>
      <c r="P22" s="161"/>
      <c r="Q22" s="161"/>
      <c r="R22" s="161"/>
      <c r="S22" s="161"/>
      <c r="T22" s="161"/>
      <c r="U22" s="161"/>
      <c r="V22" s="161"/>
      <c r="W22" s="101"/>
    </row>
    <row r="23" spans="1:23" x14ac:dyDescent="0.25">
      <c r="A23" s="101"/>
      <c r="B23" s="99">
        <v>344437</v>
      </c>
      <c r="C23" s="99">
        <v>131080</v>
      </c>
      <c r="D23" s="99">
        <v>332118</v>
      </c>
      <c r="E23" s="99">
        <v>191106</v>
      </c>
      <c r="F23" s="283">
        <v>238518</v>
      </c>
      <c r="G23" s="283">
        <v>223751</v>
      </c>
      <c r="H23" s="99">
        <v>280819</v>
      </c>
      <c r="I23" s="99">
        <v>290921</v>
      </c>
      <c r="J23" s="99">
        <v>327678</v>
      </c>
      <c r="K23" s="99">
        <v>185906</v>
      </c>
      <c r="L23" s="99">
        <v>226012</v>
      </c>
      <c r="M23" s="99">
        <v>229536</v>
      </c>
      <c r="N23" s="161"/>
      <c r="O23" s="161"/>
      <c r="P23" s="161"/>
      <c r="Q23" s="161"/>
      <c r="R23" s="161"/>
      <c r="S23" s="161"/>
      <c r="T23" s="161"/>
      <c r="U23" s="161"/>
      <c r="V23" s="161"/>
      <c r="W23" s="101"/>
    </row>
    <row r="24" spans="1:23" x14ac:dyDescent="0.25">
      <c r="A24" s="101"/>
      <c r="B24" s="99">
        <v>272211</v>
      </c>
      <c r="C24" s="99">
        <v>254640</v>
      </c>
      <c r="D24" s="99">
        <v>489746</v>
      </c>
      <c r="E24" s="99">
        <v>235087</v>
      </c>
      <c r="F24" s="283">
        <v>204261</v>
      </c>
      <c r="G24" s="283">
        <v>270301</v>
      </c>
      <c r="H24" s="99">
        <v>231881</v>
      </c>
      <c r="I24" s="99">
        <v>189975</v>
      </c>
      <c r="J24" s="99">
        <v>349738</v>
      </c>
      <c r="K24" s="99">
        <v>272035</v>
      </c>
      <c r="L24" s="99">
        <v>224924</v>
      </c>
      <c r="M24" s="99">
        <v>207356</v>
      </c>
      <c r="N24" s="161"/>
      <c r="O24" s="161"/>
      <c r="P24" s="161"/>
      <c r="Q24" s="161"/>
      <c r="R24" s="161"/>
      <c r="S24" s="161"/>
      <c r="T24" s="161"/>
      <c r="U24" s="161"/>
      <c r="V24" s="161"/>
      <c r="W24" s="101"/>
    </row>
    <row r="25" spans="1:23" x14ac:dyDescent="0.25">
      <c r="A25" s="101"/>
      <c r="B25" s="99">
        <v>191045</v>
      </c>
      <c r="C25" s="99">
        <v>371488</v>
      </c>
      <c r="D25" s="99">
        <v>320211</v>
      </c>
      <c r="E25" s="99">
        <v>201215</v>
      </c>
      <c r="F25" s="283">
        <v>209127</v>
      </c>
      <c r="G25" s="283">
        <v>367367</v>
      </c>
      <c r="H25" s="99">
        <v>202627</v>
      </c>
      <c r="I25" s="99">
        <v>238558</v>
      </c>
      <c r="J25" s="97">
        <v>294833</v>
      </c>
      <c r="K25" s="97">
        <v>259076</v>
      </c>
      <c r="L25" s="99">
        <v>212442</v>
      </c>
      <c r="M25" s="99">
        <v>269464</v>
      </c>
      <c r="N25" s="161"/>
      <c r="O25" s="161"/>
      <c r="P25" s="161"/>
      <c r="Q25" s="161"/>
      <c r="R25" s="161"/>
      <c r="S25" s="161"/>
      <c r="T25" s="161"/>
      <c r="U25" s="161"/>
      <c r="V25" s="161"/>
      <c r="W25" s="101"/>
    </row>
    <row r="26" spans="1:23" x14ac:dyDescent="0.25">
      <c r="A26" s="101"/>
      <c r="B26" s="99">
        <v>238071</v>
      </c>
      <c r="C26" s="99">
        <v>282025</v>
      </c>
      <c r="D26" s="99">
        <v>341619</v>
      </c>
      <c r="E26" s="99">
        <v>315234</v>
      </c>
      <c r="F26" s="283">
        <v>247203</v>
      </c>
      <c r="G26" s="283">
        <v>356279</v>
      </c>
      <c r="H26" s="99">
        <v>184995</v>
      </c>
      <c r="I26" s="99">
        <v>364892</v>
      </c>
      <c r="J26" s="97">
        <v>417554</v>
      </c>
      <c r="K26" s="97">
        <v>241676</v>
      </c>
      <c r="L26" s="99">
        <v>223672</v>
      </c>
      <c r="M26" s="99">
        <v>236080</v>
      </c>
      <c r="N26" s="161"/>
      <c r="O26" s="161"/>
      <c r="P26" s="161"/>
      <c r="Q26" s="161"/>
      <c r="R26" s="161"/>
      <c r="S26" s="161"/>
      <c r="T26" s="161"/>
      <c r="U26" s="161"/>
      <c r="V26" s="161"/>
      <c r="W26" s="101"/>
    </row>
    <row r="27" spans="1:23" x14ac:dyDescent="0.25">
      <c r="A27" s="101"/>
      <c r="B27" s="99">
        <v>293267</v>
      </c>
      <c r="C27" s="97">
        <v>296487</v>
      </c>
      <c r="D27" s="99">
        <v>225663</v>
      </c>
      <c r="E27" s="99">
        <v>320303</v>
      </c>
      <c r="F27" s="283">
        <v>242958</v>
      </c>
      <c r="G27" s="283">
        <v>434664</v>
      </c>
      <c r="H27" s="99">
        <v>246757</v>
      </c>
      <c r="I27" s="97">
        <v>361300</v>
      </c>
      <c r="J27" s="97">
        <v>488386</v>
      </c>
      <c r="K27" s="97">
        <v>239964</v>
      </c>
      <c r="L27" s="99">
        <v>244344</v>
      </c>
      <c r="M27" s="99">
        <v>433530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01"/>
    </row>
    <row r="28" spans="1:23" x14ac:dyDescent="0.25">
      <c r="A28" s="101"/>
      <c r="B28" s="99">
        <v>245512</v>
      </c>
      <c r="C28" s="97">
        <v>359198</v>
      </c>
      <c r="D28" s="99">
        <v>306440</v>
      </c>
      <c r="E28" s="99">
        <v>377293</v>
      </c>
      <c r="F28" s="283">
        <v>257527</v>
      </c>
      <c r="G28" s="283">
        <v>511088</v>
      </c>
      <c r="H28" s="99">
        <v>264262</v>
      </c>
      <c r="I28" s="97">
        <v>207559</v>
      </c>
      <c r="J28" s="97">
        <v>430854</v>
      </c>
      <c r="K28" s="97">
        <v>254863</v>
      </c>
      <c r="L28" s="99">
        <v>338435</v>
      </c>
      <c r="M28" s="99">
        <v>296670</v>
      </c>
      <c r="N28" s="161"/>
      <c r="O28" s="161"/>
      <c r="P28" s="161"/>
      <c r="Q28" s="161"/>
      <c r="R28" s="161"/>
      <c r="S28" s="161"/>
      <c r="T28" s="161"/>
      <c r="U28" s="161"/>
      <c r="V28" s="161"/>
      <c r="W28" s="101"/>
    </row>
    <row r="29" spans="1:23" ht="15.75" x14ac:dyDescent="0.25">
      <c r="A29" s="101"/>
      <c r="B29" s="99">
        <v>240031</v>
      </c>
      <c r="C29" s="97">
        <v>294222</v>
      </c>
      <c r="D29" s="99">
        <v>356864</v>
      </c>
      <c r="E29" s="99">
        <v>257455</v>
      </c>
      <c r="F29" s="283">
        <v>275315</v>
      </c>
      <c r="G29" s="283">
        <v>445864</v>
      </c>
      <c r="H29" s="99">
        <v>302507</v>
      </c>
      <c r="I29" s="147">
        <v>199253</v>
      </c>
      <c r="J29" s="97">
        <v>491751</v>
      </c>
      <c r="K29" s="97">
        <v>208537</v>
      </c>
      <c r="L29" s="99">
        <v>236520</v>
      </c>
      <c r="M29" s="99">
        <v>403309</v>
      </c>
      <c r="N29" s="161"/>
      <c r="O29" s="161"/>
      <c r="P29" s="161"/>
      <c r="Q29" s="161"/>
      <c r="R29" s="161"/>
      <c r="S29" s="161"/>
      <c r="T29" s="161"/>
      <c r="U29" s="161"/>
      <c r="V29" s="161"/>
      <c r="W29" s="101"/>
    </row>
    <row r="30" spans="1:23" x14ac:dyDescent="0.25">
      <c r="A30" s="101"/>
      <c r="B30" s="99">
        <v>296411</v>
      </c>
      <c r="C30" s="97">
        <v>375793</v>
      </c>
      <c r="D30" s="99">
        <v>341592</v>
      </c>
      <c r="E30" s="97">
        <v>294619</v>
      </c>
      <c r="F30" s="283">
        <v>237879</v>
      </c>
      <c r="G30" s="283">
        <v>274487</v>
      </c>
      <c r="H30" s="99">
        <v>301346</v>
      </c>
      <c r="I30" s="97">
        <v>240773</v>
      </c>
      <c r="J30" s="97">
        <v>287064</v>
      </c>
      <c r="K30" s="97">
        <v>211937</v>
      </c>
      <c r="L30" s="99">
        <v>235321</v>
      </c>
      <c r="M30" s="99">
        <v>374704</v>
      </c>
      <c r="N30" s="161"/>
      <c r="O30" s="161"/>
      <c r="P30" s="161"/>
      <c r="Q30" s="161"/>
      <c r="R30" s="161"/>
      <c r="S30" s="161"/>
      <c r="T30" s="110"/>
      <c r="U30" s="110"/>
      <c r="V30" s="161"/>
      <c r="W30" s="101"/>
    </row>
    <row r="31" spans="1:23" ht="15.75" x14ac:dyDescent="0.25">
      <c r="A31" s="101"/>
      <c r="B31" s="99">
        <v>238661</v>
      </c>
      <c r="C31" s="97">
        <v>279196</v>
      </c>
      <c r="D31" s="99">
        <v>460873</v>
      </c>
      <c r="E31" s="97">
        <v>222630</v>
      </c>
      <c r="F31" s="283">
        <v>189304</v>
      </c>
      <c r="G31" s="283">
        <v>370240</v>
      </c>
      <c r="H31" s="99">
        <v>243461</v>
      </c>
      <c r="I31" s="97">
        <v>183099</v>
      </c>
      <c r="J31" s="97">
        <v>344292</v>
      </c>
      <c r="K31" s="97">
        <v>197365</v>
      </c>
      <c r="L31" s="99">
        <v>206524</v>
      </c>
      <c r="M31" s="99">
        <v>348006</v>
      </c>
      <c r="N31" s="161"/>
      <c r="O31" s="161"/>
      <c r="P31" s="161"/>
      <c r="Q31" s="161"/>
      <c r="R31" s="161"/>
      <c r="S31" s="161"/>
      <c r="T31" s="110"/>
      <c r="U31" s="111"/>
      <c r="V31" s="161"/>
      <c r="W31" s="101"/>
    </row>
    <row r="32" spans="1:23" ht="15.75" x14ac:dyDescent="0.25">
      <c r="A32" s="101"/>
      <c r="B32" s="99">
        <v>239461</v>
      </c>
      <c r="C32" s="97">
        <v>364341</v>
      </c>
      <c r="D32" s="99">
        <v>462947</v>
      </c>
      <c r="E32" s="97">
        <v>261059</v>
      </c>
      <c r="F32" s="283">
        <v>242011</v>
      </c>
      <c r="G32" s="283">
        <v>279492</v>
      </c>
      <c r="H32" s="99">
        <v>151335</v>
      </c>
      <c r="I32" s="97">
        <v>349238</v>
      </c>
      <c r="J32" s="97">
        <v>450302</v>
      </c>
      <c r="K32" s="97">
        <v>181434</v>
      </c>
      <c r="L32" s="99">
        <v>242474</v>
      </c>
      <c r="M32" s="99">
        <v>384781</v>
      </c>
      <c r="N32" s="110"/>
      <c r="O32" s="161"/>
      <c r="P32" s="161"/>
      <c r="Q32" s="161"/>
      <c r="R32" s="110"/>
      <c r="S32" s="110"/>
      <c r="T32" s="110"/>
      <c r="U32" s="111"/>
      <c r="V32" s="161"/>
      <c r="W32" s="101"/>
    </row>
    <row r="33" spans="1:23" ht="15.75" x14ac:dyDescent="0.25">
      <c r="A33" s="101"/>
      <c r="B33" s="99">
        <v>334040</v>
      </c>
      <c r="C33" s="97">
        <v>383609</v>
      </c>
      <c r="D33" s="97">
        <v>353817</v>
      </c>
      <c r="E33" s="97">
        <v>295418</v>
      </c>
      <c r="F33" s="283">
        <v>306309</v>
      </c>
      <c r="G33" s="283">
        <v>241312</v>
      </c>
      <c r="H33" s="99">
        <v>190045</v>
      </c>
      <c r="I33" s="97">
        <v>364901</v>
      </c>
      <c r="J33" s="97">
        <v>419103</v>
      </c>
      <c r="K33" s="97">
        <v>263871</v>
      </c>
      <c r="L33" s="99">
        <v>214065</v>
      </c>
      <c r="M33" s="99">
        <v>418874</v>
      </c>
      <c r="N33" s="110"/>
      <c r="O33" s="161"/>
      <c r="P33" s="161"/>
      <c r="Q33" s="161"/>
      <c r="R33" s="110"/>
      <c r="S33" s="110"/>
      <c r="T33" s="110"/>
      <c r="U33" s="111"/>
      <c r="V33" s="161"/>
      <c r="W33" s="101"/>
    </row>
    <row r="34" spans="1:23" ht="15.75" x14ac:dyDescent="0.25">
      <c r="A34" s="101"/>
      <c r="B34" s="99"/>
      <c r="C34" s="97">
        <v>295283</v>
      </c>
      <c r="D34" s="97"/>
      <c r="E34" s="97">
        <v>248279</v>
      </c>
      <c r="F34" s="283">
        <v>211700</v>
      </c>
      <c r="G34" s="283">
        <v>449012</v>
      </c>
      <c r="H34" s="99">
        <v>193406</v>
      </c>
      <c r="I34" s="97">
        <v>438713</v>
      </c>
      <c r="J34" s="97">
        <v>355496</v>
      </c>
      <c r="K34" s="97">
        <v>249482</v>
      </c>
      <c r="L34" s="99">
        <v>215083</v>
      </c>
      <c r="M34" s="99">
        <v>468524</v>
      </c>
      <c r="N34" s="110"/>
      <c r="O34" s="161"/>
      <c r="P34" s="161"/>
      <c r="Q34" s="161"/>
      <c r="R34" s="110"/>
      <c r="S34" s="110"/>
      <c r="T34" s="110"/>
      <c r="U34" s="111"/>
      <c r="V34" s="161"/>
      <c r="W34" s="101"/>
    </row>
    <row r="35" spans="1:23" ht="15.75" x14ac:dyDescent="0.25">
      <c r="B35" s="99"/>
      <c r="C35" s="97">
        <v>213871</v>
      </c>
      <c r="D35" s="97"/>
      <c r="E35" s="97">
        <v>181490</v>
      </c>
      <c r="F35" s="283"/>
      <c r="G35" s="283">
        <v>443128</v>
      </c>
      <c r="H35" s="99"/>
      <c r="I35" s="97">
        <v>352031</v>
      </c>
      <c r="J35" s="97">
        <v>358014</v>
      </c>
      <c r="K35" s="97">
        <v>288335</v>
      </c>
      <c r="L35" s="99">
        <v>236465</v>
      </c>
      <c r="M35" s="99"/>
      <c r="N35" s="110"/>
      <c r="O35" s="161"/>
      <c r="P35" s="111"/>
      <c r="Q35" s="161"/>
      <c r="R35" s="110"/>
      <c r="S35" s="110"/>
      <c r="T35" s="111"/>
      <c r="U35" s="111"/>
      <c r="V35" s="161"/>
      <c r="W35" s="101"/>
    </row>
    <row r="36" spans="1:23" ht="15.75" x14ac:dyDescent="0.25">
      <c r="B36" s="99"/>
      <c r="C36" s="97">
        <v>246062</v>
      </c>
      <c r="D36" s="97"/>
      <c r="E36" s="97">
        <v>177706</v>
      </c>
      <c r="F36" s="283"/>
      <c r="G36" s="283">
        <v>363289</v>
      </c>
      <c r="H36" s="147"/>
      <c r="I36" s="97">
        <v>359712</v>
      </c>
      <c r="J36" s="97">
        <v>412896</v>
      </c>
      <c r="K36" s="97"/>
      <c r="L36" s="99">
        <v>227023</v>
      </c>
      <c r="M36" s="99"/>
      <c r="N36" s="110"/>
      <c r="O36" s="161"/>
      <c r="P36" s="111"/>
      <c r="Q36" s="161"/>
      <c r="R36" s="161"/>
      <c r="S36" s="110"/>
      <c r="T36" s="111"/>
      <c r="U36" s="111"/>
      <c r="V36" s="161"/>
      <c r="W36" s="101"/>
    </row>
    <row r="37" spans="1:23" ht="15.75" x14ac:dyDescent="0.25">
      <c r="B37" s="99"/>
      <c r="C37" s="147"/>
      <c r="D37" s="97"/>
      <c r="E37" s="97">
        <v>293247</v>
      </c>
      <c r="F37" s="283"/>
      <c r="G37" s="283"/>
      <c r="H37" s="147"/>
      <c r="I37" s="97">
        <v>272932</v>
      </c>
      <c r="J37" s="97"/>
      <c r="K37" s="97"/>
      <c r="L37" s="99"/>
      <c r="M37" s="99"/>
      <c r="N37" s="111"/>
      <c r="O37" s="161"/>
      <c r="P37" s="111"/>
      <c r="Q37" s="161"/>
      <c r="R37" s="161"/>
      <c r="S37" s="110"/>
      <c r="T37" s="111"/>
      <c r="U37" s="111"/>
      <c r="V37" s="161"/>
      <c r="W37" s="101"/>
    </row>
    <row r="38" spans="1:23" ht="15.75" x14ac:dyDescent="0.25">
      <c r="B38" s="99"/>
      <c r="C38" s="147"/>
      <c r="D38" s="97"/>
      <c r="E38" s="97">
        <v>247274</v>
      </c>
      <c r="F38" s="283"/>
      <c r="G38" s="283"/>
      <c r="H38" s="147"/>
      <c r="I38" s="97">
        <v>356402</v>
      </c>
      <c r="J38" s="97"/>
      <c r="K38" s="97"/>
      <c r="L38" s="99"/>
      <c r="M38" s="99"/>
      <c r="N38" s="111"/>
      <c r="O38" s="111"/>
      <c r="P38" s="111"/>
      <c r="Q38" s="161"/>
      <c r="R38" s="161"/>
      <c r="S38" s="111"/>
      <c r="T38" s="111"/>
      <c r="U38" s="111"/>
      <c r="V38" s="161"/>
      <c r="W38" s="101"/>
    </row>
    <row r="39" spans="1:23" ht="15.75" x14ac:dyDescent="0.25">
      <c r="B39" s="99"/>
      <c r="C39" s="147"/>
      <c r="D39" s="97"/>
      <c r="E39" s="97">
        <v>231665</v>
      </c>
      <c r="F39" s="283"/>
      <c r="G39" s="283"/>
      <c r="H39" s="147"/>
      <c r="I39" s="97"/>
      <c r="J39" s="147"/>
      <c r="K39" s="97"/>
      <c r="L39" s="99"/>
      <c r="M39" s="99"/>
      <c r="N39" s="111"/>
      <c r="O39" s="111"/>
      <c r="P39" s="111"/>
      <c r="Q39" s="161"/>
      <c r="R39" s="161"/>
      <c r="S39" s="111"/>
      <c r="T39" s="111"/>
      <c r="U39" s="111"/>
      <c r="V39" s="161"/>
      <c r="W39" s="101"/>
    </row>
    <row r="40" spans="1:23" ht="15.75" x14ac:dyDescent="0.25">
      <c r="B40" s="99"/>
      <c r="C40" s="147"/>
      <c r="D40" s="97"/>
      <c r="E40" s="97">
        <v>271927</v>
      </c>
      <c r="F40" s="283"/>
      <c r="G40" s="283"/>
      <c r="H40" s="147"/>
      <c r="I40" s="97"/>
      <c r="J40" s="147"/>
      <c r="K40" s="97"/>
      <c r="L40" s="99"/>
      <c r="M40" s="99"/>
      <c r="N40" s="101"/>
      <c r="O40" s="101"/>
      <c r="P40" s="101"/>
      <c r="Q40" s="101"/>
      <c r="R40" s="101"/>
      <c r="S40" s="101"/>
      <c r="T40" s="101"/>
      <c r="U40" s="101"/>
      <c r="V40" s="101"/>
      <c r="W40" s="101"/>
    </row>
    <row r="41" spans="1:23" ht="15.75" x14ac:dyDescent="0.25">
      <c r="B41" s="99"/>
      <c r="C41" s="147"/>
      <c r="D41" s="97"/>
      <c r="E41" s="147"/>
      <c r="F41" s="283"/>
      <c r="G41" s="283"/>
      <c r="H41" s="147"/>
      <c r="I41" s="97"/>
      <c r="J41" s="147"/>
      <c r="K41" s="97"/>
      <c r="L41" s="99"/>
      <c r="M41" s="99"/>
      <c r="N41" s="101"/>
      <c r="O41" s="101"/>
      <c r="P41" s="101"/>
      <c r="Q41" s="101"/>
      <c r="R41" s="101"/>
      <c r="S41" s="101"/>
      <c r="T41" s="101"/>
      <c r="U41" s="101"/>
      <c r="V41" s="101"/>
      <c r="W41" s="101"/>
    </row>
    <row r="42" spans="1:23" ht="15.75" x14ac:dyDescent="0.25">
      <c r="B42" s="99"/>
      <c r="C42" s="147"/>
      <c r="D42" s="147"/>
      <c r="E42" s="147"/>
      <c r="F42" s="283"/>
      <c r="G42" s="283"/>
      <c r="H42" s="147"/>
      <c r="I42" s="147"/>
      <c r="J42" s="147"/>
      <c r="K42" s="97"/>
      <c r="L42" s="99"/>
      <c r="M42" s="99"/>
      <c r="N42" s="101"/>
      <c r="O42" s="101"/>
      <c r="P42" s="101"/>
      <c r="Q42" s="101"/>
      <c r="R42" s="101"/>
      <c r="S42" s="101"/>
      <c r="T42" s="101"/>
      <c r="U42" s="101"/>
      <c r="V42" s="101"/>
      <c r="W42" s="101"/>
    </row>
    <row r="43" spans="1:23" ht="15.75" x14ac:dyDescent="0.25">
      <c r="B43" s="99"/>
      <c r="C43" s="147"/>
      <c r="D43" s="147"/>
      <c r="E43" s="147"/>
      <c r="F43" s="99"/>
      <c r="G43" s="285"/>
      <c r="H43" s="147"/>
      <c r="I43" s="147"/>
      <c r="J43" s="147"/>
      <c r="K43" s="97"/>
      <c r="L43" s="99"/>
      <c r="M43" s="99"/>
      <c r="N43" s="101"/>
      <c r="O43" s="101"/>
      <c r="P43" s="101"/>
      <c r="Q43" s="101"/>
      <c r="R43" s="101"/>
      <c r="S43" s="101"/>
      <c r="T43" s="101"/>
      <c r="U43" s="101"/>
      <c r="V43" s="101"/>
      <c r="W43" s="101"/>
    </row>
    <row r="44" spans="1:23" ht="15.75" x14ac:dyDescent="0.25">
      <c r="B44" s="99"/>
      <c r="C44" s="147"/>
      <c r="D44" s="147"/>
      <c r="E44" s="147"/>
      <c r="F44" s="99"/>
      <c r="G44" s="285"/>
      <c r="H44" s="147"/>
      <c r="I44" s="147"/>
      <c r="J44" s="147"/>
      <c r="K44" s="147"/>
      <c r="L44" s="99"/>
      <c r="M44" s="99"/>
      <c r="N44" s="101"/>
      <c r="O44" s="101"/>
      <c r="P44" s="101"/>
      <c r="Q44" s="101"/>
      <c r="R44" s="101"/>
      <c r="S44" s="101"/>
      <c r="T44" s="101"/>
      <c r="U44" s="101"/>
      <c r="V44" s="101"/>
      <c r="W44" s="101"/>
    </row>
    <row r="45" spans="1:23" ht="15.75" x14ac:dyDescent="0.25">
      <c r="B45" s="99"/>
      <c r="C45" s="147"/>
      <c r="D45" s="147"/>
      <c r="E45" s="147"/>
      <c r="F45" s="99"/>
      <c r="G45" s="285"/>
      <c r="H45" s="147"/>
      <c r="I45" s="147"/>
      <c r="J45" s="147"/>
      <c r="K45" s="147"/>
      <c r="L45" s="99"/>
      <c r="M45" s="99"/>
      <c r="N45" s="101"/>
      <c r="O45" s="101"/>
      <c r="P45" s="101"/>
      <c r="Q45" s="101"/>
      <c r="R45" s="101"/>
      <c r="S45" s="101"/>
      <c r="T45" s="101"/>
      <c r="U45" s="101"/>
      <c r="V45" s="101"/>
      <c r="W45" s="101"/>
    </row>
    <row r="46" spans="1:23" ht="15.75" x14ac:dyDescent="0.25">
      <c r="B46" s="99"/>
      <c r="C46" s="99"/>
      <c r="D46" s="147"/>
      <c r="E46" s="147"/>
      <c r="F46" s="99"/>
      <c r="G46" s="285"/>
      <c r="H46" s="147"/>
      <c r="I46" s="147"/>
      <c r="J46" s="147"/>
      <c r="K46" s="147"/>
      <c r="L46" s="99"/>
      <c r="M46" s="99"/>
      <c r="N46" s="101"/>
      <c r="O46" s="101"/>
      <c r="P46" s="101"/>
      <c r="Q46" s="101"/>
      <c r="R46" s="101"/>
      <c r="S46" s="101"/>
      <c r="T46" s="101"/>
      <c r="U46" s="101"/>
      <c r="V46" s="101"/>
      <c r="W46" s="101"/>
    </row>
    <row r="47" spans="1:23" ht="15.75" x14ac:dyDescent="0.25">
      <c r="B47" s="99"/>
      <c r="C47" s="99"/>
      <c r="D47" s="147"/>
      <c r="E47" s="147"/>
      <c r="F47" s="99"/>
      <c r="G47" s="285"/>
      <c r="H47" s="147"/>
      <c r="I47" s="147"/>
      <c r="J47" s="147"/>
      <c r="K47" s="147"/>
      <c r="L47" s="99"/>
      <c r="M47" s="99"/>
      <c r="N47" s="101"/>
      <c r="O47" s="101"/>
      <c r="P47" s="101"/>
      <c r="Q47" s="101"/>
      <c r="R47" s="101"/>
      <c r="S47" s="101"/>
      <c r="T47" s="101"/>
      <c r="U47" s="101"/>
      <c r="V47" s="101"/>
      <c r="W47" s="101"/>
    </row>
    <row r="48" spans="1:23" ht="15.75" x14ac:dyDescent="0.25">
      <c r="B48" s="99"/>
      <c r="C48" s="99"/>
      <c r="D48" s="147"/>
      <c r="E48" s="147"/>
      <c r="F48" s="99"/>
      <c r="G48" s="285"/>
      <c r="H48" s="147"/>
      <c r="I48" s="147"/>
      <c r="J48" s="147"/>
      <c r="K48" s="147"/>
      <c r="L48" s="99"/>
      <c r="M48" s="99"/>
    </row>
    <row r="49" spans="2:13" ht="15.75" x14ac:dyDescent="0.25">
      <c r="B49" s="99"/>
      <c r="C49" s="99"/>
      <c r="D49" s="147"/>
      <c r="E49" s="147"/>
      <c r="F49" s="99"/>
      <c r="G49" s="285"/>
      <c r="H49" s="147"/>
      <c r="I49" s="147"/>
      <c r="J49" s="147"/>
      <c r="K49" s="147"/>
      <c r="L49" s="99"/>
      <c r="M49" s="99"/>
    </row>
    <row r="50" spans="2:13" ht="15.75" x14ac:dyDescent="0.25">
      <c r="B50" s="99"/>
      <c r="C50" s="99"/>
      <c r="D50" s="147"/>
      <c r="E50" s="147"/>
      <c r="F50" s="99"/>
      <c r="G50" s="285"/>
      <c r="H50" s="147"/>
      <c r="I50" s="147"/>
      <c r="J50" s="147"/>
      <c r="K50" s="147"/>
      <c r="L50" s="99"/>
      <c r="M50" s="99"/>
    </row>
    <row r="51" spans="2:13" ht="15.75" x14ac:dyDescent="0.25">
      <c r="B51" s="99"/>
      <c r="C51" s="99"/>
      <c r="D51" s="147"/>
      <c r="E51" s="147"/>
      <c r="F51" s="99"/>
      <c r="G51" s="285"/>
      <c r="H51" s="147"/>
      <c r="I51" s="147"/>
      <c r="J51" s="147"/>
      <c r="K51" s="147"/>
      <c r="L51" s="99"/>
      <c r="M51" s="99"/>
    </row>
    <row r="52" spans="2:13" ht="15.75" x14ac:dyDescent="0.25">
      <c r="B52" s="147"/>
      <c r="C52" s="147"/>
      <c r="D52" s="147"/>
      <c r="E52" s="147"/>
      <c r="F52" s="99"/>
      <c r="G52" s="285"/>
      <c r="H52" s="147"/>
      <c r="I52" s="147"/>
      <c r="J52" s="147"/>
      <c r="K52" s="147"/>
      <c r="L52" s="99"/>
      <c r="M52" s="99"/>
    </row>
    <row r="53" spans="2:13" ht="15.75" x14ac:dyDescent="0.25">
      <c r="B53" s="147"/>
      <c r="C53" s="147"/>
      <c r="D53" s="147"/>
      <c r="E53" s="147"/>
      <c r="F53" s="99"/>
      <c r="G53" s="285"/>
      <c r="H53" s="147"/>
      <c r="I53" s="147"/>
      <c r="J53" s="147"/>
      <c r="K53" s="147"/>
      <c r="L53" s="147"/>
      <c r="M53" s="99"/>
    </row>
  </sheetData>
  <pageMargins left="0.7" right="0.7" top="0.75" bottom="0.75" header="0.3" footer="0.3"/>
  <pageSetup paperSize="9" scale="61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1"/>
  <sheetViews>
    <sheetView workbookViewId="0">
      <selection activeCell="O16" sqref="O16"/>
    </sheetView>
  </sheetViews>
  <sheetFormatPr defaultRowHeight="15" x14ac:dyDescent="0.25"/>
  <sheetData>
    <row r="11" spans="6:6" x14ac:dyDescent="0.25">
      <c r="F11" s="267"/>
    </row>
  </sheetData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H30"/>
  <sheetViews>
    <sheetView workbookViewId="0">
      <selection activeCell="D10" sqref="D10"/>
    </sheetView>
  </sheetViews>
  <sheetFormatPr defaultRowHeight="15" x14ac:dyDescent="0.25"/>
  <cols>
    <col min="2" max="3" width="12.85546875" customWidth="1"/>
    <col min="4" max="4" width="13.28515625" customWidth="1"/>
    <col min="6" max="6" width="12.85546875" customWidth="1"/>
    <col min="7" max="7" width="13.42578125" customWidth="1"/>
    <col min="8" max="8" width="13.85546875" customWidth="1"/>
  </cols>
  <sheetData>
    <row r="4" spans="2:8" ht="15.75" thickBot="1" x14ac:dyDescent="0.3"/>
    <row r="5" spans="2:8" x14ac:dyDescent="0.25">
      <c r="B5" s="277" t="s">
        <v>149</v>
      </c>
      <c r="C5" s="270"/>
      <c r="D5" s="271"/>
      <c r="F5" s="277" t="s">
        <v>150</v>
      </c>
      <c r="G5" s="270"/>
      <c r="H5" s="271"/>
    </row>
    <row r="6" spans="2:8" x14ac:dyDescent="0.25">
      <c r="B6" s="278" t="s">
        <v>146</v>
      </c>
      <c r="C6" s="268" t="s">
        <v>147</v>
      </c>
      <c r="D6" s="279" t="s">
        <v>148</v>
      </c>
      <c r="F6" s="278" t="s">
        <v>146</v>
      </c>
      <c r="G6" s="268" t="s">
        <v>147</v>
      </c>
      <c r="H6" s="279" t="s">
        <v>148</v>
      </c>
    </row>
    <row r="7" spans="2:8" x14ac:dyDescent="0.25">
      <c r="B7" s="272">
        <v>2.5939999999999999</v>
      </c>
      <c r="C7" s="269">
        <v>2.508</v>
      </c>
      <c r="D7" s="273">
        <v>2.3809999999999998</v>
      </c>
      <c r="F7" s="272">
        <v>0.29799999999999999</v>
      </c>
      <c r="G7" s="269">
        <v>0.26200000000000001</v>
      </c>
      <c r="H7" s="273">
        <v>0.27400000000000002</v>
      </c>
    </row>
    <row r="8" spans="2:8" x14ac:dyDescent="0.25">
      <c r="B8" s="272">
        <v>2.6459999999999999</v>
      </c>
      <c r="C8" s="269">
        <v>2.5990000000000002</v>
      </c>
      <c r="D8" s="273">
        <v>1.9530000000000001</v>
      </c>
      <c r="F8" s="272">
        <v>0.30299999999999999</v>
      </c>
      <c r="G8" s="269">
        <v>0.254</v>
      </c>
      <c r="H8" s="273">
        <v>0.223</v>
      </c>
    </row>
    <row r="9" spans="2:8" x14ac:dyDescent="0.25">
      <c r="B9" s="272">
        <v>2.63</v>
      </c>
      <c r="C9" s="269">
        <v>2.4529999999999998</v>
      </c>
      <c r="D9" s="273">
        <v>2.5430000000000001</v>
      </c>
      <c r="F9" s="272">
        <v>0.29799999999999999</v>
      </c>
      <c r="G9" s="269">
        <v>0.252</v>
      </c>
      <c r="H9" s="273">
        <v>0.27300000000000002</v>
      </c>
    </row>
    <row r="10" spans="2:8" x14ac:dyDescent="0.25">
      <c r="B10" s="272">
        <v>2.6</v>
      </c>
      <c r="C10" s="269">
        <v>2.569</v>
      </c>
      <c r="D10" s="273">
        <v>2.024</v>
      </c>
      <c r="F10" s="272">
        <v>0.29799999999999999</v>
      </c>
      <c r="G10" s="269">
        <v>0.252</v>
      </c>
      <c r="H10" s="273">
        <v>0.222</v>
      </c>
    </row>
    <row r="11" spans="2:8" x14ac:dyDescent="0.25">
      <c r="B11" s="272">
        <v>2.6970000000000001</v>
      </c>
      <c r="C11" s="269">
        <v>2.4780000000000002</v>
      </c>
      <c r="D11" s="273">
        <v>2.0139999999999998</v>
      </c>
      <c r="F11" s="272">
        <v>0.30299999999999999</v>
      </c>
      <c r="G11" s="269">
        <v>0.247</v>
      </c>
      <c r="H11" s="273">
        <v>0.221</v>
      </c>
    </row>
    <row r="12" spans="2:8" x14ac:dyDescent="0.25">
      <c r="B12" s="272">
        <v>2.6560000000000001</v>
      </c>
      <c r="C12" s="269">
        <v>2.6459999999999999</v>
      </c>
      <c r="D12" s="273">
        <v>2.1989999999999998</v>
      </c>
      <c r="F12" s="272">
        <v>0.29799999999999999</v>
      </c>
      <c r="G12" s="269">
        <v>0.253</v>
      </c>
      <c r="H12" s="273">
        <v>0.24399999999999999</v>
      </c>
    </row>
    <row r="13" spans="2:8" x14ac:dyDescent="0.25">
      <c r="B13" s="272">
        <v>2.5579999999999998</v>
      </c>
      <c r="C13" s="269">
        <v>2.5470000000000002</v>
      </c>
      <c r="D13" s="273">
        <v>2.08</v>
      </c>
      <c r="F13" s="272">
        <v>0.29299999999999998</v>
      </c>
      <c r="G13" s="269">
        <v>0.25900000000000001</v>
      </c>
      <c r="H13" s="273">
        <v>0.22900000000000001</v>
      </c>
    </row>
    <row r="14" spans="2:8" x14ac:dyDescent="0.25">
      <c r="B14" s="272">
        <v>2.6040000000000001</v>
      </c>
      <c r="C14" s="269">
        <v>2.4969999999999999</v>
      </c>
      <c r="D14" s="273">
        <v>2.2240000000000002</v>
      </c>
      <c r="F14" s="272">
        <v>0.30299999999999999</v>
      </c>
      <c r="G14" s="269">
        <v>0.23799999999999999</v>
      </c>
      <c r="H14" s="273">
        <v>0.24199999999999999</v>
      </c>
    </row>
    <row r="15" spans="2:8" x14ac:dyDescent="0.25">
      <c r="B15" s="272">
        <v>2.476</v>
      </c>
      <c r="C15" s="269">
        <v>2.6619999999999999</v>
      </c>
      <c r="D15" s="273">
        <v>1.9930000000000001</v>
      </c>
      <c r="F15" s="272">
        <v>0.28799999999999998</v>
      </c>
      <c r="G15" s="269">
        <v>0.248</v>
      </c>
      <c r="H15" s="273">
        <v>0.21</v>
      </c>
    </row>
    <row r="16" spans="2:8" ht="15.75" thickBot="1" x14ac:dyDescent="0.3">
      <c r="B16" s="274">
        <v>2.661</v>
      </c>
      <c r="C16" s="275">
        <v>2.5219999999999998</v>
      </c>
      <c r="D16" s="276">
        <v>2.1030000000000002</v>
      </c>
      <c r="F16" s="274">
        <v>0.29799999999999999</v>
      </c>
      <c r="G16" s="275">
        <v>0.26200000000000001</v>
      </c>
      <c r="H16" s="276">
        <v>0.23</v>
      </c>
    </row>
    <row r="18" spans="2:8" ht="15.75" thickBot="1" x14ac:dyDescent="0.3"/>
    <row r="19" spans="2:8" x14ac:dyDescent="0.25">
      <c r="B19" s="277" t="s">
        <v>151</v>
      </c>
      <c r="C19" s="270"/>
      <c r="D19" s="271"/>
      <c r="F19" s="277" t="s">
        <v>152</v>
      </c>
      <c r="G19" s="270"/>
      <c r="H19" s="271"/>
    </row>
    <row r="20" spans="2:8" x14ac:dyDescent="0.25">
      <c r="B20" s="278" t="s">
        <v>146</v>
      </c>
      <c r="C20" s="268" t="s">
        <v>147</v>
      </c>
      <c r="D20" s="279" t="s">
        <v>148</v>
      </c>
      <c r="F20" s="278" t="s">
        <v>146</v>
      </c>
      <c r="G20" s="268" t="s">
        <v>147</v>
      </c>
      <c r="H20" s="279" t="s">
        <v>148</v>
      </c>
    </row>
    <row r="21" spans="2:8" x14ac:dyDescent="0.25">
      <c r="B21" s="272">
        <v>7.9000000000000001E-2</v>
      </c>
      <c r="C21" s="269">
        <v>6.8000000000000005E-2</v>
      </c>
      <c r="D21" s="273">
        <v>7.0000000000000007E-2</v>
      </c>
      <c r="F21" s="272">
        <v>0.16200000000000001</v>
      </c>
      <c r="G21" s="269">
        <v>0.13600000000000001</v>
      </c>
      <c r="H21" s="273">
        <v>0.13600000000000001</v>
      </c>
    </row>
    <row r="22" spans="2:8" x14ac:dyDescent="0.25">
      <c r="B22" s="272">
        <v>7.4999999999999997E-2</v>
      </c>
      <c r="C22" s="269">
        <v>0.06</v>
      </c>
      <c r="D22" s="273">
        <v>6.5000000000000002E-2</v>
      </c>
      <c r="F22" s="272">
        <v>0.161</v>
      </c>
      <c r="G22" s="269">
        <v>0.13300000000000001</v>
      </c>
      <c r="H22" s="273">
        <v>0.11600000000000001</v>
      </c>
    </row>
    <row r="23" spans="2:8" x14ac:dyDescent="0.25">
      <c r="B23" s="272">
        <v>7.2999999999999995E-2</v>
      </c>
      <c r="C23" s="269">
        <v>6.6000000000000003E-2</v>
      </c>
      <c r="D23" s="273">
        <v>7.2999999999999995E-2</v>
      </c>
      <c r="F23" s="272">
        <v>0.157</v>
      </c>
      <c r="G23" s="269">
        <v>0.13700000000000001</v>
      </c>
      <c r="H23" s="273">
        <v>0.14099999999999999</v>
      </c>
    </row>
    <row r="24" spans="2:8" x14ac:dyDescent="0.25">
      <c r="B24" s="272">
        <v>7.1999999999999995E-2</v>
      </c>
      <c r="C24" s="269">
        <v>6.7000000000000004E-2</v>
      </c>
      <c r="D24" s="273">
        <v>6.6000000000000003E-2</v>
      </c>
      <c r="F24" s="272">
        <v>0.161</v>
      </c>
      <c r="G24" s="269">
        <v>0.13500000000000001</v>
      </c>
      <c r="H24" s="273">
        <v>0.115</v>
      </c>
    </row>
    <row r="25" spans="2:8" x14ac:dyDescent="0.25">
      <c r="B25" s="272">
        <v>7.9000000000000001E-2</v>
      </c>
      <c r="C25" s="269">
        <v>6.4000000000000001E-2</v>
      </c>
      <c r="D25" s="273">
        <v>6.2E-2</v>
      </c>
      <c r="F25" s="272">
        <v>0.16500000000000001</v>
      </c>
      <c r="G25" s="269">
        <v>0.126</v>
      </c>
      <c r="H25" s="273">
        <v>0.122</v>
      </c>
    </row>
    <row r="26" spans="2:8" x14ac:dyDescent="0.25">
      <c r="B26" s="272">
        <v>8.1000000000000003E-2</v>
      </c>
      <c r="C26" s="269">
        <v>6.5000000000000002E-2</v>
      </c>
      <c r="D26" s="273">
        <v>7.2999999999999995E-2</v>
      </c>
      <c r="F26" s="272">
        <v>0.16500000000000001</v>
      </c>
      <c r="G26" s="269">
        <v>0.13400000000000001</v>
      </c>
      <c r="H26" s="273">
        <v>0.13300000000000001</v>
      </c>
    </row>
    <row r="27" spans="2:8" x14ac:dyDescent="0.25">
      <c r="B27" s="272">
        <v>7.2999999999999995E-2</v>
      </c>
      <c r="C27" s="269">
        <v>6.7000000000000004E-2</v>
      </c>
      <c r="D27" s="273">
        <v>6.4000000000000001E-2</v>
      </c>
      <c r="F27" s="272">
        <v>0.151</v>
      </c>
      <c r="G27" s="269">
        <v>0.13500000000000001</v>
      </c>
      <c r="H27" s="273">
        <v>0.115</v>
      </c>
    </row>
    <row r="28" spans="2:8" x14ac:dyDescent="0.25">
      <c r="B28" s="272">
        <v>0.08</v>
      </c>
      <c r="C28" s="269">
        <v>7.1999999999999995E-2</v>
      </c>
      <c r="D28" s="273">
        <v>6.5000000000000002E-2</v>
      </c>
      <c r="F28" s="272">
        <v>0.16</v>
      </c>
      <c r="G28" s="269">
        <v>0.13500000000000001</v>
      </c>
      <c r="H28" s="273">
        <v>0.126</v>
      </c>
    </row>
    <row r="29" spans="2:8" x14ac:dyDescent="0.25">
      <c r="B29" s="272">
        <v>7.0000000000000007E-2</v>
      </c>
      <c r="C29" s="269">
        <v>6.6000000000000003E-2</v>
      </c>
      <c r="D29" s="273">
        <v>6.7000000000000004E-2</v>
      </c>
      <c r="F29" s="272">
        <v>0.14099999999999999</v>
      </c>
      <c r="G29" s="269">
        <v>0.13700000000000001</v>
      </c>
      <c r="H29" s="273">
        <v>0.11799999999999999</v>
      </c>
    </row>
    <row r="30" spans="2:8" ht="15.75" thickBot="1" x14ac:dyDescent="0.3">
      <c r="B30" s="274">
        <v>7.9000000000000001E-2</v>
      </c>
      <c r="C30" s="275">
        <v>7.0000000000000007E-2</v>
      </c>
      <c r="D30" s="276">
        <v>6.3E-2</v>
      </c>
      <c r="F30" s="274">
        <v>0.16600000000000001</v>
      </c>
      <c r="G30" s="275">
        <v>0.14099999999999999</v>
      </c>
      <c r="H30" s="276">
        <v>0.115</v>
      </c>
    </row>
  </sheetData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16"/>
  <sheetViews>
    <sheetView workbookViewId="0">
      <selection activeCell="B3" sqref="B3"/>
    </sheetView>
  </sheetViews>
  <sheetFormatPr defaultRowHeight="15" x14ac:dyDescent="0.25"/>
  <cols>
    <col min="2" max="2" width="20.5703125" customWidth="1"/>
  </cols>
  <sheetData>
    <row r="5" spans="2:19" ht="15.75" x14ac:dyDescent="0.25">
      <c r="B5" s="286" t="s">
        <v>170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</row>
    <row r="6" spans="2:19" ht="15.75" x14ac:dyDescent="0.25">
      <c r="B6" s="287" t="s">
        <v>190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2:19" x14ac:dyDescent="0.25"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</row>
    <row r="8" spans="2:19" ht="15.75" x14ac:dyDescent="0.25">
      <c r="B8" s="289" t="s">
        <v>171</v>
      </c>
      <c r="C8" s="290" t="s">
        <v>180</v>
      </c>
      <c r="D8" s="290" t="s">
        <v>181</v>
      </c>
      <c r="E8" s="290" t="s">
        <v>182</v>
      </c>
      <c r="F8" s="290" t="s">
        <v>183</v>
      </c>
      <c r="G8" s="290" t="s">
        <v>184</v>
      </c>
      <c r="H8" s="290" t="s">
        <v>185</v>
      </c>
      <c r="I8" s="290" t="s">
        <v>186</v>
      </c>
      <c r="J8" s="290" t="s">
        <v>187</v>
      </c>
      <c r="K8" s="290" t="s">
        <v>188</v>
      </c>
      <c r="L8" s="290" t="s">
        <v>189</v>
      </c>
      <c r="M8" s="214"/>
      <c r="N8" s="214"/>
      <c r="O8" s="214"/>
      <c r="P8" s="214"/>
      <c r="Q8" s="214"/>
      <c r="R8" s="214"/>
      <c r="S8" s="214"/>
    </row>
    <row r="9" spans="2:19" ht="15.75" x14ac:dyDescent="0.25">
      <c r="B9" s="288" t="s">
        <v>172</v>
      </c>
      <c r="C9" s="103">
        <v>0.94555745560714477</v>
      </c>
      <c r="D9" s="103">
        <v>1.0083600847692273</v>
      </c>
      <c r="E9" s="103">
        <v>0.98237082926276464</v>
      </c>
      <c r="F9" s="103">
        <v>0.85828992566150153</v>
      </c>
      <c r="G9" s="103">
        <v>0.76731676765398082</v>
      </c>
      <c r="H9" s="103">
        <v>0.8520697034014203</v>
      </c>
      <c r="I9" s="103">
        <v>0.84504535020026106</v>
      </c>
      <c r="J9" s="103">
        <v>0.90729621416484763</v>
      </c>
      <c r="K9" s="103">
        <v>0.70852529465474656</v>
      </c>
      <c r="L9" s="103">
        <v>0.91967153529246215</v>
      </c>
      <c r="M9" s="214"/>
      <c r="N9" s="214"/>
      <c r="O9" s="214"/>
      <c r="P9" s="214"/>
      <c r="Q9" s="214"/>
      <c r="R9" s="214"/>
      <c r="S9" s="214"/>
    </row>
    <row r="10" spans="2:19" ht="15.75" x14ac:dyDescent="0.25">
      <c r="B10" s="288" t="s">
        <v>173</v>
      </c>
      <c r="C10" s="103">
        <v>1.0281065869801496</v>
      </c>
      <c r="D10" s="103">
        <v>0.93547022263082724</v>
      </c>
      <c r="E10" s="103">
        <v>1.1991254368182305</v>
      </c>
      <c r="F10" s="103">
        <v>0.74430325856632662</v>
      </c>
      <c r="G10" s="103">
        <v>1.0829086667279197</v>
      </c>
      <c r="H10" s="103">
        <v>0.89081484662564647</v>
      </c>
      <c r="I10" s="103">
        <v>0.73731615700598718</v>
      </c>
      <c r="J10" s="103">
        <v>0.80134025477108517</v>
      </c>
      <c r="K10" s="103">
        <v>0.82830254299054462</v>
      </c>
      <c r="L10" s="103">
        <v>0.93854601829368156</v>
      </c>
      <c r="M10" s="214"/>
      <c r="N10" s="214"/>
      <c r="O10" s="214"/>
      <c r="P10" s="214"/>
      <c r="Q10" s="214"/>
      <c r="R10" s="214"/>
      <c r="S10" s="214"/>
    </row>
    <row r="11" spans="2:19" ht="15.75" x14ac:dyDescent="0.25">
      <c r="B11" s="288" t="s">
        <v>174</v>
      </c>
      <c r="C11" s="103">
        <v>1.074987898333164</v>
      </c>
      <c r="D11" s="103">
        <v>1.0455387407799781</v>
      </c>
      <c r="E11" s="103">
        <v>0.97090810778240755</v>
      </c>
      <c r="F11" s="103">
        <v>1.195658667765509</v>
      </c>
      <c r="G11" s="103">
        <v>1.0228142388701065</v>
      </c>
      <c r="H11" s="103">
        <v>1.1221539749189597</v>
      </c>
      <c r="I11" s="103">
        <v>1.1923002221872783</v>
      </c>
      <c r="J11" s="103">
        <v>1.2017480911405842</v>
      </c>
      <c r="K11" s="103">
        <v>1.3275748214395455</v>
      </c>
      <c r="L11" s="103">
        <v>1.1154584621265708</v>
      </c>
      <c r="M11" s="214"/>
      <c r="N11" s="214"/>
      <c r="O11" s="214"/>
      <c r="P11" s="214"/>
      <c r="Q11" s="214"/>
      <c r="R11" s="214"/>
      <c r="S11" s="214"/>
    </row>
    <row r="12" spans="2:19" ht="15.75" x14ac:dyDescent="0.25">
      <c r="B12" s="288" t="s">
        <v>175</v>
      </c>
      <c r="C12" s="103">
        <v>0.95134805907954167</v>
      </c>
      <c r="D12" s="103">
        <v>1.010630951819967</v>
      </c>
      <c r="E12" s="103">
        <v>0.84759562613659756</v>
      </c>
      <c r="F12" s="103">
        <v>1.2017481480066632</v>
      </c>
      <c r="G12" s="103">
        <v>1.1269603267479931</v>
      </c>
      <c r="H12" s="103">
        <v>1.1349614750539734</v>
      </c>
      <c r="I12" s="103">
        <v>1.2253382706064737</v>
      </c>
      <c r="J12" s="103">
        <v>1.0896154399234828</v>
      </c>
      <c r="K12" s="103">
        <v>1.1355973409151632</v>
      </c>
      <c r="L12" s="103">
        <v>1.0263239842872851</v>
      </c>
      <c r="M12" s="214"/>
      <c r="N12" s="214"/>
      <c r="O12" s="214"/>
      <c r="P12" s="214"/>
      <c r="Q12" s="214"/>
      <c r="R12" s="214"/>
      <c r="S12" s="214"/>
    </row>
    <row r="13" spans="2:19" ht="15.75" x14ac:dyDescent="0.25">
      <c r="B13" s="288" t="s">
        <v>176</v>
      </c>
      <c r="C13" s="103">
        <v>0.51760272355425652</v>
      </c>
      <c r="D13" s="103">
        <v>0.34756059191208838</v>
      </c>
      <c r="E13" s="103">
        <v>0.53539493380125969</v>
      </c>
      <c r="F13" s="103">
        <v>0.5018585649836016</v>
      </c>
      <c r="G13" s="103">
        <v>0.99001892317681117</v>
      </c>
      <c r="H13" s="103">
        <v>1.0380804648843014</v>
      </c>
      <c r="I13" s="103">
        <v>1.0789744598874633</v>
      </c>
      <c r="J13" s="103">
        <v>0.95573309733428591</v>
      </c>
      <c r="K13" s="103">
        <v>1.9893851949593258</v>
      </c>
      <c r="L13" s="103">
        <v>0.53893316938319802</v>
      </c>
      <c r="M13" s="214"/>
      <c r="N13" s="214"/>
      <c r="O13" s="214"/>
      <c r="P13" s="214"/>
      <c r="Q13" s="214"/>
      <c r="R13" s="214"/>
      <c r="S13" s="214"/>
    </row>
    <row r="14" spans="2:19" ht="15.75" x14ac:dyDescent="0.25">
      <c r="B14" s="288" t="s">
        <v>177</v>
      </c>
      <c r="C14" s="103">
        <v>0.56823448133323562</v>
      </c>
      <c r="D14" s="103">
        <v>0.28497749275542755</v>
      </c>
      <c r="E14" s="103">
        <v>0.59505776748662509</v>
      </c>
      <c r="F14" s="103">
        <v>0.59938384400405864</v>
      </c>
      <c r="G14" s="103">
        <v>1.0965954419898216</v>
      </c>
      <c r="H14" s="103">
        <v>0.96981974159661488</v>
      </c>
      <c r="I14" s="103">
        <v>1.2696182523377952</v>
      </c>
      <c r="J14" s="103">
        <v>1.3065137769299731</v>
      </c>
      <c r="K14" s="103">
        <v>2.2372111143751146</v>
      </c>
      <c r="L14" s="103">
        <v>0.53672163774372872</v>
      </c>
      <c r="M14" s="214"/>
      <c r="N14" s="214"/>
      <c r="O14" s="214"/>
      <c r="P14" s="214"/>
      <c r="Q14" s="214"/>
      <c r="R14" s="214"/>
      <c r="S14" s="214"/>
    </row>
    <row r="15" spans="2:19" ht="15.75" x14ac:dyDescent="0.25">
      <c r="B15" s="288" t="s">
        <v>178</v>
      </c>
      <c r="C15" s="103">
        <v>0.88492399674829314</v>
      </c>
      <c r="D15" s="103">
        <v>0.369990151818958</v>
      </c>
      <c r="E15" s="103">
        <v>0.78111496415870618</v>
      </c>
      <c r="F15" s="103">
        <v>0.51142258347047143</v>
      </c>
      <c r="G15" s="103">
        <v>1.5379065899561755</v>
      </c>
      <c r="H15" s="103">
        <v>1.2524253268587335</v>
      </c>
      <c r="I15" s="103">
        <v>1.2126197992449599</v>
      </c>
      <c r="J15" s="103">
        <v>1.4733759520721763</v>
      </c>
      <c r="K15" s="103">
        <v>2.8579071758538102</v>
      </c>
      <c r="L15" s="103">
        <v>0.7404313418676316</v>
      </c>
      <c r="M15" s="214"/>
      <c r="N15" s="214"/>
      <c r="O15" s="214"/>
      <c r="P15" s="214"/>
      <c r="Q15" s="214"/>
      <c r="R15" s="214"/>
      <c r="S15" s="214"/>
    </row>
    <row r="16" spans="2:19" ht="15.75" x14ac:dyDescent="0.25">
      <c r="B16" s="288" t="s">
        <v>179</v>
      </c>
      <c r="C16" s="103">
        <v>0.53113814517589109</v>
      </c>
      <c r="D16" s="103">
        <v>0.31849985542563181</v>
      </c>
      <c r="E16" s="103">
        <v>0.86496801890667763</v>
      </c>
      <c r="F16" s="103">
        <v>0.54772363463615503</v>
      </c>
      <c r="G16" s="103">
        <v>1.4016937611148803</v>
      </c>
      <c r="H16" s="103">
        <v>0.85151170611979365</v>
      </c>
      <c r="I16" s="103">
        <v>0.98272899430207705</v>
      </c>
      <c r="J16" s="103">
        <v>1.2233918578003187</v>
      </c>
      <c r="K16" s="103">
        <v>2.4090045342531359</v>
      </c>
      <c r="L16" s="103">
        <v>0.61885880076712974</v>
      </c>
      <c r="M16" s="214"/>
      <c r="N16" s="214"/>
      <c r="O16" s="214"/>
      <c r="P16" s="214"/>
      <c r="Q16" s="214"/>
      <c r="R16" s="214"/>
      <c r="S16" s="214"/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40"/>
  <sheetViews>
    <sheetView workbookViewId="0">
      <selection activeCell="B2" sqref="B2"/>
    </sheetView>
  </sheetViews>
  <sheetFormatPr defaultRowHeight="15" x14ac:dyDescent="0.25"/>
  <cols>
    <col min="2" max="2" width="24.5703125" customWidth="1"/>
    <col min="3" max="3" width="25.85546875" customWidth="1"/>
    <col min="4" max="4" width="27" customWidth="1"/>
    <col min="5" max="5" width="29" customWidth="1"/>
    <col min="6" max="6" width="27.42578125" customWidth="1"/>
    <col min="7" max="7" width="27.5703125" customWidth="1"/>
    <col min="8" max="8" width="25.85546875" customWidth="1"/>
    <col min="9" max="9" width="28.5703125" customWidth="1"/>
    <col min="10" max="10" width="24.5703125" customWidth="1"/>
    <col min="11" max="11" width="24.85546875" customWidth="1"/>
    <col min="12" max="12" width="25.7109375" customWidth="1"/>
    <col min="13" max="13" width="28.28515625" customWidth="1"/>
  </cols>
  <sheetData>
    <row r="2" spans="2:13" x14ac:dyDescent="0.25">
      <c r="B2" s="56" t="s">
        <v>191</v>
      </c>
    </row>
    <row r="4" spans="2:13" x14ac:dyDescent="0.25">
      <c r="B4" s="216" t="s">
        <v>153</v>
      </c>
      <c r="C4" s="216" t="s">
        <v>154</v>
      </c>
      <c r="D4" s="216" t="s">
        <v>155</v>
      </c>
      <c r="E4" s="216" t="s">
        <v>156</v>
      </c>
      <c r="F4" s="216" t="s">
        <v>157</v>
      </c>
      <c r="G4" s="216" t="s">
        <v>158</v>
      </c>
      <c r="H4" s="216" t="s">
        <v>159</v>
      </c>
      <c r="I4" s="216" t="s">
        <v>160</v>
      </c>
      <c r="J4" s="216" t="s">
        <v>161</v>
      </c>
      <c r="K4" s="216" t="s">
        <v>162</v>
      </c>
      <c r="L4" s="216" t="s">
        <v>163</v>
      </c>
      <c r="M4" s="216" t="s">
        <v>164</v>
      </c>
    </row>
    <row r="5" spans="2:13" x14ac:dyDescent="0.25">
      <c r="B5" s="103">
        <v>8.8991619999999994E-2</v>
      </c>
      <c r="C5" s="103">
        <v>8.8808880000000007E-2</v>
      </c>
      <c r="D5" s="103">
        <v>9.1243110000000002E-2</v>
      </c>
      <c r="E5" s="103">
        <v>8.8316469999999994E-2</v>
      </c>
      <c r="F5" s="103">
        <v>8.6161109999999999E-2</v>
      </c>
      <c r="G5" s="103">
        <v>9.2147960000000001E-2</v>
      </c>
      <c r="H5" s="103">
        <v>9.1390730000000003E-2</v>
      </c>
      <c r="I5" s="103">
        <v>8.8413660000000005E-2</v>
      </c>
      <c r="J5" s="103">
        <v>7.2199940000000004E-2</v>
      </c>
      <c r="K5" s="103">
        <v>6.7056290000000005E-2</v>
      </c>
      <c r="L5" s="103">
        <v>8.5581400000000002E-2</v>
      </c>
      <c r="M5" s="103">
        <v>7.8675579999999995E-2</v>
      </c>
    </row>
    <row r="6" spans="2:13" x14ac:dyDescent="0.25">
      <c r="B6" s="103">
        <v>8.6090780000000006E-2</v>
      </c>
      <c r="C6" s="103">
        <v>8.6385840000000005E-2</v>
      </c>
      <c r="D6" s="103">
        <v>8.9206069999999998E-2</v>
      </c>
      <c r="E6" s="103">
        <v>9.001837E-2</v>
      </c>
      <c r="F6" s="103">
        <v>8.8124820000000006E-2</v>
      </c>
      <c r="G6" s="103">
        <v>9.604704E-2</v>
      </c>
      <c r="H6" s="103">
        <v>8.4281759999999997E-2</v>
      </c>
      <c r="I6" s="103">
        <v>8.6915300000000001E-2</v>
      </c>
      <c r="J6" s="103">
        <v>7.2274140000000001E-2</v>
      </c>
      <c r="K6" s="103">
        <v>7.0294780000000001E-2</v>
      </c>
      <c r="L6" s="103">
        <v>8.0528849999999999E-2</v>
      </c>
      <c r="M6" s="103">
        <v>7.9876160000000002E-2</v>
      </c>
    </row>
    <row r="7" spans="2:13" x14ac:dyDescent="0.25">
      <c r="B7" s="103">
        <v>8.6062009999999994E-2</v>
      </c>
      <c r="C7" s="103">
        <v>8.5741209999999998E-2</v>
      </c>
      <c r="D7" s="103">
        <v>8.837209E-2</v>
      </c>
      <c r="E7" s="103">
        <v>8.8217340000000005E-2</v>
      </c>
      <c r="F7" s="103">
        <v>8.7390029999999994E-2</v>
      </c>
      <c r="G7" s="103">
        <v>8.9012060000000004E-2</v>
      </c>
      <c r="H7" s="103">
        <v>9.1950459999999998E-2</v>
      </c>
      <c r="I7" s="103">
        <v>8.7313660000000001E-2</v>
      </c>
      <c r="J7" s="103">
        <v>7.0024569999999994E-2</v>
      </c>
      <c r="K7" s="103">
        <v>7.6048099999999993E-2</v>
      </c>
      <c r="L7" s="103">
        <v>8.1181959999999997E-2</v>
      </c>
      <c r="M7" s="103">
        <v>8.1832059999999998E-2</v>
      </c>
    </row>
    <row r="8" spans="2:13" x14ac:dyDescent="0.25">
      <c r="B8" s="103">
        <v>8.6217009999999997E-2</v>
      </c>
      <c r="C8" s="103">
        <v>8.3409159999999996E-2</v>
      </c>
      <c r="D8" s="103">
        <v>8.9909439999999993E-2</v>
      </c>
      <c r="E8" s="103">
        <v>8.6021509999999995E-2</v>
      </c>
      <c r="F8" s="103">
        <v>8.8634309999999994E-2</v>
      </c>
      <c r="G8" s="103">
        <v>8.8310040000000006E-2</v>
      </c>
      <c r="H8" s="103">
        <v>8.4979620000000006E-2</v>
      </c>
      <c r="I8" s="103">
        <v>8.7390380000000004E-2</v>
      </c>
      <c r="J8" s="103">
        <v>7.5023740000000005E-2</v>
      </c>
      <c r="K8" s="103">
        <v>7.6470590000000005E-2</v>
      </c>
      <c r="L8" s="103">
        <v>8.6593970000000006E-2</v>
      </c>
      <c r="M8" s="103">
        <v>8.128602E-2</v>
      </c>
    </row>
    <row r="9" spans="2:13" x14ac:dyDescent="0.25">
      <c r="B9" s="103">
        <v>8.9778590000000005E-2</v>
      </c>
      <c r="C9" s="103">
        <v>8.7915599999999997E-2</v>
      </c>
      <c r="D9" s="103">
        <v>9.0880989999999995E-2</v>
      </c>
      <c r="E9" s="103">
        <v>8.5054679999999994E-2</v>
      </c>
      <c r="F9" s="103">
        <v>8.8675850000000001E-2</v>
      </c>
      <c r="G9" s="103">
        <v>8.6859690000000003E-2</v>
      </c>
      <c r="H9" s="103">
        <v>8.6175940000000006E-2</v>
      </c>
      <c r="I9" s="103">
        <v>8.9371980000000004E-2</v>
      </c>
      <c r="J9" s="103">
        <v>7.5115920000000003E-2</v>
      </c>
      <c r="K9" s="103">
        <v>7.2274140000000001E-2</v>
      </c>
      <c r="L9" s="103">
        <v>8.0134059999999993E-2</v>
      </c>
      <c r="M9" s="103">
        <v>7.8437309999999996E-2</v>
      </c>
    </row>
    <row r="10" spans="2:13" x14ac:dyDescent="0.25">
      <c r="B10" s="103">
        <v>9.0188009999999999E-2</v>
      </c>
      <c r="C10" s="103">
        <v>8.9332460000000002E-2</v>
      </c>
      <c r="D10" s="103">
        <v>8.4413630000000003E-2</v>
      </c>
      <c r="E10" s="103">
        <v>8.6237980000000006E-2</v>
      </c>
      <c r="F10" s="103">
        <v>8.4963499999999997E-2</v>
      </c>
      <c r="G10" s="103">
        <v>8.6212170000000005E-2</v>
      </c>
      <c r="H10" s="103">
        <v>9.1210609999999998E-2</v>
      </c>
      <c r="I10" s="103">
        <v>8.6687310000000004E-2</v>
      </c>
      <c r="J10" s="103">
        <v>7.2445819999999994E-2</v>
      </c>
      <c r="K10" s="103">
        <v>7.3010920000000007E-2</v>
      </c>
      <c r="L10" s="103">
        <v>8.5786639999999997E-2</v>
      </c>
      <c r="M10" s="103">
        <v>7.7621280000000001E-2</v>
      </c>
    </row>
    <row r="11" spans="2:13" x14ac:dyDescent="0.25">
      <c r="B11" s="103">
        <v>9.0562719999999999E-2</v>
      </c>
      <c r="C11" s="103">
        <v>8.9302619999999999E-2</v>
      </c>
      <c r="D11" s="103">
        <v>8.9302329999999999E-2</v>
      </c>
      <c r="E11" s="103">
        <v>8.7174940000000006E-2</v>
      </c>
      <c r="F11" s="103">
        <v>8.7599880000000005E-2</v>
      </c>
      <c r="G11" s="103">
        <v>8.994539E-2</v>
      </c>
      <c r="H11" s="103">
        <v>8.7499999999999994E-2</v>
      </c>
      <c r="I11" s="103">
        <v>9.0797920000000004E-2</v>
      </c>
      <c r="J11" s="103">
        <v>7.4905180000000002E-2</v>
      </c>
      <c r="K11" s="103">
        <v>7.6369329999999999E-2</v>
      </c>
      <c r="L11" s="103">
        <v>8.1892629999999994E-2</v>
      </c>
      <c r="M11" s="103">
        <v>7.7822210000000003E-2</v>
      </c>
    </row>
    <row r="12" spans="2:13" x14ac:dyDescent="0.25">
      <c r="B12" s="103">
        <v>8.8433380000000006E-2</v>
      </c>
      <c r="C12" s="103">
        <v>8.4925689999999998E-2</v>
      </c>
      <c r="D12" s="103">
        <v>8.9622640000000003E-2</v>
      </c>
      <c r="E12" s="103">
        <v>8.8881909999999995E-2</v>
      </c>
      <c r="F12" s="103">
        <v>8.7729879999999996E-2</v>
      </c>
      <c r="G12" s="103">
        <v>9.1417300000000007E-2</v>
      </c>
      <c r="H12" s="103">
        <v>8.755309E-2</v>
      </c>
      <c r="I12" s="103">
        <v>8.8128410000000004E-2</v>
      </c>
      <c r="J12" s="103">
        <v>7.0745699999999995E-2</v>
      </c>
      <c r="K12" s="103">
        <v>7.6169410000000007E-2</v>
      </c>
      <c r="L12" s="103">
        <v>8.3860760000000006E-2</v>
      </c>
      <c r="M12" s="103">
        <v>6.9423020000000002E-2</v>
      </c>
    </row>
    <row r="13" spans="2:13" x14ac:dyDescent="0.25">
      <c r="B13" s="103">
        <v>8.6995790000000003E-2</v>
      </c>
      <c r="C13" s="103">
        <v>8.7904819999999995E-2</v>
      </c>
      <c r="D13" s="103">
        <v>8.5125450000000005E-2</v>
      </c>
      <c r="E13" s="103">
        <v>8.8987060000000007E-2</v>
      </c>
      <c r="F13" s="103">
        <v>9.2082109999999995E-2</v>
      </c>
      <c r="G13" s="103">
        <v>8.8603730000000006E-2</v>
      </c>
      <c r="H13" s="103">
        <v>8.9161939999999995E-2</v>
      </c>
      <c r="I13" s="103">
        <v>8.9475280000000004E-2</v>
      </c>
      <c r="J13" s="103">
        <v>7.4728680000000006E-2</v>
      </c>
      <c r="K13" s="103">
        <v>6.9397739999999999E-2</v>
      </c>
      <c r="L13" s="103">
        <v>8.2632209999999998E-2</v>
      </c>
      <c r="M13" s="103">
        <v>7.7774360000000001E-2</v>
      </c>
    </row>
    <row r="14" spans="2:13" x14ac:dyDescent="0.25">
      <c r="B14" s="103">
        <v>8.9130429999999997E-2</v>
      </c>
      <c r="C14" s="103">
        <v>8.8191770000000003E-2</v>
      </c>
      <c r="D14" s="103">
        <v>8.9874179999999998E-2</v>
      </c>
      <c r="E14" s="103">
        <v>9.3800190000000006E-2</v>
      </c>
      <c r="F14" s="103">
        <v>8.7813619999999995E-2</v>
      </c>
      <c r="G14" s="103">
        <v>8.8991429999999996E-2</v>
      </c>
      <c r="H14" s="103">
        <v>8.9012060000000004E-2</v>
      </c>
      <c r="I14" s="103">
        <v>8.546745E-2</v>
      </c>
      <c r="J14" s="103">
        <v>7.5508859999999997E-2</v>
      </c>
      <c r="K14" s="103">
        <v>7.2768429999999995E-2</v>
      </c>
      <c r="L14" s="103">
        <v>7.8502420000000003E-2</v>
      </c>
      <c r="M14" s="103">
        <v>7.5690950000000007E-2</v>
      </c>
    </row>
    <row r="15" spans="2:13" x14ac:dyDescent="0.25">
      <c r="B15" s="103"/>
      <c r="C15" s="103">
        <v>9.0854030000000002E-2</v>
      </c>
      <c r="D15" s="103">
        <v>9.5535129999999996E-2</v>
      </c>
      <c r="E15" s="103">
        <v>8.5643869999999997E-2</v>
      </c>
      <c r="F15" s="103"/>
      <c r="G15" s="103">
        <v>9.1628210000000002E-2</v>
      </c>
      <c r="H15" s="103">
        <v>8.5158899999999996E-2</v>
      </c>
      <c r="I15" s="103">
        <v>8.6096740000000005E-2</v>
      </c>
      <c r="J15" s="103">
        <v>7.405043E-2</v>
      </c>
      <c r="K15" s="103">
        <v>7.1701719999999997E-2</v>
      </c>
      <c r="L15" s="103">
        <v>8.3761719999999998E-2</v>
      </c>
      <c r="M15" s="103">
        <v>7.8078960000000003E-2</v>
      </c>
    </row>
    <row r="16" spans="2:13" x14ac:dyDescent="0.25">
      <c r="B16" s="103"/>
      <c r="C16" s="103">
        <v>8.6879429999999994E-2</v>
      </c>
      <c r="D16" s="103">
        <v>9.1682420000000001E-2</v>
      </c>
      <c r="E16" s="103">
        <v>8.7008699999999994E-2</v>
      </c>
      <c r="F16" s="103"/>
      <c r="G16" s="103">
        <v>8.7423310000000004E-2</v>
      </c>
      <c r="H16" s="103">
        <v>8.7606840000000005E-2</v>
      </c>
      <c r="I16" s="103">
        <v>8.8009809999999994E-2</v>
      </c>
      <c r="J16" s="103">
        <v>7.3295089999999993E-2</v>
      </c>
      <c r="K16" s="103">
        <v>7.3037320000000003E-2</v>
      </c>
      <c r="L16" s="103">
        <v>8.2864750000000001E-2</v>
      </c>
      <c r="M16" s="103">
        <v>7.8490110000000002E-2</v>
      </c>
    </row>
    <row r="17" spans="2:13" x14ac:dyDescent="0.25">
      <c r="B17" s="103"/>
      <c r="C17" s="103">
        <v>9.1383010000000001E-2</v>
      </c>
      <c r="D17" s="103">
        <v>8.6102280000000003E-2</v>
      </c>
      <c r="E17" s="103"/>
      <c r="F17" s="103"/>
      <c r="G17" s="103">
        <v>9.1558440000000005E-2</v>
      </c>
      <c r="H17" s="103">
        <v>8.2571599999999995E-2</v>
      </c>
      <c r="I17" s="103">
        <v>8.7560390000000002E-2</v>
      </c>
      <c r="J17" s="103"/>
      <c r="K17" s="103">
        <v>7.0866139999999994E-2</v>
      </c>
      <c r="L17" s="103">
        <v>8.6046510000000007E-2</v>
      </c>
      <c r="M17" s="103">
        <v>7.9855899999999994E-2</v>
      </c>
    </row>
    <row r="18" spans="2:13" x14ac:dyDescent="0.25">
      <c r="B18" s="103"/>
      <c r="C18" s="103">
        <v>9.2265529999999998E-2</v>
      </c>
      <c r="D18" s="103">
        <v>8.6400969999999994E-2</v>
      </c>
      <c r="E18" s="103"/>
      <c r="F18" s="103"/>
      <c r="G18" s="103">
        <v>9.1203099999999995E-2</v>
      </c>
      <c r="H18" s="103">
        <v>8.6416099999999996E-2</v>
      </c>
      <c r="I18" s="103">
        <v>8.9339790000000002E-2</v>
      </c>
      <c r="J18" s="103"/>
      <c r="K18" s="103">
        <v>7.2285450000000001E-2</v>
      </c>
      <c r="L18" s="103">
        <v>7.9764119999999994E-2</v>
      </c>
      <c r="M18" s="103">
        <v>8.3922529999999995E-2</v>
      </c>
    </row>
    <row r="19" spans="2:13" x14ac:dyDescent="0.25">
      <c r="B19" s="103"/>
      <c r="C19" s="103">
        <v>9.4221929999999995E-2</v>
      </c>
      <c r="D19" s="103">
        <v>8.5038359999999993E-2</v>
      </c>
      <c r="E19" s="103"/>
      <c r="F19" s="103"/>
      <c r="G19" s="103">
        <v>8.892978E-2</v>
      </c>
      <c r="H19" s="103">
        <v>8.4980819999999999E-2</v>
      </c>
      <c r="I19" s="103">
        <v>8.6360930000000002E-2</v>
      </c>
      <c r="J19" s="103"/>
      <c r="K19" s="103">
        <v>7.5767260000000003E-2</v>
      </c>
      <c r="L19" s="103">
        <v>8.4820030000000005E-2</v>
      </c>
      <c r="M19" s="103">
        <v>8.0886760000000002E-2</v>
      </c>
    </row>
    <row r="20" spans="2:13" x14ac:dyDescent="0.25">
      <c r="B20" s="103"/>
      <c r="C20" s="103">
        <v>8.8144959999999994E-2</v>
      </c>
      <c r="D20" s="103">
        <v>8.8007740000000001E-2</v>
      </c>
      <c r="E20" s="103"/>
      <c r="F20" s="103"/>
      <c r="G20" s="103">
        <v>8.7939699999999996E-2</v>
      </c>
      <c r="H20" s="103">
        <v>9.0385199999999999E-2</v>
      </c>
      <c r="I20" s="103">
        <v>8.6249999999999993E-2</v>
      </c>
      <c r="J20" s="103"/>
      <c r="K20" s="103">
        <v>7.4017669999999994E-2</v>
      </c>
      <c r="L20" s="103">
        <v>8.2742319999999994E-2</v>
      </c>
      <c r="M20" s="103">
        <v>7.9758499999999996E-2</v>
      </c>
    </row>
    <row r="21" spans="2:13" x14ac:dyDescent="0.25">
      <c r="B21" s="103"/>
      <c r="C21" s="103">
        <v>9.1855480000000003E-2</v>
      </c>
      <c r="D21" s="103">
        <v>8.9759800000000001E-2</v>
      </c>
      <c r="E21" s="103"/>
      <c r="F21" s="103"/>
      <c r="G21" s="103">
        <v>8.8699879999999995E-2</v>
      </c>
      <c r="H21" s="103">
        <v>9.0630740000000001E-2</v>
      </c>
      <c r="I21" s="103">
        <v>8.9874179999999998E-2</v>
      </c>
      <c r="J21" s="103"/>
      <c r="K21" s="103">
        <v>6.9291820000000004E-2</v>
      </c>
      <c r="L21" s="103">
        <v>8.4213899999999994E-2</v>
      </c>
      <c r="M21" s="103">
        <v>7.7439019999999997E-2</v>
      </c>
    </row>
    <row r="22" spans="2:13" x14ac:dyDescent="0.25">
      <c r="B22" s="103"/>
      <c r="C22" s="103">
        <v>8.8970140000000003E-2</v>
      </c>
      <c r="D22" s="103">
        <v>9.3650789999999998E-2</v>
      </c>
      <c r="E22" s="103"/>
      <c r="F22" s="103"/>
      <c r="G22" s="103">
        <v>8.8935790000000001E-2</v>
      </c>
      <c r="H22" s="103">
        <v>8.7655440000000001E-2</v>
      </c>
      <c r="I22" s="103">
        <v>8.8776160000000007E-2</v>
      </c>
      <c r="J22" s="103"/>
      <c r="K22" s="103"/>
      <c r="L22" s="103">
        <v>8.3881059999999993E-2</v>
      </c>
      <c r="M22" s="103">
        <v>7.7955269999999993E-2</v>
      </c>
    </row>
    <row r="23" spans="2:13" x14ac:dyDescent="0.25">
      <c r="B23" s="103"/>
      <c r="C23" s="103">
        <v>8.8474269999999994E-2</v>
      </c>
      <c r="D23" s="103"/>
      <c r="E23" s="103"/>
      <c r="F23" s="103"/>
      <c r="G23" s="103">
        <v>8.9307049999999999E-2</v>
      </c>
      <c r="H23" s="103">
        <v>9.0062110000000001E-2</v>
      </c>
      <c r="I23" s="103">
        <v>8.6956519999999995E-2</v>
      </c>
      <c r="J23" s="103"/>
      <c r="K23" s="103"/>
      <c r="L23" s="103">
        <v>8.2752060000000002E-2</v>
      </c>
      <c r="M23" s="103">
        <v>7.249129E-2</v>
      </c>
    </row>
    <row r="24" spans="2:13" x14ac:dyDescent="0.25">
      <c r="B24" s="103"/>
      <c r="C24" s="103"/>
      <c r="D24" s="103"/>
      <c r="E24" s="103"/>
      <c r="F24" s="103"/>
      <c r="G24" s="103">
        <v>8.3662909999999993E-2</v>
      </c>
      <c r="H24" s="103">
        <v>8.9242790000000002E-2</v>
      </c>
      <c r="I24" s="103">
        <v>8.5144929999999994E-2</v>
      </c>
      <c r="J24" s="103"/>
      <c r="K24" s="103"/>
      <c r="L24" s="103"/>
      <c r="M24" s="103">
        <v>7.4833860000000002E-2</v>
      </c>
    </row>
    <row r="25" spans="2:13" x14ac:dyDescent="0.25">
      <c r="B25" s="103"/>
      <c r="C25" s="103"/>
      <c r="D25" s="103"/>
      <c r="E25" s="103"/>
      <c r="F25" s="103"/>
      <c r="G25" s="103">
        <v>8.9340729999999993E-2</v>
      </c>
      <c r="H25" s="103">
        <v>8.3549410000000005E-2</v>
      </c>
      <c r="I25" s="103">
        <v>8.7645829999999994E-2</v>
      </c>
      <c r="J25" s="103"/>
      <c r="K25" s="103"/>
      <c r="L25" s="103"/>
      <c r="M25" s="103">
        <v>8.5505120000000004E-2</v>
      </c>
    </row>
    <row r="26" spans="2:13" x14ac:dyDescent="0.25">
      <c r="B26" s="103"/>
      <c r="C26" s="103"/>
      <c r="D26" s="103"/>
      <c r="E26" s="103"/>
      <c r="F26" s="103"/>
      <c r="G26" s="103"/>
      <c r="H26" s="103">
        <v>8.9161939999999995E-2</v>
      </c>
      <c r="I26" s="103">
        <v>8.6573510000000006E-2</v>
      </c>
      <c r="J26" s="103"/>
      <c r="K26" s="103"/>
      <c r="L26" s="103"/>
      <c r="M26" s="103">
        <v>8.1395350000000005E-2</v>
      </c>
    </row>
    <row r="27" spans="2:13" x14ac:dyDescent="0.25">
      <c r="B27" s="103"/>
      <c r="C27" s="103"/>
      <c r="D27" s="103"/>
      <c r="E27" s="103"/>
      <c r="F27" s="103"/>
      <c r="G27" s="103"/>
      <c r="H27" s="103">
        <v>9.0253840000000002E-2</v>
      </c>
      <c r="I27" s="103">
        <v>8.6956519999999995E-2</v>
      </c>
      <c r="J27" s="103"/>
      <c r="K27" s="103"/>
      <c r="L27" s="103"/>
      <c r="M27" s="103"/>
    </row>
    <row r="28" spans="2:13" x14ac:dyDescent="0.25">
      <c r="B28" s="103"/>
      <c r="C28" s="103"/>
      <c r="D28" s="103"/>
      <c r="E28" s="103"/>
      <c r="F28" s="103"/>
      <c r="G28" s="103"/>
      <c r="H28" s="103">
        <v>8.7813619999999995E-2</v>
      </c>
      <c r="I28" s="103">
        <v>9.5054589999999994E-2</v>
      </c>
      <c r="J28" s="103"/>
      <c r="K28" s="103"/>
      <c r="L28" s="103"/>
      <c r="M28" s="103"/>
    </row>
    <row r="29" spans="2:13" x14ac:dyDescent="0.25">
      <c r="B29" s="103"/>
      <c r="C29" s="103"/>
      <c r="D29" s="103"/>
      <c r="E29" s="103"/>
      <c r="F29" s="103"/>
      <c r="G29" s="103"/>
      <c r="H29" s="103">
        <v>8.9953630000000007E-2</v>
      </c>
      <c r="I29" s="103">
        <v>8.7087999999999999E-2</v>
      </c>
      <c r="J29" s="103"/>
      <c r="K29" s="103"/>
      <c r="L29" s="103"/>
      <c r="M29" s="103"/>
    </row>
    <row r="30" spans="2:13" x14ac:dyDescent="0.25">
      <c r="B30" s="103"/>
      <c r="C30" s="103"/>
      <c r="D30" s="103"/>
      <c r="E30" s="103"/>
      <c r="F30" s="103"/>
      <c r="G30" s="103"/>
      <c r="H30" s="103">
        <v>8.8181259999999997E-2</v>
      </c>
      <c r="I30" s="103">
        <v>8.7048829999999994E-2</v>
      </c>
      <c r="J30" s="103"/>
      <c r="K30" s="103"/>
      <c r="L30" s="103"/>
      <c r="M30" s="103"/>
    </row>
    <row r="31" spans="2:13" x14ac:dyDescent="0.25">
      <c r="B31" s="103"/>
      <c r="C31" s="103"/>
      <c r="D31" s="103"/>
      <c r="E31" s="103"/>
      <c r="F31" s="103"/>
      <c r="G31" s="103"/>
      <c r="H31" s="103">
        <v>8.7322120000000003E-2</v>
      </c>
      <c r="I31" s="103">
        <v>8.8827840000000005E-2</v>
      </c>
      <c r="J31" s="103"/>
      <c r="K31" s="103"/>
      <c r="L31" s="103"/>
      <c r="M31" s="103"/>
    </row>
    <row r="32" spans="2:13" x14ac:dyDescent="0.25">
      <c r="B32" s="103"/>
      <c r="C32" s="103"/>
      <c r="D32" s="103"/>
      <c r="E32" s="103"/>
      <c r="F32" s="103"/>
      <c r="G32" s="103"/>
      <c r="H32" s="103"/>
      <c r="I32" s="103">
        <v>8.809235E-2</v>
      </c>
      <c r="J32" s="103"/>
      <c r="K32" s="103"/>
      <c r="L32" s="103"/>
      <c r="M32" s="103"/>
    </row>
    <row r="33" spans="2:13" x14ac:dyDescent="0.25">
      <c r="B33" s="103"/>
      <c r="C33" s="103"/>
      <c r="D33" s="103"/>
      <c r="E33" s="103"/>
      <c r="F33" s="103"/>
      <c r="G33" s="103"/>
      <c r="H33" s="103"/>
      <c r="I33" s="103">
        <v>7.9560160000000005E-2</v>
      </c>
      <c r="J33" s="103"/>
      <c r="K33" s="103"/>
      <c r="L33" s="103"/>
      <c r="M33" s="103"/>
    </row>
    <row r="34" spans="2:13" x14ac:dyDescent="0.25">
      <c r="B34" s="103"/>
      <c r="C34" s="103"/>
      <c r="D34" s="103"/>
      <c r="E34" s="103"/>
      <c r="F34" s="103"/>
      <c r="G34" s="103"/>
      <c r="H34" s="103"/>
      <c r="I34" s="103">
        <v>8.7944960000000003E-2</v>
      </c>
      <c r="J34" s="103"/>
      <c r="K34" s="103"/>
      <c r="L34" s="103"/>
      <c r="M34" s="103"/>
    </row>
    <row r="35" spans="2:13" x14ac:dyDescent="0.25">
      <c r="B35" s="103"/>
      <c r="C35" s="103"/>
      <c r="D35" s="103"/>
      <c r="E35" s="103"/>
      <c r="F35" s="103"/>
      <c r="G35" s="103"/>
      <c r="H35" s="103"/>
      <c r="I35" s="103">
        <v>8.6785609999999999E-2</v>
      </c>
      <c r="J35" s="103"/>
      <c r="K35" s="103"/>
      <c r="L35" s="103"/>
      <c r="M35" s="103"/>
    </row>
    <row r="36" spans="2:13" x14ac:dyDescent="0.25">
      <c r="B36" s="103"/>
      <c r="C36" s="103"/>
      <c r="D36" s="103"/>
      <c r="E36" s="103"/>
      <c r="F36" s="103"/>
      <c r="G36" s="103"/>
      <c r="H36" s="103"/>
      <c r="I36" s="103">
        <v>8.7266250000000004E-2</v>
      </c>
      <c r="J36" s="103"/>
      <c r="K36" s="103"/>
      <c r="L36" s="103"/>
      <c r="M36" s="103"/>
    </row>
    <row r="37" spans="2:13" x14ac:dyDescent="0.25">
      <c r="B37" s="103"/>
      <c r="C37" s="103"/>
      <c r="D37" s="103"/>
      <c r="E37" s="103"/>
      <c r="F37" s="103"/>
      <c r="G37" s="103"/>
      <c r="H37" s="103"/>
      <c r="I37" s="103">
        <v>8.2802550000000003E-2</v>
      </c>
      <c r="J37" s="103"/>
      <c r="K37" s="103"/>
      <c r="L37" s="103"/>
      <c r="M37" s="103"/>
    </row>
    <row r="38" spans="2:13" x14ac:dyDescent="0.25">
      <c r="B38" s="103"/>
      <c r="C38" s="103"/>
      <c r="D38" s="103"/>
      <c r="E38" s="103"/>
      <c r="F38" s="103"/>
      <c r="G38" s="103"/>
      <c r="H38" s="103"/>
      <c r="I38" s="103">
        <v>8.8577390000000006E-2</v>
      </c>
      <c r="J38" s="103"/>
      <c r="K38" s="103"/>
      <c r="L38" s="103"/>
      <c r="M38" s="103"/>
    </row>
    <row r="39" spans="2:13" x14ac:dyDescent="0.25">
      <c r="B39" s="103"/>
      <c r="C39" s="103"/>
      <c r="D39" s="103"/>
      <c r="E39" s="103"/>
      <c r="F39" s="103"/>
      <c r="G39" s="103"/>
      <c r="H39" s="103"/>
      <c r="I39" s="103">
        <v>8.8453550000000006E-2</v>
      </c>
      <c r="J39" s="103"/>
      <c r="K39" s="103"/>
      <c r="L39" s="103"/>
      <c r="M39" s="103"/>
    </row>
    <row r="40" spans="2:13" x14ac:dyDescent="0.25">
      <c r="B40" s="103"/>
      <c r="C40" s="103"/>
      <c r="D40" s="103"/>
      <c r="E40" s="103"/>
      <c r="F40" s="103"/>
      <c r="G40" s="103"/>
      <c r="H40" s="103"/>
      <c r="I40" s="103">
        <v>9.0196079999999998E-2</v>
      </c>
      <c r="J40" s="103"/>
      <c r="K40" s="103"/>
      <c r="L40" s="103"/>
      <c r="M40" s="103"/>
    </row>
  </sheetData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 3a</vt:lpstr>
      <vt:lpstr>Fig 3c</vt:lpstr>
      <vt:lpstr>Fig 3d</vt:lpstr>
      <vt:lpstr>Fig 3g</vt:lpstr>
      <vt:lpstr>Fig 3h</vt:lpstr>
      <vt:lpstr>Fig 3i,j,k</vt:lpstr>
      <vt:lpstr>Fig 4e</vt:lpstr>
      <vt:lpstr>Fig 4f</vt:lpstr>
      <vt:lpstr>Fig 5a (blots)</vt:lpstr>
      <vt:lpstr>Fig 5a (quantification)</vt:lpstr>
      <vt:lpstr>Fig 5b (blots)</vt:lpstr>
      <vt:lpstr>Fig 5d</vt:lpstr>
      <vt:lpstr>Fig 6b</vt:lpstr>
      <vt:lpstr>Fig 6c.</vt:lpstr>
      <vt:lpstr>Fig 6e.</vt:lpstr>
      <vt:lpstr>Fig 6f.</vt:lpstr>
      <vt:lpstr>Fig 7a</vt:lpstr>
      <vt:lpstr>Fig 7b</vt:lpstr>
      <vt:lpstr>Fig 7c</vt:lpstr>
      <vt:lpstr>Fig 7d</vt:lpstr>
      <vt:lpstr>Fig 8c</vt:lpstr>
      <vt:lpstr>Fig 8d</vt:lpstr>
      <vt:lpstr>Fig 8e</vt:lpstr>
      <vt:lpstr>Fig 8f</vt:lpstr>
      <vt:lpstr>Fig 8g</vt:lpstr>
      <vt:lpstr>Fig 8h</vt:lpstr>
      <vt:lpstr>Fig 8i (blots)</vt:lpstr>
      <vt:lpstr>Fig 8i (quantification)</vt:lpstr>
      <vt:lpstr>Supplementary Fig 4a</vt:lpstr>
      <vt:lpstr>Supplementary Fig 4b</vt:lpstr>
      <vt:lpstr>Supplementary Fig 4c</vt:lpstr>
      <vt:lpstr>Supplementary Fig 5a</vt:lpstr>
      <vt:lpstr>SupplementaryFig 5c</vt:lpstr>
      <vt:lpstr>Supplementary Fig 5d</vt:lpstr>
      <vt:lpstr>Supplementary Fig 6b</vt:lpstr>
      <vt:lpstr>Supplementary Fig 6f</vt:lpstr>
      <vt:lpstr>Supplementary Fig 6g</vt:lpstr>
      <vt:lpstr>Supplementary Fig 7a,b,c and 8</vt:lpstr>
      <vt:lpstr>Supplementary Fig 9b</vt:lpstr>
    </vt:vector>
  </TitlesOfParts>
  <Company>Faculty of Science, University of Copenhagen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Tvorup Christensen</dc:creator>
  <cp:lastModifiedBy>Søren Tvorup Christensen</cp:lastModifiedBy>
  <cp:lastPrinted>2020-09-04T07:24:58Z</cp:lastPrinted>
  <dcterms:created xsi:type="dcterms:W3CDTF">2020-08-31T14:20:06Z</dcterms:created>
  <dcterms:modified xsi:type="dcterms:W3CDTF">2020-09-21T08:00:14Z</dcterms:modified>
</cp:coreProperties>
</file>