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hyojeongkim/Box/LewPeaLabBox/STUDY/Clearmem/documents/manuscript/revision/final_revision/"/>
    </mc:Choice>
  </mc:AlternateContent>
  <xr:revisionPtr revIDLastSave="0" documentId="13_ncr:1_{401B4C81-50A1-B64C-AD60-74AE6C86CF91}" xr6:coauthVersionLast="45" xr6:coauthVersionMax="45" xr10:uidLastSave="{00000000-0000-0000-0000-000000000000}"/>
  <bookViews>
    <workbookView xWindow="3100" yWindow="460" windowWidth="30500" windowHeight="20540" tabRatio="722" xr2:uid="{00000000-000D-0000-FFFF-FFFF00000000}"/>
  </bookViews>
  <sheets>
    <sheet name="Fig. 2A" sheetId="8" r:id="rId1"/>
    <sheet name="Fig. 2A - supplement" sheetId="7" r:id="rId2"/>
    <sheet name="Fig. 3" sheetId="9" r:id="rId3"/>
    <sheet name="Fig. 4" sheetId="10" r:id="rId4"/>
    <sheet name="Fig. 5" sheetId="11" r:id="rId5"/>
    <sheet name="Fig. 6B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" i="12" l="1"/>
  <c r="D5" i="12"/>
  <c r="I5" i="12"/>
  <c r="J5" i="12"/>
  <c r="N5" i="12"/>
  <c r="O5" i="12"/>
  <c r="S5" i="12"/>
  <c r="C6" i="12"/>
  <c r="D6" i="12"/>
  <c r="I6" i="12"/>
  <c r="J6" i="12"/>
  <c r="N6" i="12"/>
  <c r="O6" i="12"/>
  <c r="S6" i="12"/>
  <c r="A9" i="12"/>
  <c r="F9" i="12"/>
  <c r="L9" i="12"/>
  <c r="Q9" i="12"/>
  <c r="C5" i="11" l="1"/>
  <c r="D5" i="11"/>
  <c r="E5" i="11"/>
  <c r="G5" i="11"/>
  <c r="H5" i="11"/>
  <c r="I5" i="11"/>
  <c r="J5" i="11"/>
  <c r="C6" i="11"/>
  <c r="D6" i="11"/>
  <c r="E6" i="11"/>
  <c r="G6" i="11"/>
  <c r="H6" i="11"/>
  <c r="I6" i="11"/>
  <c r="J6" i="11"/>
  <c r="A8" i="11"/>
  <c r="C6" i="10" l="1"/>
  <c r="D6" i="10"/>
  <c r="E6" i="10"/>
  <c r="F6" i="10"/>
  <c r="G6" i="10"/>
  <c r="H6" i="10"/>
  <c r="I6" i="10"/>
  <c r="J6" i="10"/>
  <c r="K6" i="10"/>
  <c r="L6" i="10"/>
  <c r="M6" i="10"/>
  <c r="N6" i="10"/>
  <c r="O6" i="10"/>
  <c r="P6" i="10"/>
  <c r="Q6" i="10"/>
  <c r="R6" i="10"/>
  <c r="S6" i="10"/>
  <c r="T6" i="10"/>
  <c r="U6" i="10"/>
  <c r="V6" i="10"/>
  <c r="W6" i="10"/>
  <c r="X6" i="10"/>
  <c r="Y6" i="10"/>
  <c r="Z6" i="10"/>
  <c r="AA6" i="10"/>
  <c r="AB6" i="10"/>
  <c r="AC6" i="10"/>
  <c r="AD6" i="10"/>
  <c r="AE6" i="10"/>
  <c r="AF6" i="10"/>
  <c r="AH6" i="10"/>
  <c r="AI6" i="10"/>
  <c r="AJ6" i="10"/>
  <c r="AK6" i="10"/>
  <c r="AL6" i="10"/>
  <c r="AM6" i="10"/>
  <c r="AN6" i="10"/>
  <c r="AO6" i="10"/>
  <c r="AP6" i="10"/>
  <c r="AQ6" i="10"/>
  <c r="AR6" i="10"/>
  <c r="AS6" i="10"/>
  <c r="AT6" i="10"/>
  <c r="AU6" i="10"/>
  <c r="AV6" i="10"/>
  <c r="AW6" i="10"/>
  <c r="AX6" i="10"/>
  <c r="AY6" i="10"/>
  <c r="AZ6" i="10"/>
  <c r="BA6" i="10"/>
  <c r="BB6" i="10"/>
  <c r="BC6" i="10"/>
  <c r="BD6" i="10"/>
  <c r="BE6" i="10"/>
  <c r="BF6" i="10"/>
  <c r="BG6" i="10"/>
  <c r="BH6" i="10"/>
  <c r="BI6" i="10"/>
  <c r="BJ6" i="10"/>
  <c r="BK6" i="10"/>
  <c r="BM6" i="10"/>
  <c r="BN6" i="10"/>
  <c r="BO6" i="10"/>
  <c r="BP6" i="10"/>
  <c r="BQ6" i="10"/>
  <c r="BR6" i="10"/>
  <c r="BS6" i="10"/>
  <c r="BT6" i="10"/>
  <c r="BU6" i="10"/>
  <c r="BV6" i="10"/>
  <c r="BW6" i="10"/>
  <c r="BX6" i="10"/>
  <c r="BY6" i="10"/>
  <c r="BZ6" i="10"/>
  <c r="CA6" i="10"/>
  <c r="CB6" i="10"/>
  <c r="CC6" i="10"/>
  <c r="CD6" i="10"/>
  <c r="CE6" i="10"/>
  <c r="CF6" i="10"/>
  <c r="CG6" i="10"/>
  <c r="CH6" i="10"/>
  <c r="CI6" i="10"/>
  <c r="CJ6" i="10"/>
  <c r="CK6" i="10"/>
  <c r="CL6" i="10"/>
  <c r="CM6" i="10"/>
  <c r="CN6" i="10"/>
  <c r="CO6" i="10"/>
  <c r="CP6" i="10"/>
  <c r="CR6" i="10"/>
  <c r="CS6" i="10"/>
  <c r="CT6" i="10"/>
  <c r="CU6" i="10"/>
  <c r="CV6" i="10"/>
  <c r="CW6" i="10"/>
  <c r="CX6" i="10"/>
  <c r="CY6" i="10"/>
  <c r="CZ6" i="10"/>
  <c r="DA6" i="10"/>
  <c r="DB6" i="10"/>
  <c r="DC6" i="10"/>
  <c r="DD6" i="10"/>
  <c r="DE6" i="10"/>
  <c r="DF6" i="10"/>
  <c r="DG6" i="10"/>
  <c r="DH6" i="10"/>
  <c r="DI6" i="10"/>
  <c r="DJ6" i="10"/>
  <c r="DK6" i="10"/>
  <c r="DL6" i="10"/>
  <c r="DM6" i="10"/>
  <c r="DN6" i="10"/>
  <c r="DO6" i="10"/>
  <c r="DP6" i="10"/>
  <c r="DQ6" i="10"/>
  <c r="DR6" i="10"/>
  <c r="DS6" i="10"/>
  <c r="DT6" i="10"/>
  <c r="DU6" i="10"/>
  <c r="DW6" i="10"/>
  <c r="DX6" i="10"/>
  <c r="DY6" i="10"/>
  <c r="DZ6" i="10"/>
  <c r="EA6" i="10"/>
  <c r="EB6" i="10"/>
  <c r="EC6" i="10"/>
  <c r="ED6" i="10"/>
  <c r="EE6" i="10"/>
  <c r="EF6" i="10"/>
  <c r="EG6" i="10"/>
  <c r="EH6" i="10"/>
  <c r="EI6" i="10"/>
  <c r="EJ6" i="10"/>
  <c r="EK6" i="10"/>
  <c r="EL6" i="10"/>
  <c r="EM6" i="10"/>
  <c r="EN6" i="10"/>
  <c r="EO6" i="10"/>
  <c r="EP6" i="10"/>
  <c r="EQ6" i="10"/>
  <c r="ER6" i="10"/>
  <c r="ES6" i="10"/>
  <c r="ET6" i="10"/>
  <c r="EU6" i="10"/>
  <c r="EV6" i="10"/>
  <c r="EW6" i="10"/>
  <c r="EX6" i="10"/>
  <c r="EY6" i="10"/>
  <c r="EZ6" i="10"/>
  <c r="FC6" i="10"/>
  <c r="FD6" i="10"/>
  <c r="FE6" i="10"/>
  <c r="FF6" i="10"/>
  <c r="FG6" i="10"/>
  <c r="FH6" i="10"/>
  <c r="FI6" i="10"/>
  <c r="FJ6" i="10"/>
  <c r="FK6" i="10"/>
  <c r="FL6" i="10"/>
  <c r="FM6" i="10"/>
  <c r="FN6" i="10"/>
  <c r="FO6" i="10"/>
  <c r="FP6" i="10"/>
  <c r="FQ6" i="10"/>
  <c r="FR6" i="10"/>
  <c r="FS6" i="10"/>
  <c r="FT6" i="10"/>
  <c r="FU6" i="10"/>
  <c r="FV6" i="10"/>
  <c r="FW6" i="10"/>
  <c r="FX6" i="10"/>
  <c r="FY6" i="10"/>
  <c r="FZ6" i="10"/>
  <c r="GA6" i="10"/>
  <c r="GB6" i="10"/>
  <c r="GC6" i="10"/>
  <c r="GD6" i="10"/>
  <c r="GE6" i="10"/>
  <c r="GF6" i="10"/>
  <c r="GH6" i="10"/>
  <c r="GI6" i="10"/>
  <c r="GJ6" i="10"/>
  <c r="GK6" i="10"/>
  <c r="GL6" i="10"/>
  <c r="GM6" i="10"/>
  <c r="GN6" i="10"/>
  <c r="GO6" i="10"/>
  <c r="GP6" i="10"/>
  <c r="GQ6" i="10"/>
  <c r="GR6" i="10"/>
  <c r="GS6" i="10"/>
  <c r="GT6" i="10"/>
  <c r="GU6" i="10"/>
  <c r="GV6" i="10"/>
  <c r="GW6" i="10"/>
  <c r="GX6" i="10"/>
  <c r="GY6" i="10"/>
  <c r="GZ6" i="10"/>
  <c r="HA6" i="10"/>
  <c r="HB6" i="10"/>
  <c r="HC6" i="10"/>
  <c r="HD6" i="10"/>
  <c r="HE6" i="10"/>
  <c r="HF6" i="10"/>
  <c r="HG6" i="10"/>
  <c r="HH6" i="10"/>
  <c r="HI6" i="10"/>
  <c r="HJ6" i="10"/>
  <c r="HK6" i="10"/>
  <c r="HM6" i="10"/>
  <c r="HN6" i="10"/>
  <c r="HO6" i="10"/>
  <c r="HP6" i="10"/>
  <c r="HQ6" i="10"/>
  <c r="HR6" i="10"/>
  <c r="HS6" i="10"/>
  <c r="HT6" i="10"/>
  <c r="HU6" i="10"/>
  <c r="HV6" i="10"/>
  <c r="HW6" i="10"/>
  <c r="HX6" i="10"/>
  <c r="HY6" i="10"/>
  <c r="HZ6" i="10"/>
  <c r="IA6" i="10"/>
  <c r="IB6" i="10"/>
  <c r="IC6" i="10"/>
  <c r="ID6" i="10"/>
  <c r="IE6" i="10"/>
  <c r="IF6" i="10"/>
  <c r="IG6" i="10"/>
  <c r="IH6" i="10"/>
  <c r="II6" i="10"/>
  <c r="IJ6" i="10"/>
  <c r="IK6" i="10"/>
  <c r="IL6" i="10"/>
  <c r="IM6" i="10"/>
  <c r="IN6" i="10"/>
  <c r="IO6" i="10"/>
  <c r="IP6" i="10"/>
  <c r="IS6" i="10"/>
  <c r="IT6" i="10"/>
  <c r="IU6" i="10"/>
  <c r="IV6" i="10"/>
  <c r="IW6" i="10"/>
  <c r="IX6" i="10"/>
  <c r="IY6" i="10"/>
  <c r="IZ6" i="10"/>
  <c r="JA6" i="10"/>
  <c r="JB6" i="10"/>
  <c r="JC6" i="10"/>
  <c r="JD6" i="10"/>
  <c r="JE6" i="10"/>
  <c r="JF6" i="10"/>
  <c r="JG6" i="10"/>
  <c r="JH6" i="10"/>
  <c r="JI6" i="10"/>
  <c r="JJ6" i="10"/>
  <c r="JK6" i="10"/>
  <c r="JL6" i="10"/>
  <c r="JM6" i="10"/>
  <c r="JN6" i="10"/>
  <c r="JO6" i="10"/>
  <c r="JP6" i="10"/>
  <c r="JQ6" i="10"/>
  <c r="JR6" i="10"/>
  <c r="JS6" i="10"/>
  <c r="JT6" i="10"/>
  <c r="JU6" i="10"/>
  <c r="JV6" i="10"/>
  <c r="JX6" i="10"/>
  <c r="JY6" i="10"/>
  <c r="JZ6" i="10"/>
  <c r="KA6" i="10"/>
  <c r="KB6" i="10"/>
  <c r="KC6" i="10"/>
  <c r="KD6" i="10"/>
  <c r="KE6" i="10"/>
  <c r="KF6" i="10"/>
  <c r="KG6" i="10"/>
  <c r="KH6" i="10"/>
  <c r="KI6" i="10"/>
  <c r="KJ6" i="10"/>
  <c r="KK6" i="10"/>
  <c r="KL6" i="10"/>
  <c r="KM6" i="10"/>
  <c r="KN6" i="10"/>
  <c r="KO6" i="10"/>
  <c r="KP6" i="10"/>
  <c r="KQ6" i="10"/>
  <c r="KR6" i="10"/>
  <c r="KS6" i="10"/>
  <c r="KT6" i="10"/>
  <c r="KU6" i="10"/>
  <c r="KV6" i="10"/>
  <c r="KW6" i="10"/>
  <c r="KX6" i="10"/>
  <c r="KY6" i="10"/>
  <c r="KZ6" i="10"/>
  <c r="LA6" i="10"/>
  <c r="LC6" i="10"/>
  <c r="LD6" i="10"/>
  <c r="LE6" i="10"/>
  <c r="LF6" i="10"/>
  <c r="LG6" i="10"/>
  <c r="LH6" i="10"/>
  <c r="LI6" i="10"/>
  <c r="LJ6" i="10"/>
  <c r="LK6" i="10"/>
  <c r="LL6" i="10"/>
  <c r="LM6" i="10"/>
  <c r="LN6" i="10"/>
  <c r="LO6" i="10"/>
  <c r="LP6" i="10"/>
  <c r="LQ6" i="10"/>
  <c r="LR6" i="10"/>
  <c r="LS6" i="10"/>
  <c r="LT6" i="10"/>
  <c r="LU6" i="10"/>
  <c r="LV6" i="10"/>
  <c r="LW6" i="10"/>
  <c r="LX6" i="10"/>
  <c r="LY6" i="10"/>
  <c r="LZ6" i="10"/>
  <c r="MA6" i="10"/>
  <c r="MB6" i="10"/>
  <c r="MC6" i="10"/>
  <c r="MD6" i="10"/>
  <c r="ME6" i="10"/>
  <c r="MF6" i="10"/>
  <c r="C7" i="10"/>
  <c r="D7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Z7" i="10"/>
  <c r="AA7" i="10"/>
  <c r="AB7" i="10"/>
  <c r="AC7" i="10"/>
  <c r="AD7" i="10"/>
  <c r="AE7" i="10"/>
  <c r="AF7" i="10"/>
  <c r="AH7" i="10"/>
  <c r="AI7" i="10"/>
  <c r="AJ7" i="10"/>
  <c r="AK7" i="10"/>
  <c r="AL7" i="10"/>
  <c r="AM7" i="10"/>
  <c r="AN7" i="10"/>
  <c r="AO7" i="10"/>
  <c r="AP7" i="10"/>
  <c r="AQ7" i="10"/>
  <c r="AR7" i="10"/>
  <c r="AS7" i="10"/>
  <c r="AT7" i="10"/>
  <c r="AU7" i="10"/>
  <c r="AV7" i="10"/>
  <c r="AW7" i="10"/>
  <c r="AX7" i="10"/>
  <c r="AY7" i="10"/>
  <c r="AZ7" i="10"/>
  <c r="BA7" i="10"/>
  <c r="BB7" i="10"/>
  <c r="BC7" i="10"/>
  <c r="BD7" i="10"/>
  <c r="BE7" i="10"/>
  <c r="BF7" i="10"/>
  <c r="BG7" i="10"/>
  <c r="BH7" i="10"/>
  <c r="BI7" i="10"/>
  <c r="BJ7" i="10"/>
  <c r="BK7" i="10"/>
  <c r="BM7" i="10"/>
  <c r="BN7" i="10"/>
  <c r="BO7" i="10"/>
  <c r="BP7" i="10"/>
  <c r="BQ7" i="10"/>
  <c r="BR7" i="10"/>
  <c r="BS7" i="10"/>
  <c r="BT7" i="10"/>
  <c r="BU7" i="10"/>
  <c r="BV7" i="10"/>
  <c r="BW7" i="10"/>
  <c r="BX7" i="10"/>
  <c r="BY7" i="10"/>
  <c r="BZ7" i="10"/>
  <c r="CA7" i="10"/>
  <c r="CB7" i="10"/>
  <c r="CC7" i="10"/>
  <c r="CD7" i="10"/>
  <c r="CE7" i="10"/>
  <c r="CF7" i="10"/>
  <c r="CG7" i="10"/>
  <c r="CH7" i="10"/>
  <c r="CI7" i="10"/>
  <c r="CJ7" i="10"/>
  <c r="CK7" i="10"/>
  <c r="CL7" i="10"/>
  <c r="CM7" i="10"/>
  <c r="CN7" i="10"/>
  <c r="CO7" i="10"/>
  <c r="CP7" i="10"/>
  <c r="CR7" i="10"/>
  <c r="CS7" i="10"/>
  <c r="CT7" i="10"/>
  <c r="CU7" i="10"/>
  <c r="CV7" i="10"/>
  <c r="CW7" i="10"/>
  <c r="CX7" i="10"/>
  <c r="CY7" i="10"/>
  <c r="CZ7" i="10"/>
  <c r="DA7" i="10"/>
  <c r="DB7" i="10"/>
  <c r="DC7" i="10"/>
  <c r="DD7" i="10"/>
  <c r="DE7" i="10"/>
  <c r="DF7" i="10"/>
  <c r="DG7" i="10"/>
  <c r="DH7" i="10"/>
  <c r="DI7" i="10"/>
  <c r="DJ7" i="10"/>
  <c r="DK7" i="10"/>
  <c r="DL7" i="10"/>
  <c r="DM7" i="10"/>
  <c r="DN7" i="10"/>
  <c r="DO7" i="10"/>
  <c r="DP7" i="10"/>
  <c r="DQ7" i="10"/>
  <c r="DR7" i="10"/>
  <c r="DS7" i="10"/>
  <c r="DT7" i="10"/>
  <c r="DU7" i="10"/>
  <c r="DW7" i="10"/>
  <c r="DX7" i="10"/>
  <c r="DY7" i="10"/>
  <c r="DZ7" i="10"/>
  <c r="EA7" i="10"/>
  <c r="EB7" i="10"/>
  <c r="EC7" i="10"/>
  <c r="ED7" i="10"/>
  <c r="EE7" i="10"/>
  <c r="EF7" i="10"/>
  <c r="EG7" i="10"/>
  <c r="EH7" i="10"/>
  <c r="EI7" i="10"/>
  <c r="EJ7" i="10"/>
  <c r="EK7" i="10"/>
  <c r="EL7" i="10"/>
  <c r="EM7" i="10"/>
  <c r="EN7" i="10"/>
  <c r="EO7" i="10"/>
  <c r="EP7" i="10"/>
  <c r="EQ7" i="10"/>
  <c r="ER7" i="10"/>
  <c r="ES7" i="10"/>
  <c r="ET7" i="10"/>
  <c r="EU7" i="10"/>
  <c r="EV7" i="10"/>
  <c r="EW7" i="10"/>
  <c r="EX7" i="10"/>
  <c r="EY7" i="10"/>
  <c r="EZ7" i="10"/>
  <c r="FC7" i="10"/>
  <c r="FD7" i="10"/>
  <c r="FE7" i="10"/>
  <c r="FF7" i="10"/>
  <c r="FG7" i="10"/>
  <c r="FH7" i="10"/>
  <c r="FI7" i="10"/>
  <c r="FJ7" i="10"/>
  <c r="FK7" i="10"/>
  <c r="FL7" i="10"/>
  <c r="FM7" i="10"/>
  <c r="FN7" i="10"/>
  <c r="FO7" i="10"/>
  <c r="FP7" i="10"/>
  <c r="FQ7" i="10"/>
  <c r="FR7" i="10"/>
  <c r="FS7" i="10"/>
  <c r="FT7" i="10"/>
  <c r="FU7" i="10"/>
  <c r="FV7" i="10"/>
  <c r="FW7" i="10"/>
  <c r="FX7" i="10"/>
  <c r="FY7" i="10"/>
  <c r="FZ7" i="10"/>
  <c r="GA7" i="10"/>
  <c r="GB7" i="10"/>
  <c r="GC7" i="10"/>
  <c r="GD7" i="10"/>
  <c r="GE7" i="10"/>
  <c r="GF7" i="10"/>
  <c r="GH7" i="10"/>
  <c r="GI7" i="10"/>
  <c r="GJ7" i="10"/>
  <c r="GK7" i="10"/>
  <c r="GL7" i="10"/>
  <c r="GM7" i="10"/>
  <c r="GN7" i="10"/>
  <c r="GO7" i="10"/>
  <c r="GP7" i="10"/>
  <c r="GQ7" i="10"/>
  <c r="GR7" i="10"/>
  <c r="GS7" i="10"/>
  <c r="GT7" i="10"/>
  <c r="GU7" i="10"/>
  <c r="GV7" i="10"/>
  <c r="GW7" i="10"/>
  <c r="GX7" i="10"/>
  <c r="GY7" i="10"/>
  <c r="GZ7" i="10"/>
  <c r="HA7" i="10"/>
  <c r="HB7" i="10"/>
  <c r="HC7" i="10"/>
  <c r="HD7" i="10"/>
  <c r="HE7" i="10"/>
  <c r="HF7" i="10"/>
  <c r="HG7" i="10"/>
  <c r="HH7" i="10"/>
  <c r="HI7" i="10"/>
  <c r="HJ7" i="10"/>
  <c r="HK7" i="10"/>
  <c r="HM7" i="10"/>
  <c r="HN7" i="10"/>
  <c r="HO7" i="10"/>
  <c r="HP7" i="10"/>
  <c r="HQ7" i="10"/>
  <c r="HR7" i="10"/>
  <c r="HS7" i="10"/>
  <c r="HT7" i="10"/>
  <c r="HU7" i="10"/>
  <c r="HV7" i="10"/>
  <c r="HW7" i="10"/>
  <c r="HX7" i="10"/>
  <c r="HY7" i="10"/>
  <c r="HZ7" i="10"/>
  <c r="IA7" i="10"/>
  <c r="IB7" i="10"/>
  <c r="IC7" i="10"/>
  <c r="ID7" i="10"/>
  <c r="IE7" i="10"/>
  <c r="IF7" i="10"/>
  <c r="IG7" i="10"/>
  <c r="IH7" i="10"/>
  <c r="II7" i="10"/>
  <c r="IJ7" i="10"/>
  <c r="IK7" i="10"/>
  <c r="IL7" i="10"/>
  <c r="IM7" i="10"/>
  <c r="IN7" i="10"/>
  <c r="IO7" i="10"/>
  <c r="IP7" i="10"/>
  <c r="IS7" i="10"/>
  <c r="IT7" i="10"/>
  <c r="IU7" i="10"/>
  <c r="IV7" i="10"/>
  <c r="IW7" i="10"/>
  <c r="IX7" i="10"/>
  <c r="IY7" i="10"/>
  <c r="IZ7" i="10"/>
  <c r="JA7" i="10"/>
  <c r="JB7" i="10"/>
  <c r="JC7" i="10"/>
  <c r="JD7" i="10"/>
  <c r="JE7" i="10"/>
  <c r="JF7" i="10"/>
  <c r="JG7" i="10"/>
  <c r="JH7" i="10"/>
  <c r="JI7" i="10"/>
  <c r="JJ7" i="10"/>
  <c r="JK7" i="10"/>
  <c r="JL7" i="10"/>
  <c r="JM7" i="10"/>
  <c r="JN7" i="10"/>
  <c r="JO7" i="10"/>
  <c r="JP7" i="10"/>
  <c r="JQ7" i="10"/>
  <c r="JR7" i="10"/>
  <c r="JS7" i="10"/>
  <c r="JT7" i="10"/>
  <c r="JU7" i="10"/>
  <c r="JV7" i="10"/>
  <c r="JX7" i="10"/>
  <c r="JY7" i="10"/>
  <c r="JZ7" i="10"/>
  <c r="KA7" i="10"/>
  <c r="KB7" i="10"/>
  <c r="KC7" i="10"/>
  <c r="KD7" i="10"/>
  <c r="KE7" i="10"/>
  <c r="KF7" i="10"/>
  <c r="KG7" i="10"/>
  <c r="KH7" i="10"/>
  <c r="KI7" i="10"/>
  <c r="KJ7" i="10"/>
  <c r="KK7" i="10"/>
  <c r="KL7" i="10"/>
  <c r="KM7" i="10"/>
  <c r="KN7" i="10"/>
  <c r="KO7" i="10"/>
  <c r="KP7" i="10"/>
  <c r="KQ7" i="10"/>
  <c r="KR7" i="10"/>
  <c r="KS7" i="10"/>
  <c r="KT7" i="10"/>
  <c r="KU7" i="10"/>
  <c r="KV7" i="10"/>
  <c r="KW7" i="10"/>
  <c r="KX7" i="10"/>
  <c r="KY7" i="10"/>
  <c r="KZ7" i="10"/>
  <c r="LA7" i="10"/>
  <c r="LC7" i="10"/>
  <c r="LD7" i="10"/>
  <c r="LE7" i="10"/>
  <c r="LF7" i="10"/>
  <c r="LG7" i="10"/>
  <c r="LH7" i="10"/>
  <c r="LI7" i="10"/>
  <c r="LJ7" i="10"/>
  <c r="LK7" i="10"/>
  <c r="LL7" i="10"/>
  <c r="LM7" i="10"/>
  <c r="LN7" i="10"/>
  <c r="LO7" i="10"/>
  <c r="LP7" i="10"/>
  <c r="LQ7" i="10"/>
  <c r="LR7" i="10"/>
  <c r="LS7" i="10"/>
  <c r="LT7" i="10"/>
  <c r="LU7" i="10"/>
  <c r="LV7" i="10"/>
  <c r="LW7" i="10"/>
  <c r="LX7" i="10"/>
  <c r="LY7" i="10"/>
  <c r="LZ7" i="10"/>
  <c r="MA7" i="10"/>
  <c r="MB7" i="10"/>
  <c r="MC7" i="10"/>
  <c r="MD7" i="10"/>
  <c r="ME7" i="10"/>
  <c r="MF7" i="10"/>
  <c r="A10" i="10"/>
  <c r="C5" i="9" l="1"/>
  <c r="D5" i="9"/>
  <c r="N5" i="9"/>
  <c r="O5" i="9"/>
  <c r="P5" i="9"/>
  <c r="Q5" i="9"/>
  <c r="S5" i="9"/>
  <c r="T5" i="9"/>
  <c r="U5" i="9"/>
  <c r="V5" i="9"/>
  <c r="Y5" i="9"/>
  <c r="Z5" i="9"/>
  <c r="AA5" i="9"/>
  <c r="AC5" i="9"/>
  <c r="AI5" i="9"/>
  <c r="AJ5" i="9"/>
  <c r="AK5" i="9"/>
  <c r="AL5" i="9"/>
  <c r="AM5" i="9"/>
  <c r="AN5" i="9"/>
  <c r="AO5" i="9"/>
  <c r="AP5" i="9"/>
  <c r="AQ5" i="9"/>
  <c r="AR5" i="9"/>
  <c r="AT5" i="9"/>
  <c r="AU5" i="9"/>
  <c r="AV5" i="9"/>
  <c r="AW5" i="9"/>
  <c r="AX5" i="9"/>
  <c r="AY5" i="9"/>
  <c r="AZ5" i="9"/>
  <c r="BA5" i="9"/>
  <c r="BB5" i="9"/>
  <c r="BC5" i="9"/>
  <c r="BG5" i="9"/>
  <c r="BH5" i="9"/>
  <c r="BI5" i="9"/>
  <c r="BN5" i="9"/>
  <c r="BO5" i="9"/>
  <c r="BP5" i="9"/>
  <c r="BQ5" i="9"/>
  <c r="BR5" i="9"/>
  <c r="BS5" i="9"/>
  <c r="BT5" i="9"/>
  <c r="BU5" i="9"/>
  <c r="BV5" i="9"/>
  <c r="BY5" i="9"/>
  <c r="BZ5" i="9"/>
  <c r="CA5" i="9"/>
  <c r="CB5" i="9"/>
  <c r="CC5" i="9"/>
  <c r="CD5" i="9"/>
  <c r="CE5" i="9"/>
  <c r="CF5" i="9"/>
  <c r="CG5" i="9"/>
  <c r="CH5" i="9"/>
  <c r="C6" i="9"/>
  <c r="D6" i="9"/>
  <c r="N6" i="9"/>
  <c r="O6" i="9"/>
  <c r="P6" i="9"/>
  <c r="Q6" i="9"/>
  <c r="S6" i="9"/>
  <c r="T6" i="9"/>
  <c r="U6" i="9"/>
  <c r="V6" i="9"/>
  <c r="Y6" i="9"/>
  <c r="Z6" i="9"/>
  <c r="AA6" i="9"/>
  <c r="AC6" i="9"/>
  <c r="AI6" i="9"/>
  <c r="AJ6" i="9"/>
  <c r="AK6" i="9"/>
  <c r="AL6" i="9"/>
  <c r="AM6" i="9"/>
  <c r="AN6" i="9"/>
  <c r="AO6" i="9"/>
  <c r="AP6" i="9"/>
  <c r="AQ6" i="9"/>
  <c r="AR6" i="9"/>
  <c r="AT6" i="9"/>
  <c r="AU6" i="9"/>
  <c r="AV6" i="9"/>
  <c r="AW6" i="9"/>
  <c r="AX6" i="9"/>
  <c r="AY6" i="9"/>
  <c r="AZ6" i="9"/>
  <c r="BA6" i="9"/>
  <c r="BB6" i="9"/>
  <c r="BC6" i="9"/>
  <c r="BG6" i="9"/>
  <c r="BH6" i="9"/>
  <c r="BI6" i="9"/>
  <c r="BN6" i="9"/>
  <c r="BO6" i="9"/>
  <c r="BP6" i="9"/>
  <c r="BQ6" i="9"/>
  <c r="BR6" i="9"/>
  <c r="BS6" i="9"/>
  <c r="BT6" i="9"/>
  <c r="BU6" i="9"/>
  <c r="BV6" i="9"/>
  <c r="BY6" i="9"/>
  <c r="BZ6" i="9"/>
  <c r="CA6" i="9"/>
  <c r="CB6" i="9"/>
  <c r="CC6" i="9"/>
  <c r="CD6" i="9"/>
  <c r="CE6" i="9"/>
  <c r="CF6" i="9"/>
  <c r="CG6" i="9"/>
  <c r="CH6" i="9"/>
  <c r="A9" i="9"/>
  <c r="J10" i="9"/>
  <c r="E5" i="9" s="1"/>
  <c r="K10" i="9"/>
  <c r="L10" i="9"/>
  <c r="G5" i="9" s="1"/>
  <c r="AF10" i="9"/>
  <c r="AG10" i="9" s="1"/>
  <c r="BF10" i="9"/>
  <c r="BF5" i="9" s="1"/>
  <c r="BJ10" i="9"/>
  <c r="BK10" i="9" s="1"/>
  <c r="BW10" i="9"/>
  <c r="BW5" i="9" s="1"/>
  <c r="CH10" i="9"/>
  <c r="J11" i="9"/>
  <c r="K11" i="9" s="1"/>
  <c r="L11" i="9"/>
  <c r="AF11" i="9"/>
  <c r="AG11" i="9"/>
  <c r="BF11" i="9"/>
  <c r="BJ11" i="9"/>
  <c r="BK11" i="9"/>
  <c r="BW11" i="9"/>
  <c r="CH11" i="9"/>
  <c r="J12" i="9"/>
  <c r="K12" i="9"/>
  <c r="L12" i="9"/>
  <c r="AF12" i="9"/>
  <c r="AG12" i="9" s="1"/>
  <c r="BF12" i="9"/>
  <c r="BJ12" i="9"/>
  <c r="BK12" i="9" s="1"/>
  <c r="BW12" i="9"/>
  <c r="CH12" i="9"/>
  <c r="J13" i="9"/>
  <c r="K13" i="9" s="1"/>
  <c r="L13" i="9"/>
  <c r="AF13" i="9"/>
  <c r="AG13" i="9"/>
  <c r="BF13" i="9"/>
  <c r="BJ13" i="9"/>
  <c r="BK13" i="9"/>
  <c r="BW13" i="9"/>
  <c r="CH13" i="9"/>
  <c r="J14" i="9"/>
  <c r="K14" i="9"/>
  <c r="L14" i="9"/>
  <c r="AF14" i="9"/>
  <c r="AG14" i="9" s="1"/>
  <c r="BF14" i="9"/>
  <c r="BJ14" i="9"/>
  <c r="BK14" i="9" s="1"/>
  <c r="BW14" i="9"/>
  <c r="CH14" i="9"/>
  <c r="J15" i="9"/>
  <c r="K15" i="9" s="1"/>
  <c r="L15" i="9"/>
  <c r="AF15" i="9"/>
  <c r="AG15" i="9"/>
  <c r="BF15" i="9"/>
  <c r="BJ15" i="9"/>
  <c r="BK15" i="9"/>
  <c r="BW15" i="9"/>
  <c r="CH15" i="9"/>
  <c r="J16" i="9"/>
  <c r="K16" i="9"/>
  <c r="L16" i="9"/>
  <c r="AF16" i="9"/>
  <c r="AG16" i="9" s="1"/>
  <c r="BF16" i="9"/>
  <c r="BJ16" i="9"/>
  <c r="BK16" i="9" s="1"/>
  <c r="BW16" i="9"/>
  <c r="CH16" i="9"/>
  <c r="J17" i="9"/>
  <c r="K17" i="9" s="1"/>
  <c r="L17" i="9"/>
  <c r="AF17" i="9"/>
  <c r="AG17" i="9"/>
  <c r="BF17" i="9"/>
  <c r="BJ17" i="9"/>
  <c r="BK17" i="9"/>
  <c r="BW17" i="9"/>
  <c r="CH17" i="9"/>
  <c r="J18" i="9"/>
  <c r="K18" i="9"/>
  <c r="L18" i="9"/>
  <c r="AF18" i="9"/>
  <c r="AG18" i="9" s="1"/>
  <c r="BF18" i="9"/>
  <c r="BJ18" i="9"/>
  <c r="BK18" i="9" s="1"/>
  <c r="BW18" i="9"/>
  <c r="CH18" i="9"/>
  <c r="J19" i="9"/>
  <c r="K19" i="9" s="1"/>
  <c r="L19" i="9"/>
  <c r="AF19" i="9"/>
  <c r="AG19" i="9"/>
  <c r="BF19" i="9"/>
  <c r="BJ19" i="9"/>
  <c r="BK19" i="9"/>
  <c r="BW19" i="9"/>
  <c r="CH19" i="9"/>
  <c r="J20" i="9"/>
  <c r="K20" i="9"/>
  <c r="L20" i="9"/>
  <c r="AF20" i="9"/>
  <c r="AG20" i="9" s="1"/>
  <c r="BF20" i="9"/>
  <c r="BJ20" i="9"/>
  <c r="BK20" i="9" s="1"/>
  <c r="BW20" i="9"/>
  <c r="CH20" i="9"/>
  <c r="J21" i="9"/>
  <c r="K21" i="9" s="1"/>
  <c r="L21" i="9"/>
  <c r="AF21" i="9"/>
  <c r="AG21" i="9"/>
  <c r="BF21" i="9"/>
  <c r="BJ21" i="9"/>
  <c r="BK21" i="9"/>
  <c r="BW21" i="9"/>
  <c r="CH21" i="9"/>
  <c r="J22" i="9"/>
  <c r="K22" i="9"/>
  <c r="L22" i="9"/>
  <c r="AF22" i="9"/>
  <c r="AG22" i="9" s="1"/>
  <c r="BF22" i="9"/>
  <c r="BJ22" i="9"/>
  <c r="BK22" i="9" s="1"/>
  <c r="BW22" i="9"/>
  <c r="CH22" i="9"/>
  <c r="J23" i="9"/>
  <c r="K23" i="9" s="1"/>
  <c r="L23" i="9"/>
  <c r="AF23" i="9"/>
  <c r="AG23" i="9"/>
  <c r="BF23" i="9"/>
  <c r="BJ23" i="9"/>
  <c r="BK23" i="9"/>
  <c r="BW23" i="9"/>
  <c r="CH23" i="9"/>
  <c r="J24" i="9"/>
  <c r="K24" i="9"/>
  <c r="L24" i="9"/>
  <c r="AF24" i="9"/>
  <c r="AG24" i="9" s="1"/>
  <c r="BF24" i="9"/>
  <c r="BJ24" i="9"/>
  <c r="BK24" i="9" s="1"/>
  <c r="BW24" i="9"/>
  <c r="CH24" i="9"/>
  <c r="J25" i="9"/>
  <c r="K25" i="9" s="1"/>
  <c r="L25" i="9"/>
  <c r="AF25" i="9"/>
  <c r="AG25" i="9"/>
  <c r="BF25" i="9"/>
  <c r="BJ25" i="9"/>
  <c r="BK25" i="9"/>
  <c r="BW25" i="9"/>
  <c r="CH25" i="9"/>
  <c r="J26" i="9"/>
  <c r="K26" i="9"/>
  <c r="L26" i="9"/>
  <c r="AF26" i="9"/>
  <c r="AG26" i="9" s="1"/>
  <c r="BF26" i="9"/>
  <c r="BJ26" i="9"/>
  <c r="BK26" i="9" s="1"/>
  <c r="BW26" i="9"/>
  <c r="CH26" i="9"/>
  <c r="J27" i="9"/>
  <c r="K27" i="9" s="1"/>
  <c r="L27" i="9"/>
  <c r="AF27" i="9"/>
  <c r="AG27" i="9"/>
  <c r="BF27" i="9"/>
  <c r="BJ27" i="9"/>
  <c r="BK27" i="9"/>
  <c r="BW27" i="9"/>
  <c r="CH27" i="9"/>
  <c r="J28" i="9"/>
  <c r="K28" i="9"/>
  <c r="L28" i="9"/>
  <c r="AF28" i="9"/>
  <c r="AG28" i="9" s="1"/>
  <c r="BF28" i="9"/>
  <c r="BJ28" i="9"/>
  <c r="BK28" i="9" s="1"/>
  <c r="BW28" i="9"/>
  <c r="CH28" i="9"/>
  <c r="J29" i="9"/>
  <c r="K29" i="9" s="1"/>
  <c r="L29" i="9"/>
  <c r="AF29" i="9"/>
  <c r="AG29" i="9"/>
  <c r="BF29" i="9"/>
  <c r="BJ29" i="9"/>
  <c r="BK29" i="9"/>
  <c r="BW29" i="9"/>
  <c r="CH29" i="9"/>
  <c r="J30" i="9"/>
  <c r="K30" i="9"/>
  <c r="L30" i="9"/>
  <c r="AF30" i="9"/>
  <c r="AG30" i="9" s="1"/>
  <c r="BF30" i="9"/>
  <c r="BJ30" i="9"/>
  <c r="BK30" i="9" s="1"/>
  <c r="BW30" i="9"/>
  <c r="CH30" i="9"/>
  <c r="J31" i="9"/>
  <c r="K31" i="9" s="1"/>
  <c r="L31" i="9"/>
  <c r="AF31" i="9"/>
  <c r="AG31" i="9"/>
  <c r="BF31" i="9"/>
  <c r="BJ31" i="9"/>
  <c r="BK31" i="9"/>
  <c r="BW31" i="9"/>
  <c r="CH31" i="9"/>
  <c r="J32" i="9"/>
  <c r="K32" i="9"/>
  <c r="L32" i="9"/>
  <c r="AF32" i="9"/>
  <c r="AG32" i="9" s="1"/>
  <c r="BF32" i="9"/>
  <c r="BJ32" i="9"/>
  <c r="BK32" i="9" s="1"/>
  <c r="BW32" i="9"/>
  <c r="CH32" i="9"/>
  <c r="J33" i="9"/>
  <c r="K33" i="9" s="1"/>
  <c r="L33" i="9"/>
  <c r="AF33" i="9"/>
  <c r="AG33" i="9"/>
  <c r="BF33" i="9"/>
  <c r="BJ33" i="9"/>
  <c r="BK33" i="9"/>
  <c r="BW33" i="9"/>
  <c r="CH33" i="9"/>
  <c r="J34" i="9"/>
  <c r="K34" i="9"/>
  <c r="L34" i="9"/>
  <c r="AF34" i="9"/>
  <c r="AG34" i="9" s="1"/>
  <c r="BF34" i="9"/>
  <c r="BJ34" i="9"/>
  <c r="BK34" i="9" s="1"/>
  <c r="BW34" i="9"/>
  <c r="CH34" i="9"/>
  <c r="J35" i="9"/>
  <c r="K35" i="9" s="1"/>
  <c r="L35" i="9"/>
  <c r="AF35" i="9"/>
  <c r="AG35" i="9"/>
  <c r="BF35" i="9"/>
  <c r="BJ35" i="9"/>
  <c r="BK35" i="9"/>
  <c r="BW35" i="9"/>
  <c r="CH35" i="9"/>
  <c r="J36" i="9"/>
  <c r="K36" i="9"/>
  <c r="L36" i="9"/>
  <c r="AF36" i="9"/>
  <c r="AG36" i="9" s="1"/>
  <c r="BF36" i="9"/>
  <c r="BJ36" i="9"/>
  <c r="BK36" i="9" s="1"/>
  <c r="BW36" i="9"/>
  <c r="CH36" i="9"/>
  <c r="J37" i="9"/>
  <c r="K37" i="9" s="1"/>
  <c r="L37" i="9"/>
  <c r="AF37" i="9"/>
  <c r="AG37" i="9"/>
  <c r="BF37" i="9"/>
  <c r="BJ37" i="9"/>
  <c r="BK37" i="9"/>
  <c r="BW37" i="9"/>
  <c r="CH37" i="9"/>
  <c r="J38" i="9"/>
  <c r="K38" i="9"/>
  <c r="L38" i="9"/>
  <c r="AF38" i="9"/>
  <c r="AG38" i="9" s="1"/>
  <c r="BF38" i="9"/>
  <c r="BJ38" i="9"/>
  <c r="BK38" i="9" s="1"/>
  <c r="BW38" i="9"/>
  <c r="CH38" i="9"/>
  <c r="J39" i="9"/>
  <c r="K39" i="9" s="1"/>
  <c r="L39" i="9"/>
  <c r="AF39" i="9"/>
  <c r="AG39" i="9"/>
  <c r="BF39" i="9"/>
  <c r="BJ39" i="9"/>
  <c r="BK39" i="9"/>
  <c r="BW39" i="9"/>
  <c r="CH39" i="9"/>
  <c r="J40" i="9"/>
  <c r="K40" i="9"/>
  <c r="L40" i="9"/>
  <c r="AF40" i="9"/>
  <c r="AG40" i="9" s="1"/>
  <c r="BF40" i="9"/>
  <c r="BJ40" i="9"/>
  <c r="BK40" i="9" s="1"/>
  <c r="BW40" i="9"/>
  <c r="CH40" i="9"/>
  <c r="J41" i="9"/>
  <c r="K41" i="9" s="1"/>
  <c r="L41" i="9"/>
  <c r="AF41" i="9"/>
  <c r="AG41" i="9"/>
  <c r="BF41" i="9"/>
  <c r="BJ41" i="9"/>
  <c r="BK41" i="9"/>
  <c r="BW41" i="9"/>
  <c r="CH41" i="9"/>
  <c r="J42" i="9"/>
  <c r="K42" i="9"/>
  <c r="L42" i="9"/>
  <c r="AF42" i="9"/>
  <c r="AG42" i="9" s="1"/>
  <c r="BF42" i="9"/>
  <c r="BJ42" i="9"/>
  <c r="BK42" i="9" s="1"/>
  <c r="BW42" i="9"/>
  <c r="CH42" i="9"/>
  <c r="J43" i="9"/>
  <c r="K43" i="9" s="1"/>
  <c r="L43" i="9"/>
  <c r="AF43" i="9"/>
  <c r="AG43" i="9"/>
  <c r="BF43" i="9"/>
  <c r="BJ43" i="9"/>
  <c r="BK43" i="9"/>
  <c r="BW43" i="9"/>
  <c r="CH43" i="9"/>
  <c r="J44" i="9"/>
  <c r="K44" i="9"/>
  <c r="L44" i="9"/>
  <c r="AF44" i="9"/>
  <c r="AG44" i="9" s="1"/>
  <c r="BF44" i="9"/>
  <c r="BJ44" i="9"/>
  <c r="BK44" i="9" s="1"/>
  <c r="BW44" i="9"/>
  <c r="CH44" i="9"/>
  <c r="J45" i="9"/>
  <c r="K45" i="9" s="1"/>
  <c r="L45" i="9"/>
  <c r="AF45" i="9"/>
  <c r="AG45" i="9"/>
  <c r="BF45" i="9"/>
  <c r="BJ45" i="9"/>
  <c r="BK45" i="9"/>
  <c r="BW45" i="9"/>
  <c r="CH45" i="9"/>
  <c r="J46" i="9"/>
  <c r="K46" i="9"/>
  <c r="L46" i="9"/>
  <c r="AF46" i="9"/>
  <c r="AG46" i="9" s="1"/>
  <c r="BF46" i="9"/>
  <c r="BJ46" i="9"/>
  <c r="BK46" i="9" s="1"/>
  <c r="BW46" i="9"/>
  <c r="CH46" i="9"/>
  <c r="J47" i="9"/>
  <c r="K47" i="9" s="1"/>
  <c r="L47" i="9"/>
  <c r="AF47" i="9"/>
  <c r="AG47" i="9"/>
  <c r="BF47" i="9"/>
  <c r="BJ47" i="9"/>
  <c r="BK47" i="9"/>
  <c r="BW47" i="9"/>
  <c r="CH47" i="9"/>
  <c r="J48" i="9"/>
  <c r="K48" i="9"/>
  <c r="L48" i="9"/>
  <c r="AF48" i="9"/>
  <c r="AG48" i="9" s="1"/>
  <c r="BF48" i="9"/>
  <c r="BJ48" i="9"/>
  <c r="BK48" i="9" s="1"/>
  <c r="BW48" i="9"/>
  <c r="CH48" i="9"/>
  <c r="J49" i="9"/>
  <c r="K49" i="9" s="1"/>
  <c r="L49" i="9"/>
  <c r="AF49" i="9"/>
  <c r="AG49" i="9"/>
  <c r="BF49" i="9"/>
  <c r="BJ49" i="9"/>
  <c r="BK49" i="9"/>
  <c r="BW49" i="9"/>
  <c r="CH49" i="9"/>
  <c r="J50" i="9"/>
  <c r="K50" i="9"/>
  <c r="L50" i="9"/>
  <c r="AF50" i="9"/>
  <c r="AG50" i="9" s="1"/>
  <c r="BF50" i="9"/>
  <c r="BJ50" i="9"/>
  <c r="BK50" i="9" s="1"/>
  <c r="BW50" i="9"/>
  <c r="CH50" i="9"/>
  <c r="J51" i="9"/>
  <c r="K51" i="9" s="1"/>
  <c r="L51" i="9"/>
  <c r="AF51" i="9"/>
  <c r="AG51" i="9"/>
  <c r="BF51" i="9"/>
  <c r="BJ51" i="9"/>
  <c r="BK51" i="9"/>
  <c r="BW51" i="9"/>
  <c r="CH51" i="9"/>
  <c r="J52" i="9"/>
  <c r="K52" i="9"/>
  <c r="L52" i="9"/>
  <c r="AF52" i="9"/>
  <c r="AG52" i="9" s="1"/>
  <c r="BF52" i="9"/>
  <c r="BJ52" i="9"/>
  <c r="BK52" i="9" s="1"/>
  <c r="BW52" i="9"/>
  <c r="CH52" i="9"/>
  <c r="J53" i="9"/>
  <c r="K53" i="9" s="1"/>
  <c r="L53" i="9"/>
  <c r="AF53" i="9"/>
  <c r="AG53" i="9"/>
  <c r="BF53" i="9"/>
  <c r="BJ53" i="9"/>
  <c r="BK53" i="9"/>
  <c r="BW53" i="9"/>
  <c r="CH53" i="9"/>
  <c r="J54" i="9"/>
  <c r="K54" i="9"/>
  <c r="L54" i="9"/>
  <c r="AF54" i="9"/>
  <c r="AG54" i="9" s="1"/>
  <c r="BF54" i="9"/>
  <c r="BJ54" i="9"/>
  <c r="BK54" i="9" s="1"/>
  <c r="BW54" i="9"/>
  <c r="CH54" i="9"/>
  <c r="J55" i="9"/>
  <c r="K55" i="9" s="1"/>
  <c r="L55" i="9"/>
  <c r="AF55" i="9"/>
  <c r="AG55" i="9"/>
  <c r="BF55" i="9"/>
  <c r="BJ55" i="9"/>
  <c r="BK55" i="9"/>
  <c r="BW55" i="9"/>
  <c r="CH55" i="9"/>
  <c r="J56" i="9"/>
  <c r="K56" i="9"/>
  <c r="L56" i="9"/>
  <c r="AF56" i="9"/>
  <c r="AG56" i="9" s="1"/>
  <c r="BF56" i="9"/>
  <c r="BJ56" i="9"/>
  <c r="BK56" i="9" s="1"/>
  <c r="BW56" i="9"/>
  <c r="CH56" i="9"/>
  <c r="J57" i="9"/>
  <c r="K57" i="9" s="1"/>
  <c r="L57" i="9"/>
  <c r="AF57" i="9"/>
  <c r="AG57" i="9"/>
  <c r="BF57" i="9"/>
  <c r="BJ57" i="9"/>
  <c r="BK57" i="9"/>
  <c r="BW57" i="9"/>
  <c r="CH57" i="9"/>
  <c r="J58" i="9"/>
  <c r="K58" i="9"/>
  <c r="L58" i="9"/>
  <c r="AF58" i="9"/>
  <c r="AG58" i="9" s="1"/>
  <c r="BF58" i="9"/>
  <c r="BJ58" i="9"/>
  <c r="BK58" i="9" s="1"/>
  <c r="BW58" i="9"/>
  <c r="CH58" i="9"/>
  <c r="J59" i="9"/>
  <c r="K59" i="9" s="1"/>
  <c r="L59" i="9"/>
  <c r="AF59" i="9"/>
  <c r="AG59" i="9"/>
  <c r="BF59" i="9"/>
  <c r="BJ59" i="9"/>
  <c r="BK59" i="9"/>
  <c r="BW59" i="9"/>
  <c r="CH59" i="9"/>
  <c r="BK6" i="9" l="1"/>
  <c r="BK5" i="9"/>
  <c r="F6" i="9"/>
  <c r="F5" i="9"/>
  <c r="AB5" i="9"/>
  <c r="AB6" i="9"/>
  <c r="BJ6" i="9"/>
  <c r="BF6" i="9"/>
  <c r="E6" i="9"/>
  <c r="BJ5" i="9"/>
  <c r="BW6" i="9"/>
  <c r="G6" i="9"/>
  <c r="I6" i="8"/>
  <c r="J6" i="8"/>
  <c r="K6" i="8"/>
  <c r="L6" i="8"/>
  <c r="I7" i="8"/>
  <c r="J7" i="8"/>
  <c r="K7" i="8"/>
  <c r="L7" i="8"/>
  <c r="I8" i="8"/>
  <c r="J8" i="8"/>
  <c r="K8" i="8"/>
  <c r="L8" i="8"/>
  <c r="J5" i="8"/>
  <c r="K5" i="8"/>
  <c r="L5" i="8"/>
  <c r="I5" i="8"/>
  <c r="C6" i="8"/>
  <c r="D6" i="8"/>
  <c r="E6" i="8"/>
  <c r="F6" i="8"/>
  <c r="C7" i="8"/>
  <c r="D7" i="8"/>
  <c r="E7" i="8"/>
  <c r="F7" i="8"/>
  <c r="C8" i="8"/>
  <c r="D8" i="8"/>
  <c r="E8" i="8"/>
  <c r="F8" i="8"/>
  <c r="D5" i="8"/>
  <c r="E5" i="8"/>
  <c r="F5" i="8"/>
  <c r="C5" i="8"/>
  <c r="A8" i="7" l="1"/>
  <c r="K63" i="7" l="1"/>
  <c r="L63" i="7" s="1"/>
  <c r="M63" i="7"/>
  <c r="K64" i="7"/>
  <c r="L64" i="7" s="1"/>
  <c r="M64" i="7"/>
  <c r="K65" i="7"/>
  <c r="L65" i="7" s="1"/>
  <c r="M65" i="7"/>
  <c r="K66" i="7"/>
  <c r="L66" i="7" s="1"/>
  <c r="M66" i="7"/>
  <c r="M62" i="7"/>
  <c r="K62" i="7"/>
  <c r="L62" i="7" s="1"/>
  <c r="AE5" i="7" l="1"/>
  <c r="AE4" i="7"/>
  <c r="AB4" i="7"/>
  <c r="AC4" i="7"/>
  <c r="AD4" i="7"/>
  <c r="AB5" i="7"/>
  <c r="AC5" i="7"/>
  <c r="AD5" i="7"/>
  <c r="AA5" i="7"/>
  <c r="AA4" i="7"/>
  <c r="Y5" i="7"/>
  <c r="Y4" i="7"/>
  <c r="X4" i="7"/>
  <c r="V4" i="7"/>
  <c r="W4" i="7"/>
  <c r="V5" i="7"/>
  <c r="W5" i="7"/>
  <c r="X5" i="7"/>
  <c r="U5" i="7"/>
  <c r="U4" i="7"/>
  <c r="P4" i="7"/>
  <c r="Q4" i="7"/>
  <c r="R4" i="7"/>
  <c r="P5" i="7"/>
  <c r="Q5" i="7"/>
  <c r="R5" i="7"/>
  <c r="O5" i="7"/>
  <c r="O4" i="7"/>
  <c r="S5" i="7"/>
  <c r="S4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K9" i="7"/>
  <c r="K10" i="7"/>
  <c r="L10" i="7" s="1"/>
  <c r="K11" i="7"/>
  <c r="L11" i="7" s="1"/>
  <c r="K12" i="7"/>
  <c r="L12" i="7" s="1"/>
  <c r="K13" i="7"/>
  <c r="L13" i="7" s="1"/>
  <c r="K14" i="7"/>
  <c r="L14" i="7" s="1"/>
  <c r="K15" i="7"/>
  <c r="L15" i="7" s="1"/>
  <c r="K16" i="7"/>
  <c r="L16" i="7" s="1"/>
  <c r="K17" i="7"/>
  <c r="L17" i="7" s="1"/>
  <c r="K18" i="7"/>
  <c r="L18" i="7" s="1"/>
  <c r="K19" i="7"/>
  <c r="L19" i="7" s="1"/>
  <c r="K20" i="7"/>
  <c r="L20" i="7" s="1"/>
  <c r="K21" i="7"/>
  <c r="L21" i="7" s="1"/>
  <c r="K22" i="7"/>
  <c r="L22" i="7" s="1"/>
  <c r="K23" i="7"/>
  <c r="L23" i="7" s="1"/>
  <c r="K24" i="7"/>
  <c r="L24" i="7" s="1"/>
  <c r="K25" i="7"/>
  <c r="L25" i="7" s="1"/>
  <c r="K26" i="7"/>
  <c r="L26" i="7" s="1"/>
  <c r="K27" i="7"/>
  <c r="L27" i="7" s="1"/>
  <c r="K28" i="7"/>
  <c r="L28" i="7" s="1"/>
  <c r="K29" i="7"/>
  <c r="L29" i="7" s="1"/>
  <c r="K30" i="7"/>
  <c r="L30" i="7" s="1"/>
  <c r="K31" i="7"/>
  <c r="L31" i="7" s="1"/>
  <c r="K32" i="7"/>
  <c r="L32" i="7" s="1"/>
  <c r="K33" i="7"/>
  <c r="L33" i="7" s="1"/>
  <c r="K34" i="7"/>
  <c r="L34" i="7" s="1"/>
  <c r="K35" i="7"/>
  <c r="L35" i="7" s="1"/>
  <c r="K36" i="7"/>
  <c r="L36" i="7" s="1"/>
  <c r="K37" i="7"/>
  <c r="L37" i="7" s="1"/>
  <c r="K38" i="7"/>
  <c r="L38" i="7" s="1"/>
  <c r="K39" i="7"/>
  <c r="L39" i="7" s="1"/>
  <c r="K40" i="7"/>
  <c r="L40" i="7" s="1"/>
  <c r="K41" i="7"/>
  <c r="L41" i="7" s="1"/>
  <c r="K42" i="7"/>
  <c r="L42" i="7" s="1"/>
  <c r="K43" i="7"/>
  <c r="L43" i="7" s="1"/>
  <c r="K44" i="7"/>
  <c r="L44" i="7" s="1"/>
  <c r="K45" i="7"/>
  <c r="L45" i="7" s="1"/>
  <c r="K46" i="7"/>
  <c r="L46" i="7" s="1"/>
  <c r="K47" i="7"/>
  <c r="L47" i="7" s="1"/>
  <c r="K48" i="7"/>
  <c r="L48" i="7" s="1"/>
  <c r="K49" i="7"/>
  <c r="L49" i="7" s="1"/>
  <c r="K50" i="7"/>
  <c r="L50" i="7" s="1"/>
  <c r="K51" i="7"/>
  <c r="L51" i="7" s="1"/>
  <c r="K52" i="7"/>
  <c r="L52" i="7" s="1"/>
  <c r="K53" i="7"/>
  <c r="L53" i="7" s="1"/>
  <c r="K54" i="7"/>
  <c r="L54" i="7" s="1"/>
  <c r="K55" i="7"/>
  <c r="L55" i="7" s="1"/>
  <c r="K56" i="7"/>
  <c r="L56" i="7" s="1"/>
  <c r="K57" i="7"/>
  <c r="L57" i="7" s="1"/>
  <c r="K58" i="7"/>
  <c r="L58" i="7" s="1"/>
  <c r="D5" i="7"/>
  <c r="D4" i="7"/>
  <c r="C5" i="7"/>
  <c r="C4" i="7"/>
  <c r="E4" i="7" l="1"/>
  <c r="E5" i="7"/>
  <c r="G5" i="7"/>
  <c r="G4" i="7"/>
  <c r="L9" i="7"/>
  <c r="F5" i="7" l="1"/>
  <c r="F4" i="7"/>
</calcChain>
</file>

<file path=xl/sharedStrings.xml><?xml version="1.0" encoding="utf-8"?>
<sst xmlns="http://schemas.openxmlformats.org/spreadsheetml/2006/main" count="1886" uniqueCount="138">
  <si>
    <t>mean</t>
  </si>
  <si>
    <t>penalty</t>
  </si>
  <si>
    <t>subject_id</t>
  </si>
  <si>
    <t>N</t>
  </si>
  <si>
    <t>percent</t>
  </si>
  <si>
    <t>%</t>
  </si>
  <si>
    <t>sub001</t>
  </si>
  <si>
    <t>sub004</t>
  </si>
  <si>
    <t>sub006</t>
  </si>
  <si>
    <t>sub008</t>
  </si>
  <si>
    <t>sub011</t>
  </si>
  <si>
    <t>sub013</t>
  </si>
  <si>
    <t>sub015</t>
  </si>
  <si>
    <t>sub017</t>
  </si>
  <si>
    <t>sub020</t>
  </si>
  <si>
    <t>sub022</t>
  </si>
  <si>
    <t>sub027</t>
  </si>
  <si>
    <t>sub031</t>
  </si>
  <si>
    <t>sub032</t>
  </si>
  <si>
    <t>sub033</t>
  </si>
  <si>
    <t>sub035</t>
  </si>
  <si>
    <t>sub036</t>
  </si>
  <si>
    <t>sub038</t>
  </si>
  <si>
    <t>sub040</t>
  </si>
  <si>
    <t>sub042</t>
  </si>
  <si>
    <t>sub044</t>
  </si>
  <si>
    <t>sub045</t>
  </si>
  <si>
    <t>sub047</t>
  </si>
  <si>
    <t>sub050</t>
  </si>
  <si>
    <t>sub053</t>
  </si>
  <si>
    <t>sub054</t>
  </si>
  <si>
    <t>sub055</t>
  </si>
  <si>
    <t>sub056</t>
  </si>
  <si>
    <t>sub059</t>
  </si>
  <si>
    <t>sub061</t>
  </si>
  <si>
    <t>sub062</t>
  </si>
  <si>
    <t>sub063</t>
  </si>
  <si>
    <t>sub064</t>
  </si>
  <si>
    <t>sub065</t>
  </si>
  <si>
    <t>sub067</t>
  </si>
  <si>
    <t>sub068</t>
  </si>
  <si>
    <t>sub069</t>
  </si>
  <si>
    <t>sub072</t>
  </si>
  <si>
    <t>sub075</t>
  </si>
  <si>
    <t>sub076</t>
  </si>
  <si>
    <t>sub077</t>
  </si>
  <si>
    <t>sub078</t>
  </si>
  <si>
    <t>sub080</t>
  </si>
  <si>
    <t>sub081</t>
  </si>
  <si>
    <t>sub082</t>
  </si>
  <si>
    <t>sub083</t>
  </si>
  <si>
    <t>sub084</t>
  </si>
  <si>
    <t>std</t>
  </si>
  <si>
    <t>classification accuracy</t>
  </si>
  <si>
    <t>maintain</t>
  </si>
  <si>
    <t>suppress</t>
  </si>
  <si>
    <t>clear</t>
  </si>
  <si>
    <t>total perf</t>
  </si>
  <si>
    <t>whole</t>
  </si>
  <si>
    <t>feature</t>
  </si>
  <si>
    <t>AUC</t>
  </si>
  <si>
    <t>sub052</t>
  </si>
  <si>
    <t>runs</t>
  </si>
  <si>
    <t>sub029</t>
  </si>
  <si>
    <t>classification evidence</t>
  </si>
  <si>
    <t>se</t>
  </si>
  <si>
    <t>sub046</t>
  </si>
  <si>
    <t>sub079</t>
  </si>
  <si>
    <t>aquired runs</t>
  </si>
  <si>
    <t>whole voxels</t>
  </si>
  <si>
    <t>selected features (voxels)</t>
  </si>
  <si>
    <t>sub005</t>
  </si>
  <si>
    <t>sub012</t>
  </si>
  <si>
    <t>sub018</t>
  </si>
  <si>
    <t>sub034</t>
  </si>
  <si>
    <t>sub057</t>
  </si>
  <si>
    <t>excluded subjects</t>
  </si>
  <si>
    <t>replace</t>
  </si>
  <si>
    <t>Fig. 2A. WM operation classification cross-validation results (STUDY)</t>
  </si>
  <si>
    <t>N = 50</t>
  </si>
  <si>
    <t>sub0015</t>
  </si>
  <si>
    <t>sub0017</t>
  </si>
  <si>
    <t>Excluded</t>
  </si>
  <si>
    <t>across ubject classifier</t>
  </si>
  <si>
    <t>within subject classifier</t>
  </si>
  <si>
    <t>N = 49</t>
  </si>
  <si>
    <t>mountain</t>
  </si>
  <si>
    <t>bridge</t>
  </si>
  <si>
    <t>beach</t>
  </si>
  <si>
    <t>pear</t>
  </si>
  <si>
    <t>grapes</t>
  </si>
  <si>
    <t>apple</t>
  </si>
  <si>
    <t>politician</t>
  </si>
  <si>
    <t>musician</t>
  </si>
  <si>
    <t>actor</t>
  </si>
  <si>
    <t>scene</t>
  </si>
  <si>
    <t>fruit</t>
  </si>
  <si>
    <t>face</t>
  </si>
  <si>
    <t>mountains</t>
  </si>
  <si>
    <t>bridges</t>
  </si>
  <si>
    <t>beaches</t>
  </si>
  <si>
    <t>pears</t>
  </si>
  <si>
    <t>apples</t>
  </si>
  <si>
    <t>politicians</t>
  </si>
  <si>
    <t>musicians</t>
  </si>
  <si>
    <t>actors</t>
  </si>
  <si>
    <t>selected voxels</t>
  </si>
  <si>
    <t>whole_voxs</t>
  </si>
  <si>
    <t>land</t>
  </si>
  <si>
    <t>RSA between different items</t>
  </si>
  <si>
    <t>RSA within the same item (across 5 runs)</t>
  </si>
  <si>
    <t>WM content classification cross-validation results (LOCALIZER)</t>
  </si>
  <si>
    <t>baseline - clear</t>
  </si>
  <si>
    <t>baseline - suppress</t>
  </si>
  <si>
    <t>replace-new</t>
  </si>
  <si>
    <t>replace-old</t>
  </si>
  <si>
    <t>time point</t>
  </si>
  <si>
    <t>Fig. 4B WM item removal (item-level RSA)</t>
  </si>
  <si>
    <t>Fig. 4B WM item removal (category-level classifier evidence)</t>
  </si>
  <si>
    <t>Fig. 4A WM item decoding (category-level classifier evidence)</t>
  </si>
  <si>
    <t xml:space="preserve">timecourse of a WM item </t>
  </si>
  <si>
    <t>others</t>
  </si>
  <si>
    <t>related</t>
  </si>
  <si>
    <t>target</t>
  </si>
  <si>
    <t>5B. Encoding item N+1</t>
  </si>
  <si>
    <t>5A. RSA decoding</t>
  </si>
  <si>
    <t>WM operation impact on encoding fidelity</t>
  </si>
  <si>
    <t>Maintain</t>
  </si>
  <si>
    <t>Suppress</t>
  </si>
  <si>
    <t>Clear</t>
  </si>
  <si>
    <t>manipulated</t>
  </si>
  <si>
    <t>non-manipulated</t>
  </si>
  <si>
    <t>group</t>
  </si>
  <si>
    <t>WM behavioral performance: response time on probe (s)</t>
  </si>
  <si>
    <t xml:space="preserve">Fig. 3A category-level classifier </t>
  </si>
  <si>
    <t>Fig. 3A subcategory-level classifier</t>
  </si>
  <si>
    <t>Fig. 3B item-level RSA</t>
  </si>
  <si>
    <t>Fig. 2A (left). WM operation classification cross-validation results (STUDY)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</si>
</sst>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Alignment="1">
      <alignment vertical="center"/>
    </xf>
    <xf numFmtId="2" fontId="5" fillId="0" borderId="0" xfId="0" applyNumberFormat="1" applyFont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4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164" fontId="0" fillId="0" borderId="0" xfId="0" applyNumberFormat="1"/>
    <xf numFmtId="164" fontId="0" fillId="2" borderId="0" xfId="0" applyNumberFormat="1" applyFill="1"/>
    <xf numFmtId="0" fontId="5" fillId="0" borderId="0" xfId="0" applyFont="1" applyAlignment="1">
      <alignment vertical="center"/>
    </xf>
    <xf numFmtId="164" fontId="5" fillId="0" borderId="0" xfId="0" applyNumberFormat="1" applyFont="1"/>
    <xf numFmtId="1" fontId="0" fillId="0" borderId="0" xfId="0" applyNumberFormat="1"/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2" borderId="1" xfId="0" applyNumberFormat="1" applyFill="1" applyBorder="1"/>
    <xf numFmtId="2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5" fillId="0" borderId="0" xfId="0" applyFont="1"/>
    <xf numFmtId="0" fontId="3" fillId="0" borderId="0" xfId="0" applyFont="1"/>
    <xf numFmtId="164" fontId="0" fillId="0" borderId="0" xfId="0" applyNumberFormat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/>
    </xf>
  </cellXfs>
  <cellStyles count="4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75CF-5F77-A24C-8171-680974C701DA}">
  <sheetPr codeName="Sheet1"/>
  <dimension ref="A1:XEW341"/>
  <sheetViews>
    <sheetView tabSelected="1" workbookViewId="0">
      <pane xSplit="2" ySplit="10" topLeftCell="C11" activePane="bottomRight" state="frozen"/>
      <selection pane="topRight" activeCell="D1" sqref="D1"/>
      <selection pane="bottomLeft" activeCell="A16" sqref="A16"/>
      <selection pane="bottomRight" activeCell="M8" sqref="M8"/>
    </sheetView>
  </sheetViews>
  <sheetFormatPr baseColWidth="10" defaultRowHeight="16" x14ac:dyDescent="0.2"/>
  <cols>
    <col min="1" max="1" width="5.1640625" style="1" customWidth="1"/>
    <col min="2" max="2" width="9.83203125" style="1" bestFit="1" customWidth="1"/>
    <col min="3" max="6" width="13" style="1" bestFit="1" customWidth="1"/>
    <col min="7" max="7" width="4.6640625" style="1" customWidth="1"/>
    <col min="8" max="8" width="9.83203125" style="1" bestFit="1" customWidth="1"/>
    <col min="9" max="12" width="13" style="1" bestFit="1" customWidth="1"/>
    <col min="13" max="13" width="10.83203125" style="1"/>
    <col min="14" max="14" width="12" style="1" customWidth="1"/>
    <col min="15" max="16384" width="10.83203125" style="1"/>
  </cols>
  <sheetData>
    <row r="1" spans="1:16377" ht="36" customHeight="1" x14ac:dyDescent="0.2">
      <c r="B1" s="23" t="s">
        <v>78</v>
      </c>
      <c r="H1" s="29"/>
    </row>
    <row r="2" spans="1:16377" customFormat="1" x14ac:dyDescent="0.2"/>
    <row r="3" spans="1:16377" s="4" customFormat="1" x14ac:dyDescent="0.2">
      <c r="B3" s="29"/>
      <c r="C3" s="58" t="s">
        <v>84</v>
      </c>
      <c r="D3" s="58"/>
      <c r="E3" s="58"/>
      <c r="F3" s="58"/>
      <c r="H3" s="29"/>
      <c r="I3" s="58" t="s">
        <v>83</v>
      </c>
      <c r="J3" s="58"/>
      <c r="K3" s="58"/>
      <c r="L3" s="58"/>
    </row>
    <row r="4" spans="1:16377" s="4" customFormat="1" x14ac:dyDescent="0.2">
      <c r="B4" s="30" t="s">
        <v>79</v>
      </c>
      <c r="C4" s="22" t="s">
        <v>54</v>
      </c>
      <c r="D4" s="22" t="s">
        <v>77</v>
      </c>
      <c r="E4" s="22" t="s">
        <v>55</v>
      </c>
      <c r="F4" s="22" t="s">
        <v>56</v>
      </c>
      <c r="G4"/>
      <c r="H4" s="30" t="s">
        <v>85</v>
      </c>
      <c r="I4" s="22" t="s">
        <v>54</v>
      </c>
      <c r="J4" s="22" t="s">
        <v>77</v>
      </c>
      <c r="K4" s="22" t="s">
        <v>55</v>
      </c>
      <c r="L4" s="22" t="s">
        <v>56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</row>
    <row r="5" spans="1:16377" s="4" customFormat="1" x14ac:dyDescent="0.2">
      <c r="B5" s="22" t="s">
        <v>54</v>
      </c>
      <c r="C5" s="32">
        <f>AVERAGE(C11,C17,C23,C29,C35,C41,C47,C53,C59,C65,C71,C77,C83,C89,C95,C101,C107,C113,C119,C125,C131,C137,C143,C149,C155,C161,C167,C173,C179,C185,C191,C197,C203,C209,C215,C221,C227,C233,C239,C245,C251,C257,C263,C269,C275,C281,C287,C293,C299,C305)</f>
        <v>0.47280155699552118</v>
      </c>
      <c r="D5" s="32">
        <f t="shared" ref="D5:F5" si="0">AVERAGE(D11,D17,D23,D29,D35,D41,D47,D53,D59,D65,D71,D77,D83,D89,D95,D101,D107,D113,D119,D125,D131,D137,D143,D149,D155,D161,D167,D173,D179,D185,D191,D197,D203,D209,D215,D221,D227,D233,D239,D245,D251,D257,D263,D269,D275,D281,D287,D293,D299,D305)</f>
        <v>0.21305306207067129</v>
      </c>
      <c r="E5" s="32">
        <f t="shared" si="0"/>
        <v>0.1553101024210429</v>
      </c>
      <c r="F5" s="32">
        <f t="shared" si="0"/>
        <v>0.15883527851276485</v>
      </c>
      <c r="G5"/>
      <c r="H5" s="22" t="s">
        <v>54</v>
      </c>
      <c r="I5" s="32">
        <f>AVERAGE(I11,I17,I23,I29,I35,I41,I47,I53,I59,I65,I71,I77,I83,I89,I95,I101,I107,I113,I119,I125,I131,I137,I143,I149,I155,I161,I167,I173,I179,I185,I191,I197,I203,I209,I215,I221,I227,I233,I239,I245,I251,I257,I263,I269,I275,I281,I287,I293,I299)</f>
        <v>0.392956281632653</v>
      </c>
      <c r="J5" s="32">
        <f t="shared" ref="J5:L5" si="1">AVERAGE(J11,J17,J23,J29,J35,J41,J47,J53,J59,J65,J71,J77,J83,J89,J95,J101,J107,J113,J119,J125,J131,J137,J143,J149,J155,J161,J167,J173,J179,J185,J191,J197,J203,J209,J215,J221,J227,J233,J239,J245,J251,J257,J263,J269,J275,J281,J287,J293,J299)</f>
        <v>0.25715320857142854</v>
      </c>
      <c r="K5" s="32">
        <f t="shared" si="1"/>
        <v>0.15804449632653059</v>
      </c>
      <c r="L5" s="32">
        <f t="shared" si="1"/>
        <v>0.19184601387755101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</row>
    <row r="6" spans="1:16377" s="4" customFormat="1" x14ac:dyDescent="0.2">
      <c r="B6" s="22" t="s">
        <v>77</v>
      </c>
      <c r="C6" s="32">
        <f t="shared" ref="C6:F6" si="2">AVERAGE(C12,C18,C24,C30,C36,C42,C48,C54,C60,C66,C72,C78,C84,C90,C96,C102,C108,C114,C120,C126,C132,C138,C144,C150,C156,C162,C168,C174,C180,C186,C192,C198,C204,C210,C216,C222,C228,C234,C240,C246,C252,C258,C264,C270,C276,C282,C288,C294,C300,C306)</f>
        <v>0.21233815616415819</v>
      </c>
      <c r="D6" s="32">
        <f t="shared" si="2"/>
        <v>0.53447653014345642</v>
      </c>
      <c r="E6" s="32">
        <f t="shared" si="2"/>
        <v>0.13225888547406353</v>
      </c>
      <c r="F6" s="32">
        <f t="shared" si="2"/>
        <v>0.12092642821832209</v>
      </c>
      <c r="G6"/>
      <c r="H6" s="22" t="s">
        <v>77</v>
      </c>
      <c r="I6" s="32">
        <f t="shared" ref="I6:L6" si="3">AVERAGE(I12,I18,I24,I30,I36,I42,I48,I54,I60,I66,I72,I78,I84,I90,I96,I102,I108,I114,I120,I126,I132,I138,I144,I150,I156,I162,I168,I174,I180,I186,I192,I198,I204,I210,I216,I222,I228,I234,I240,I246,I252,I258,I264,I270,I276,I282,I288,I294,I300)</f>
        <v>0.2247538218367347</v>
      </c>
      <c r="J6" s="32">
        <f t="shared" si="3"/>
        <v>0.47421043346938779</v>
      </c>
      <c r="K6" s="32">
        <f t="shared" si="3"/>
        <v>0.14970884469387755</v>
      </c>
      <c r="L6" s="32">
        <f t="shared" si="3"/>
        <v>0.15132689857142856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</row>
    <row r="7" spans="1:16377" s="4" customFormat="1" x14ac:dyDescent="0.2">
      <c r="B7" s="22" t="s">
        <v>55</v>
      </c>
      <c r="C7" s="32">
        <f t="shared" ref="C7:F7" si="4">AVERAGE(C13,C19,C25,C31,C37,C43,C49,C55,C61,C67,C73,C79,C85,C91,C97,C103,C109,C115,C121,C127,C133,C139,C145,C151,C157,C163,C169,C175,C181,C187,C193,C199,C205,C211,C217,C223,C229,C235,C241,C247,C253,C259,C265,C271,C277,C283,C289,C295,C301,C307)</f>
        <v>0.14490953538088136</v>
      </c>
      <c r="D7" s="32">
        <f t="shared" si="4"/>
        <v>0.1236631816645521</v>
      </c>
      <c r="E7" s="32">
        <f t="shared" si="4"/>
        <v>0.50267038585869728</v>
      </c>
      <c r="F7" s="32">
        <f t="shared" si="4"/>
        <v>0.22875689709586916</v>
      </c>
      <c r="G7"/>
      <c r="H7" s="22" t="s">
        <v>55</v>
      </c>
      <c r="I7" s="32">
        <f t="shared" ref="I7:L7" si="5">AVERAGE(I13,I19,I25,I31,I37,I43,I49,I55,I61,I67,I73,I79,I85,I91,I97,I103,I109,I115,I121,I127,I133,I139,I145,I151,I157,I163,I169,I175,I181,I187,I193,I199,I205,I211,I217,I223,I229,I235,I241,I247,I253,I259,I265,I271,I277,I283,I289,I295,I301)</f>
        <v>0.19065214959183679</v>
      </c>
      <c r="J7" s="32">
        <f t="shared" si="5"/>
        <v>0.20194961306122455</v>
      </c>
      <c r="K7" s="32">
        <f t="shared" si="5"/>
        <v>0.34177779734693886</v>
      </c>
      <c r="L7" s="32">
        <f t="shared" si="5"/>
        <v>0.2656204393877552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</row>
    <row r="8" spans="1:16377" s="4" customFormat="1" x14ac:dyDescent="0.2">
      <c r="B8" s="22" t="s">
        <v>56</v>
      </c>
      <c r="C8" s="32">
        <f t="shared" ref="C8:F8" si="6">AVERAGE(C14,C20,C26,C32,C38,C44,C50,C56,C62,C68,C74,C80,C86,C92,C98,C104,C110,C116,C122,C128,C134,C140,C146,C152,C158,C164,C170,C176,C182,C188,C194,C200,C206,C212,C218,C224,C230,C236,C242,C248,C254,C260,C266,C272,C278,C284,C290,C296,C302,C308)</f>
        <v>0.14563928352495112</v>
      </c>
      <c r="D8" s="32">
        <f t="shared" si="6"/>
        <v>0.10758359254831162</v>
      </c>
      <c r="E8" s="32">
        <f t="shared" si="6"/>
        <v>0.21344292892863229</v>
      </c>
      <c r="F8" s="32">
        <f t="shared" si="6"/>
        <v>0.53333419499810508</v>
      </c>
      <c r="G8"/>
      <c r="H8" s="22" t="s">
        <v>56</v>
      </c>
      <c r="I8" s="32">
        <f t="shared" ref="I8:L8" si="7">AVERAGE(I14,I20,I26,I32,I38,I44,I50,I56,I62,I68,I74,I80,I86,I92,I98,I104,I110,I116,I122,I128,I134,I140,I146,I152,I158,I164,I170,I176,I182,I188,I194,I200,I206,I212,I218,I224,I230,I236,I242,I248,I254,I260,I266,I272,I278,I284,I290,I296,I302)</f>
        <v>0.19448367591836732</v>
      </c>
      <c r="J8" s="32">
        <f t="shared" si="7"/>
        <v>0.17358154693877559</v>
      </c>
      <c r="K8" s="32">
        <f t="shared" si="7"/>
        <v>0.22967584142857136</v>
      </c>
      <c r="L8" s="32">
        <f t="shared" si="7"/>
        <v>0.40225893571428561</v>
      </c>
      <c r="M8" s="31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</row>
    <row r="9" spans="1:16377" s="20" customFormat="1" x14ac:dyDescent="0.2">
      <c r="B9" s="22"/>
      <c r="C9" s="24"/>
      <c r="D9" s="24"/>
      <c r="E9" s="24"/>
      <c r="F9" s="24"/>
      <c r="G9" s="1"/>
      <c r="H9" s="22"/>
      <c r="I9" s="24"/>
      <c r="J9" s="24"/>
      <c r="K9" s="24"/>
      <c r="L9" s="24"/>
    </row>
    <row r="10" spans="1:16377" x14ac:dyDescent="0.2">
      <c r="A10" s="1">
        <v>1</v>
      </c>
      <c r="B10" s="30" t="s">
        <v>6</v>
      </c>
      <c r="C10" s="22" t="s">
        <v>54</v>
      </c>
      <c r="D10" s="22" t="s">
        <v>77</v>
      </c>
      <c r="E10" s="22" t="s">
        <v>55</v>
      </c>
      <c r="F10" s="22" t="s">
        <v>56</v>
      </c>
      <c r="H10" s="30" t="s">
        <v>6</v>
      </c>
      <c r="I10" s="22" t="s">
        <v>54</v>
      </c>
      <c r="J10" s="22" t="s">
        <v>77</v>
      </c>
      <c r="K10" s="22" t="s">
        <v>55</v>
      </c>
      <c r="L10" s="22" t="s">
        <v>56</v>
      </c>
    </row>
    <row r="11" spans="1:16377" x14ac:dyDescent="0.2">
      <c r="B11" s="22" t="s">
        <v>54</v>
      </c>
      <c r="C11" s="31">
        <v>0.292219006373103</v>
      </c>
      <c r="D11" s="31">
        <v>0.20944221048651501</v>
      </c>
      <c r="E11" s="31">
        <v>0.20292980507559699</v>
      </c>
      <c r="F11" s="31">
        <v>0.295408978064786</v>
      </c>
      <c r="G11" s="24"/>
      <c r="H11" s="22" t="s">
        <v>54</v>
      </c>
      <c r="I11" s="14">
        <v>0.32995495000000002</v>
      </c>
      <c r="J11" s="14">
        <v>0.24099098999999999</v>
      </c>
      <c r="K11" s="14">
        <v>0.21621621999999999</v>
      </c>
      <c r="L11" s="14">
        <v>0.21283784</v>
      </c>
    </row>
    <row r="12" spans="1:16377" x14ac:dyDescent="0.2">
      <c r="B12" s="22" t="s">
        <v>77</v>
      </c>
      <c r="C12" s="31">
        <v>0.12372448979591801</v>
      </c>
      <c r="D12" s="31">
        <v>0.57898093447905497</v>
      </c>
      <c r="E12" s="31">
        <v>0.185698621553885</v>
      </c>
      <c r="F12" s="31">
        <v>0.111595954171142</v>
      </c>
      <c r="G12" s="24"/>
      <c r="H12" s="22" t="s">
        <v>77</v>
      </c>
      <c r="I12" s="14">
        <v>0.24692737000000001</v>
      </c>
      <c r="J12" s="14">
        <v>0.44581006000000001</v>
      </c>
      <c r="K12" s="14">
        <v>0.16871507999999999</v>
      </c>
      <c r="L12" s="14">
        <v>0.13854749</v>
      </c>
    </row>
    <row r="13" spans="1:16377" x14ac:dyDescent="0.2">
      <c r="B13" s="22" t="s">
        <v>55</v>
      </c>
      <c r="C13" s="31">
        <v>0.199126139817629</v>
      </c>
      <c r="D13" s="31">
        <v>0.17518393882375599</v>
      </c>
      <c r="E13" s="31">
        <v>0.32667694914845402</v>
      </c>
      <c r="F13" s="31">
        <v>0.29901297221016099</v>
      </c>
      <c r="G13" s="24"/>
      <c r="H13" s="22" t="s">
        <v>55</v>
      </c>
      <c r="I13" s="14">
        <v>0.20527523</v>
      </c>
      <c r="J13" s="14">
        <v>0.24655963</v>
      </c>
      <c r="K13" s="14">
        <v>0.33715595999999998</v>
      </c>
      <c r="L13" s="14">
        <v>0.21100917</v>
      </c>
    </row>
    <row r="14" spans="1:16377" x14ac:dyDescent="0.2">
      <c r="B14" s="22" t="s">
        <v>56</v>
      </c>
      <c r="C14" s="31">
        <v>0.32939871673752202</v>
      </c>
      <c r="D14" s="31">
        <v>0.10621017687503299</v>
      </c>
      <c r="E14" s="31">
        <v>0.24756882118301601</v>
      </c>
      <c r="F14" s="31">
        <v>0.31682228520443001</v>
      </c>
      <c r="G14" s="24"/>
      <c r="H14" s="22" t="s">
        <v>56</v>
      </c>
      <c r="I14" s="14">
        <v>0.30469645000000001</v>
      </c>
      <c r="J14" s="14">
        <v>0.23596792999999999</v>
      </c>
      <c r="K14" s="14">
        <v>0.26345933999999999</v>
      </c>
      <c r="L14" s="14">
        <v>0.19587629000000001</v>
      </c>
    </row>
    <row r="15" spans="1:16377" x14ac:dyDescent="0.2">
      <c r="B15" s="22"/>
      <c r="C15" s="24"/>
      <c r="D15" s="24"/>
      <c r="E15" s="24"/>
      <c r="F15" s="24"/>
      <c r="G15" s="24"/>
      <c r="H15" s="22"/>
      <c r="I15" s="24"/>
      <c r="J15" s="24"/>
      <c r="K15" s="24"/>
      <c r="L15" s="24"/>
    </row>
    <row r="16" spans="1:16377" x14ac:dyDescent="0.2">
      <c r="A16" s="1">
        <v>2</v>
      </c>
      <c r="B16" s="30" t="s">
        <v>7</v>
      </c>
      <c r="C16" s="22" t="s">
        <v>54</v>
      </c>
      <c r="D16" s="22" t="s">
        <v>77</v>
      </c>
      <c r="E16" s="22" t="s">
        <v>55</v>
      </c>
      <c r="F16" s="22" t="s">
        <v>56</v>
      </c>
      <c r="H16" s="30" t="s">
        <v>7</v>
      </c>
      <c r="I16" s="22" t="s">
        <v>54</v>
      </c>
      <c r="J16" s="22" t="s">
        <v>77</v>
      </c>
      <c r="K16" s="22" t="s">
        <v>55</v>
      </c>
      <c r="L16" s="22" t="s">
        <v>56</v>
      </c>
    </row>
    <row r="17" spans="1:12" x14ac:dyDescent="0.2">
      <c r="B17" s="22" t="s">
        <v>54</v>
      </c>
      <c r="C17" s="31">
        <v>0.31030722766002899</v>
      </c>
      <c r="D17" s="31">
        <v>0.216211216743419</v>
      </c>
      <c r="E17" s="31">
        <v>0.25357297327781497</v>
      </c>
      <c r="F17" s="31">
        <v>0.219908582318737</v>
      </c>
      <c r="H17" s="22" t="s">
        <v>54</v>
      </c>
      <c r="I17" s="14">
        <v>0.59075535999999995</v>
      </c>
      <c r="J17" s="14">
        <v>0.25704621999999999</v>
      </c>
      <c r="K17" s="14">
        <v>7.4408119999999994E-2</v>
      </c>
      <c r="L17" s="14">
        <v>7.7790300000000007E-2</v>
      </c>
    </row>
    <row r="18" spans="1:12" x14ac:dyDescent="0.2">
      <c r="B18" s="22" t="s">
        <v>77</v>
      </c>
      <c r="C18" s="31">
        <v>0.224985850333423</v>
      </c>
      <c r="D18" s="31">
        <v>0.495580591171773</v>
      </c>
      <c r="E18" s="31">
        <v>0.141370582684166</v>
      </c>
      <c r="F18" s="31">
        <v>0.13806297581063801</v>
      </c>
      <c r="H18" s="22" t="s">
        <v>77</v>
      </c>
      <c r="I18" s="14">
        <v>0.29944134</v>
      </c>
      <c r="J18" s="14">
        <v>0.38882682000000002</v>
      </c>
      <c r="K18" s="14">
        <v>0.19441341000000001</v>
      </c>
      <c r="L18" s="14">
        <v>0.11731844</v>
      </c>
    </row>
    <row r="19" spans="1:12" x14ac:dyDescent="0.2">
      <c r="B19" s="22" t="s">
        <v>55</v>
      </c>
      <c r="C19" s="31">
        <v>0.16200532413992699</v>
      </c>
      <c r="D19" s="31">
        <v>0.12596846026255901</v>
      </c>
      <c r="E19" s="31">
        <v>0.407416256018997</v>
      </c>
      <c r="F19" s="31">
        <v>0.304609959578516</v>
      </c>
      <c r="H19" s="22" t="s">
        <v>55</v>
      </c>
      <c r="I19" s="14">
        <v>0.13073393999999999</v>
      </c>
      <c r="J19" s="14">
        <v>9.0596330000000003E-2</v>
      </c>
      <c r="K19" s="14">
        <v>0.56880733999999999</v>
      </c>
      <c r="L19" s="14">
        <v>0.20986239000000001</v>
      </c>
    </row>
    <row r="20" spans="1:12" x14ac:dyDescent="0.2">
      <c r="B20" s="22" t="s">
        <v>56</v>
      </c>
      <c r="C20" s="31">
        <v>0.21390359834797701</v>
      </c>
      <c r="D20" s="31">
        <v>0.149390668858076</v>
      </c>
      <c r="E20" s="31">
        <v>0.24704147610205701</v>
      </c>
      <c r="F20" s="31">
        <v>0.38966425669188998</v>
      </c>
      <c r="H20" s="22" t="s">
        <v>56</v>
      </c>
      <c r="I20" s="14">
        <v>8.7056129999999995E-2</v>
      </c>
      <c r="J20" s="14">
        <v>0.12600228999999999</v>
      </c>
      <c r="K20" s="14">
        <v>0.27376861000000002</v>
      </c>
      <c r="L20" s="14">
        <v>0.51317296999999995</v>
      </c>
    </row>
    <row r="22" spans="1:12" x14ac:dyDescent="0.2">
      <c r="A22" s="1">
        <v>3</v>
      </c>
      <c r="B22" s="30" t="s">
        <v>8</v>
      </c>
      <c r="C22" s="22" t="s">
        <v>54</v>
      </c>
      <c r="D22" s="22" t="s">
        <v>77</v>
      </c>
      <c r="E22" s="22" t="s">
        <v>55</v>
      </c>
      <c r="F22" s="22" t="s">
        <v>56</v>
      </c>
      <c r="H22" s="30" t="s">
        <v>8</v>
      </c>
      <c r="I22" s="22" t="s">
        <v>54</v>
      </c>
      <c r="J22" s="22" t="s">
        <v>77</v>
      </c>
      <c r="K22" s="22" t="s">
        <v>55</v>
      </c>
      <c r="L22" s="22" t="s">
        <v>56</v>
      </c>
    </row>
    <row r="23" spans="1:12" x14ac:dyDescent="0.2">
      <c r="B23" s="22" t="s">
        <v>54</v>
      </c>
      <c r="C23" s="31">
        <v>0.669390883435661</v>
      </c>
      <c r="D23" s="31">
        <v>0.15765013271275699</v>
      </c>
      <c r="E23" s="31">
        <v>7.7708665916204997E-2</v>
      </c>
      <c r="F23" s="31">
        <v>9.5250317935377402E-2</v>
      </c>
      <c r="H23" s="22" t="s">
        <v>54</v>
      </c>
      <c r="I23" s="14">
        <v>0.32657658000000001</v>
      </c>
      <c r="J23" s="14">
        <v>0.29166667000000002</v>
      </c>
      <c r="K23" s="14">
        <v>0.16666666999999999</v>
      </c>
      <c r="L23" s="14">
        <v>0.21509009000000001</v>
      </c>
    </row>
    <row r="24" spans="1:12" x14ac:dyDescent="0.2">
      <c r="B24" s="22" t="s">
        <v>77</v>
      </c>
      <c r="C24" s="31">
        <v>0.156720526048687</v>
      </c>
      <c r="D24" s="31">
        <v>0.723096631448504</v>
      </c>
      <c r="E24" s="31">
        <v>4.1293860014533897E-2</v>
      </c>
      <c r="F24" s="31">
        <v>7.8888982488274903E-2</v>
      </c>
      <c r="H24" s="22" t="s">
        <v>77</v>
      </c>
      <c r="I24" s="14">
        <v>0.2247191</v>
      </c>
      <c r="J24" s="14">
        <v>0.57303371000000003</v>
      </c>
      <c r="K24" s="14">
        <v>0.10112359999999999</v>
      </c>
      <c r="L24" s="14">
        <v>0.10112359999999999</v>
      </c>
    </row>
    <row r="25" spans="1:12" x14ac:dyDescent="0.2">
      <c r="B25" s="22" t="s">
        <v>55</v>
      </c>
      <c r="C25" s="31">
        <v>8.3971724093566694E-2</v>
      </c>
      <c r="D25" s="31">
        <v>1.8261261339948098E-2</v>
      </c>
      <c r="E25" s="31">
        <v>0.80517754966174904</v>
      </c>
      <c r="F25" s="31">
        <v>9.2589464904735894E-2</v>
      </c>
      <c r="H25" s="22" t="s">
        <v>55</v>
      </c>
      <c r="I25" s="14">
        <v>0.1183908</v>
      </c>
      <c r="J25" s="14">
        <v>0.20114942999999999</v>
      </c>
      <c r="K25" s="14">
        <v>0.34022988999999998</v>
      </c>
      <c r="L25" s="14">
        <v>0.34022988999999998</v>
      </c>
    </row>
    <row r="26" spans="1:12" x14ac:dyDescent="0.2">
      <c r="B26" s="22" t="s">
        <v>56</v>
      </c>
      <c r="C26" s="31">
        <v>6.4487451088773698E-2</v>
      </c>
      <c r="D26" s="31">
        <v>3.5312398417027602E-2</v>
      </c>
      <c r="E26" s="31">
        <v>6.4314253535439195E-2</v>
      </c>
      <c r="F26" s="31">
        <v>0.83588589695875903</v>
      </c>
      <c r="H26" s="22" t="s">
        <v>56</v>
      </c>
      <c r="I26" s="14">
        <v>0.15578465</v>
      </c>
      <c r="J26" s="14">
        <v>0.16494845</v>
      </c>
      <c r="K26" s="14">
        <v>0.18556701</v>
      </c>
      <c r="L26" s="14">
        <v>0.49369988999999997</v>
      </c>
    </row>
    <row r="28" spans="1:12" x14ac:dyDescent="0.2">
      <c r="A28" s="1">
        <v>4</v>
      </c>
      <c r="B28" s="30" t="s">
        <v>9</v>
      </c>
      <c r="C28" s="22" t="s">
        <v>54</v>
      </c>
      <c r="D28" s="22" t="s">
        <v>77</v>
      </c>
      <c r="E28" s="22" t="s">
        <v>55</v>
      </c>
      <c r="F28" s="22" t="s">
        <v>56</v>
      </c>
      <c r="H28" s="30" t="s">
        <v>9</v>
      </c>
      <c r="I28" s="22" t="s">
        <v>54</v>
      </c>
      <c r="J28" s="22" t="s">
        <v>77</v>
      </c>
      <c r="K28" s="22" t="s">
        <v>55</v>
      </c>
      <c r="L28" s="22" t="s">
        <v>56</v>
      </c>
    </row>
    <row r="29" spans="1:12" x14ac:dyDescent="0.2">
      <c r="B29" s="22" t="s">
        <v>54</v>
      </c>
      <c r="C29" s="31">
        <v>0.81383107160023005</v>
      </c>
      <c r="D29" s="31">
        <v>0.12320489308820499</v>
      </c>
      <c r="E29" s="31">
        <v>2.5965705715366799E-2</v>
      </c>
      <c r="F29" s="31">
        <v>3.6998329596198698E-2</v>
      </c>
      <c r="H29" s="22" t="s">
        <v>54</v>
      </c>
      <c r="I29" s="14">
        <v>0.37655017000000002</v>
      </c>
      <c r="J29" s="14">
        <v>0.27508454999999998</v>
      </c>
      <c r="K29" s="14">
        <v>0.10372041</v>
      </c>
      <c r="L29" s="14">
        <v>0.24464486999999999</v>
      </c>
    </row>
    <row r="30" spans="1:12" x14ac:dyDescent="0.2">
      <c r="B30" s="22" t="s">
        <v>77</v>
      </c>
      <c r="C30" s="31">
        <v>0.19126332801933499</v>
      </c>
      <c r="D30" s="31">
        <v>0.58665130367271101</v>
      </c>
      <c r="E30" s="31">
        <v>0.140175617891556</v>
      </c>
      <c r="F30" s="31">
        <v>8.1909750416398197E-2</v>
      </c>
      <c r="H30" s="22" t="s">
        <v>77</v>
      </c>
      <c r="I30" s="14">
        <v>0.30561798000000001</v>
      </c>
      <c r="J30" s="14">
        <v>0.41685392999999998</v>
      </c>
      <c r="K30" s="14">
        <v>0.11573034</v>
      </c>
      <c r="L30" s="14">
        <v>0.16179774999999999</v>
      </c>
    </row>
    <row r="31" spans="1:12" x14ac:dyDescent="0.2">
      <c r="B31" s="22" t="s">
        <v>55</v>
      </c>
      <c r="C31" s="31">
        <v>6.7689214024241801E-2</v>
      </c>
      <c r="D31" s="31">
        <v>9.3346248909607105E-2</v>
      </c>
      <c r="E31" s="31">
        <v>0.68317915260177597</v>
      </c>
      <c r="F31" s="31">
        <v>0.15578538446437501</v>
      </c>
      <c r="H31" s="22" t="s">
        <v>55</v>
      </c>
      <c r="I31" s="14">
        <v>0.16762342</v>
      </c>
      <c r="J31" s="14">
        <v>0.18599310999999999</v>
      </c>
      <c r="K31" s="14">
        <v>0.38461538000000001</v>
      </c>
      <c r="L31" s="14">
        <v>0.26176808000000001</v>
      </c>
    </row>
    <row r="32" spans="1:12" x14ac:dyDescent="0.2">
      <c r="B32" s="22" t="s">
        <v>56</v>
      </c>
      <c r="C32" s="31">
        <v>3.6399016447433999E-2</v>
      </c>
      <c r="D32" s="31">
        <v>4.7162442038445801E-2</v>
      </c>
      <c r="E32" s="31">
        <v>0.10336267548123899</v>
      </c>
      <c r="F32" s="31">
        <v>0.81307586603288096</v>
      </c>
      <c r="H32" s="22" t="s">
        <v>56</v>
      </c>
      <c r="I32" s="14">
        <v>0.18025258</v>
      </c>
      <c r="J32" s="14">
        <v>0.20780712000000001</v>
      </c>
      <c r="K32" s="14">
        <v>0.33065442</v>
      </c>
      <c r="L32" s="14">
        <v>0.28128587999999999</v>
      </c>
    </row>
    <row r="33" spans="1:12" x14ac:dyDescent="0.2">
      <c r="B33" s="22"/>
      <c r="C33" s="24"/>
      <c r="D33" s="24"/>
      <c r="E33" s="24"/>
      <c r="F33" s="24"/>
      <c r="H33" s="22"/>
      <c r="I33" s="24"/>
      <c r="J33" s="24"/>
      <c r="K33" s="24"/>
      <c r="L33" s="24"/>
    </row>
    <row r="34" spans="1:12" x14ac:dyDescent="0.2">
      <c r="A34" s="1">
        <v>5</v>
      </c>
      <c r="B34" s="30" t="s">
        <v>10</v>
      </c>
      <c r="C34" s="22" t="s">
        <v>54</v>
      </c>
      <c r="D34" s="22" t="s">
        <v>77</v>
      </c>
      <c r="E34" s="22" t="s">
        <v>55</v>
      </c>
      <c r="F34" s="22" t="s">
        <v>56</v>
      </c>
      <c r="H34" s="30" t="s">
        <v>10</v>
      </c>
      <c r="I34" s="22" t="s">
        <v>54</v>
      </c>
      <c r="J34" s="22" t="s">
        <v>77</v>
      </c>
      <c r="K34" s="22" t="s">
        <v>55</v>
      </c>
      <c r="L34" s="22" t="s">
        <v>56</v>
      </c>
    </row>
    <row r="35" spans="1:12" x14ac:dyDescent="0.2">
      <c r="B35" s="22" t="s">
        <v>54</v>
      </c>
      <c r="C35" s="31">
        <v>0.49171030088511303</v>
      </c>
      <c r="D35" s="31">
        <v>0.25382305593949001</v>
      </c>
      <c r="E35" s="31">
        <v>0.11493099838595799</v>
      </c>
      <c r="F35" s="31">
        <v>0.139535644789439</v>
      </c>
      <c r="H35" s="22" t="s">
        <v>54</v>
      </c>
      <c r="I35" s="14">
        <v>0.25507900999999999</v>
      </c>
      <c r="J35" s="14">
        <v>0.39841986000000001</v>
      </c>
      <c r="K35" s="14">
        <v>0.1241535</v>
      </c>
      <c r="L35" s="14">
        <v>0.22234762999999999</v>
      </c>
    </row>
    <row r="36" spans="1:12" x14ac:dyDescent="0.2">
      <c r="B36" s="22" t="s">
        <v>77</v>
      </c>
      <c r="C36" s="31">
        <v>0.24973972462029201</v>
      </c>
      <c r="D36" s="31">
        <v>0.60469677156304402</v>
      </c>
      <c r="E36" s="31">
        <v>6.5004422037416104E-2</v>
      </c>
      <c r="F36" s="31">
        <v>8.0559081779247504E-2</v>
      </c>
      <c r="H36" s="22" t="s">
        <v>77</v>
      </c>
      <c r="I36" s="14">
        <v>0.25196849999999998</v>
      </c>
      <c r="J36" s="14">
        <v>0.34870641000000002</v>
      </c>
      <c r="K36" s="14">
        <v>0.16085489</v>
      </c>
      <c r="L36" s="14">
        <v>0.23847019</v>
      </c>
    </row>
    <row r="37" spans="1:12" x14ac:dyDescent="0.2">
      <c r="B37" s="22" t="s">
        <v>55</v>
      </c>
      <c r="C37" s="31">
        <v>7.4265820161052307E-2</v>
      </c>
      <c r="D37" s="31">
        <v>5.5433732963045698E-2</v>
      </c>
      <c r="E37" s="31">
        <v>0.71965768891922599</v>
      </c>
      <c r="F37" s="31">
        <v>0.150642757956676</v>
      </c>
      <c r="H37" s="22" t="s">
        <v>55</v>
      </c>
      <c r="I37" s="14">
        <v>0.18004587</v>
      </c>
      <c r="J37" s="14">
        <v>0.39908257000000003</v>
      </c>
      <c r="K37" s="14">
        <v>0.18119266000000001</v>
      </c>
      <c r="L37" s="14">
        <v>0.2396789</v>
      </c>
    </row>
    <row r="38" spans="1:12" x14ac:dyDescent="0.2">
      <c r="B38" s="22" t="s">
        <v>56</v>
      </c>
      <c r="C38" s="31">
        <v>0.115935679267635</v>
      </c>
      <c r="D38" s="31">
        <v>8.1054688326771498E-2</v>
      </c>
      <c r="E38" s="31">
        <v>0.157491664308504</v>
      </c>
      <c r="F38" s="31">
        <v>0.64551796809708994</v>
      </c>
      <c r="H38" s="22" t="s">
        <v>56</v>
      </c>
      <c r="I38" s="14">
        <v>0.18900343999999999</v>
      </c>
      <c r="J38" s="14">
        <v>0.33562428</v>
      </c>
      <c r="K38" s="14">
        <v>0.16265750000000001</v>
      </c>
      <c r="L38" s="14">
        <v>0.31271478000000003</v>
      </c>
    </row>
    <row r="40" spans="1:12" x14ac:dyDescent="0.2">
      <c r="A40" s="1">
        <v>6</v>
      </c>
      <c r="B40" s="30" t="s">
        <v>11</v>
      </c>
      <c r="C40" s="22" t="s">
        <v>54</v>
      </c>
      <c r="D40" s="22" t="s">
        <v>77</v>
      </c>
      <c r="E40" s="22" t="s">
        <v>55</v>
      </c>
      <c r="F40" s="22" t="s">
        <v>56</v>
      </c>
      <c r="H40" s="30" t="s">
        <v>11</v>
      </c>
      <c r="I40" s="22" t="s">
        <v>54</v>
      </c>
      <c r="J40" s="22" t="s">
        <v>77</v>
      </c>
      <c r="K40" s="22" t="s">
        <v>55</v>
      </c>
      <c r="L40" s="22" t="s">
        <v>56</v>
      </c>
    </row>
    <row r="41" spans="1:12" x14ac:dyDescent="0.2">
      <c r="B41" s="22" t="s">
        <v>54</v>
      </c>
      <c r="C41" s="31">
        <v>0.40382964763778101</v>
      </c>
      <c r="D41" s="31">
        <v>0.33240856088787901</v>
      </c>
      <c r="E41" s="31">
        <v>0.141190918492444</v>
      </c>
      <c r="F41" s="31">
        <v>0.12257087298189601</v>
      </c>
      <c r="H41" s="22" t="s">
        <v>54</v>
      </c>
      <c r="I41" s="14">
        <v>0.39639639999999998</v>
      </c>
      <c r="J41" s="14">
        <v>0.29842341999999999</v>
      </c>
      <c r="K41" s="14">
        <v>0.11148648999999999</v>
      </c>
      <c r="L41" s="14">
        <v>0.19369369</v>
      </c>
    </row>
    <row r="42" spans="1:12" x14ac:dyDescent="0.2">
      <c r="B42" s="22" t="s">
        <v>77</v>
      </c>
      <c r="C42" s="31">
        <v>0.28146146070378503</v>
      </c>
      <c r="D42" s="31">
        <v>0.53530819168971</v>
      </c>
      <c r="E42" s="31">
        <v>9.6259750322546397E-2</v>
      </c>
      <c r="F42" s="31">
        <v>8.6970597283958798E-2</v>
      </c>
      <c r="H42" s="22" t="s">
        <v>77</v>
      </c>
      <c r="I42" s="14">
        <v>0.17094972</v>
      </c>
      <c r="J42" s="14">
        <v>0.58882681999999997</v>
      </c>
      <c r="K42" s="14">
        <v>9.7206699999999993E-2</v>
      </c>
      <c r="L42" s="14">
        <v>0.14301675999999999</v>
      </c>
    </row>
    <row r="43" spans="1:12" x14ac:dyDescent="0.2">
      <c r="B43" s="22" t="s">
        <v>55</v>
      </c>
      <c r="C43" s="31">
        <v>0.11963430937713</v>
      </c>
      <c r="D43" s="31">
        <v>0.12620791485258001</v>
      </c>
      <c r="E43" s="31">
        <v>0.436880788510073</v>
      </c>
      <c r="F43" s="31">
        <v>0.31727698726021802</v>
      </c>
      <c r="H43" s="22" t="s">
        <v>55</v>
      </c>
      <c r="I43" s="14">
        <v>0.30275228999999998</v>
      </c>
      <c r="J43" s="14">
        <v>0.29357798000000002</v>
      </c>
      <c r="K43" s="14">
        <v>0.26490826000000001</v>
      </c>
      <c r="L43" s="14">
        <v>0.13876147</v>
      </c>
    </row>
    <row r="44" spans="1:12" x14ac:dyDescent="0.2">
      <c r="B44" s="22" t="s">
        <v>56</v>
      </c>
      <c r="C44" s="31">
        <v>0.156949707642906</v>
      </c>
      <c r="D44" s="31">
        <v>0.160398889302408</v>
      </c>
      <c r="E44" s="31">
        <v>0.34501885918276998</v>
      </c>
      <c r="F44" s="31">
        <v>0.33763254387191599</v>
      </c>
      <c r="H44" s="22" t="s">
        <v>56</v>
      </c>
      <c r="I44" s="14">
        <v>0.32646048</v>
      </c>
      <c r="J44" s="14">
        <v>0.20847652</v>
      </c>
      <c r="K44" s="14">
        <v>0.13631156999999999</v>
      </c>
      <c r="L44" s="14">
        <v>0.32875143000000001</v>
      </c>
    </row>
    <row r="46" spans="1:12" x14ac:dyDescent="0.2">
      <c r="A46" s="1">
        <v>7</v>
      </c>
      <c r="B46" s="30" t="s">
        <v>80</v>
      </c>
      <c r="C46" s="22" t="s">
        <v>54</v>
      </c>
      <c r="D46" s="22" t="s">
        <v>77</v>
      </c>
      <c r="E46" s="22" t="s">
        <v>55</v>
      </c>
      <c r="F46" s="22" t="s">
        <v>56</v>
      </c>
      <c r="H46" s="30" t="s">
        <v>80</v>
      </c>
      <c r="I46" s="22" t="s">
        <v>54</v>
      </c>
      <c r="J46" s="22" t="s">
        <v>77</v>
      </c>
      <c r="K46" s="22" t="s">
        <v>55</v>
      </c>
      <c r="L46" s="22" t="s">
        <v>56</v>
      </c>
    </row>
    <row r="47" spans="1:12" x14ac:dyDescent="0.2">
      <c r="B47" s="22" t="s">
        <v>54</v>
      </c>
      <c r="C47" s="31">
        <v>0.32828751795539202</v>
      </c>
      <c r="D47" s="31">
        <v>0.175820969352986</v>
      </c>
      <c r="E47" s="31">
        <v>0.26547760784857999</v>
      </c>
      <c r="F47" s="31">
        <v>0.230413904843042</v>
      </c>
      <c r="H47" s="22" t="s">
        <v>54</v>
      </c>
      <c r="I47" s="14">
        <v>0.39639639999999998</v>
      </c>
      <c r="J47" s="14">
        <v>0.21058558999999999</v>
      </c>
      <c r="K47" s="14">
        <v>0.14752251999999999</v>
      </c>
      <c r="L47" s="14">
        <v>0.24549550000000001</v>
      </c>
    </row>
    <row r="48" spans="1:12" x14ac:dyDescent="0.2">
      <c r="B48" s="22" t="s">
        <v>77</v>
      </c>
      <c r="C48" s="31">
        <v>0.205256932289934</v>
      </c>
      <c r="D48" s="31">
        <v>0.41108737668821899</v>
      </c>
      <c r="E48" s="31">
        <v>0.18780535510743801</v>
      </c>
      <c r="F48" s="31">
        <v>0.19585033591440901</v>
      </c>
      <c r="H48" s="22" t="s">
        <v>77</v>
      </c>
      <c r="I48" s="14">
        <v>0.16890379999999999</v>
      </c>
      <c r="J48" s="14">
        <v>0.49105145</v>
      </c>
      <c r="K48" s="14">
        <v>0.13199105</v>
      </c>
      <c r="L48" s="14">
        <v>0.20805369000000001</v>
      </c>
    </row>
    <row r="49" spans="1:12" x14ac:dyDescent="0.2">
      <c r="B49" s="22" t="s">
        <v>55</v>
      </c>
      <c r="C49" s="31">
        <v>0.24752949606515801</v>
      </c>
      <c r="D49" s="31">
        <v>0.202813307396815</v>
      </c>
      <c r="E49" s="31">
        <v>0.37494919309535202</v>
      </c>
      <c r="F49" s="31">
        <v>0.17470800344267501</v>
      </c>
      <c r="H49" s="22" t="s">
        <v>55</v>
      </c>
      <c r="I49" s="14">
        <v>0.19495413</v>
      </c>
      <c r="J49" s="14">
        <v>0.20527523</v>
      </c>
      <c r="K49" s="14">
        <v>0.32110092000000001</v>
      </c>
      <c r="L49" s="14">
        <v>0.27866972000000001</v>
      </c>
    </row>
    <row r="50" spans="1:12" x14ac:dyDescent="0.2">
      <c r="B50" s="22" t="s">
        <v>56</v>
      </c>
      <c r="C50" s="31">
        <v>0.222159640382361</v>
      </c>
      <c r="D50" s="31">
        <v>0.19195055028073399</v>
      </c>
      <c r="E50" s="31">
        <v>0.167232305890194</v>
      </c>
      <c r="F50" s="31">
        <v>0.41865750344670999</v>
      </c>
      <c r="H50" s="22" t="s">
        <v>56</v>
      </c>
      <c r="I50" s="14">
        <v>0.19358533999999999</v>
      </c>
      <c r="J50" s="14">
        <v>0.21191293999999999</v>
      </c>
      <c r="K50" s="14">
        <v>0.24856816000000001</v>
      </c>
      <c r="L50" s="14">
        <v>0.34593355999999997</v>
      </c>
    </row>
    <row r="51" spans="1:12" x14ac:dyDescent="0.2">
      <c r="B51" s="22"/>
      <c r="C51" s="24"/>
      <c r="D51" s="24"/>
      <c r="E51" s="24"/>
      <c r="F51" s="24"/>
      <c r="H51" s="22"/>
      <c r="I51" s="24"/>
      <c r="J51" s="24"/>
      <c r="K51" s="24"/>
      <c r="L51" s="24"/>
    </row>
    <row r="52" spans="1:12" x14ac:dyDescent="0.2">
      <c r="A52" s="1">
        <v>8</v>
      </c>
      <c r="B52" s="30" t="s">
        <v>81</v>
      </c>
      <c r="C52" s="22" t="s">
        <v>54</v>
      </c>
      <c r="D52" s="22" t="s">
        <v>77</v>
      </c>
      <c r="E52" s="22" t="s">
        <v>55</v>
      </c>
      <c r="F52" s="22" t="s">
        <v>56</v>
      </c>
      <c r="H52" s="30" t="s">
        <v>81</v>
      </c>
      <c r="I52" s="22" t="s">
        <v>54</v>
      </c>
      <c r="J52" s="22" t="s">
        <v>77</v>
      </c>
      <c r="K52" s="22" t="s">
        <v>55</v>
      </c>
      <c r="L52" s="22" t="s">
        <v>56</v>
      </c>
    </row>
    <row r="53" spans="1:12" x14ac:dyDescent="0.2">
      <c r="B53" s="22" t="s">
        <v>54</v>
      </c>
      <c r="C53" s="31">
        <v>0.50457137691951603</v>
      </c>
      <c r="D53" s="31">
        <v>0.18082181786733401</v>
      </c>
      <c r="E53" s="31">
        <v>0.19404133445890201</v>
      </c>
      <c r="F53" s="31">
        <v>0.120565470754249</v>
      </c>
      <c r="H53" s="22" t="s">
        <v>54</v>
      </c>
      <c r="I53" s="14">
        <v>0.36711712000000002</v>
      </c>
      <c r="J53" s="14">
        <v>0.2240991</v>
      </c>
      <c r="K53" s="14">
        <v>0.18581080999999999</v>
      </c>
      <c r="L53" s="14">
        <v>0.22297296999999999</v>
      </c>
    </row>
    <row r="54" spans="1:12" x14ac:dyDescent="0.2">
      <c r="B54" s="22" t="s">
        <v>77</v>
      </c>
      <c r="C54" s="31">
        <v>0.16753111979284699</v>
      </c>
      <c r="D54" s="31">
        <v>0.67461319025175803</v>
      </c>
      <c r="E54" s="31">
        <v>0.101880148433144</v>
      </c>
      <c r="F54" s="31">
        <v>5.5975541522252099E-2</v>
      </c>
      <c r="H54" s="22" t="s">
        <v>77</v>
      </c>
      <c r="I54" s="14">
        <v>0.19441341000000001</v>
      </c>
      <c r="J54" s="14">
        <v>0.61675977999999998</v>
      </c>
      <c r="K54" s="14">
        <v>8.6033520000000002E-2</v>
      </c>
      <c r="L54" s="14">
        <v>0.1027933</v>
      </c>
    </row>
    <row r="55" spans="1:12" x14ac:dyDescent="0.2">
      <c r="B55" s="22" t="s">
        <v>55</v>
      </c>
      <c r="C55" s="31">
        <v>0.16319828820090801</v>
      </c>
      <c r="D55" s="31">
        <v>0.114573253610566</v>
      </c>
      <c r="E55" s="31">
        <v>0.55089745509355603</v>
      </c>
      <c r="F55" s="31">
        <v>0.17133100309496899</v>
      </c>
      <c r="H55" s="22" t="s">
        <v>55</v>
      </c>
      <c r="I55" s="14">
        <v>0.14908257</v>
      </c>
      <c r="J55" s="14">
        <v>0.13073393999999999</v>
      </c>
      <c r="K55" s="14">
        <v>0.41399082999999998</v>
      </c>
      <c r="L55" s="14">
        <v>0.30619266000000001</v>
      </c>
    </row>
    <row r="56" spans="1:12" x14ac:dyDescent="0.2">
      <c r="B56" s="22" t="s">
        <v>56</v>
      </c>
      <c r="C56" s="31">
        <v>8.0106631152923102E-2</v>
      </c>
      <c r="D56" s="31">
        <v>4.0208856426381202E-2</v>
      </c>
      <c r="E56" s="31">
        <v>0.14014436741113601</v>
      </c>
      <c r="F56" s="31">
        <v>0.739540145009559</v>
      </c>
      <c r="H56" s="22" t="s">
        <v>56</v>
      </c>
      <c r="I56" s="14">
        <v>6.6437570000000001E-2</v>
      </c>
      <c r="J56" s="14">
        <v>8.8201600000000005E-2</v>
      </c>
      <c r="K56" s="14">
        <v>0.20045819000000001</v>
      </c>
      <c r="L56" s="14">
        <v>0.64490263000000003</v>
      </c>
    </row>
    <row r="58" spans="1:12" x14ac:dyDescent="0.2">
      <c r="A58" s="1">
        <v>9</v>
      </c>
      <c r="B58" s="30" t="s">
        <v>14</v>
      </c>
      <c r="C58" s="22" t="s">
        <v>54</v>
      </c>
      <c r="D58" s="22" t="s">
        <v>77</v>
      </c>
      <c r="E58" s="22" t="s">
        <v>55</v>
      </c>
      <c r="F58" s="22" t="s">
        <v>56</v>
      </c>
      <c r="H58" s="30" t="s">
        <v>14</v>
      </c>
      <c r="I58" s="22" t="s">
        <v>54</v>
      </c>
      <c r="J58" s="22" t="s">
        <v>77</v>
      </c>
      <c r="K58" s="22" t="s">
        <v>55</v>
      </c>
      <c r="L58" s="22" t="s">
        <v>56</v>
      </c>
    </row>
    <row r="59" spans="1:12" x14ac:dyDescent="0.2">
      <c r="B59" s="22" t="s">
        <v>54</v>
      </c>
      <c r="C59" s="31">
        <v>0.359999987195605</v>
      </c>
      <c r="D59" s="31">
        <v>0.22689281275334899</v>
      </c>
      <c r="E59" s="31">
        <v>0.14537706677737799</v>
      </c>
      <c r="F59" s="31">
        <v>0.26773013327366801</v>
      </c>
      <c r="H59" s="22" t="s">
        <v>54</v>
      </c>
      <c r="I59" s="14">
        <v>0.34424378999999999</v>
      </c>
      <c r="J59" s="14">
        <v>0.21331828</v>
      </c>
      <c r="K59" s="14">
        <v>0.19300226000000001</v>
      </c>
      <c r="L59" s="14">
        <v>0.24943567</v>
      </c>
    </row>
    <row r="60" spans="1:12" x14ac:dyDescent="0.2">
      <c r="B60" s="22" t="s">
        <v>77</v>
      </c>
      <c r="C60" s="31">
        <v>0.17612865333588401</v>
      </c>
      <c r="D60" s="31">
        <v>0.59498041417961101</v>
      </c>
      <c r="E60" s="31">
        <v>0.127136174585191</v>
      </c>
      <c r="F60" s="31">
        <v>0.101754757899314</v>
      </c>
      <c r="H60" s="22" t="s">
        <v>77</v>
      </c>
      <c r="I60" s="14">
        <v>0.23788049999999999</v>
      </c>
      <c r="J60" s="14">
        <v>0.367531</v>
      </c>
      <c r="K60" s="14">
        <v>0.18263810999999999</v>
      </c>
      <c r="L60" s="14">
        <v>0.21195038999999999</v>
      </c>
    </row>
    <row r="61" spans="1:12" x14ac:dyDescent="0.2">
      <c r="B61" s="22" t="s">
        <v>55</v>
      </c>
      <c r="C61" s="31">
        <v>0.15805370057047</v>
      </c>
      <c r="D61" s="31">
        <v>0.121630661517073</v>
      </c>
      <c r="E61" s="31">
        <v>0.44479266105235599</v>
      </c>
      <c r="F61" s="31">
        <v>0.27552297686010102</v>
      </c>
      <c r="H61" s="22" t="s">
        <v>55</v>
      </c>
      <c r="I61" s="14">
        <v>0.22722029999999999</v>
      </c>
      <c r="J61" s="14">
        <v>0.18454440999999999</v>
      </c>
      <c r="K61" s="14">
        <v>0.26528257999999999</v>
      </c>
      <c r="L61" s="14">
        <v>0.32295270999999998</v>
      </c>
    </row>
    <row r="62" spans="1:12" x14ac:dyDescent="0.2">
      <c r="B62" s="22" t="s">
        <v>56</v>
      </c>
      <c r="C62" s="31">
        <v>0.21722637699255601</v>
      </c>
      <c r="D62" s="31">
        <v>9.9921459731332193E-2</v>
      </c>
      <c r="E62" s="31">
        <v>0.27498988605211999</v>
      </c>
      <c r="F62" s="31">
        <v>0.40786227722399199</v>
      </c>
      <c r="H62" s="22" t="s">
        <v>56</v>
      </c>
      <c r="I62" s="14">
        <v>0.25</v>
      </c>
      <c r="J62" s="14">
        <v>0.14793577999999999</v>
      </c>
      <c r="K62" s="14">
        <v>0.22706422000000001</v>
      </c>
      <c r="L62" s="14">
        <v>0.375</v>
      </c>
    </row>
    <row r="64" spans="1:12" x14ac:dyDescent="0.2">
      <c r="A64" s="1">
        <v>10</v>
      </c>
      <c r="B64" s="30" t="s">
        <v>15</v>
      </c>
      <c r="C64" s="22" t="s">
        <v>54</v>
      </c>
      <c r="D64" s="22" t="s">
        <v>77</v>
      </c>
      <c r="E64" s="22" t="s">
        <v>55</v>
      </c>
      <c r="F64" s="22" t="s">
        <v>56</v>
      </c>
      <c r="H64" s="30" t="s">
        <v>15</v>
      </c>
      <c r="I64" s="22" t="s">
        <v>54</v>
      </c>
      <c r="J64" s="22" t="s">
        <v>77</v>
      </c>
      <c r="K64" s="22" t="s">
        <v>55</v>
      </c>
      <c r="L64" s="22" t="s">
        <v>56</v>
      </c>
    </row>
    <row r="65" spans="1:12" x14ac:dyDescent="0.2">
      <c r="B65" s="22" t="s">
        <v>54</v>
      </c>
      <c r="C65" s="31">
        <v>0.56349105380631204</v>
      </c>
      <c r="D65" s="31">
        <v>0.14189999037809001</v>
      </c>
      <c r="E65" s="31">
        <v>0.16375495012541599</v>
      </c>
      <c r="F65" s="31">
        <v>0.13085400569018299</v>
      </c>
      <c r="H65" s="22" t="s">
        <v>54</v>
      </c>
      <c r="I65" s="14">
        <v>0.35022523</v>
      </c>
      <c r="J65" s="14">
        <v>0.23648648999999999</v>
      </c>
      <c r="K65" s="14">
        <v>0.12950449999999999</v>
      </c>
      <c r="L65" s="14">
        <v>0.28378377999999999</v>
      </c>
    </row>
    <row r="66" spans="1:12" x14ac:dyDescent="0.2">
      <c r="B66" s="22" t="s">
        <v>77</v>
      </c>
      <c r="C66" s="31">
        <v>0.14350397402746401</v>
      </c>
      <c r="D66" s="31">
        <v>0.72882203659661304</v>
      </c>
      <c r="E66" s="31">
        <v>8.6229393884048294E-2</v>
      </c>
      <c r="F66" s="31">
        <v>4.1444595491874597E-2</v>
      </c>
      <c r="H66" s="22" t="s">
        <v>77</v>
      </c>
      <c r="I66" s="14">
        <v>0.13631285000000001</v>
      </c>
      <c r="J66" s="14">
        <v>0.64692737</v>
      </c>
      <c r="K66" s="14">
        <v>0.1273743</v>
      </c>
      <c r="L66" s="14">
        <v>8.9385469999999995E-2</v>
      </c>
    </row>
    <row r="67" spans="1:12" x14ac:dyDescent="0.2">
      <c r="B67" s="22" t="s">
        <v>55</v>
      </c>
      <c r="C67" s="31">
        <v>0.178639913983038</v>
      </c>
      <c r="D67" s="31">
        <v>8.2660916490179703E-2</v>
      </c>
      <c r="E67" s="31">
        <v>0.61638593380614604</v>
      </c>
      <c r="F67" s="31">
        <v>0.122313235720635</v>
      </c>
      <c r="H67" s="22" t="s">
        <v>55</v>
      </c>
      <c r="I67" s="14">
        <v>5.6192659999999998E-2</v>
      </c>
      <c r="J67" s="14">
        <v>6.192661E-2</v>
      </c>
      <c r="K67" s="14">
        <v>0.57683485999999995</v>
      </c>
      <c r="L67" s="14">
        <v>0.30504587</v>
      </c>
    </row>
    <row r="68" spans="1:12" x14ac:dyDescent="0.2">
      <c r="B68" s="22" t="s">
        <v>56</v>
      </c>
      <c r="C68" s="31">
        <v>8.3948732232270201E-2</v>
      </c>
      <c r="D68" s="31">
        <v>2.5265778676265199E-2</v>
      </c>
      <c r="E68" s="31">
        <v>0.108062949358415</v>
      </c>
      <c r="F68" s="31">
        <v>0.78272253973304995</v>
      </c>
      <c r="H68" s="22" t="s">
        <v>56</v>
      </c>
      <c r="I68" s="14">
        <v>0.20389462</v>
      </c>
      <c r="J68" s="14">
        <v>0.21649484999999999</v>
      </c>
      <c r="K68" s="14">
        <v>0.14318442000000001</v>
      </c>
      <c r="L68" s="14">
        <v>0.43642611999999997</v>
      </c>
    </row>
    <row r="69" spans="1:12" x14ac:dyDescent="0.2">
      <c r="B69" s="22"/>
      <c r="C69" s="24"/>
      <c r="D69" s="24"/>
      <c r="E69" s="24"/>
      <c r="F69" s="24"/>
      <c r="H69" s="22"/>
      <c r="I69" s="24"/>
      <c r="J69" s="24"/>
      <c r="K69" s="24"/>
      <c r="L69" s="24"/>
    </row>
    <row r="70" spans="1:12" x14ac:dyDescent="0.2">
      <c r="A70" s="1">
        <v>11</v>
      </c>
      <c r="B70" s="30" t="s">
        <v>16</v>
      </c>
      <c r="C70" s="22" t="s">
        <v>54</v>
      </c>
      <c r="D70" s="22" t="s">
        <v>77</v>
      </c>
      <c r="E70" s="22" t="s">
        <v>55</v>
      </c>
      <c r="F70" s="22" t="s">
        <v>56</v>
      </c>
      <c r="H70" s="30" t="s">
        <v>16</v>
      </c>
      <c r="I70" s="22" t="s">
        <v>54</v>
      </c>
      <c r="J70" s="22" t="s">
        <v>77</v>
      </c>
      <c r="K70" s="22" t="s">
        <v>55</v>
      </c>
      <c r="L70" s="22" t="s">
        <v>56</v>
      </c>
    </row>
    <row r="71" spans="1:12" x14ac:dyDescent="0.2">
      <c r="B71" s="22" t="s">
        <v>54</v>
      </c>
      <c r="C71" s="31">
        <v>0.36378478778039702</v>
      </c>
      <c r="D71" s="31">
        <v>0.227440629049427</v>
      </c>
      <c r="E71" s="31">
        <v>0.245872038489231</v>
      </c>
      <c r="F71" s="31">
        <v>0.16290254468094501</v>
      </c>
      <c r="H71" s="22" t="s">
        <v>54</v>
      </c>
      <c r="I71" s="14">
        <v>0.53603604000000005</v>
      </c>
      <c r="J71" s="14">
        <v>0.16666666999999999</v>
      </c>
      <c r="K71" s="14">
        <v>0.14414414</v>
      </c>
      <c r="L71" s="14">
        <v>0.15315314999999999</v>
      </c>
    </row>
    <row r="72" spans="1:12" x14ac:dyDescent="0.2">
      <c r="B72" s="22" t="s">
        <v>77</v>
      </c>
      <c r="C72" s="31">
        <v>0.21572281049796499</v>
      </c>
      <c r="D72" s="31">
        <v>0.29142162309375202</v>
      </c>
      <c r="E72" s="31">
        <v>0.24826505178394501</v>
      </c>
      <c r="F72" s="31">
        <v>0.24459051462433801</v>
      </c>
      <c r="H72" s="22" t="s">
        <v>77</v>
      </c>
      <c r="I72" s="14">
        <v>0.19217877</v>
      </c>
      <c r="J72" s="14">
        <v>0.65251397</v>
      </c>
      <c r="K72" s="14">
        <v>8.7150839999999993E-2</v>
      </c>
      <c r="L72" s="14">
        <v>6.8156419999999995E-2</v>
      </c>
    </row>
    <row r="73" spans="1:12" x14ac:dyDescent="0.2">
      <c r="B73" s="22" t="s">
        <v>55</v>
      </c>
      <c r="C73" s="31">
        <v>0.28285043607969501</v>
      </c>
      <c r="D73" s="31">
        <v>0.16509653219963799</v>
      </c>
      <c r="E73" s="31">
        <v>0.35317066137402803</v>
      </c>
      <c r="F73" s="31">
        <v>0.198882370346638</v>
      </c>
      <c r="H73" s="22" t="s">
        <v>55</v>
      </c>
      <c r="I73" s="14">
        <v>0.10779817</v>
      </c>
      <c r="J73" s="14">
        <v>8.3715600000000001E-2</v>
      </c>
      <c r="K73" s="14">
        <v>0.32110092000000001</v>
      </c>
      <c r="L73" s="14">
        <v>0.48738532000000001</v>
      </c>
    </row>
    <row r="74" spans="1:12" x14ac:dyDescent="0.2">
      <c r="B74" s="22" t="s">
        <v>56</v>
      </c>
      <c r="C74" s="31">
        <v>0.20061827233611701</v>
      </c>
      <c r="D74" s="31">
        <v>0.227422807183109</v>
      </c>
      <c r="E74" s="31">
        <v>0.240100688773941</v>
      </c>
      <c r="F74" s="31">
        <v>0.33185823170683298</v>
      </c>
      <c r="H74" s="22" t="s">
        <v>56</v>
      </c>
      <c r="I74" s="14">
        <v>6.0710189999999997E-2</v>
      </c>
      <c r="J74" s="14">
        <v>4.8109970000000002E-2</v>
      </c>
      <c r="K74" s="14">
        <v>0.15578465</v>
      </c>
      <c r="L74" s="14">
        <v>0.73539518999999998</v>
      </c>
    </row>
    <row r="76" spans="1:12" x14ac:dyDescent="0.2">
      <c r="A76" s="1">
        <v>12</v>
      </c>
      <c r="B76" s="30" t="s">
        <v>63</v>
      </c>
      <c r="C76" s="22" t="s">
        <v>54</v>
      </c>
      <c r="D76" s="22" t="s">
        <v>77</v>
      </c>
      <c r="E76" s="22" t="s">
        <v>55</v>
      </c>
      <c r="F76" s="22" t="s">
        <v>56</v>
      </c>
      <c r="H76" s="30" t="s">
        <v>63</v>
      </c>
      <c r="I76" s="22" t="s">
        <v>54</v>
      </c>
      <c r="J76" s="22" t="s">
        <v>77</v>
      </c>
      <c r="K76" s="22" t="s">
        <v>55</v>
      </c>
      <c r="L76" s="22" t="s">
        <v>56</v>
      </c>
    </row>
    <row r="77" spans="1:12" x14ac:dyDescent="0.2">
      <c r="B77" s="22" t="s">
        <v>54</v>
      </c>
      <c r="C77" s="31">
        <v>0.29616947450121001</v>
      </c>
      <c r="D77" s="31">
        <v>0.247420444687942</v>
      </c>
      <c r="E77" s="31">
        <v>0.193683513673926</v>
      </c>
      <c r="F77" s="31">
        <v>0.262726567136922</v>
      </c>
      <c r="H77" s="22" t="s">
        <v>54</v>
      </c>
      <c r="I77" s="14">
        <v>0.38175675999999997</v>
      </c>
      <c r="J77" s="14">
        <v>0.25225225000000001</v>
      </c>
      <c r="K77" s="14">
        <v>0.17792793000000001</v>
      </c>
      <c r="L77" s="14">
        <v>0.18806306</v>
      </c>
    </row>
    <row r="78" spans="1:12" x14ac:dyDescent="0.2">
      <c r="B78" s="22" t="s">
        <v>77</v>
      </c>
      <c r="C78" s="31">
        <v>0.26307645474477298</v>
      </c>
      <c r="D78" s="31">
        <v>0.43054870477342899</v>
      </c>
      <c r="E78" s="31">
        <v>0.145456646217935</v>
      </c>
      <c r="F78" s="31">
        <v>0.160918194263864</v>
      </c>
      <c r="H78" s="22" t="s">
        <v>77</v>
      </c>
      <c r="I78" s="14">
        <v>0.23798883000000001</v>
      </c>
      <c r="J78" s="14">
        <v>0.49162011</v>
      </c>
      <c r="K78" s="14">
        <v>0.10949721</v>
      </c>
      <c r="L78" s="14">
        <v>0.16089385</v>
      </c>
    </row>
    <row r="79" spans="1:12" x14ac:dyDescent="0.2">
      <c r="B79" s="22" t="s">
        <v>55</v>
      </c>
      <c r="C79" s="31">
        <v>0.17240963914301399</v>
      </c>
      <c r="D79" s="31">
        <v>0.22915444913597599</v>
      </c>
      <c r="E79" s="31">
        <v>0.25457179998436202</v>
      </c>
      <c r="F79" s="31">
        <v>0.34386411173664899</v>
      </c>
      <c r="H79" s="22" t="s">
        <v>55</v>
      </c>
      <c r="I79" s="14">
        <v>0.22477063999999999</v>
      </c>
      <c r="J79" s="14">
        <v>0.25917431000000002</v>
      </c>
      <c r="K79" s="14">
        <v>0.28211008999999998</v>
      </c>
      <c r="L79" s="14">
        <v>0.23394495000000001</v>
      </c>
    </row>
    <row r="80" spans="1:12" x14ac:dyDescent="0.2">
      <c r="B80" s="22" t="s">
        <v>56</v>
      </c>
      <c r="C80" s="31">
        <v>0.14031654408809599</v>
      </c>
      <c r="D80" s="31">
        <v>0.12856206293706299</v>
      </c>
      <c r="E80" s="31">
        <v>0.25635097660959699</v>
      </c>
      <c r="F80" s="31">
        <v>0.47477041636524397</v>
      </c>
      <c r="H80" s="22" t="s">
        <v>56</v>
      </c>
      <c r="I80" s="14">
        <v>0.17525773</v>
      </c>
      <c r="J80" s="14">
        <v>0.20160367000000001</v>
      </c>
      <c r="K80" s="14">
        <v>0.26918671</v>
      </c>
      <c r="L80" s="14">
        <v>0.35395188999999999</v>
      </c>
    </row>
    <row r="82" spans="1:12" x14ac:dyDescent="0.2">
      <c r="A82" s="1">
        <v>13</v>
      </c>
      <c r="B82" s="30" t="s">
        <v>17</v>
      </c>
      <c r="C82" s="22" t="s">
        <v>54</v>
      </c>
      <c r="D82" s="22" t="s">
        <v>77</v>
      </c>
      <c r="E82" s="22" t="s">
        <v>55</v>
      </c>
      <c r="F82" s="22" t="s">
        <v>56</v>
      </c>
      <c r="H82" s="30" t="s">
        <v>17</v>
      </c>
      <c r="I82" s="22" t="s">
        <v>54</v>
      </c>
      <c r="J82" s="22" t="s">
        <v>77</v>
      </c>
      <c r="K82" s="22" t="s">
        <v>55</v>
      </c>
      <c r="L82" s="22" t="s">
        <v>56</v>
      </c>
    </row>
    <row r="83" spans="1:12" x14ac:dyDescent="0.2">
      <c r="B83" s="22" t="s">
        <v>54</v>
      </c>
      <c r="C83" s="31">
        <v>0.401611230846388</v>
      </c>
      <c r="D83" s="31">
        <v>0.22977833513353299</v>
      </c>
      <c r="E83" s="31">
        <v>0.19733422225514499</v>
      </c>
      <c r="F83" s="31">
        <v>0.17127621176493399</v>
      </c>
      <c r="H83" s="22" t="s">
        <v>54</v>
      </c>
      <c r="I83" s="14">
        <v>0.52027027000000003</v>
      </c>
      <c r="J83" s="14">
        <v>0.2759009</v>
      </c>
      <c r="K83" s="14">
        <v>0.10472972999999999</v>
      </c>
      <c r="L83" s="14">
        <v>9.9099099999999996E-2</v>
      </c>
    </row>
    <row r="84" spans="1:12" x14ac:dyDescent="0.2">
      <c r="B84" s="22" t="s">
        <v>77</v>
      </c>
      <c r="C84" s="31">
        <v>0.229250758731564</v>
      </c>
      <c r="D84" s="31">
        <v>0.41075819514052597</v>
      </c>
      <c r="E84" s="31">
        <v>0.173619443432391</v>
      </c>
      <c r="F84" s="31">
        <v>0.186371602695519</v>
      </c>
      <c r="H84" s="22" t="s">
        <v>77</v>
      </c>
      <c r="I84" s="14">
        <v>0.19441341000000001</v>
      </c>
      <c r="J84" s="14">
        <v>0.53184357999999998</v>
      </c>
      <c r="K84" s="14">
        <v>0.13184357999999999</v>
      </c>
      <c r="L84" s="14">
        <v>0.14189943999999999</v>
      </c>
    </row>
    <row r="85" spans="1:12" x14ac:dyDescent="0.2">
      <c r="B85" s="22" t="s">
        <v>55</v>
      </c>
      <c r="C85" s="31">
        <v>0.18971605002969599</v>
      </c>
      <c r="D85" s="31">
        <v>0.17311004470264499</v>
      </c>
      <c r="E85" s="31">
        <v>0.33972874378413598</v>
      </c>
      <c r="F85" s="31">
        <v>0.29744516148352201</v>
      </c>
      <c r="H85" s="22" t="s">
        <v>55</v>
      </c>
      <c r="I85" s="14">
        <v>0.15711009000000001</v>
      </c>
      <c r="J85" s="14">
        <v>0.18233944999999999</v>
      </c>
      <c r="K85" s="14">
        <v>0.45527522999999998</v>
      </c>
      <c r="L85" s="14">
        <v>0.20527523</v>
      </c>
    </row>
    <row r="86" spans="1:12" x14ac:dyDescent="0.2">
      <c r="B86" s="22" t="s">
        <v>56</v>
      </c>
      <c r="C86" s="31">
        <v>0.21091967513895599</v>
      </c>
      <c r="D86" s="31">
        <v>0.14829534293885899</v>
      </c>
      <c r="E86" s="31">
        <v>0.24571088986023401</v>
      </c>
      <c r="F86" s="31">
        <v>0.39507409206194999</v>
      </c>
      <c r="H86" s="22" t="s">
        <v>56</v>
      </c>
      <c r="I86" s="14">
        <v>0.12027491</v>
      </c>
      <c r="J86" s="14">
        <v>0.11683849</v>
      </c>
      <c r="K86" s="14">
        <v>0.24054982999999999</v>
      </c>
      <c r="L86" s="14">
        <v>0.52233677000000001</v>
      </c>
    </row>
    <row r="87" spans="1:12" x14ac:dyDescent="0.2">
      <c r="B87" s="22"/>
      <c r="C87" s="24"/>
      <c r="D87" s="24"/>
      <c r="E87" s="24"/>
      <c r="F87" s="24"/>
      <c r="H87" s="22"/>
      <c r="I87" s="24"/>
      <c r="J87" s="24"/>
      <c r="K87" s="24"/>
      <c r="L87" s="24"/>
    </row>
    <row r="88" spans="1:12" x14ac:dyDescent="0.2">
      <c r="A88" s="1">
        <v>14</v>
      </c>
      <c r="B88" s="30" t="s">
        <v>18</v>
      </c>
      <c r="C88" s="22" t="s">
        <v>54</v>
      </c>
      <c r="D88" s="22" t="s">
        <v>77</v>
      </c>
      <c r="E88" s="22" t="s">
        <v>55</v>
      </c>
      <c r="F88" s="22" t="s">
        <v>56</v>
      </c>
      <c r="H88" s="30" t="s">
        <v>18</v>
      </c>
      <c r="I88" s="22" t="s">
        <v>54</v>
      </c>
      <c r="J88" s="22" t="s">
        <v>77</v>
      </c>
      <c r="K88" s="22" t="s">
        <v>55</v>
      </c>
      <c r="L88" s="22" t="s">
        <v>56</v>
      </c>
    </row>
    <row r="89" spans="1:12" x14ac:dyDescent="0.2">
      <c r="B89" s="22" t="s">
        <v>54</v>
      </c>
      <c r="C89" s="31">
        <v>0.34399542788344301</v>
      </c>
      <c r="D89" s="31">
        <v>0.29846157481803598</v>
      </c>
      <c r="E89" s="31">
        <v>0.15865356391261701</v>
      </c>
      <c r="F89" s="31">
        <v>0.19888943338590401</v>
      </c>
      <c r="H89" s="22" t="s">
        <v>54</v>
      </c>
      <c r="I89" s="14">
        <v>0.40610859999999999</v>
      </c>
      <c r="J89" s="14">
        <v>0.23642534000000001</v>
      </c>
      <c r="K89" s="14">
        <v>0.11538461999999999</v>
      </c>
      <c r="L89" s="14">
        <v>0.24208145</v>
      </c>
    </row>
    <row r="90" spans="1:12" x14ac:dyDescent="0.2">
      <c r="B90" s="22" t="s">
        <v>77</v>
      </c>
      <c r="C90" s="31">
        <v>0.26362873916689999</v>
      </c>
      <c r="D90" s="31">
        <v>0.34699407520758802</v>
      </c>
      <c r="E90" s="31">
        <v>0.20538270823830601</v>
      </c>
      <c r="F90" s="31">
        <v>0.18399447738720601</v>
      </c>
      <c r="H90" s="22" t="s">
        <v>77</v>
      </c>
      <c r="I90" s="14">
        <v>0.15073116</v>
      </c>
      <c r="J90" s="14">
        <v>0.57817772999999995</v>
      </c>
      <c r="K90" s="14">
        <v>0.143982</v>
      </c>
      <c r="L90" s="14">
        <v>0.12710911</v>
      </c>
    </row>
    <row r="91" spans="1:12" x14ac:dyDescent="0.2">
      <c r="B91" s="22" t="s">
        <v>55</v>
      </c>
      <c r="C91" s="31">
        <v>0.163622819144777</v>
      </c>
      <c r="D91" s="31">
        <v>0.173379335299784</v>
      </c>
      <c r="E91" s="31">
        <v>0.42154877529392798</v>
      </c>
      <c r="F91" s="31">
        <v>0.241449070261511</v>
      </c>
      <c r="H91" s="22" t="s">
        <v>55</v>
      </c>
      <c r="I91" s="14">
        <v>0.12615741</v>
      </c>
      <c r="J91" s="14">
        <v>0.13657406999999999</v>
      </c>
      <c r="K91" s="14">
        <v>0.49768519</v>
      </c>
      <c r="L91" s="14">
        <v>0.23958333000000001</v>
      </c>
    </row>
    <row r="92" spans="1:12" x14ac:dyDescent="0.2">
      <c r="B92" s="22" t="s">
        <v>56</v>
      </c>
      <c r="C92" s="31">
        <v>0.149532147168425</v>
      </c>
      <c r="D92" s="31">
        <v>0.193140817718994</v>
      </c>
      <c r="E92" s="31">
        <v>0.199666430483388</v>
      </c>
      <c r="F92" s="31">
        <v>0.457660604629192</v>
      </c>
      <c r="H92" s="22" t="s">
        <v>56</v>
      </c>
      <c r="I92" s="14">
        <v>0.23515716</v>
      </c>
      <c r="J92" s="14">
        <v>0.15250290999999999</v>
      </c>
      <c r="K92" s="14">
        <v>0.15599534000000001</v>
      </c>
      <c r="L92" s="14">
        <v>0.45634458999999999</v>
      </c>
    </row>
    <row r="94" spans="1:12" x14ac:dyDescent="0.2">
      <c r="A94" s="1">
        <v>15</v>
      </c>
      <c r="B94" s="30" t="s">
        <v>19</v>
      </c>
      <c r="C94" s="22" t="s">
        <v>54</v>
      </c>
      <c r="D94" s="22" t="s">
        <v>77</v>
      </c>
      <c r="E94" s="22" t="s">
        <v>55</v>
      </c>
      <c r="F94" s="22" t="s">
        <v>56</v>
      </c>
      <c r="H94" s="30" t="s">
        <v>19</v>
      </c>
      <c r="I94" s="22" t="s">
        <v>54</v>
      </c>
      <c r="J94" s="22" t="s">
        <v>77</v>
      </c>
      <c r="K94" s="22" t="s">
        <v>55</v>
      </c>
      <c r="L94" s="22" t="s">
        <v>56</v>
      </c>
    </row>
    <row r="95" spans="1:12" x14ac:dyDescent="0.2">
      <c r="B95" s="22" t="s">
        <v>54</v>
      </c>
      <c r="C95" s="31">
        <v>0.43965825080222498</v>
      </c>
      <c r="D95" s="31">
        <v>0.19388503737604301</v>
      </c>
      <c r="E95" s="31">
        <v>0.184226644299293</v>
      </c>
      <c r="F95" s="31">
        <v>0.18223006752243801</v>
      </c>
      <c r="H95" s="22" t="s">
        <v>54</v>
      </c>
      <c r="I95" s="14">
        <v>0.61486485999999996</v>
      </c>
      <c r="J95" s="14">
        <v>0.15540540999999999</v>
      </c>
      <c r="K95" s="14">
        <v>7.5450450000000002E-2</v>
      </c>
      <c r="L95" s="14">
        <v>0.15427927999999999</v>
      </c>
    </row>
    <row r="96" spans="1:12" x14ac:dyDescent="0.2">
      <c r="B96" s="22" t="s">
        <v>77</v>
      </c>
      <c r="C96" s="31">
        <v>0.218809239573794</v>
      </c>
      <c r="D96" s="31">
        <v>0.511981092231103</v>
      </c>
      <c r="E96" s="31">
        <v>0.124437806169195</v>
      </c>
      <c r="F96" s="31">
        <v>0.144771862025908</v>
      </c>
      <c r="H96" s="22" t="s">
        <v>77</v>
      </c>
      <c r="I96" s="14">
        <v>0.26815642000000001</v>
      </c>
      <c r="J96" s="14">
        <v>0.55418993999999999</v>
      </c>
      <c r="K96" s="14">
        <v>0.11843575000000001</v>
      </c>
      <c r="L96" s="14">
        <v>5.9217880000000001E-2</v>
      </c>
    </row>
    <row r="97" spans="1:12" x14ac:dyDescent="0.2">
      <c r="B97" s="22" t="s">
        <v>55</v>
      </c>
      <c r="C97" s="31">
        <v>0.19564345730955601</v>
      </c>
      <c r="D97" s="31">
        <v>0.120501140580142</v>
      </c>
      <c r="E97" s="31">
        <v>0.45530236048931699</v>
      </c>
      <c r="F97" s="31">
        <v>0.228553041620985</v>
      </c>
      <c r="H97" s="22" t="s">
        <v>55</v>
      </c>
      <c r="I97" s="14">
        <v>6.766055E-2</v>
      </c>
      <c r="J97" s="14">
        <v>0.18348623999999999</v>
      </c>
      <c r="K97" s="14">
        <v>0.56995412999999995</v>
      </c>
      <c r="L97" s="14">
        <v>0.17889907999999999</v>
      </c>
    </row>
    <row r="98" spans="1:12" x14ac:dyDescent="0.2">
      <c r="B98" s="22" t="s">
        <v>56</v>
      </c>
      <c r="C98" s="31">
        <v>0.154762542365873</v>
      </c>
      <c r="D98" s="31">
        <v>0.121939653948983</v>
      </c>
      <c r="E98" s="31">
        <v>0.23631488219525501</v>
      </c>
      <c r="F98" s="31">
        <v>0.48698292148988898</v>
      </c>
      <c r="H98" s="22" t="s">
        <v>56</v>
      </c>
      <c r="I98" s="14">
        <v>8.1328750000000005E-2</v>
      </c>
      <c r="J98" s="14">
        <v>6.9874000000000006E-2</v>
      </c>
      <c r="K98" s="14">
        <v>0.36197022000000001</v>
      </c>
      <c r="L98" s="14">
        <v>0.48682702999999999</v>
      </c>
    </row>
    <row r="100" spans="1:12" x14ac:dyDescent="0.2">
      <c r="A100" s="1">
        <v>16</v>
      </c>
      <c r="B100" s="30" t="s">
        <v>20</v>
      </c>
      <c r="C100" s="22" t="s">
        <v>54</v>
      </c>
      <c r="D100" s="22" t="s">
        <v>77</v>
      </c>
      <c r="E100" s="22" t="s">
        <v>55</v>
      </c>
      <c r="F100" s="22" t="s">
        <v>56</v>
      </c>
      <c r="H100" s="30" t="s">
        <v>20</v>
      </c>
      <c r="I100" s="22" t="s">
        <v>54</v>
      </c>
      <c r="J100" s="22" t="s">
        <v>77</v>
      </c>
      <c r="K100" s="22" t="s">
        <v>55</v>
      </c>
      <c r="L100" s="22" t="s">
        <v>56</v>
      </c>
    </row>
    <row r="101" spans="1:12" x14ac:dyDescent="0.2">
      <c r="B101" s="22" t="s">
        <v>54</v>
      </c>
      <c r="C101" s="31">
        <v>0.64090477302822701</v>
      </c>
      <c r="D101" s="31">
        <v>0.18695236252420599</v>
      </c>
      <c r="E101" s="31">
        <v>6.1923422194817397E-2</v>
      </c>
      <c r="F101" s="31">
        <v>0.110219442252749</v>
      </c>
      <c r="H101" s="22" t="s">
        <v>54</v>
      </c>
      <c r="I101" s="14">
        <v>0.28717366999999999</v>
      </c>
      <c r="J101" s="14">
        <v>0.25993189999999999</v>
      </c>
      <c r="K101" s="14">
        <v>0.24177071999999999</v>
      </c>
      <c r="L101" s="14">
        <v>0.21112371999999999</v>
      </c>
    </row>
    <row r="102" spans="1:12" x14ac:dyDescent="0.2">
      <c r="B102" s="22" t="s">
        <v>77</v>
      </c>
      <c r="C102" s="31">
        <v>0.16164964551817501</v>
      </c>
      <c r="D102" s="31">
        <v>0.70642094467559502</v>
      </c>
      <c r="E102" s="31">
        <v>4.8119837491760797E-2</v>
      </c>
      <c r="F102" s="31">
        <v>8.3809572314468797E-2</v>
      </c>
      <c r="H102" s="22" t="s">
        <v>77</v>
      </c>
      <c r="I102" s="14">
        <v>0.20809899000000001</v>
      </c>
      <c r="J102" s="14">
        <v>0.37570303999999999</v>
      </c>
      <c r="K102" s="14">
        <v>0.25196849999999998</v>
      </c>
      <c r="L102" s="14">
        <v>0.16422946999999999</v>
      </c>
    </row>
    <row r="103" spans="1:12" x14ac:dyDescent="0.2">
      <c r="B103" s="22" t="s">
        <v>55</v>
      </c>
      <c r="C103" s="31">
        <v>1.8244375152849102E-2</v>
      </c>
      <c r="D103" s="31">
        <v>1.7253233607782401E-2</v>
      </c>
      <c r="E103" s="31">
        <v>0.92799208609016304</v>
      </c>
      <c r="F103" s="31">
        <v>3.6510305149205703E-2</v>
      </c>
      <c r="H103" s="22" t="s">
        <v>55</v>
      </c>
      <c r="I103" s="14">
        <v>0.20693642000000001</v>
      </c>
      <c r="J103" s="14">
        <v>0.36184970999999999</v>
      </c>
      <c r="K103" s="14">
        <v>0.29479769</v>
      </c>
      <c r="L103" s="14">
        <v>0.13641618</v>
      </c>
    </row>
    <row r="104" spans="1:12" x14ac:dyDescent="0.2">
      <c r="B104" s="22" t="s">
        <v>56</v>
      </c>
      <c r="C104" s="31">
        <v>8.2512795401907396E-2</v>
      </c>
      <c r="D104" s="31">
        <v>7.6928683905537906E-2</v>
      </c>
      <c r="E104" s="31">
        <v>8.6303011095169802E-2</v>
      </c>
      <c r="F104" s="31">
        <v>0.75425550959738497</v>
      </c>
      <c r="H104" s="22" t="s">
        <v>56</v>
      </c>
      <c r="I104" s="14">
        <v>0.22286374</v>
      </c>
      <c r="J104" s="14">
        <v>0.22863741000000001</v>
      </c>
      <c r="K104" s="14">
        <v>0.24249423000000001</v>
      </c>
      <c r="L104" s="14">
        <v>0.30600462</v>
      </c>
    </row>
    <row r="105" spans="1:12" x14ac:dyDescent="0.2">
      <c r="B105" s="22"/>
      <c r="C105" s="24"/>
      <c r="D105" s="24"/>
      <c r="E105" s="24"/>
      <c r="F105" s="24"/>
      <c r="H105" s="22"/>
      <c r="I105" s="24"/>
      <c r="J105" s="24"/>
      <c r="K105" s="24"/>
      <c r="L105" s="24"/>
    </row>
    <row r="106" spans="1:12" x14ac:dyDescent="0.2">
      <c r="A106" s="1">
        <v>17</v>
      </c>
      <c r="B106" s="30" t="s">
        <v>21</v>
      </c>
      <c r="C106" s="22" t="s">
        <v>54</v>
      </c>
      <c r="D106" s="22" t="s">
        <v>77</v>
      </c>
      <c r="E106" s="22" t="s">
        <v>55</v>
      </c>
      <c r="F106" s="22" t="s">
        <v>56</v>
      </c>
      <c r="H106" s="30" t="s">
        <v>21</v>
      </c>
      <c r="I106" s="22" t="s">
        <v>54</v>
      </c>
      <c r="J106" s="22" t="s">
        <v>77</v>
      </c>
      <c r="K106" s="22" t="s">
        <v>55</v>
      </c>
      <c r="L106" s="22" t="s">
        <v>56</v>
      </c>
    </row>
    <row r="107" spans="1:12" x14ac:dyDescent="0.2">
      <c r="B107" s="22" t="s">
        <v>54</v>
      </c>
      <c r="C107" s="31">
        <v>0.75443823377713404</v>
      </c>
      <c r="D107" s="31">
        <v>0.12900505461660999</v>
      </c>
      <c r="E107" s="31">
        <v>3.4986261392117898E-2</v>
      </c>
      <c r="F107" s="31">
        <v>8.1570450214138501E-2</v>
      </c>
      <c r="H107" s="22" t="s">
        <v>54</v>
      </c>
      <c r="I107" s="14">
        <v>0.43018018000000002</v>
      </c>
      <c r="J107" s="14">
        <v>0.26801802000000002</v>
      </c>
      <c r="K107" s="14">
        <v>0.12387387</v>
      </c>
      <c r="L107" s="14">
        <v>0.17792793000000001</v>
      </c>
    </row>
    <row r="108" spans="1:12" x14ac:dyDescent="0.2">
      <c r="B108" s="22" t="s">
        <v>77</v>
      </c>
      <c r="C108" s="31">
        <v>0.15960856988507499</v>
      </c>
      <c r="D108" s="31">
        <v>0.77337588093993503</v>
      </c>
      <c r="E108" s="31">
        <v>4.1384970544668401E-2</v>
      </c>
      <c r="F108" s="31">
        <v>2.5630578630321501E-2</v>
      </c>
      <c r="H108" s="22" t="s">
        <v>77</v>
      </c>
      <c r="I108" s="14">
        <v>0.2301676</v>
      </c>
      <c r="J108" s="14">
        <v>0.50614524999999999</v>
      </c>
      <c r="K108" s="14">
        <v>0.12178770999999999</v>
      </c>
      <c r="L108" s="14">
        <v>0.14189943999999999</v>
      </c>
    </row>
    <row r="109" spans="1:12" x14ac:dyDescent="0.2">
      <c r="B109" s="22" t="s">
        <v>55</v>
      </c>
      <c r="C109" s="31">
        <v>1.37698086897594E-2</v>
      </c>
      <c r="D109" s="31">
        <v>3.8801802330127401E-2</v>
      </c>
      <c r="E109" s="31">
        <v>0.86701887676078004</v>
      </c>
      <c r="F109" s="31">
        <v>8.0409512219332999E-2</v>
      </c>
      <c r="H109" s="22" t="s">
        <v>55</v>
      </c>
      <c r="I109" s="14">
        <v>0.1816092</v>
      </c>
      <c r="J109" s="14">
        <v>0.16206897000000001</v>
      </c>
      <c r="K109" s="14">
        <v>0.32758620999999999</v>
      </c>
      <c r="L109" s="14">
        <v>0.32873563</v>
      </c>
    </row>
    <row r="110" spans="1:12" x14ac:dyDescent="0.2">
      <c r="B110" s="22" t="s">
        <v>56</v>
      </c>
      <c r="C110" s="31">
        <v>3.7784118512743901E-2</v>
      </c>
      <c r="D110" s="31">
        <v>8.0781287677839392E-3</v>
      </c>
      <c r="E110" s="31">
        <v>0.113254813710057</v>
      </c>
      <c r="F110" s="31">
        <v>0.84088293900941502</v>
      </c>
      <c r="H110" s="22" t="s">
        <v>56</v>
      </c>
      <c r="I110" s="14">
        <v>0.16609393</v>
      </c>
      <c r="J110" s="14">
        <v>0.12600228999999999</v>
      </c>
      <c r="K110" s="14">
        <v>0.14662085</v>
      </c>
      <c r="L110" s="14">
        <v>0.56128292999999996</v>
      </c>
    </row>
    <row r="111" spans="1:12" x14ac:dyDescent="0.2">
      <c r="I111" s="14"/>
      <c r="J111" s="14"/>
      <c r="K111" s="14"/>
      <c r="L111" s="14"/>
    </row>
    <row r="112" spans="1:12" x14ac:dyDescent="0.2">
      <c r="A112" s="1">
        <v>18</v>
      </c>
      <c r="B112" s="30" t="s">
        <v>22</v>
      </c>
      <c r="C112" s="22" t="s">
        <v>54</v>
      </c>
      <c r="D112" s="22" t="s">
        <v>77</v>
      </c>
      <c r="E112" s="22" t="s">
        <v>55</v>
      </c>
      <c r="F112" s="22" t="s">
        <v>56</v>
      </c>
      <c r="H112" s="30" t="s">
        <v>22</v>
      </c>
      <c r="I112" s="22" t="s">
        <v>54</v>
      </c>
      <c r="J112" s="22" t="s">
        <v>77</v>
      </c>
      <c r="K112" s="22" t="s">
        <v>55</v>
      </c>
      <c r="L112" s="22" t="s">
        <v>56</v>
      </c>
    </row>
    <row r="113" spans="1:12" x14ac:dyDescent="0.2">
      <c r="B113" s="22" t="s">
        <v>54</v>
      </c>
      <c r="C113" s="31">
        <v>0.28143578887667198</v>
      </c>
      <c r="D113" s="31">
        <v>0.23506475092163701</v>
      </c>
      <c r="E113" s="31">
        <v>0.26079322988442799</v>
      </c>
      <c r="F113" s="31">
        <v>0.222706230317262</v>
      </c>
      <c r="H113" s="22" t="s">
        <v>54</v>
      </c>
      <c r="I113" s="14">
        <v>0.39242219</v>
      </c>
      <c r="J113" s="14">
        <v>0.24898512</v>
      </c>
      <c r="K113" s="14">
        <v>0.11772666</v>
      </c>
      <c r="L113" s="14">
        <v>0.24086604</v>
      </c>
    </row>
    <row r="114" spans="1:12" x14ac:dyDescent="0.2">
      <c r="B114" s="22" t="s">
        <v>77</v>
      </c>
      <c r="C114" s="31">
        <v>0.22831430337095199</v>
      </c>
      <c r="D114" s="31">
        <v>0.37761894952645803</v>
      </c>
      <c r="E114" s="31">
        <v>0.21121835900906899</v>
      </c>
      <c r="F114" s="31">
        <v>0.182848388093521</v>
      </c>
      <c r="H114" s="22" t="s">
        <v>77</v>
      </c>
      <c r="I114" s="14">
        <v>0.22830441000000001</v>
      </c>
      <c r="J114" s="14">
        <v>0.40720961</v>
      </c>
      <c r="K114" s="14">
        <v>0.16822429999999999</v>
      </c>
      <c r="L114" s="14">
        <v>0.19626167999999999</v>
      </c>
    </row>
    <row r="115" spans="1:12" x14ac:dyDescent="0.2">
      <c r="B115" s="22" t="s">
        <v>55</v>
      </c>
      <c r="C115" s="31">
        <v>0.18723168680531599</v>
      </c>
      <c r="D115" s="31">
        <v>0.219777788591592</v>
      </c>
      <c r="E115" s="31">
        <v>0.32128694539689201</v>
      </c>
      <c r="F115" s="31">
        <v>0.27170357920619898</v>
      </c>
      <c r="H115" s="22" t="s">
        <v>55</v>
      </c>
      <c r="I115" s="14">
        <v>0.16643741000000001</v>
      </c>
      <c r="J115" s="14">
        <v>0.27372764999999999</v>
      </c>
      <c r="K115" s="14">
        <v>0.33562586</v>
      </c>
      <c r="L115" s="14">
        <v>0.22420908000000001</v>
      </c>
    </row>
    <row r="116" spans="1:12" x14ac:dyDescent="0.2">
      <c r="B116" s="22" t="s">
        <v>56</v>
      </c>
      <c r="C116" s="31">
        <v>0.22275489424237699</v>
      </c>
      <c r="D116" s="31">
        <v>0.159232771741983</v>
      </c>
      <c r="E116" s="31">
        <v>0.27943250406760101</v>
      </c>
      <c r="F116" s="31">
        <v>0.33857982994803998</v>
      </c>
      <c r="H116" s="22" t="s">
        <v>56</v>
      </c>
      <c r="I116" s="14">
        <v>0.18406592999999999</v>
      </c>
      <c r="J116" s="14">
        <v>0.20054944999999999</v>
      </c>
      <c r="K116" s="14">
        <v>0.22115385000000001</v>
      </c>
      <c r="L116" s="14">
        <v>0.39423077000000001</v>
      </c>
    </row>
    <row r="118" spans="1:12" x14ac:dyDescent="0.2">
      <c r="A118" s="1">
        <v>19</v>
      </c>
      <c r="B118" s="30" t="s">
        <v>23</v>
      </c>
      <c r="C118" s="22" t="s">
        <v>54</v>
      </c>
      <c r="D118" s="22" t="s">
        <v>77</v>
      </c>
      <c r="E118" s="22" t="s">
        <v>55</v>
      </c>
      <c r="F118" s="22" t="s">
        <v>56</v>
      </c>
      <c r="H118" s="30" t="s">
        <v>23</v>
      </c>
      <c r="I118" s="22" t="s">
        <v>54</v>
      </c>
      <c r="J118" s="22" t="s">
        <v>77</v>
      </c>
      <c r="K118" s="22" t="s">
        <v>55</v>
      </c>
      <c r="L118" s="22" t="s">
        <v>56</v>
      </c>
    </row>
    <row r="119" spans="1:12" x14ac:dyDescent="0.2">
      <c r="B119" s="22" t="s">
        <v>54</v>
      </c>
      <c r="C119" s="31">
        <v>0.53369664872663802</v>
      </c>
      <c r="D119" s="31">
        <v>0.22894876844341899</v>
      </c>
      <c r="E119" s="31">
        <v>0.12142918429090099</v>
      </c>
      <c r="F119" s="31">
        <v>0.115925398539042</v>
      </c>
      <c r="H119" s="22" t="s">
        <v>54</v>
      </c>
      <c r="I119" s="14">
        <v>0.38851351000000001</v>
      </c>
      <c r="J119" s="14">
        <v>0.18018018</v>
      </c>
      <c r="K119" s="14">
        <v>0.14639640000000001</v>
      </c>
      <c r="L119" s="14">
        <v>0.28490990999999999</v>
      </c>
    </row>
    <row r="120" spans="1:12" x14ac:dyDescent="0.2">
      <c r="B120" s="22" t="s">
        <v>77</v>
      </c>
      <c r="C120" s="31">
        <v>0.199220612285716</v>
      </c>
      <c r="D120" s="31">
        <v>0.55585789402334296</v>
      </c>
      <c r="E120" s="31">
        <v>0.16019160162429599</v>
      </c>
      <c r="F120" s="31">
        <v>8.4729892066644899E-2</v>
      </c>
      <c r="H120" s="22" t="s">
        <v>77</v>
      </c>
      <c r="I120" s="14">
        <v>0.28603351999999999</v>
      </c>
      <c r="J120" s="14">
        <v>0.45027932999999998</v>
      </c>
      <c r="K120" s="14">
        <v>6.7039109999999999E-2</v>
      </c>
      <c r="L120" s="14">
        <v>0.19664804</v>
      </c>
    </row>
    <row r="121" spans="1:12" x14ac:dyDescent="0.2">
      <c r="B121" s="22" t="s">
        <v>55</v>
      </c>
      <c r="C121" s="31">
        <v>0.120256374743588</v>
      </c>
      <c r="D121" s="31">
        <v>0.120372892900537</v>
      </c>
      <c r="E121" s="31">
        <v>0.52487004498546797</v>
      </c>
      <c r="F121" s="31">
        <v>0.234500687370408</v>
      </c>
      <c r="H121" s="22" t="s">
        <v>55</v>
      </c>
      <c r="I121" s="14">
        <v>0.22247706</v>
      </c>
      <c r="J121" s="14">
        <v>8.9449539999999994E-2</v>
      </c>
      <c r="K121" s="14">
        <v>0.35206421999999998</v>
      </c>
      <c r="L121" s="14">
        <v>0.33600917000000002</v>
      </c>
    </row>
    <row r="122" spans="1:12" x14ac:dyDescent="0.2">
      <c r="B122" s="22" t="s">
        <v>56</v>
      </c>
      <c r="C122" s="31">
        <v>0.13244382587793099</v>
      </c>
      <c r="D122" s="31">
        <v>9.7227791737120997E-2</v>
      </c>
      <c r="E122" s="31">
        <v>0.180298731320815</v>
      </c>
      <c r="F122" s="31">
        <v>0.59002965106413396</v>
      </c>
      <c r="H122" s="22" t="s">
        <v>56</v>
      </c>
      <c r="I122" s="14">
        <v>0.24398624999999999</v>
      </c>
      <c r="J122" s="14">
        <v>7.9037800000000005E-2</v>
      </c>
      <c r="K122" s="14">
        <v>0.32875143000000001</v>
      </c>
      <c r="L122" s="14">
        <v>0.34822450999999999</v>
      </c>
    </row>
    <row r="123" spans="1:12" x14ac:dyDescent="0.2">
      <c r="B123" s="22"/>
      <c r="C123" s="24"/>
      <c r="D123" s="24"/>
      <c r="E123" s="24"/>
      <c r="F123" s="24"/>
      <c r="H123" s="22"/>
    </row>
    <row r="124" spans="1:12" x14ac:dyDescent="0.2">
      <c r="A124" s="1">
        <v>20</v>
      </c>
      <c r="B124" s="30" t="s">
        <v>24</v>
      </c>
      <c r="C124" s="22" t="s">
        <v>54</v>
      </c>
      <c r="D124" s="22" t="s">
        <v>77</v>
      </c>
      <c r="E124" s="22" t="s">
        <v>55</v>
      </c>
      <c r="F124" s="22" t="s">
        <v>56</v>
      </c>
      <c r="H124" s="30" t="s">
        <v>24</v>
      </c>
      <c r="I124" s="22" t="s">
        <v>54</v>
      </c>
      <c r="J124" s="22" t="s">
        <v>77</v>
      </c>
      <c r="K124" s="22" t="s">
        <v>55</v>
      </c>
      <c r="L124" s="22" t="s">
        <v>56</v>
      </c>
    </row>
    <row r="125" spans="1:12" x14ac:dyDescent="0.2">
      <c r="B125" s="22" t="s">
        <v>54</v>
      </c>
      <c r="C125" s="31">
        <v>0.68705432456812199</v>
      </c>
      <c r="D125" s="31">
        <v>0.15119686583727801</v>
      </c>
      <c r="E125" s="31">
        <v>0.103395488854925</v>
      </c>
      <c r="F125" s="31">
        <v>5.83533207396753E-2</v>
      </c>
      <c r="H125" s="22" t="s">
        <v>54</v>
      </c>
      <c r="I125" s="14">
        <v>0.57645466999999995</v>
      </c>
      <c r="J125" s="14">
        <v>0.20027064</v>
      </c>
      <c r="K125" s="14">
        <v>0.10960758</v>
      </c>
      <c r="L125" s="14">
        <v>0.11366712</v>
      </c>
    </row>
    <row r="126" spans="1:12" x14ac:dyDescent="0.2">
      <c r="B126" s="22" t="s">
        <v>77</v>
      </c>
      <c r="C126" s="31">
        <v>0.165412150009078</v>
      </c>
      <c r="D126" s="31">
        <v>0.70646375868044997</v>
      </c>
      <c r="E126" s="31">
        <v>6.3140360009764696E-2</v>
      </c>
      <c r="F126" s="31">
        <v>6.4983731300707601E-2</v>
      </c>
      <c r="H126" s="22" t="s">
        <v>77</v>
      </c>
      <c r="I126" s="14">
        <v>0.24165554</v>
      </c>
      <c r="J126" s="14">
        <v>0.64352469999999995</v>
      </c>
      <c r="K126" s="14">
        <v>7.0761009999999999E-2</v>
      </c>
      <c r="L126" s="14">
        <v>4.4058739999999999E-2</v>
      </c>
    </row>
    <row r="127" spans="1:12" x14ac:dyDescent="0.2">
      <c r="B127" s="22" t="s">
        <v>55</v>
      </c>
      <c r="C127" s="31">
        <v>9.74639636567107E-2</v>
      </c>
      <c r="D127" s="31">
        <v>9.9035998356300198E-2</v>
      </c>
      <c r="E127" s="31">
        <v>0.65794755743660505</v>
      </c>
      <c r="F127" s="31">
        <v>0.145552480550384</v>
      </c>
      <c r="H127" s="22" t="s">
        <v>55</v>
      </c>
      <c r="I127" s="14">
        <v>0.10041265000000001</v>
      </c>
      <c r="J127" s="14">
        <v>9.2159560000000001E-2</v>
      </c>
      <c r="K127" s="14">
        <v>0.37551582</v>
      </c>
      <c r="L127" s="14">
        <v>0.43191196999999998</v>
      </c>
    </row>
    <row r="128" spans="1:12" x14ac:dyDescent="0.2">
      <c r="B128" s="22" t="s">
        <v>56</v>
      </c>
      <c r="C128" s="31">
        <v>5.4925800157259799E-2</v>
      </c>
      <c r="D128" s="31">
        <v>3.2100174620250201E-2</v>
      </c>
      <c r="E128" s="31">
        <v>0.145006681307461</v>
      </c>
      <c r="F128" s="31">
        <v>0.76796734391502897</v>
      </c>
      <c r="H128" s="22" t="s">
        <v>56</v>
      </c>
      <c r="I128" s="14">
        <v>0.10576923000000001</v>
      </c>
      <c r="J128" s="14">
        <v>6.3186809999999996E-2</v>
      </c>
      <c r="K128" s="14">
        <v>0.26923077000000001</v>
      </c>
      <c r="L128" s="14">
        <v>0.56181318999999996</v>
      </c>
    </row>
    <row r="130" spans="1:12" x14ac:dyDescent="0.2">
      <c r="A130" s="1">
        <v>21</v>
      </c>
      <c r="B130" s="30" t="s">
        <v>25</v>
      </c>
      <c r="C130" s="22" t="s">
        <v>54</v>
      </c>
      <c r="D130" s="22" t="s">
        <v>77</v>
      </c>
      <c r="E130" s="22" t="s">
        <v>55</v>
      </c>
      <c r="F130" s="22" t="s">
        <v>56</v>
      </c>
      <c r="H130" s="30" t="s">
        <v>25</v>
      </c>
      <c r="I130" s="22" t="s">
        <v>54</v>
      </c>
      <c r="J130" s="22" t="s">
        <v>77</v>
      </c>
      <c r="K130" s="22" t="s">
        <v>55</v>
      </c>
      <c r="L130" s="22" t="s">
        <v>56</v>
      </c>
    </row>
    <row r="131" spans="1:12" x14ac:dyDescent="0.2">
      <c r="B131" s="22" t="s">
        <v>54</v>
      </c>
      <c r="C131" s="31">
        <v>0.46857621521838899</v>
      </c>
      <c r="D131" s="31">
        <v>0.22369077268572601</v>
      </c>
      <c r="E131" s="31">
        <v>9.4619291777875994E-2</v>
      </c>
      <c r="F131" s="31">
        <v>0.21311372031800899</v>
      </c>
      <c r="H131" s="22" t="s">
        <v>54</v>
      </c>
      <c r="I131" s="14">
        <v>0.33333332999999998</v>
      </c>
      <c r="J131" s="14">
        <v>0.27572015999999999</v>
      </c>
      <c r="K131" s="14">
        <v>0.19615911999999999</v>
      </c>
      <c r="L131" s="14">
        <v>0.19478738000000001</v>
      </c>
    </row>
    <row r="132" spans="1:12" x14ac:dyDescent="0.2">
      <c r="B132" s="22" t="s">
        <v>77</v>
      </c>
      <c r="C132" s="31">
        <v>0.15172943285040899</v>
      </c>
      <c r="D132" s="31">
        <v>0.64552742263334095</v>
      </c>
      <c r="E132" s="31">
        <v>0.11349262135306599</v>
      </c>
      <c r="F132" s="31">
        <v>8.9250523163184603E-2</v>
      </c>
      <c r="H132" s="22" t="s">
        <v>77</v>
      </c>
      <c r="I132" s="14">
        <v>0.19812584</v>
      </c>
      <c r="J132" s="14">
        <v>0.49397590000000002</v>
      </c>
      <c r="K132" s="14">
        <v>0.15127175000000001</v>
      </c>
      <c r="L132" s="14">
        <v>0.15662651</v>
      </c>
    </row>
    <row r="133" spans="1:12" x14ac:dyDescent="0.2">
      <c r="B133" s="22" t="s">
        <v>55</v>
      </c>
      <c r="C133" s="31">
        <v>0.10559528591482201</v>
      </c>
      <c r="D133" s="31">
        <v>0.108047890963318</v>
      </c>
      <c r="E133" s="31">
        <v>0.64687780228927605</v>
      </c>
      <c r="F133" s="31">
        <v>0.13947902083258401</v>
      </c>
      <c r="H133" s="22" t="s">
        <v>55</v>
      </c>
      <c r="I133" s="14">
        <v>0.19475138</v>
      </c>
      <c r="J133" s="14">
        <v>0.23204420000000001</v>
      </c>
      <c r="K133" s="14">
        <v>0.30524862000000003</v>
      </c>
      <c r="L133" s="14">
        <v>0.26795580000000002</v>
      </c>
    </row>
    <row r="134" spans="1:12" x14ac:dyDescent="0.2">
      <c r="B134" s="22" t="s">
        <v>56</v>
      </c>
      <c r="C134" s="31">
        <v>0.17092719791817301</v>
      </c>
      <c r="D134" s="31">
        <v>0.119774895628233</v>
      </c>
      <c r="E134" s="31">
        <v>0.15769293071225801</v>
      </c>
      <c r="F134" s="31">
        <v>0.55160497574133605</v>
      </c>
      <c r="H134" s="22" t="s">
        <v>56</v>
      </c>
      <c r="I134" s="14">
        <v>0.21840659000000001</v>
      </c>
      <c r="J134" s="14">
        <v>0.23901099000000001</v>
      </c>
      <c r="K134" s="14">
        <v>0.23489011000000001</v>
      </c>
      <c r="L134" s="14">
        <v>0.30769231000000002</v>
      </c>
    </row>
    <row r="135" spans="1:12" x14ac:dyDescent="0.2">
      <c r="I135" s="24"/>
      <c r="J135" s="24"/>
      <c r="K135" s="24"/>
      <c r="L135" s="24"/>
    </row>
    <row r="136" spans="1:12" x14ac:dyDescent="0.2">
      <c r="A136" s="1">
        <v>22</v>
      </c>
      <c r="B136" s="30" t="s">
        <v>26</v>
      </c>
      <c r="C136" s="22" t="s">
        <v>54</v>
      </c>
      <c r="D136" s="22" t="s">
        <v>77</v>
      </c>
      <c r="E136" s="22" t="s">
        <v>55</v>
      </c>
      <c r="F136" s="22" t="s">
        <v>56</v>
      </c>
      <c r="H136" s="30" t="s">
        <v>26</v>
      </c>
      <c r="I136" s="22" t="s">
        <v>54</v>
      </c>
      <c r="J136" s="22" t="s">
        <v>77</v>
      </c>
      <c r="K136" s="22" t="s">
        <v>55</v>
      </c>
      <c r="L136" s="22" t="s">
        <v>56</v>
      </c>
    </row>
    <row r="137" spans="1:12" x14ac:dyDescent="0.2">
      <c r="B137" s="22" t="s">
        <v>54</v>
      </c>
      <c r="C137" s="31">
        <v>0.79822176796516697</v>
      </c>
      <c r="D137" s="31">
        <v>0.121566691926861</v>
      </c>
      <c r="E137" s="31">
        <v>2.2695350389215802E-2</v>
      </c>
      <c r="F137" s="31">
        <v>5.7516189718756897E-2</v>
      </c>
      <c r="H137" s="22" t="s">
        <v>54</v>
      </c>
      <c r="I137" s="14">
        <v>0.39277652000000002</v>
      </c>
      <c r="J137" s="14">
        <v>0.28216703999999998</v>
      </c>
      <c r="K137" s="14">
        <v>0.16365688</v>
      </c>
      <c r="L137" s="14">
        <v>0.16139955</v>
      </c>
    </row>
    <row r="138" spans="1:12" x14ac:dyDescent="0.2">
      <c r="B138" s="22" t="s">
        <v>77</v>
      </c>
      <c r="C138" s="31">
        <v>0.170672842190667</v>
      </c>
      <c r="D138" s="31">
        <v>0.69670269406641705</v>
      </c>
      <c r="E138" s="31">
        <v>7.5732655825356696E-2</v>
      </c>
      <c r="F138" s="31">
        <v>5.68918079175596E-2</v>
      </c>
      <c r="H138" s="22" t="s">
        <v>77</v>
      </c>
      <c r="I138" s="14">
        <v>0.14965986000000001</v>
      </c>
      <c r="J138" s="14">
        <v>0.56349205999999996</v>
      </c>
      <c r="K138" s="14">
        <v>0.17800453999999999</v>
      </c>
      <c r="L138" s="14">
        <v>0.10884354</v>
      </c>
    </row>
    <row r="139" spans="1:12" x14ac:dyDescent="0.2">
      <c r="B139" s="22" t="s">
        <v>55</v>
      </c>
      <c r="C139" s="31">
        <v>3.6754734093849502E-2</v>
      </c>
      <c r="D139" s="31">
        <v>3.2056287013052603E-2</v>
      </c>
      <c r="E139" s="31">
        <v>0.77413739935527504</v>
      </c>
      <c r="F139" s="31">
        <v>0.15705157953782301</v>
      </c>
      <c r="H139" s="22" t="s">
        <v>55</v>
      </c>
      <c r="I139" s="14">
        <v>0.17165899000000001</v>
      </c>
      <c r="J139" s="14">
        <v>0.17396312999999999</v>
      </c>
      <c r="K139" s="14">
        <v>0.48156682000000001</v>
      </c>
      <c r="L139" s="14">
        <v>0.17281105999999999</v>
      </c>
    </row>
    <row r="140" spans="1:12" x14ac:dyDescent="0.2">
      <c r="B140" s="22" t="s">
        <v>56</v>
      </c>
      <c r="C140" s="31">
        <v>2.9871564408054701E-2</v>
      </c>
      <c r="D140" s="31">
        <v>2.7731481481481499E-2</v>
      </c>
      <c r="E140" s="31">
        <v>0.18714410877790699</v>
      </c>
      <c r="F140" s="31">
        <v>0.75525284533255699</v>
      </c>
      <c r="H140" s="22" t="s">
        <v>56</v>
      </c>
      <c r="I140" s="14">
        <v>0.17336394999999999</v>
      </c>
      <c r="J140" s="14">
        <v>0.12169919999999999</v>
      </c>
      <c r="K140" s="14">
        <v>0.11940299</v>
      </c>
      <c r="L140" s="14">
        <v>0.58553387000000001</v>
      </c>
    </row>
    <row r="141" spans="1:12" x14ac:dyDescent="0.2">
      <c r="B141" s="22"/>
      <c r="C141" s="24"/>
      <c r="D141" s="24"/>
      <c r="E141" s="24"/>
      <c r="F141" s="24"/>
      <c r="H141" s="22"/>
    </row>
    <row r="142" spans="1:12" x14ac:dyDescent="0.2">
      <c r="A142" s="1">
        <v>23</v>
      </c>
      <c r="B142" s="30" t="s">
        <v>66</v>
      </c>
      <c r="C142" s="22" t="s">
        <v>54</v>
      </c>
      <c r="D142" s="22" t="s">
        <v>77</v>
      </c>
      <c r="E142" s="22" t="s">
        <v>55</v>
      </c>
      <c r="F142" s="22" t="s">
        <v>56</v>
      </c>
      <c r="H142" s="30" t="s">
        <v>66</v>
      </c>
      <c r="I142" s="22" t="s">
        <v>54</v>
      </c>
      <c r="J142" s="22" t="s">
        <v>77</v>
      </c>
      <c r="K142" s="22" t="s">
        <v>55</v>
      </c>
      <c r="L142" s="22" t="s">
        <v>56</v>
      </c>
    </row>
    <row r="143" spans="1:12" x14ac:dyDescent="0.2">
      <c r="B143" s="22" t="s">
        <v>54</v>
      </c>
      <c r="C143" s="31">
        <v>0.31246339325079298</v>
      </c>
      <c r="D143" s="31">
        <v>0.25968447985858001</v>
      </c>
      <c r="E143" s="31">
        <v>0.21032894619797499</v>
      </c>
      <c r="F143" s="31">
        <v>0.217523180692651</v>
      </c>
      <c r="H143" s="22" t="s">
        <v>54</v>
      </c>
      <c r="I143" s="14">
        <v>0.34459458999999998</v>
      </c>
      <c r="J143" s="14">
        <v>0.25112613</v>
      </c>
      <c r="K143" s="14">
        <v>0.18243243000000001</v>
      </c>
      <c r="L143" s="14">
        <v>0.22184685000000001</v>
      </c>
    </row>
    <row r="144" spans="1:12" x14ac:dyDescent="0.2">
      <c r="B144" s="22" t="s">
        <v>77</v>
      </c>
      <c r="C144" s="31">
        <v>0.22375581949298401</v>
      </c>
      <c r="D144" s="31">
        <v>0.34032414133518601</v>
      </c>
      <c r="E144" s="31">
        <v>0.20136050209485701</v>
      </c>
      <c r="F144" s="31">
        <v>0.234559537076973</v>
      </c>
      <c r="H144" s="22" t="s">
        <v>77</v>
      </c>
      <c r="I144" s="14">
        <v>0.21117317999999999</v>
      </c>
      <c r="J144" s="14">
        <v>0.52513966000000001</v>
      </c>
      <c r="K144" s="14">
        <v>0.13296089</v>
      </c>
      <c r="L144" s="14">
        <v>0.13072626000000001</v>
      </c>
    </row>
    <row r="145" spans="1:12" x14ac:dyDescent="0.2">
      <c r="B145" s="22" t="s">
        <v>55</v>
      </c>
      <c r="C145" s="31">
        <v>0.20112667070795201</v>
      </c>
      <c r="D145" s="31">
        <v>0.269533249367648</v>
      </c>
      <c r="E145" s="31">
        <v>0.29086525751183501</v>
      </c>
      <c r="F145" s="31">
        <v>0.23847482241256501</v>
      </c>
      <c r="H145" s="22" t="s">
        <v>55</v>
      </c>
      <c r="I145" s="14">
        <v>0.20068807</v>
      </c>
      <c r="J145" s="14">
        <v>0.18004587</v>
      </c>
      <c r="K145" s="14">
        <v>0.36811927</v>
      </c>
      <c r="L145" s="14">
        <v>0.25114679000000001</v>
      </c>
    </row>
    <row r="146" spans="1:12" x14ac:dyDescent="0.2">
      <c r="B146" s="22" t="s">
        <v>56</v>
      </c>
      <c r="C146" s="31">
        <v>0.23455753315189701</v>
      </c>
      <c r="D146" s="31">
        <v>0.21836308959480899</v>
      </c>
      <c r="E146" s="31">
        <v>0.17702731107119199</v>
      </c>
      <c r="F146" s="31">
        <v>0.37005206618210101</v>
      </c>
      <c r="H146" s="22" t="s">
        <v>56</v>
      </c>
      <c r="I146" s="14">
        <v>0.24513172999999999</v>
      </c>
      <c r="J146" s="14">
        <v>0.15693013</v>
      </c>
      <c r="K146" s="14">
        <v>0.24856816000000001</v>
      </c>
      <c r="L146" s="14">
        <v>0.34936999000000002</v>
      </c>
    </row>
    <row r="148" spans="1:12" x14ac:dyDescent="0.2">
      <c r="A148" s="1">
        <v>24</v>
      </c>
      <c r="B148" s="30" t="s">
        <v>27</v>
      </c>
      <c r="C148" s="22" t="s">
        <v>54</v>
      </c>
      <c r="D148" s="22" t="s">
        <v>77</v>
      </c>
      <c r="E148" s="22" t="s">
        <v>55</v>
      </c>
      <c r="F148" s="22" t="s">
        <v>56</v>
      </c>
      <c r="H148" s="30" t="s">
        <v>27</v>
      </c>
      <c r="I148" s="22" t="s">
        <v>54</v>
      </c>
      <c r="J148" s="22" t="s">
        <v>77</v>
      </c>
      <c r="K148" s="22" t="s">
        <v>55</v>
      </c>
      <c r="L148" s="22" t="s">
        <v>56</v>
      </c>
    </row>
    <row r="149" spans="1:12" x14ac:dyDescent="0.2">
      <c r="B149" s="22" t="s">
        <v>54</v>
      </c>
      <c r="C149" s="31">
        <v>0.64447241372689301</v>
      </c>
      <c r="D149" s="31">
        <v>0.197320150035693</v>
      </c>
      <c r="E149" s="31">
        <v>8.6769912308848895E-2</v>
      </c>
      <c r="F149" s="31">
        <v>7.14375239285652E-2</v>
      </c>
      <c r="H149" s="22" t="s">
        <v>54</v>
      </c>
      <c r="I149" s="14">
        <v>0.45495495000000002</v>
      </c>
      <c r="J149" s="14">
        <v>0.22072072000000001</v>
      </c>
      <c r="K149" s="14">
        <v>0.12950449999999999</v>
      </c>
      <c r="L149" s="14">
        <v>0.19481982</v>
      </c>
    </row>
    <row r="150" spans="1:12" x14ac:dyDescent="0.2">
      <c r="B150" s="22" t="s">
        <v>77</v>
      </c>
      <c r="C150" s="31">
        <v>0.26047994403352198</v>
      </c>
      <c r="D150" s="31">
        <v>0.51569403411480497</v>
      </c>
      <c r="E150" s="31">
        <v>0.14041691916576199</v>
      </c>
      <c r="F150" s="31">
        <v>8.3409102685910397E-2</v>
      </c>
      <c r="H150" s="22" t="s">
        <v>77</v>
      </c>
      <c r="I150" s="14">
        <v>0.28491620000000001</v>
      </c>
      <c r="J150" s="14">
        <v>0.41452514000000001</v>
      </c>
      <c r="K150" s="14">
        <v>0.11284916</v>
      </c>
      <c r="L150" s="14">
        <v>0.1877095</v>
      </c>
    </row>
    <row r="151" spans="1:12" x14ac:dyDescent="0.2">
      <c r="B151" s="22" t="s">
        <v>55</v>
      </c>
      <c r="C151" s="31">
        <v>0.115661205529275</v>
      </c>
      <c r="D151" s="31">
        <v>0.103092576963895</v>
      </c>
      <c r="E151" s="31">
        <v>0.68903544164719599</v>
      </c>
      <c r="F151" s="31">
        <v>9.2210775859633401E-2</v>
      </c>
      <c r="H151" s="22" t="s">
        <v>55</v>
      </c>
      <c r="I151" s="14">
        <v>0.21125144000000001</v>
      </c>
      <c r="J151" s="14">
        <v>0.2250287</v>
      </c>
      <c r="K151" s="14">
        <v>0.35246843</v>
      </c>
      <c r="L151" s="14">
        <v>0.21125144000000001</v>
      </c>
    </row>
    <row r="152" spans="1:12" x14ac:dyDescent="0.2">
      <c r="B152" s="22" t="s">
        <v>56</v>
      </c>
      <c r="C152" s="31">
        <v>8.4529889296658306E-2</v>
      </c>
      <c r="D152" s="31">
        <v>6.8618373853966699E-2</v>
      </c>
      <c r="E152" s="31">
        <v>0.123962141337555</v>
      </c>
      <c r="F152" s="31">
        <v>0.72288959551181997</v>
      </c>
      <c r="H152" s="22" t="s">
        <v>56</v>
      </c>
      <c r="I152" s="14">
        <v>0.30126002000000002</v>
      </c>
      <c r="J152" s="14">
        <v>0.20045819000000001</v>
      </c>
      <c r="K152" s="14">
        <v>0.24856816000000001</v>
      </c>
      <c r="L152" s="14">
        <v>0.24971362999999999</v>
      </c>
    </row>
    <row r="153" spans="1:12" x14ac:dyDescent="0.2">
      <c r="I153" s="24"/>
      <c r="J153" s="24"/>
      <c r="K153" s="24"/>
      <c r="L153" s="24"/>
    </row>
    <row r="154" spans="1:12" x14ac:dyDescent="0.2">
      <c r="A154" s="1">
        <v>25</v>
      </c>
      <c r="B154" s="30" t="s">
        <v>28</v>
      </c>
      <c r="C154" s="22" t="s">
        <v>54</v>
      </c>
      <c r="D154" s="22" t="s">
        <v>77</v>
      </c>
      <c r="E154" s="22" t="s">
        <v>55</v>
      </c>
      <c r="F154" s="22" t="s">
        <v>56</v>
      </c>
      <c r="H154" s="30" t="s">
        <v>28</v>
      </c>
      <c r="I154" s="22" t="s">
        <v>54</v>
      </c>
      <c r="J154" s="22" t="s">
        <v>77</v>
      </c>
      <c r="K154" s="22" t="s">
        <v>55</v>
      </c>
      <c r="L154" s="22" t="s">
        <v>56</v>
      </c>
    </row>
    <row r="155" spans="1:12" x14ac:dyDescent="0.2">
      <c r="B155" s="22" t="s">
        <v>54</v>
      </c>
      <c r="C155" s="31">
        <v>0.37747722219258101</v>
      </c>
      <c r="D155" s="31">
        <v>0.225285013879098</v>
      </c>
      <c r="E155" s="31">
        <v>0.201883148834337</v>
      </c>
      <c r="F155" s="31">
        <v>0.195354615093983</v>
      </c>
      <c r="H155" s="22" t="s">
        <v>54</v>
      </c>
      <c r="I155" s="14">
        <v>0.45157658000000001</v>
      </c>
      <c r="J155" s="14">
        <v>0.32094594999999998</v>
      </c>
      <c r="K155" s="14">
        <v>0.10472972999999999</v>
      </c>
      <c r="L155" s="14">
        <v>0.12274775</v>
      </c>
    </row>
    <row r="156" spans="1:12" x14ac:dyDescent="0.2">
      <c r="B156" s="22" t="s">
        <v>77</v>
      </c>
      <c r="C156" s="31">
        <v>0.31116504732871803</v>
      </c>
      <c r="D156" s="31">
        <v>0.278009647199572</v>
      </c>
      <c r="E156" s="31">
        <v>0.169376242034709</v>
      </c>
      <c r="F156" s="31">
        <v>0.24144906343700101</v>
      </c>
      <c r="H156" s="22" t="s">
        <v>77</v>
      </c>
      <c r="I156" s="14">
        <v>0.25921788000000001</v>
      </c>
      <c r="J156" s="14">
        <v>0.39776536000000001</v>
      </c>
      <c r="K156" s="14">
        <v>0.19329609</v>
      </c>
      <c r="L156" s="14">
        <v>0.14972067</v>
      </c>
    </row>
    <row r="157" spans="1:12" x14ac:dyDescent="0.2">
      <c r="B157" s="22" t="s">
        <v>55</v>
      </c>
      <c r="C157" s="31">
        <v>0.18472121154649199</v>
      </c>
      <c r="D157" s="31">
        <v>0.20982302638182501</v>
      </c>
      <c r="E157" s="31">
        <v>0.35670099775460801</v>
      </c>
      <c r="F157" s="31">
        <v>0.248754764317074</v>
      </c>
      <c r="H157" s="22" t="s">
        <v>55</v>
      </c>
      <c r="I157" s="14">
        <v>0.16743119000000001</v>
      </c>
      <c r="J157" s="14">
        <v>8.3715600000000001E-2</v>
      </c>
      <c r="K157" s="14">
        <v>0.40940367</v>
      </c>
      <c r="L157" s="14">
        <v>0.33944953999999999</v>
      </c>
    </row>
    <row r="158" spans="1:12" x14ac:dyDescent="0.2">
      <c r="B158" s="22" t="s">
        <v>56</v>
      </c>
      <c r="C158" s="31">
        <v>0.20023538667197099</v>
      </c>
      <c r="D158" s="31">
        <v>0.21893450694584399</v>
      </c>
      <c r="E158" s="31">
        <v>0.26206597147669403</v>
      </c>
      <c r="F158" s="31">
        <v>0.31876413490549099</v>
      </c>
      <c r="H158" s="22" t="s">
        <v>56</v>
      </c>
      <c r="I158" s="14">
        <v>0.10882016</v>
      </c>
      <c r="J158" s="14">
        <v>8.2474229999999996E-2</v>
      </c>
      <c r="K158" s="14">
        <v>0.19931271</v>
      </c>
      <c r="L158" s="14">
        <v>0.60939290000000002</v>
      </c>
    </row>
    <row r="159" spans="1:12" x14ac:dyDescent="0.2">
      <c r="B159" s="22"/>
      <c r="C159" s="24"/>
      <c r="D159" s="24"/>
      <c r="E159" s="24"/>
      <c r="F159" s="24"/>
      <c r="H159" s="22"/>
    </row>
    <row r="160" spans="1:12" x14ac:dyDescent="0.2">
      <c r="A160" s="1">
        <v>26</v>
      </c>
      <c r="B160" s="30" t="s">
        <v>61</v>
      </c>
      <c r="C160" s="22" t="s">
        <v>54</v>
      </c>
      <c r="D160" s="22" t="s">
        <v>77</v>
      </c>
      <c r="E160" s="22" t="s">
        <v>55</v>
      </c>
      <c r="F160" s="22" t="s">
        <v>56</v>
      </c>
      <c r="H160" s="30" t="s">
        <v>29</v>
      </c>
      <c r="I160" s="22" t="s">
        <v>54</v>
      </c>
      <c r="J160" s="22" t="s">
        <v>77</v>
      </c>
      <c r="K160" s="22" t="s">
        <v>55</v>
      </c>
      <c r="L160" s="22" t="s">
        <v>56</v>
      </c>
    </row>
    <row r="161" spans="1:12" x14ac:dyDescent="0.2">
      <c r="B161" s="22" t="s">
        <v>54</v>
      </c>
      <c r="C161" s="31">
        <v>0.33830982057252401</v>
      </c>
      <c r="D161" s="31">
        <v>0.35780486691320801</v>
      </c>
      <c r="E161" s="31">
        <v>0.20583938273295899</v>
      </c>
      <c r="F161" s="31">
        <v>9.8045929781308494E-2</v>
      </c>
      <c r="H161" s="22" t="s">
        <v>54</v>
      </c>
      <c r="I161" s="14">
        <v>0.35923422999999999</v>
      </c>
      <c r="J161" s="14">
        <v>0.22184685000000001</v>
      </c>
      <c r="K161" s="14">
        <v>0.17117117000000001</v>
      </c>
      <c r="L161" s="14">
        <v>0.24774774999999999</v>
      </c>
    </row>
    <row r="162" spans="1:12" x14ac:dyDescent="0.2">
      <c r="B162" s="22" t="s">
        <v>77</v>
      </c>
      <c r="C162" s="31">
        <v>0.32034245381666099</v>
      </c>
      <c r="D162" s="31">
        <v>0.43248954339491102</v>
      </c>
      <c r="E162" s="31">
        <v>0.102191530149878</v>
      </c>
      <c r="F162" s="31">
        <v>0.14497647263855001</v>
      </c>
      <c r="H162" s="22" t="s">
        <v>77</v>
      </c>
      <c r="I162" s="14">
        <v>0.18659218</v>
      </c>
      <c r="J162" s="14">
        <v>0.43351954999999998</v>
      </c>
      <c r="K162" s="14">
        <v>0.17653631</v>
      </c>
      <c r="L162" s="14">
        <v>0.20335196</v>
      </c>
    </row>
    <row r="163" spans="1:12" x14ac:dyDescent="0.2">
      <c r="B163" s="22" t="s">
        <v>55</v>
      </c>
      <c r="C163" s="31">
        <v>0.17976532567049799</v>
      </c>
      <c r="D163" s="31">
        <v>6.9372605363984693E-2</v>
      </c>
      <c r="E163" s="31">
        <v>0.38055555555555598</v>
      </c>
      <c r="F163" s="31">
        <v>0.37030651340996201</v>
      </c>
      <c r="H163" s="22" t="s">
        <v>55</v>
      </c>
      <c r="I163" s="14">
        <v>0.14220183</v>
      </c>
      <c r="J163" s="14">
        <v>0.16399083</v>
      </c>
      <c r="K163" s="14">
        <v>0.26490826000000001</v>
      </c>
      <c r="L163" s="14">
        <v>0.42889907999999999</v>
      </c>
    </row>
    <row r="164" spans="1:12" x14ac:dyDescent="0.2">
      <c r="B164" s="22" t="s">
        <v>56</v>
      </c>
      <c r="C164" s="31">
        <v>0.13612082362082401</v>
      </c>
      <c r="D164" s="31">
        <v>9.7537878787878798E-2</v>
      </c>
      <c r="E164" s="31">
        <v>0.348266317016317</v>
      </c>
      <c r="F164" s="31">
        <v>0.41807498057498099</v>
      </c>
      <c r="H164" s="22" t="s">
        <v>56</v>
      </c>
      <c r="I164" s="14">
        <v>0.14089346999999999</v>
      </c>
      <c r="J164" s="14">
        <v>0.21534937000000001</v>
      </c>
      <c r="K164" s="14">
        <v>0.15578465</v>
      </c>
      <c r="L164" s="14">
        <v>0.48797251000000003</v>
      </c>
    </row>
    <row r="166" spans="1:12" x14ac:dyDescent="0.2">
      <c r="A166" s="1">
        <v>27</v>
      </c>
      <c r="B166" s="30" t="s">
        <v>29</v>
      </c>
      <c r="C166" s="22" t="s">
        <v>54</v>
      </c>
      <c r="D166" s="22" t="s">
        <v>77</v>
      </c>
      <c r="E166" s="22" t="s">
        <v>55</v>
      </c>
      <c r="F166" s="22" t="s">
        <v>56</v>
      </c>
      <c r="H166" s="30" t="s">
        <v>30</v>
      </c>
      <c r="I166" s="22" t="s">
        <v>54</v>
      </c>
      <c r="J166" s="22" t="s">
        <v>77</v>
      </c>
      <c r="K166" s="22" t="s">
        <v>55</v>
      </c>
      <c r="L166" s="22" t="s">
        <v>56</v>
      </c>
    </row>
    <row r="167" spans="1:12" x14ac:dyDescent="0.2">
      <c r="B167" s="22" t="s">
        <v>54</v>
      </c>
      <c r="C167" s="31">
        <v>0.314183824583808</v>
      </c>
      <c r="D167" s="31">
        <v>0.28747607679347198</v>
      </c>
      <c r="E167" s="31">
        <v>0.20752358679503</v>
      </c>
      <c r="F167" s="31">
        <v>0.19081651182768999</v>
      </c>
      <c r="H167" s="22" t="s">
        <v>54</v>
      </c>
      <c r="I167" s="14">
        <v>0.37612613</v>
      </c>
      <c r="J167" s="14">
        <v>0.19369369</v>
      </c>
      <c r="K167" s="14">
        <v>0.25</v>
      </c>
      <c r="L167" s="14">
        <v>0.18018018</v>
      </c>
    </row>
    <row r="168" spans="1:12" x14ac:dyDescent="0.2">
      <c r="B168" s="22" t="s">
        <v>77</v>
      </c>
      <c r="C168" s="31">
        <v>0.26199326367005499</v>
      </c>
      <c r="D168" s="31">
        <v>0.36857760531887901</v>
      </c>
      <c r="E168" s="31">
        <v>0.22387330672945399</v>
      </c>
      <c r="F168" s="31">
        <v>0.14555582428161201</v>
      </c>
      <c r="H168" s="22" t="s">
        <v>77</v>
      </c>
      <c r="I168" s="14">
        <v>0.21675978000000001</v>
      </c>
      <c r="J168" s="14">
        <v>0.45027932999999998</v>
      </c>
      <c r="K168" s="14">
        <v>0.18435753999999999</v>
      </c>
      <c r="L168" s="14">
        <v>0.14860335</v>
      </c>
    </row>
    <row r="169" spans="1:12" x14ac:dyDescent="0.2">
      <c r="B169" s="22" t="s">
        <v>55</v>
      </c>
      <c r="C169" s="31">
        <v>0.176540739797998</v>
      </c>
      <c r="D169" s="31">
        <v>0.18904481078320301</v>
      </c>
      <c r="E169" s="31">
        <v>0.40635856445781998</v>
      </c>
      <c r="F169" s="31">
        <v>0.22805588496097901</v>
      </c>
      <c r="H169" s="22" t="s">
        <v>55</v>
      </c>
      <c r="I169" s="14">
        <v>0.29472477000000002</v>
      </c>
      <c r="J169" s="14">
        <v>0.19151376000000001</v>
      </c>
      <c r="K169" s="14">
        <v>0.33944953999999999</v>
      </c>
      <c r="L169" s="14">
        <v>0.17431193</v>
      </c>
    </row>
    <row r="170" spans="1:12" x14ac:dyDescent="0.2">
      <c r="B170" s="22" t="s">
        <v>56</v>
      </c>
      <c r="C170" s="31">
        <v>0.19088903643461999</v>
      </c>
      <c r="D170" s="31">
        <v>0.152526839008889</v>
      </c>
      <c r="E170" s="31">
        <v>0.249579703873516</v>
      </c>
      <c r="F170" s="31">
        <v>0.40700442068297499</v>
      </c>
      <c r="H170" s="22" t="s">
        <v>56</v>
      </c>
      <c r="I170" s="14">
        <v>0.28636884000000001</v>
      </c>
      <c r="J170" s="14">
        <v>0.19014891</v>
      </c>
      <c r="K170" s="14">
        <v>0.20389462</v>
      </c>
      <c r="L170" s="14">
        <v>0.31958763000000001</v>
      </c>
    </row>
    <row r="171" spans="1:12" x14ac:dyDescent="0.2">
      <c r="I171" s="24"/>
      <c r="J171" s="24"/>
      <c r="K171" s="24"/>
      <c r="L171" s="24"/>
    </row>
    <row r="172" spans="1:12" x14ac:dyDescent="0.2">
      <c r="A172" s="1">
        <v>28</v>
      </c>
      <c r="B172" s="30" t="s">
        <v>30</v>
      </c>
      <c r="C172" s="22" t="s">
        <v>54</v>
      </c>
      <c r="D172" s="22" t="s">
        <v>77</v>
      </c>
      <c r="E172" s="22" t="s">
        <v>55</v>
      </c>
      <c r="F172" s="22" t="s">
        <v>56</v>
      </c>
      <c r="H172" s="30" t="s">
        <v>31</v>
      </c>
      <c r="I172" s="22" t="s">
        <v>54</v>
      </c>
      <c r="J172" s="22" t="s">
        <v>77</v>
      </c>
      <c r="K172" s="22" t="s">
        <v>55</v>
      </c>
      <c r="L172" s="22" t="s">
        <v>56</v>
      </c>
    </row>
    <row r="173" spans="1:12" x14ac:dyDescent="0.2">
      <c r="B173" s="22" t="s">
        <v>54</v>
      </c>
      <c r="C173" s="31">
        <v>0.52784492399553795</v>
      </c>
      <c r="D173" s="31">
        <v>0.13506109828471799</v>
      </c>
      <c r="E173" s="31">
        <v>0.16074015891167701</v>
      </c>
      <c r="F173" s="31">
        <v>0.176353818808067</v>
      </c>
      <c r="H173" s="22" t="s">
        <v>54</v>
      </c>
      <c r="I173" s="14">
        <v>0.35472973000000002</v>
      </c>
      <c r="J173" s="14">
        <v>0.30067568</v>
      </c>
      <c r="K173" s="14">
        <v>0.16441441000000001</v>
      </c>
      <c r="L173" s="14">
        <v>0.18018018</v>
      </c>
    </row>
    <row r="174" spans="1:12" x14ac:dyDescent="0.2">
      <c r="B174" s="22" t="s">
        <v>77</v>
      </c>
      <c r="C174" s="31">
        <v>0.16962566928568501</v>
      </c>
      <c r="D174" s="31">
        <v>0.67392579979863299</v>
      </c>
      <c r="E174" s="31">
        <v>7.04149134917013E-2</v>
      </c>
      <c r="F174" s="31">
        <v>8.6033617423980996E-2</v>
      </c>
      <c r="H174" s="22" t="s">
        <v>77</v>
      </c>
      <c r="I174" s="14">
        <v>0.21364653</v>
      </c>
      <c r="J174" s="14">
        <v>0.45973153999999999</v>
      </c>
      <c r="K174" s="14">
        <v>0.18120805000000001</v>
      </c>
      <c r="L174" s="14">
        <v>0.14541387</v>
      </c>
    </row>
    <row r="175" spans="1:12" x14ac:dyDescent="0.2">
      <c r="B175" s="22" t="s">
        <v>55</v>
      </c>
      <c r="C175" s="31">
        <v>0.11826167378992</v>
      </c>
      <c r="D175" s="31">
        <v>7.4175983183686803E-2</v>
      </c>
      <c r="E175" s="31">
        <v>0.59846054884821798</v>
      </c>
      <c r="F175" s="31">
        <v>0.20910179417817501</v>
      </c>
      <c r="H175" s="22" t="s">
        <v>55</v>
      </c>
      <c r="I175" s="14">
        <v>0.22094361000000001</v>
      </c>
      <c r="J175" s="14">
        <v>0.20943613</v>
      </c>
      <c r="K175" s="14">
        <v>0.34982739000000002</v>
      </c>
      <c r="L175" s="14">
        <v>0.21979287</v>
      </c>
    </row>
    <row r="176" spans="1:12" x14ac:dyDescent="0.2">
      <c r="B176" s="22" t="s">
        <v>56</v>
      </c>
      <c r="C176" s="31">
        <v>0.13625331580279601</v>
      </c>
      <c r="D176" s="31">
        <v>6.3086829041599901E-2</v>
      </c>
      <c r="E176" s="31">
        <v>0.19330877678716599</v>
      </c>
      <c r="F176" s="31">
        <v>0.60735107836843805</v>
      </c>
      <c r="H176" s="22" t="s">
        <v>56</v>
      </c>
      <c r="I176" s="14">
        <v>0.26575029</v>
      </c>
      <c r="J176" s="14">
        <v>0.26002291</v>
      </c>
      <c r="K176" s="14">
        <v>0.23482244999999999</v>
      </c>
      <c r="L176" s="14">
        <v>0.23940434999999999</v>
      </c>
    </row>
    <row r="177" spans="1:12" x14ac:dyDescent="0.2">
      <c r="B177" s="22"/>
      <c r="C177" s="24"/>
      <c r="D177" s="24"/>
      <c r="E177" s="24"/>
      <c r="F177" s="24"/>
      <c r="H177" s="22"/>
    </row>
    <row r="178" spans="1:12" x14ac:dyDescent="0.2">
      <c r="A178" s="1">
        <v>29</v>
      </c>
      <c r="B178" s="30" t="s">
        <v>31</v>
      </c>
      <c r="C178" s="22" t="s">
        <v>54</v>
      </c>
      <c r="D178" s="22" t="s">
        <v>77</v>
      </c>
      <c r="E178" s="22" t="s">
        <v>55</v>
      </c>
      <c r="F178" s="22" t="s">
        <v>56</v>
      </c>
      <c r="H178" s="30" t="s">
        <v>32</v>
      </c>
      <c r="I178" s="22" t="s">
        <v>54</v>
      </c>
      <c r="J178" s="22" t="s">
        <v>77</v>
      </c>
      <c r="K178" s="22" t="s">
        <v>55</v>
      </c>
      <c r="L178" s="22" t="s">
        <v>56</v>
      </c>
    </row>
    <row r="179" spans="1:12" x14ac:dyDescent="0.2">
      <c r="B179" s="22" t="s">
        <v>54</v>
      </c>
      <c r="C179" s="31">
        <v>0.708053857111822</v>
      </c>
      <c r="D179" s="31">
        <v>0.16100895375787</v>
      </c>
      <c r="E179" s="31">
        <v>5.6735305950181898E-2</v>
      </c>
      <c r="F179" s="31">
        <v>7.4201883180125605E-2</v>
      </c>
      <c r="H179" s="22" t="s">
        <v>54</v>
      </c>
      <c r="I179" s="14">
        <v>0.34346847000000003</v>
      </c>
      <c r="J179" s="14">
        <v>0.41328829</v>
      </c>
      <c r="K179" s="14">
        <v>9.3468469999999998E-2</v>
      </c>
      <c r="L179" s="14">
        <v>0.14977477</v>
      </c>
    </row>
    <row r="180" spans="1:12" x14ac:dyDescent="0.2">
      <c r="B180" s="22" t="s">
        <v>77</v>
      </c>
      <c r="C180" s="31">
        <v>0.19189085533132699</v>
      </c>
      <c r="D180" s="31">
        <v>0.70796782637767497</v>
      </c>
      <c r="E180" s="31">
        <v>3.9992127907280003E-2</v>
      </c>
      <c r="F180" s="31">
        <v>6.0149190383717098E-2</v>
      </c>
      <c r="H180" s="22" t="s">
        <v>77</v>
      </c>
      <c r="I180" s="14">
        <v>0.20268757000000001</v>
      </c>
      <c r="J180" s="14">
        <v>0.54311310000000002</v>
      </c>
      <c r="K180" s="14">
        <v>0.1019037</v>
      </c>
      <c r="L180" s="14">
        <v>0.15229562999999999</v>
      </c>
    </row>
    <row r="181" spans="1:12" x14ac:dyDescent="0.2">
      <c r="B181" s="22" t="s">
        <v>55</v>
      </c>
      <c r="C181" s="31">
        <v>2.6027427992473599E-2</v>
      </c>
      <c r="D181" s="31">
        <v>5.54025434091465E-2</v>
      </c>
      <c r="E181" s="31">
        <v>0.65931106852131904</v>
      </c>
      <c r="F181" s="31">
        <v>0.25925896007706101</v>
      </c>
      <c r="H181" s="22" t="s">
        <v>55</v>
      </c>
      <c r="I181" s="14">
        <v>0.19885057</v>
      </c>
      <c r="J181" s="14">
        <v>6.5517240000000004E-2</v>
      </c>
      <c r="K181" s="14">
        <v>0.34137930999999999</v>
      </c>
      <c r="L181" s="14">
        <v>0.39425286999999998</v>
      </c>
    </row>
    <row r="182" spans="1:12" x14ac:dyDescent="0.2">
      <c r="B182" s="22" t="s">
        <v>56</v>
      </c>
      <c r="C182" s="31">
        <v>5.3688090159984297E-2</v>
      </c>
      <c r="D182" s="31">
        <v>4.5381306066001402E-2</v>
      </c>
      <c r="E182" s="31">
        <v>0.192779275990896</v>
      </c>
      <c r="F182" s="31">
        <v>0.70815132778311796</v>
      </c>
      <c r="H182" s="22" t="s">
        <v>56</v>
      </c>
      <c r="I182" s="14">
        <v>0.2013809</v>
      </c>
      <c r="J182" s="14">
        <v>8.2853860000000001E-2</v>
      </c>
      <c r="K182" s="14">
        <v>0.2278481</v>
      </c>
      <c r="L182" s="14">
        <v>0.48791715000000002</v>
      </c>
    </row>
    <row r="184" spans="1:12" x14ac:dyDescent="0.2">
      <c r="A184" s="1">
        <v>30</v>
      </c>
      <c r="B184" s="30" t="s">
        <v>32</v>
      </c>
      <c r="C184" s="22" t="s">
        <v>54</v>
      </c>
      <c r="D184" s="22" t="s">
        <v>77</v>
      </c>
      <c r="E184" s="22" t="s">
        <v>55</v>
      </c>
      <c r="F184" s="22" t="s">
        <v>56</v>
      </c>
      <c r="H184" s="30" t="s">
        <v>33</v>
      </c>
      <c r="I184" s="22" t="s">
        <v>54</v>
      </c>
      <c r="J184" s="22" t="s">
        <v>77</v>
      </c>
      <c r="K184" s="22" t="s">
        <v>55</v>
      </c>
      <c r="L184" s="22" t="s">
        <v>56</v>
      </c>
    </row>
    <row r="185" spans="1:12" x14ac:dyDescent="0.2">
      <c r="B185" s="22" t="s">
        <v>54</v>
      </c>
      <c r="C185" s="31">
        <v>0.34272557134028397</v>
      </c>
      <c r="D185" s="31">
        <v>0.23990859630849101</v>
      </c>
      <c r="E185" s="31">
        <v>0.167951531664429</v>
      </c>
      <c r="F185" s="31">
        <v>0.24941430068679599</v>
      </c>
      <c r="H185" s="22" t="s">
        <v>54</v>
      </c>
      <c r="I185" s="14">
        <v>0.33671171</v>
      </c>
      <c r="J185" s="14">
        <v>0.23986486000000001</v>
      </c>
      <c r="K185" s="14">
        <v>0.21396396000000001</v>
      </c>
      <c r="L185" s="14">
        <v>0.20945945999999999</v>
      </c>
    </row>
    <row r="186" spans="1:12" x14ac:dyDescent="0.2">
      <c r="B186" s="22" t="s">
        <v>77</v>
      </c>
      <c r="C186" s="31">
        <v>0.22848412210656499</v>
      </c>
      <c r="D186" s="31">
        <v>0.48024406313278001</v>
      </c>
      <c r="E186" s="31">
        <v>0.16180356900467799</v>
      </c>
      <c r="F186" s="31">
        <v>0.12946824575597701</v>
      </c>
      <c r="H186" s="22" t="s">
        <v>77</v>
      </c>
      <c r="I186" s="14">
        <v>0.19888268000000001</v>
      </c>
      <c r="J186" s="14">
        <v>0.39776536000000001</v>
      </c>
      <c r="K186" s="14">
        <v>0.23240222999999999</v>
      </c>
      <c r="L186" s="14">
        <v>0.17094972</v>
      </c>
    </row>
    <row r="187" spans="1:12" x14ac:dyDescent="0.2">
      <c r="B187" s="22" t="s">
        <v>55</v>
      </c>
      <c r="C187" s="31">
        <v>0.21547363009767401</v>
      </c>
      <c r="D187" s="31">
        <v>0.137842693937443</v>
      </c>
      <c r="E187" s="31">
        <v>0.33563176466478001</v>
      </c>
      <c r="F187" s="31">
        <v>0.31105191130010301</v>
      </c>
      <c r="H187" s="22" t="s">
        <v>55</v>
      </c>
      <c r="I187" s="14">
        <v>0.28440367</v>
      </c>
      <c r="J187" s="14">
        <v>0.21788990999999999</v>
      </c>
      <c r="K187" s="14">
        <v>0.21674312000000001</v>
      </c>
      <c r="L187" s="14">
        <v>0.28096330000000003</v>
      </c>
    </row>
    <row r="188" spans="1:12" x14ac:dyDescent="0.2">
      <c r="B188" s="22" t="s">
        <v>56</v>
      </c>
      <c r="C188" s="31">
        <v>0.25271698710149298</v>
      </c>
      <c r="D188" s="31">
        <v>0.115505571502973</v>
      </c>
      <c r="E188" s="31">
        <v>0.29797054994551397</v>
      </c>
      <c r="F188" s="31">
        <v>0.33380689145001902</v>
      </c>
      <c r="H188" s="22" t="s">
        <v>56</v>
      </c>
      <c r="I188" s="14">
        <v>0.28751431999999999</v>
      </c>
      <c r="J188" s="14">
        <v>0.22222222</v>
      </c>
      <c r="K188" s="14">
        <v>0.24971362999999999</v>
      </c>
      <c r="L188" s="14">
        <v>0.24054982999999999</v>
      </c>
    </row>
    <row r="189" spans="1:12" x14ac:dyDescent="0.2">
      <c r="I189" s="24"/>
      <c r="J189" s="24"/>
      <c r="K189" s="24"/>
      <c r="L189" s="24"/>
    </row>
    <row r="190" spans="1:12" x14ac:dyDescent="0.2">
      <c r="A190" s="1">
        <v>31</v>
      </c>
      <c r="B190" s="30" t="s">
        <v>33</v>
      </c>
      <c r="C190" s="22" t="s">
        <v>54</v>
      </c>
      <c r="D190" s="22" t="s">
        <v>77</v>
      </c>
      <c r="E190" s="22" t="s">
        <v>55</v>
      </c>
      <c r="F190" s="22" t="s">
        <v>56</v>
      </c>
      <c r="H190" s="30" t="s">
        <v>34</v>
      </c>
      <c r="I190" s="22" t="s">
        <v>54</v>
      </c>
      <c r="J190" s="22" t="s">
        <v>77</v>
      </c>
      <c r="K190" s="22" t="s">
        <v>55</v>
      </c>
      <c r="L190" s="22" t="s">
        <v>56</v>
      </c>
    </row>
    <row r="191" spans="1:12" x14ac:dyDescent="0.2">
      <c r="B191" s="22" t="s">
        <v>54</v>
      </c>
      <c r="C191" s="31">
        <v>0.54776282489586303</v>
      </c>
      <c r="D191" s="31">
        <v>0.18121145009928299</v>
      </c>
      <c r="E191" s="31">
        <v>0.121568449710785</v>
      </c>
      <c r="F191" s="31">
        <v>0.14945727529406899</v>
      </c>
      <c r="H191" s="22" t="s">
        <v>54</v>
      </c>
      <c r="I191" s="14">
        <v>0.64189189000000002</v>
      </c>
      <c r="J191" s="14">
        <v>0.14527027000000001</v>
      </c>
      <c r="K191" s="14">
        <v>7.6576580000000005E-2</v>
      </c>
      <c r="L191" s="14">
        <v>0.13626126</v>
      </c>
    </row>
    <row r="192" spans="1:12" x14ac:dyDescent="0.2">
      <c r="B192" s="22" t="s">
        <v>77</v>
      </c>
      <c r="C192" s="31">
        <v>0.20779600050458999</v>
      </c>
      <c r="D192" s="31">
        <v>0.60471563364985903</v>
      </c>
      <c r="E192" s="31">
        <v>0.10110538057987201</v>
      </c>
      <c r="F192" s="31">
        <v>8.63829852656786E-2</v>
      </c>
      <c r="H192" s="22" t="s">
        <v>77</v>
      </c>
      <c r="I192" s="14">
        <v>0.25921788000000001</v>
      </c>
      <c r="J192" s="14">
        <v>0.57765363000000003</v>
      </c>
      <c r="K192" s="14">
        <v>9.6089389999999997E-2</v>
      </c>
      <c r="L192" s="14">
        <v>6.7039109999999999E-2</v>
      </c>
    </row>
    <row r="193" spans="1:12" x14ac:dyDescent="0.2">
      <c r="B193" s="22" t="s">
        <v>55</v>
      </c>
      <c r="C193" s="31">
        <v>9.8258437270726307E-2</v>
      </c>
      <c r="D193" s="31">
        <v>9.6116953343659106E-2</v>
      </c>
      <c r="E193" s="31">
        <v>0.69761745604739001</v>
      </c>
      <c r="F193" s="31">
        <v>0.108007153338225</v>
      </c>
      <c r="H193" s="22" t="s">
        <v>55</v>
      </c>
      <c r="I193" s="14">
        <v>0.12385321000000001</v>
      </c>
      <c r="J193" s="14">
        <v>0.17431193</v>
      </c>
      <c r="K193" s="14">
        <v>0.38761467999999999</v>
      </c>
      <c r="L193" s="14">
        <v>0.31422018000000002</v>
      </c>
    </row>
    <row r="194" spans="1:12" x14ac:dyDescent="0.2">
      <c r="B194" s="22" t="s">
        <v>56</v>
      </c>
      <c r="C194" s="31">
        <v>0.12809677291970201</v>
      </c>
      <c r="D194" s="31">
        <v>4.9999280622804503E-2</v>
      </c>
      <c r="E194" s="31">
        <v>0.113715208431556</v>
      </c>
      <c r="F194" s="31">
        <v>0.70818873802593796</v>
      </c>
      <c r="H194" s="22" t="s">
        <v>56</v>
      </c>
      <c r="I194" s="14">
        <v>5.1783660000000002E-2</v>
      </c>
      <c r="J194" s="14">
        <v>0.12543153000000001</v>
      </c>
      <c r="K194" s="14">
        <v>0.33486766000000001</v>
      </c>
      <c r="L194" s="14">
        <v>0.48791715000000002</v>
      </c>
    </row>
    <row r="195" spans="1:12" x14ac:dyDescent="0.2">
      <c r="B195" s="22"/>
      <c r="C195" s="24"/>
      <c r="D195" s="24"/>
      <c r="E195" s="24"/>
      <c r="F195" s="24"/>
      <c r="H195" s="22"/>
    </row>
    <row r="196" spans="1:12" x14ac:dyDescent="0.2">
      <c r="A196" s="1">
        <v>32</v>
      </c>
      <c r="B196" s="30" t="s">
        <v>34</v>
      </c>
      <c r="C196" s="22" t="s">
        <v>54</v>
      </c>
      <c r="D196" s="22" t="s">
        <v>77</v>
      </c>
      <c r="E196" s="22" t="s">
        <v>55</v>
      </c>
      <c r="F196" s="22" t="s">
        <v>56</v>
      </c>
      <c r="H196" s="30" t="s">
        <v>35</v>
      </c>
      <c r="I196" s="22" t="s">
        <v>54</v>
      </c>
      <c r="J196" s="22" t="s">
        <v>77</v>
      </c>
      <c r="K196" s="22" t="s">
        <v>55</v>
      </c>
      <c r="L196" s="22" t="s">
        <v>56</v>
      </c>
    </row>
    <row r="197" spans="1:12" x14ac:dyDescent="0.2">
      <c r="B197" s="22" t="s">
        <v>54</v>
      </c>
      <c r="C197" s="31">
        <v>0.54802486725706501</v>
      </c>
      <c r="D197" s="31">
        <v>0.22067504309299299</v>
      </c>
      <c r="E197" s="31">
        <v>0.116635849957584</v>
      </c>
      <c r="F197" s="31">
        <v>0.11466423969235801</v>
      </c>
      <c r="H197" s="22" t="s">
        <v>54</v>
      </c>
      <c r="I197" s="14">
        <v>0.41375423</v>
      </c>
      <c r="J197" s="14">
        <v>0.27846673999999999</v>
      </c>
      <c r="K197" s="14">
        <v>0.16121758999999999</v>
      </c>
      <c r="L197" s="14">
        <v>0.14656143999999999</v>
      </c>
    </row>
    <row r="198" spans="1:12" x14ac:dyDescent="0.2">
      <c r="B198" s="22" t="s">
        <v>77</v>
      </c>
      <c r="C198" s="31">
        <v>0.20314303490048799</v>
      </c>
      <c r="D198" s="31">
        <v>0.57591885783695396</v>
      </c>
      <c r="E198" s="31">
        <v>0.128984915362715</v>
      </c>
      <c r="F198" s="31">
        <v>9.1953191899843106E-2</v>
      </c>
      <c r="H198" s="22" t="s">
        <v>77</v>
      </c>
      <c r="I198" s="14">
        <v>0.22998873</v>
      </c>
      <c r="J198" s="14">
        <v>0.49154452999999998</v>
      </c>
      <c r="K198" s="14">
        <v>0.1048478</v>
      </c>
      <c r="L198" s="14">
        <v>0.17361894</v>
      </c>
    </row>
    <row r="199" spans="1:12" x14ac:dyDescent="0.2">
      <c r="B199" s="22" t="s">
        <v>55</v>
      </c>
      <c r="C199" s="31">
        <v>0.14275722390529499</v>
      </c>
      <c r="D199" s="31">
        <v>0.118006245948286</v>
      </c>
      <c r="E199" s="31">
        <v>0.478493492856505</v>
      </c>
      <c r="F199" s="31">
        <v>0.26074303728991399</v>
      </c>
      <c r="H199" s="22" t="s">
        <v>55</v>
      </c>
      <c r="I199" s="14">
        <v>0.26121979000000001</v>
      </c>
      <c r="J199" s="14">
        <v>0.21864212</v>
      </c>
      <c r="K199" s="14">
        <v>0.31875719000000002</v>
      </c>
      <c r="L199" s="14">
        <v>0.2013809</v>
      </c>
    </row>
    <row r="200" spans="1:12" x14ac:dyDescent="0.2">
      <c r="B200" s="22" t="s">
        <v>56</v>
      </c>
      <c r="C200" s="31">
        <v>0.14239969566551999</v>
      </c>
      <c r="D200" s="31">
        <v>0.102776724556956</v>
      </c>
      <c r="E200" s="31">
        <v>0.25196493277799398</v>
      </c>
      <c r="F200" s="31">
        <v>0.50285864699952998</v>
      </c>
      <c r="H200" s="22" t="s">
        <v>56</v>
      </c>
      <c r="I200" s="14">
        <v>0.17241379000000001</v>
      </c>
      <c r="J200" s="14">
        <v>0.16896552000000001</v>
      </c>
      <c r="K200" s="14">
        <v>0.26666666999999999</v>
      </c>
      <c r="L200" s="14">
        <v>0.39195402000000001</v>
      </c>
    </row>
    <row r="202" spans="1:12" x14ac:dyDescent="0.2">
      <c r="A202" s="1">
        <v>33</v>
      </c>
      <c r="B202" s="30" t="s">
        <v>35</v>
      </c>
      <c r="C202" s="22" t="s">
        <v>54</v>
      </c>
      <c r="D202" s="22" t="s">
        <v>77</v>
      </c>
      <c r="E202" s="22" t="s">
        <v>55</v>
      </c>
      <c r="F202" s="22" t="s">
        <v>56</v>
      </c>
      <c r="H202" s="30" t="s">
        <v>36</v>
      </c>
      <c r="I202" s="22" t="s">
        <v>54</v>
      </c>
      <c r="J202" s="22" t="s">
        <v>77</v>
      </c>
      <c r="K202" s="22" t="s">
        <v>55</v>
      </c>
      <c r="L202" s="22" t="s">
        <v>56</v>
      </c>
    </row>
    <row r="203" spans="1:12" x14ac:dyDescent="0.2">
      <c r="B203" s="22" t="s">
        <v>54</v>
      </c>
      <c r="C203" s="31">
        <v>0.33455176597365999</v>
      </c>
      <c r="D203" s="31">
        <v>0.23327196925871299</v>
      </c>
      <c r="E203" s="31">
        <v>0.21241798954396501</v>
      </c>
      <c r="F203" s="31">
        <v>0.21975827522366201</v>
      </c>
      <c r="H203" s="22" t="s">
        <v>54</v>
      </c>
      <c r="I203" s="14">
        <v>0.33220720999999998</v>
      </c>
      <c r="J203" s="14">
        <v>0.28265765999999998</v>
      </c>
      <c r="K203" s="14">
        <v>0.15878378000000001</v>
      </c>
      <c r="L203" s="14">
        <v>0.22635135000000001</v>
      </c>
    </row>
    <row r="204" spans="1:12" x14ac:dyDescent="0.2">
      <c r="B204" s="22" t="s">
        <v>77</v>
      </c>
      <c r="C204" s="31">
        <v>0.21549031713539901</v>
      </c>
      <c r="D204" s="31">
        <v>0.37742436958485698</v>
      </c>
      <c r="E204" s="31">
        <v>0.22575148275448401</v>
      </c>
      <c r="F204" s="31">
        <v>0.18133383052526</v>
      </c>
      <c r="H204" s="22" t="s">
        <v>77</v>
      </c>
      <c r="I204" s="14">
        <v>0.26480447000000001</v>
      </c>
      <c r="J204" s="14">
        <v>0.4122905</v>
      </c>
      <c r="K204" s="14">
        <v>0.11843575000000001</v>
      </c>
      <c r="L204" s="14">
        <v>0.20446927000000001</v>
      </c>
    </row>
    <row r="205" spans="1:12" x14ac:dyDescent="0.2">
      <c r="B205" s="22" t="s">
        <v>55</v>
      </c>
      <c r="C205" s="31">
        <v>0.195250343269288</v>
      </c>
      <c r="D205" s="31">
        <v>0.14710731227356799</v>
      </c>
      <c r="E205" s="31">
        <v>0.484676578913949</v>
      </c>
      <c r="F205" s="31">
        <v>0.17296576554319501</v>
      </c>
      <c r="H205" s="22" t="s">
        <v>55</v>
      </c>
      <c r="I205" s="14">
        <v>0.22821100999999999</v>
      </c>
      <c r="J205" s="14">
        <v>0.26720182999999997</v>
      </c>
      <c r="K205" s="14">
        <v>0.25917431000000002</v>
      </c>
      <c r="L205" s="14">
        <v>0.24541283999999999</v>
      </c>
    </row>
    <row r="206" spans="1:12" x14ac:dyDescent="0.2">
      <c r="B206" s="22" t="s">
        <v>56</v>
      </c>
      <c r="C206" s="31">
        <v>0.20549631505760499</v>
      </c>
      <c r="D206" s="31">
        <v>0.168890122565725</v>
      </c>
      <c r="E206" s="31">
        <v>0.27711754825240897</v>
      </c>
      <c r="F206" s="31">
        <v>0.34849601412426201</v>
      </c>
      <c r="H206" s="22" t="s">
        <v>56</v>
      </c>
      <c r="I206" s="14">
        <v>0.25887743000000002</v>
      </c>
      <c r="J206" s="14">
        <v>0.2325315</v>
      </c>
      <c r="K206" s="14">
        <v>0.14318442000000001</v>
      </c>
      <c r="L206" s="14">
        <v>0.36540664</v>
      </c>
    </row>
    <row r="207" spans="1:12" x14ac:dyDescent="0.2">
      <c r="H207" s="22"/>
      <c r="I207" s="24"/>
      <c r="J207" s="24"/>
      <c r="K207" s="24"/>
      <c r="L207" s="24"/>
    </row>
    <row r="208" spans="1:12" x14ac:dyDescent="0.2">
      <c r="A208" s="1">
        <v>34</v>
      </c>
      <c r="B208" s="30" t="s">
        <v>36</v>
      </c>
      <c r="C208" s="22" t="s">
        <v>54</v>
      </c>
      <c r="D208" s="22" t="s">
        <v>77</v>
      </c>
      <c r="E208" s="22" t="s">
        <v>55</v>
      </c>
      <c r="F208" s="22" t="s">
        <v>56</v>
      </c>
      <c r="H208" s="30" t="s">
        <v>37</v>
      </c>
      <c r="I208" s="22" t="s">
        <v>54</v>
      </c>
      <c r="J208" s="22" t="s">
        <v>77</v>
      </c>
      <c r="K208" s="22" t="s">
        <v>55</v>
      </c>
      <c r="L208" s="22" t="s">
        <v>56</v>
      </c>
    </row>
    <row r="209" spans="1:12" x14ac:dyDescent="0.2">
      <c r="B209" s="22" t="s">
        <v>54</v>
      </c>
      <c r="C209" s="31">
        <v>0.67387861085200595</v>
      </c>
      <c r="D209" s="31">
        <v>0.16102801806324399</v>
      </c>
      <c r="E209" s="31">
        <v>7.14741271523327E-2</v>
      </c>
      <c r="F209" s="31">
        <v>9.3619243932417606E-2</v>
      </c>
      <c r="H209" s="22" t="s">
        <v>54</v>
      </c>
      <c r="I209" s="14">
        <v>0.30067568</v>
      </c>
      <c r="J209" s="14">
        <v>0.29617116999999998</v>
      </c>
      <c r="K209" s="14">
        <v>0.26576577000000001</v>
      </c>
      <c r="L209" s="14">
        <v>0.13738739</v>
      </c>
    </row>
    <row r="210" spans="1:12" x14ac:dyDescent="0.2">
      <c r="B210" s="22" t="s">
        <v>77</v>
      </c>
      <c r="C210" s="31">
        <v>0.22615529792500499</v>
      </c>
      <c r="D210" s="31">
        <v>0.60666230766368301</v>
      </c>
      <c r="E210" s="31">
        <v>8.73098496534013E-2</v>
      </c>
      <c r="F210" s="31">
        <v>7.9872544757910904E-2</v>
      </c>
      <c r="H210" s="22" t="s">
        <v>77</v>
      </c>
      <c r="I210" s="14">
        <v>0.18882682000000001</v>
      </c>
      <c r="J210" s="14">
        <v>0.44022346000000001</v>
      </c>
      <c r="K210" s="14">
        <v>0.19106144999999999</v>
      </c>
      <c r="L210" s="14">
        <v>0.17988826999999999</v>
      </c>
    </row>
    <row r="211" spans="1:12" x14ac:dyDescent="0.2">
      <c r="B211" s="22" t="s">
        <v>55</v>
      </c>
      <c r="C211" s="31">
        <v>9.1295830470445302E-2</v>
      </c>
      <c r="D211" s="31">
        <v>9.5250557465996102E-2</v>
      </c>
      <c r="E211" s="31">
        <v>0.47822966212652801</v>
      </c>
      <c r="F211" s="31">
        <v>0.33522394993702997</v>
      </c>
      <c r="H211" s="22" t="s">
        <v>55</v>
      </c>
      <c r="I211" s="14">
        <v>0.19495413</v>
      </c>
      <c r="J211" s="14">
        <v>0.19495413</v>
      </c>
      <c r="K211" s="14">
        <v>0.31422018000000002</v>
      </c>
      <c r="L211" s="14">
        <v>0.29587155999999998</v>
      </c>
    </row>
    <row r="212" spans="1:12" x14ac:dyDescent="0.2">
      <c r="B212" s="22" t="s">
        <v>56</v>
      </c>
      <c r="C212" s="31">
        <v>6.1995603571536502E-2</v>
      </c>
      <c r="D212" s="31">
        <v>4.58565626102235E-2</v>
      </c>
      <c r="E212" s="31">
        <v>0.29526322751759698</v>
      </c>
      <c r="F212" s="31">
        <v>0.59688460630064299</v>
      </c>
      <c r="H212" s="22" t="s">
        <v>56</v>
      </c>
      <c r="I212" s="14">
        <v>0.20389462</v>
      </c>
      <c r="J212" s="14">
        <v>0.17296677999999999</v>
      </c>
      <c r="K212" s="14">
        <v>0.21305842</v>
      </c>
      <c r="L212" s="14">
        <v>0.41008018000000002</v>
      </c>
    </row>
    <row r="213" spans="1:12" x14ac:dyDescent="0.2">
      <c r="B213" s="22"/>
      <c r="C213" s="24"/>
      <c r="D213" s="24"/>
      <c r="E213" s="24"/>
      <c r="F213" s="24"/>
      <c r="I213" s="14"/>
      <c r="J213" s="14"/>
      <c r="K213" s="14"/>
      <c r="L213" s="14"/>
    </row>
    <row r="214" spans="1:12" x14ac:dyDescent="0.2">
      <c r="A214" s="1">
        <v>35</v>
      </c>
      <c r="B214" s="30" t="s">
        <v>37</v>
      </c>
      <c r="C214" s="22" t="s">
        <v>54</v>
      </c>
      <c r="D214" s="22" t="s">
        <v>77</v>
      </c>
      <c r="E214" s="22" t="s">
        <v>55</v>
      </c>
      <c r="F214" s="22" t="s">
        <v>56</v>
      </c>
      <c r="H214" s="30" t="s">
        <v>38</v>
      </c>
      <c r="I214" s="22" t="s">
        <v>54</v>
      </c>
      <c r="J214" s="22" t="s">
        <v>77</v>
      </c>
      <c r="K214" s="22" t="s">
        <v>55</v>
      </c>
      <c r="L214" s="22" t="s">
        <v>56</v>
      </c>
    </row>
    <row r="215" spans="1:12" x14ac:dyDescent="0.2">
      <c r="B215" s="22" t="s">
        <v>54</v>
      </c>
      <c r="C215" s="31">
        <v>0.57383857991433096</v>
      </c>
      <c r="D215" s="31">
        <v>0.217241743480908</v>
      </c>
      <c r="E215" s="31">
        <v>0.116147359478283</v>
      </c>
      <c r="F215" s="31">
        <v>9.2772317126478099E-2</v>
      </c>
      <c r="H215" s="22" t="s">
        <v>54</v>
      </c>
      <c r="I215" s="14">
        <v>0.42117116999999998</v>
      </c>
      <c r="J215" s="14">
        <v>0.26463964000000001</v>
      </c>
      <c r="K215" s="14">
        <v>0.17342341999999999</v>
      </c>
      <c r="L215" s="14">
        <v>0.14076577000000001</v>
      </c>
    </row>
    <row r="216" spans="1:12" x14ac:dyDescent="0.2">
      <c r="B216" s="22" t="s">
        <v>77</v>
      </c>
      <c r="C216" s="31">
        <v>0.201372607115998</v>
      </c>
      <c r="D216" s="31">
        <v>0.56487269842006105</v>
      </c>
      <c r="E216" s="31">
        <v>0.101207342621186</v>
      </c>
      <c r="F216" s="31">
        <v>0.13254735184275501</v>
      </c>
      <c r="H216" s="22" t="s">
        <v>77</v>
      </c>
      <c r="I216" s="14">
        <v>0.21899441</v>
      </c>
      <c r="J216" s="14">
        <v>0.46703910999999998</v>
      </c>
      <c r="K216" s="14">
        <v>0.16089385</v>
      </c>
      <c r="L216" s="14">
        <v>0.15307262999999999</v>
      </c>
    </row>
    <row r="217" spans="1:12" x14ac:dyDescent="0.2">
      <c r="B217" s="22" t="s">
        <v>55</v>
      </c>
      <c r="C217" s="31">
        <v>0.108914261147518</v>
      </c>
      <c r="D217" s="31">
        <v>5.9082292573016802E-2</v>
      </c>
      <c r="E217" s="31">
        <v>0.61815139298566102</v>
      </c>
      <c r="F217" s="31">
        <v>0.21385205329380499</v>
      </c>
      <c r="H217" s="22" t="s">
        <v>55</v>
      </c>
      <c r="I217" s="14">
        <v>0.16743119000000001</v>
      </c>
      <c r="J217" s="14">
        <v>0.17087156000000001</v>
      </c>
      <c r="K217" s="14">
        <v>0.40825687999999999</v>
      </c>
      <c r="L217" s="14">
        <v>0.25344037000000003</v>
      </c>
    </row>
    <row r="218" spans="1:12" x14ac:dyDescent="0.2">
      <c r="B218" s="22" t="s">
        <v>56</v>
      </c>
      <c r="C218" s="31">
        <v>7.8209921759165996E-2</v>
      </c>
      <c r="D218" s="31">
        <v>0.134796146793076</v>
      </c>
      <c r="E218" s="31">
        <v>0.20068133202108199</v>
      </c>
      <c r="F218" s="31">
        <v>0.58631259942667602</v>
      </c>
      <c r="H218" s="22" t="s">
        <v>56</v>
      </c>
      <c r="I218" s="14">
        <v>0.10652921</v>
      </c>
      <c r="J218" s="14">
        <v>0.11340206</v>
      </c>
      <c r="K218" s="14">
        <v>0.18442153</v>
      </c>
      <c r="L218" s="14">
        <v>0.59564718999999999</v>
      </c>
    </row>
    <row r="220" spans="1:12" x14ac:dyDescent="0.2">
      <c r="A220" s="1">
        <v>36</v>
      </c>
      <c r="B220" s="30" t="s">
        <v>38</v>
      </c>
      <c r="C220" s="22" t="s">
        <v>54</v>
      </c>
      <c r="D220" s="22" t="s">
        <v>77</v>
      </c>
      <c r="E220" s="22" t="s">
        <v>55</v>
      </c>
      <c r="F220" s="22" t="s">
        <v>56</v>
      </c>
      <c r="H220" s="30" t="s">
        <v>39</v>
      </c>
      <c r="I220" s="22" t="s">
        <v>54</v>
      </c>
      <c r="J220" s="22" t="s">
        <v>77</v>
      </c>
      <c r="K220" s="22" t="s">
        <v>55</v>
      </c>
      <c r="L220" s="22" t="s">
        <v>56</v>
      </c>
    </row>
    <row r="221" spans="1:12" x14ac:dyDescent="0.2">
      <c r="B221" s="22" t="s">
        <v>54</v>
      </c>
      <c r="C221" s="31">
        <v>0.51797576612614005</v>
      </c>
      <c r="D221" s="31">
        <v>0.19776790900206601</v>
      </c>
      <c r="E221" s="31">
        <v>7.9161829341199502E-2</v>
      </c>
      <c r="F221" s="31">
        <v>0.205094495530595</v>
      </c>
      <c r="H221" s="22" t="s">
        <v>54</v>
      </c>
      <c r="I221" s="14">
        <v>0.34797296999999999</v>
      </c>
      <c r="J221" s="14">
        <v>0.26463964000000001</v>
      </c>
      <c r="K221" s="14">
        <v>0.24211711999999999</v>
      </c>
      <c r="L221" s="14">
        <v>0.14527027000000001</v>
      </c>
    </row>
    <row r="222" spans="1:12" x14ac:dyDescent="0.2">
      <c r="B222" s="22" t="s">
        <v>77</v>
      </c>
      <c r="C222" s="31">
        <v>0.19981781859360601</v>
      </c>
      <c r="D222" s="31">
        <v>0.58968854352285405</v>
      </c>
      <c r="E222" s="31">
        <v>0.106044465100189</v>
      </c>
      <c r="F222" s="31">
        <v>0.104449172783351</v>
      </c>
      <c r="H222" s="22" t="s">
        <v>77</v>
      </c>
      <c r="I222" s="14">
        <v>0.35307263</v>
      </c>
      <c r="J222" s="14">
        <v>0.24692737000000001</v>
      </c>
      <c r="K222" s="14">
        <v>0.23687151000000001</v>
      </c>
      <c r="L222" s="14">
        <v>0.16312848999999999</v>
      </c>
    </row>
    <row r="223" spans="1:12" x14ac:dyDescent="0.2">
      <c r="B223" s="22" t="s">
        <v>55</v>
      </c>
      <c r="C223" s="31">
        <v>9.2055329713201003E-2</v>
      </c>
      <c r="D223" s="31">
        <v>6.7162257541803702E-2</v>
      </c>
      <c r="E223" s="31">
        <v>0.72045922734464296</v>
      </c>
      <c r="F223" s="31">
        <v>0.120323185400352</v>
      </c>
      <c r="H223" s="22" t="s">
        <v>55</v>
      </c>
      <c r="I223" s="14">
        <v>0.23421354999999999</v>
      </c>
      <c r="J223" s="14">
        <v>0.24339838999999999</v>
      </c>
      <c r="K223" s="14">
        <v>0.28243397999999997</v>
      </c>
      <c r="L223" s="14">
        <v>0.23995407999999999</v>
      </c>
    </row>
    <row r="224" spans="1:12" x14ac:dyDescent="0.2">
      <c r="B224" s="22" t="s">
        <v>56</v>
      </c>
      <c r="C224" s="31">
        <v>0.19110288246979301</v>
      </c>
      <c r="D224" s="31">
        <v>9.1019553234952394E-2</v>
      </c>
      <c r="E224" s="31">
        <v>0.14545501051110399</v>
      </c>
      <c r="F224" s="31">
        <v>0.57242255378414997</v>
      </c>
      <c r="H224" s="22" t="s">
        <v>56</v>
      </c>
      <c r="I224" s="14">
        <v>0.29095073999999999</v>
      </c>
      <c r="J224" s="14">
        <v>0.23482244999999999</v>
      </c>
      <c r="K224" s="14">
        <v>0.23940434999999999</v>
      </c>
      <c r="L224" s="14">
        <v>0.23482244999999999</v>
      </c>
    </row>
    <row r="225" spans="1:12" x14ac:dyDescent="0.2">
      <c r="H225" s="22"/>
    </row>
    <row r="226" spans="1:12" x14ac:dyDescent="0.2">
      <c r="A226" s="1">
        <v>37</v>
      </c>
      <c r="B226" s="30" t="s">
        <v>39</v>
      </c>
      <c r="C226" s="22" t="s">
        <v>54</v>
      </c>
      <c r="D226" s="22" t="s">
        <v>77</v>
      </c>
      <c r="E226" s="22" t="s">
        <v>55</v>
      </c>
      <c r="F226" s="22" t="s">
        <v>56</v>
      </c>
      <c r="H226" s="30" t="s">
        <v>40</v>
      </c>
      <c r="I226" s="22" t="s">
        <v>54</v>
      </c>
      <c r="J226" s="22" t="s">
        <v>77</v>
      </c>
      <c r="K226" s="22" t="s">
        <v>55</v>
      </c>
      <c r="L226" s="22" t="s">
        <v>56</v>
      </c>
    </row>
    <row r="227" spans="1:12" x14ac:dyDescent="0.2">
      <c r="B227" s="22" t="s">
        <v>54</v>
      </c>
      <c r="C227" s="31">
        <v>0.38249516949978302</v>
      </c>
      <c r="D227" s="31">
        <v>0.17080206875247</v>
      </c>
      <c r="E227" s="31">
        <v>0.220608867076067</v>
      </c>
      <c r="F227" s="31">
        <v>0.22609389467168101</v>
      </c>
      <c r="H227" s="22" t="s">
        <v>54</v>
      </c>
      <c r="I227" s="14">
        <v>0.29617116999999998</v>
      </c>
      <c r="J227" s="14">
        <v>0.25675675999999997</v>
      </c>
      <c r="K227" s="14">
        <v>0.18581080999999999</v>
      </c>
      <c r="L227" s="14">
        <v>0.26126126</v>
      </c>
    </row>
    <row r="228" spans="1:12" x14ac:dyDescent="0.2">
      <c r="B228" s="22" t="s">
        <v>77</v>
      </c>
      <c r="C228" s="31">
        <v>0.16249084360893801</v>
      </c>
      <c r="D228" s="31">
        <v>0.58699033618550001</v>
      </c>
      <c r="E228" s="31">
        <v>0.123198726778758</v>
      </c>
      <c r="F228" s="31">
        <v>0.127320093426804</v>
      </c>
      <c r="H228" s="22" t="s">
        <v>77</v>
      </c>
      <c r="I228" s="14">
        <v>0.20782123</v>
      </c>
      <c r="J228" s="14">
        <v>0.4603352</v>
      </c>
      <c r="K228" s="14">
        <v>0.17765363000000001</v>
      </c>
      <c r="L228" s="14">
        <v>0.15418994</v>
      </c>
    </row>
    <row r="229" spans="1:12" x14ac:dyDescent="0.2">
      <c r="B229" s="22" t="s">
        <v>55</v>
      </c>
      <c r="C229" s="31">
        <v>0.18672663972160899</v>
      </c>
      <c r="D229" s="31">
        <v>0.112584826898709</v>
      </c>
      <c r="E229" s="31">
        <v>0.381017348333405</v>
      </c>
      <c r="F229" s="31">
        <v>0.31967118504627701</v>
      </c>
      <c r="H229" s="22" t="s">
        <v>55</v>
      </c>
      <c r="I229" s="14">
        <v>0.23853210999999999</v>
      </c>
      <c r="J229" s="14">
        <v>0.21788990999999999</v>
      </c>
      <c r="K229" s="14">
        <v>0.21788990999999999</v>
      </c>
      <c r="L229" s="14">
        <v>0.32568807</v>
      </c>
    </row>
    <row r="230" spans="1:12" x14ac:dyDescent="0.2">
      <c r="B230" s="22" t="s">
        <v>56</v>
      </c>
      <c r="C230" s="31">
        <v>0.26438649298356398</v>
      </c>
      <c r="D230" s="31">
        <v>7.9824492303826294E-2</v>
      </c>
      <c r="E230" s="31">
        <v>0.28859110312700298</v>
      </c>
      <c r="F230" s="31">
        <v>0.367197911585606</v>
      </c>
      <c r="H230" s="22" t="s">
        <v>56</v>
      </c>
      <c r="I230" s="14">
        <v>0.15120275</v>
      </c>
      <c r="J230" s="14">
        <v>0.21649484999999999</v>
      </c>
      <c r="K230" s="14">
        <v>0.15578465</v>
      </c>
      <c r="L230" s="14">
        <v>0.47651775000000002</v>
      </c>
    </row>
    <row r="231" spans="1:12" x14ac:dyDescent="0.2">
      <c r="B231" s="22"/>
      <c r="C231" s="24"/>
      <c r="D231" s="24"/>
      <c r="E231" s="24"/>
      <c r="F231" s="24"/>
    </row>
    <row r="232" spans="1:12" x14ac:dyDescent="0.2">
      <c r="A232" s="1">
        <v>38</v>
      </c>
      <c r="B232" s="30" t="s">
        <v>40</v>
      </c>
      <c r="C232" s="22" t="s">
        <v>54</v>
      </c>
      <c r="D232" s="22" t="s">
        <v>77</v>
      </c>
      <c r="E232" s="22" t="s">
        <v>55</v>
      </c>
      <c r="F232" s="22" t="s">
        <v>56</v>
      </c>
      <c r="H232" s="30" t="s">
        <v>41</v>
      </c>
      <c r="I232" s="22" t="s">
        <v>54</v>
      </c>
      <c r="J232" s="22" t="s">
        <v>77</v>
      </c>
      <c r="K232" s="22" t="s">
        <v>55</v>
      </c>
      <c r="L232" s="22" t="s">
        <v>56</v>
      </c>
    </row>
    <row r="233" spans="1:12" x14ac:dyDescent="0.2">
      <c r="B233" s="22" t="s">
        <v>54</v>
      </c>
      <c r="C233" s="31">
        <v>0.411713804099823</v>
      </c>
      <c r="D233" s="31">
        <v>0.37302683783649199</v>
      </c>
      <c r="E233" s="31">
        <v>8.7388522513978495E-2</v>
      </c>
      <c r="F233" s="31">
        <v>0.12787083554970599</v>
      </c>
      <c r="H233" s="22" t="s">
        <v>54</v>
      </c>
      <c r="I233" s="14">
        <v>0.28587571000000001</v>
      </c>
      <c r="J233" s="14">
        <v>0.31299434999999998</v>
      </c>
      <c r="K233" s="14">
        <v>0.15593219999999999</v>
      </c>
      <c r="L233" s="14">
        <v>0.24519774</v>
      </c>
    </row>
    <row r="234" spans="1:12" x14ac:dyDescent="0.2">
      <c r="B234" s="22" t="s">
        <v>77</v>
      </c>
      <c r="C234" s="31">
        <v>0.31087456360245302</v>
      </c>
      <c r="D234" s="31">
        <v>0.49646724148446297</v>
      </c>
      <c r="E234" s="31">
        <v>9.4829454363166199E-2</v>
      </c>
      <c r="F234" s="31">
        <v>9.7828740549917803E-2</v>
      </c>
      <c r="H234" s="22" t="s">
        <v>77</v>
      </c>
      <c r="I234" s="14">
        <v>0.23463687</v>
      </c>
      <c r="J234" s="14">
        <v>0.39553073</v>
      </c>
      <c r="K234" s="14">
        <v>0.19664804</v>
      </c>
      <c r="L234" s="14">
        <v>0.17318436000000001</v>
      </c>
    </row>
    <row r="235" spans="1:12" x14ac:dyDescent="0.2">
      <c r="B235" s="22" t="s">
        <v>55</v>
      </c>
      <c r="C235" s="31">
        <v>0.120937916089237</v>
      </c>
      <c r="D235" s="31">
        <v>3.9719708703567801E-2</v>
      </c>
      <c r="E235" s="31">
        <v>0.47782142468954703</v>
      </c>
      <c r="F235" s="31">
        <v>0.36152095051764899</v>
      </c>
      <c r="H235" s="22" t="s">
        <v>55</v>
      </c>
      <c r="I235" s="14">
        <v>0.23502303999999999</v>
      </c>
      <c r="J235" s="14">
        <v>0.30069124000000003</v>
      </c>
      <c r="K235" s="14">
        <v>0.18778802</v>
      </c>
      <c r="L235" s="14">
        <v>0.27649770000000001</v>
      </c>
    </row>
    <row r="236" spans="1:12" x14ac:dyDescent="0.2">
      <c r="B236" s="22" t="s">
        <v>56</v>
      </c>
      <c r="C236" s="31">
        <v>9.6346828244826405E-2</v>
      </c>
      <c r="D236" s="31">
        <v>5.4991901446715098E-2</v>
      </c>
      <c r="E236" s="31">
        <v>0.33431093118954702</v>
      </c>
      <c r="F236" s="31">
        <v>0.51435033911891104</v>
      </c>
      <c r="H236" s="22" t="s">
        <v>56</v>
      </c>
      <c r="I236" s="14">
        <v>0.28293242000000002</v>
      </c>
      <c r="J236" s="14">
        <v>0.25658648000000001</v>
      </c>
      <c r="K236" s="14">
        <v>0.20504009000000001</v>
      </c>
      <c r="L236" s="14">
        <v>0.25544101000000002</v>
      </c>
    </row>
    <row r="237" spans="1:12" x14ac:dyDescent="0.2">
      <c r="I237" s="24"/>
      <c r="J237" s="24"/>
      <c r="K237" s="24"/>
      <c r="L237" s="24"/>
    </row>
    <row r="238" spans="1:12" x14ac:dyDescent="0.2">
      <c r="A238" s="1">
        <v>39</v>
      </c>
      <c r="B238" s="30" t="s">
        <v>41</v>
      </c>
      <c r="C238" s="22" t="s">
        <v>54</v>
      </c>
      <c r="D238" s="22" t="s">
        <v>77</v>
      </c>
      <c r="E238" s="22" t="s">
        <v>55</v>
      </c>
      <c r="F238" s="22" t="s">
        <v>56</v>
      </c>
      <c r="H238" s="30" t="s">
        <v>42</v>
      </c>
      <c r="I238" s="22" t="s">
        <v>54</v>
      </c>
      <c r="J238" s="22" t="s">
        <v>77</v>
      </c>
      <c r="K238" s="22" t="s">
        <v>55</v>
      </c>
      <c r="L238" s="22" t="s">
        <v>56</v>
      </c>
    </row>
    <row r="239" spans="1:12" x14ac:dyDescent="0.2">
      <c r="B239" s="22" t="s">
        <v>54</v>
      </c>
      <c r="C239" s="31">
        <v>0.33393325941643898</v>
      </c>
      <c r="D239" s="31">
        <v>0.19331850522375901</v>
      </c>
      <c r="E239" s="31">
        <v>0.27246795392800499</v>
      </c>
      <c r="F239" s="31">
        <v>0.20028028143179699</v>
      </c>
      <c r="H239" s="22" t="s">
        <v>54</v>
      </c>
      <c r="I239" s="14">
        <v>0.51409245000000003</v>
      </c>
      <c r="J239" s="14">
        <v>0.28410372</v>
      </c>
      <c r="K239" s="14">
        <v>0.10372041</v>
      </c>
      <c r="L239" s="14">
        <v>9.8083429999999999E-2</v>
      </c>
    </row>
    <row r="240" spans="1:12" x14ac:dyDescent="0.2">
      <c r="B240" s="22" t="s">
        <v>77</v>
      </c>
      <c r="C240" s="31">
        <v>0.19013577413789301</v>
      </c>
      <c r="D240" s="31">
        <v>0.470923329088826</v>
      </c>
      <c r="E240" s="31">
        <v>0.159504313350953</v>
      </c>
      <c r="F240" s="31">
        <v>0.17943658342232899</v>
      </c>
      <c r="H240" s="22" t="s">
        <v>77</v>
      </c>
      <c r="I240" s="14">
        <v>0.21452514</v>
      </c>
      <c r="J240" s="14">
        <v>0.56871508000000004</v>
      </c>
      <c r="K240" s="14">
        <v>0.13072626000000001</v>
      </c>
      <c r="L240" s="14">
        <v>8.6033520000000002E-2</v>
      </c>
    </row>
    <row r="241" spans="1:12" x14ac:dyDescent="0.2">
      <c r="B241" s="22" t="s">
        <v>55</v>
      </c>
      <c r="C241" s="31">
        <v>0.22190454632166701</v>
      </c>
      <c r="D241" s="31">
        <v>0.16234505814227501</v>
      </c>
      <c r="E241" s="31">
        <v>0.265762277561224</v>
      </c>
      <c r="F241" s="31">
        <v>0.34998811797483298</v>
      </c>
      <c r="H241" s="22" t="s">
        <v>55</v>
      </c>
      <c r="I241" s="14">
        <v>0.21100917</v>
      </c>
      <c r="J241" s="14">
        <v>8.4862389999999996E-2</v>
      </c>
      <c r="K241" s="14">
        <v>0.40137614999999999</v>
      </c>
      <c r="L241" s="14">
        <v>0.30275228999999998</v>
      </c>
    </row>
    <row r="242" spans="1:12" x14ac:dyDescent="0.2">
      <c r="B242" s="22" t="s">
        <v>56</v>
      </c>
      <c r="C242" s="31">
        <v>0.16240295977837299</v>
      </c>
      <c r="D242" s="31">
        <v>0.188027534559774</v>
      </c>
      <c r="E242" s="31">
        <v>0.227302756682776</v>
      </c>
      <c r="F242" s="31">
        <v>0.42226674897907801</v>
      </c>
      <c r="H242" s="22" t="s">
        <v>56</v>
      </c>
      <c r="I242" s="14">
        <v>0.11454754</v>
      </c>
      <c r="J242" s="14">
        <v>7.5601370000000001E-2</v>
      </c>
      <c r="K242" s="14">
        <v>0.17411225999999999</v>
      </c>
      <c r="L242" s="14">
        <v>0.63573882999999998</v>
      </c>
    </row>
    <row r="243" spans="1:12" x14ac:dyDescent="0.2">
      <c r="H243" s="22"/>
    </row>
    <row r="244" spans="1:12" x14ac:dyDescent="0.2">
      <c r="A244" s="1">
        <v>40</v>
      </c>
      <c r="B244" s="30" t="s">
        <v>42</v>
      </c>
      <c r="C244" s="22" t="s">
        <v>54</v>
      </c>
      <c r="D244" s="22" t="s">
        <v>77</v>
      </c>
      <c r="E244" s="22" t="s">
        <v>55</v>
      </c>
      <c r="F244" s="22" t="s">
        <v>56</v>
      </c>
      <c r="H244" s="30" t="s">
        <v>43</v>
      </c>
      <c r="I244" s="22" t="s">
        <v>54</v>
      </c>
      <c r="J244" s="22" t="s">
        <v>77</v>
      </c>
      <c r="K244" s="22" t="s">
        <v>55</v>
      </c>
      <c r="L244" s="22" t="s">
        <v>56</v>
      </c>
    </row>
    <row r="245" spans="1:12" x14ac:dyDescent="0.2">
      <c r="B245" s="22" t="s">
        <v>54</v>
      </c>
      <c r="C245" s="31">
        <v>0.75704773769415601</v>
      </c>
      <c r="D245" s="31">
        <v>9.5406583727581804E-2</v>
      </c>
      <c r="E245" s="31">
        <v>9.0327750171615595E-2</v>
      </c>
      <c r="F245" s="31">
        <v>5.7217928406646697E-2</v>
      </c>
      <c r="H245" s="22" t="s">
        <v>54</v>
      </c>
      <c r="I245" s="14">
        <v>0.31756757000000002</v>
      </c>
      <c r="J245" s="14">
        <v>0.16891892</v>
      </c>
      <c r="K245" s="14">
        <v>0.29898648999999999</v>
      </c>
      <c r="L245" s="14">
        <v>0.21452703000000001</v>
      </c>
    </row>
    <row r="246" spans="1:12" x14ac:dyDescent="0.2">
      <c r="B246" s="22" t="s">
        <v>77</v>
      </c>
      <c r="C246" s="31">
        <v>0.175345495147086</v>
      </c>
      <c r="D246" s="31">
        <v>0.69415575475930102</v>
      </c>
      <c r="E246" s="31">
        <v>7.8715958284967802E-2</v>
      </c>
      <c r="F246" s="31">
        <v>5.1782791808645097E-2</v>
      </c>
      <c r="H246" s="22" t="s">
        <v>77</v>
      </c>
      <c r="I246" s="14">
        <v>0.15217391</v>
      </c>
      <c r="J246" s="14">
        <v>0.56020066999999996</v>
      </c>
      <c r="K246" s="14">
        <v>0.19230769</v>
      </c>
      <c r="L246" s="14">
        <v>9.5317730000000003E-2</v>
      </c>
    </row>
    <row r="247" spans="1:12" x14ac:dyDescent="0.2">
      <c r="B247" s="22" t="s">
        <v>55</v>
      </c>
      <c r="C247" s="31">
        <v>8.1898332537547497E-2</v>
      </c>
      <c r="D247" s="31">
        <v>5.8978390532866E-2</v>
      </c>
      <c r="E247" s="31">
        <v>0.61910099561957299</v>
      </c>
      <c r="F247" s="31">
        <v>0.24002228131001299</v>
      </c>
      <c r="H247" s="22" t="s">
        <v>55</v>
      </c>
      <c r="I247" s="14">
        <v>0.20274913999999999</v>
      </c>
      <c r="J247" s="14">
        <v>0.23195876000000001</v>
      </c>
      <c r="K247" s="14">
        <v>0.33848797000000003</v>
      </c>
      <c r="L247" s="14">
        <v>0.22680412</v>
      </c>
    </row>
    <row r="248" spans="1:12" x14ac:dyDescent="0.2">
      <c r="B248" s="22" t="s">
        <v>56</v>
      </c>
      <c r="C248" s="31">
        <v>4.94642303220496E-2</v>
      </c>
      <c r="D248" s="31">
        <v>3.4608134117604702E-2</v>
      </c>
      <c r="E248" s="31">
        <v>0.25974224568445098</v>
      </c>
      <c r="F248" s="31">
        <v>0.65618538987589503</v>
      </c>
      <c r="H248" s="22" t="s">
        <v>56</v>
      </c>
      <c r="I248" s="14">
        <v>0.25982906</v>
      </c>
      <c r="J248" s="14">
        <v>0.17264957</v>
      </c>
      <c r="K248" s="14">
        <v>0.2991453</v>
      </c>
      <c r="L248" s="14">
        <v>0.26837607000000002</v>
      </c>
    </row>
    <row r="249" spans="1:12" x14ac:dyDescent="0.2">
      <c r="B249" s="22"/>
      <c r="C249" s="24"/>
      <c r="D249" s="24"/>
      <c r="E249" s="24"/>
      <c r="F249" s="24"/>
    </row>
    <row r="250" spans="1:12" x14ac:dyDescent="0.2">
      <c r="A250" s="1">
        <v>41</v>
      </c>
      <c r="B250" s="30" t="s">
        <v>43</v>
      </c>
      <c r="C250" s="22" t="s">
        <v>54</v>
      </c>
      <c r="D250" s="22" t="s">
        <v>77</v>
      </c>
      <c r="E250" s="22" t="s">
        <v>55</v>
      </c>
      <c r="F250" s="22" t="s">
        <v>56</v>
      </c>
      <c r="H250" s="30" t="s">
        <v>44</v>
      </c>
      <c r="I250" s="22" t="s">
        <v>54</v>
      </c>
      <c r="J250" s="22" t="s">
        <v>77</v>
      </c>
      <c r="K250" s="22" t="s">
        <v>55</v>
      </c>
      <c r="L250" s="22" t="s">
        <v>56</v>
      </c>
    </row>
    <row r="251" spans="1:12" x14ac:dyDescent="0.2">
      <c r="B251" s="22" t="s">
        <v>54</v>
      </c>
      <c r="C251" s="31">
        <v>0.344519788302806</v>
      </c>
      <c r="D251" s="31">
        <v>0.292260127342238</v>
      </c>
      <c r="E251" s="31">
        <v>0.17177394485623099</v>
      </c>
      <c r="F251" s="31">
        <v>0.19144613949872599</v>
      </c>
      <c r="H251" s="22" t="s">
        <v>54</v>
      </c>
      <c r="I251" s="14">
        <v>0.49211712000000002</v>
      </c>
      <c r="J251" s="14">
        <v>0.16779279</v>
      </c>
      <c r="K251" s="14">
        <v>0.14189188999999999</v>
      </c>
      <c r="L251" s="14">
        <v>0.19819819999999999</v>
      </c>
    </row>
    <row r="252" spans="1:12" x14ac:dyDescent="0.2">
      <c r="B252" s="22" t="s">
        <v>77</v>
      </c>
      <c r="C252" s="31">
        <v>0.25161521353051503</v>
      </c>
      <c r="D252" s="31">
        <v>0.43495006635162498</v>
      </c>
      <c r="E252" s="31">
        <v>0.16269436402422</v>
      </c>
      <c r="F252" s="31">
        <v>0.15074035609364</v>
      </c>
      <c r="H252" s="22" t="s">
        <v>77</v>
      </c>
      <c r="I252" s="14">
        <v>0.18435753999999999</v>
      </c>
      <c r="J252" s="14">
        <v>0.54748602999999996</v>
      </c>
      <c r="K252" s="14">
        <v>0.14189943999999999</v>
      </c>
      <c r="L252" s="14">
        <v>0.12625697999999999</v>
      </c>
    </row>
    <row r="253" spans="1:12" x14ac:dyDescent="0.2">
      <c r="B253" s="22" t="s">
        <v>55</v>
      </c>
      <c r="C253" s="31">
        <v>0.17354886862267199</v>
      </c>
      <c r="D253" s="31">
        <v>0.13088578609315199</v>
      </c>
      <c r="E253" s="31">
        <v>0.43419866921382</v>
      </c>
      <c r="F253" s="31">
        <v>0.26136667607035602</v>
      </c>
      <c r="H253" s="22" t="s">
        <v>55</v>
      </c>
      <c r="I253" s="14">
        <v>0.14449540999999999</v>
      </c>
      <c r="J253" s="14">
        <v>9.7477060000000004E-2</v>
      </c>
      <c r="K253" s="14">
        <v>0.53096330000000003</v>
      </c>
      <c r="L253" s="14">
        <v>0.22706422000000001</v>
      </c>
    </row>
    <row r="254" spans="1:12" x14ac:dyDescent="0.2">
      <c r="B254" s="22" t="s">
        <v>56</v>
      </c>
      <c r="C254" s="31">
        <v>0.16615426862511201</v>
      </c>
      <c r="D254" s="31">
        <v>0.106520122783254</v>
      </c>
      <c r="E254" s="31">
        <v>0.22889986468116599</v>
      </c>
      <c r="F254" s="31">
        <v>0.49842574391046801</v>
      </c>
      <c r="H254" s="22" t="s">
        <v>56</v>
      </c>
      <c r="I254" s="14">
        <v>4.4673539999999998E-2</v>
      </c>
      <c r="J254" s="14">
        <v>6.4146620000000001E-2</v>
      </c>
      <c r="K254" s="14">
        <v>0.39633447999999999</v>
      </c>
      <c r="L254" s="14">
        <v>0.49484536000000001</v>
      </c>
    </row>
    <row r="255" spans="1:12" x14ac:dyDescent="0.2">
      <c r="I255" s="24"/>
      <c r="J255" s="24"/>
      <c r="K255" s="24"/>
      <c r="L255" s="24"/>
    </row>
    <row r="256" spans="1:12" x14ac:dyDescent="0.2">
      <c r="A256" s="1">
        <v>42</v>
      </c>
      <c r="B256" s="30" t="s">
        <v>44</v>
      </c>
      <c r="C256" s="22" t="s">
        <v>54</v>
      </c>
      <c r="D256" s="22" t="s">
        <v>77</v>
      </c>
      <c r="E256" s="22" t="s">
        <v>55</v>
      </c>
      <c r="F256" s="22" t="s">
        <v>56</v>
      </c>
      <c r="H256" s="30" t="s">
        <v>45</v>
      </c>
      <c r="I256" s="22" t="s">
        <v>54</v>
      </c>
      <c r="J256" s="22" t="s">
        <v>77</v>
      </c>
      <c r="K256" s="22" t="s">
        <v>55</v>
      </c>
      <c r="L256" s="22" t="s">
        <v>56</v>
      </c>
    </row>
    <row r="257" spans="1:12" x14ac:dyDescent="0.2">
      <c r="B257" s="22" t="s">
        <v>54</v>
      </c>
      <c r="C257" s="31">
        <v>0.41668510823848198</v>
      </c>
      <c r="D257" s="31">
        <v>0.17899740737518</v>
      </c>
      <c r="E257" s="31">
        <v>0.212930625755509</v>
      </c>
      <c r="F257" s="31">
        <v>0.19138685863082899</v>
      </c>
      <c r="H257" s="22" t="s">
        <v>54</v>
      </c>
      <c r="I257" s="14">
        <v>0.35016835000000002</v>
      </c>
      <c r="J257" s="14">
        <v>0.33164982999999998</v>
      </c>
      <c r="K257" s="14">
        <v>0.17003367</v>
      </c>
      <c r="L257" s="14">
        <v>0.14814815000000001</v>
      </c>
    </row>
    <row r="258" spans="1:12" x14ac:dyDescent="0.2">
      <c r="B258" s="22" t="s">
        <v>77</v>
      </c>
      <c r="C258" s="31">
        <v>0.17286534758226699</v>
      </c>
      <c r="D258" s="31">
        <v>0.54248753368779401</v>
      </c>
      <c r="E258" s="31">
        <v>0.164814330622502</v>
      </c>
      <c r="F258" s="31">
        <v>0.119832788107436</v>
      </c>
      <c r="H258" s="22" t="s">
        <v>77</v>
      </c>
      <c r="I258" s="14">
        <v>0.21512605000000001</v>
      </c>
      <c r="J258" s="14">
        <v>0.45378151</v>
      </c>
      <c r="K258" s="14">
        <v>0.15126049999999999</v>
      </c>
      <c r="L258" s="14">
        <v>0.17983193</v>
      </c>
    </row>
    <row r="259" spans="1:12" x14ac:dyDescent="0.2">
      <c r="B259" s="22" t="s">
        <v>55</v>
      </c>
      <c r="C259" s="31">
        <v>0.15969634947808101</v>
      </c>
      <c r="D259" s="31">
        <v>0.14261650498627801</v>
      </c>
      <c r="E259" s="31">
        <v>0.52392858251966301</v>
      </c>
      <c r="F259" s="31">
        <v>0.173758563015978</v>
      </c>
      <c r="H259" s="22" t="s">
        <v>55</v>
      </c>
      <c r="I259" s="14">
        <v>0.16867470000000001</v>
      </c>
      <c r="J259" s="14">
        <v>0.26161790000000001</v>
      </c>
      <c r="K259" s="14">
        <v>0.29259897000000001</v>
      </c>
      <c r="L259" s="14">
        <v>0.27710843000000002</v>
      </c>
    </row>
    <row r="260" spans="1:12" x14ac:dyDescent="0.2">
      <c r="B260" s="22" t="s">
        <v>56</v>
      </c>
      <c r="C260" s="31">
        <v>0.16636875213871</v>
      </c>
      <c r="D260" s="31">
        <v>9.07372186369588E-2</v>
      </c>
      <c r="E260" s="31">
        <v>0.19353856167625699</v>
      </c>
      <c r="F260" s="31">
        <v>0.54935546754807496</v>
      </c>
      <c r="H260" s="22" t="s">
        <v>56</v>
      </c>
      <c r="I260" s="14">
        <v>0.22876949999999999</v>
      </c>
      <c r="J260" s="14">
        <v>0.15077989999999999</v>
      </c>
      <c r="K260" s="14">
        <v>0.23916810999999999</v>
      </c>
      <c r="L260" s="14">
        <v>0.38128250000000002</v>
      </c>
    </row>
    <row r="261" spans="1:12" x14ac:dyDescent="0.2">
      <c r="H261" s="22"/>
    </row>
    <row r="262" spans="1:12" x14ac:dyDescent="0.2">
      <c r="A262" s="1">
        <v>43</v>
      </c>
      <c r="B262" s="30" t="s">
        <v>45</v>
      </c>
      <c r="C262" s="22" t="s">
        <v>54</v>
      </c>
      <c r="D262" s="22" t="s">
        <v>77</v>
      </c>
      <c r="E262" s="22" t="s">
        <v>55</v>
      </c>
      <c r="F262" s="22" t="s">
        <v>56</v>
      </c>
      <c r="H262" s="30" t="s">
        <v>46</v>
      </c>
      <c r="I262" s="22" t="s">
        <v>54</v>
      </c>
      <c r="J262" s="22" t="s">
        <v>77</v>
      </c>
      <c r="K262" s="22" t="s">
        <v>55</v>
      </c>
      <c r="L262" s="22" t="s">
        <v>56</v>
      </c>
    </row>
    <row r="263" spans="1:12" x14ac:dyDescent="0.2">
      <c r="B263" s="22" t="s">
        <v>54</v>
      </c>
      <c r="C263" s="31">
        <v>0.40523030728934101</v>
      </c>
      <c r="D263" s="31">
        <v>0.21388287223354099</v>
      </c>
      <c r="E263" s="31">
        <v>0.210453475987603</v>
      </c>
      <c r="F263" s="31">
        <v>0.170433344489515</v>
      </c>
      <c r="H263" s="22" t="s">
        <v>54</v>
      </c>
      <c r="I263" s="14">
        <v>0.40616622000000002</v>
      </c>
      <c r="J263" s="14">
        <v>0.21715818000000001</v>
      </c>
      <c r="K263" s="14">
        <v>0.18230563</v>
      </c>
      <c r="L263" s="14">
        <v>0.19436997</v>
      </c>
    </row>
    <row r="264" spans="1:12" x14ac:dyDescent="0.2">
      <c r="B264" s="22" t="s">
        <v>77</v>
      </c>
      <c r="C264" s="31">
        <v>0.20827109095968799</v>
      </c>
      <c r="D264" s="31">
        <v>0.49233219375945603</v>
      </c>
      <c r="E264" s="31">
        <v>0.155732781851598</v>
      </c>
      <c r="F264" s="31">
        <v>0.14366393342925801</v>
      </c>
      <c r="H264" s="22" t="s">
        <v>77</v>
      </c>
      <c r="I264" s="14">
        <v>0.24795639999999999</v>
      </c>
      <c r="J264" s="14">
        <v>0.32833786999999998</v>
      </c>
      <c r="K264" s="14">
        <v>0.18664849999999999</v>
      </c>
      <c r="L264" s="14">
        <v>0.23705722000000001</v>
      </c>
    </row>
    <row r="265" spans="1:12" x14ac:dyDescent="0.2">
      <c r="B265" s="22" t="s">
        <v>55</v>
      </c>
      <c r="C265" s="31">
        <v>0.21977748774573</v>
      </c>
      <c r="D265" s="31">
        <v>0.14608595027641799</v>
      </c>
      <c r="E265" s="31">
        <v>0.34153778471525598</v>
      </c>
      <c r="F265" s="31">
        <v>0.29259877726259698</v>
      </c>
      <c r="H265" s="22" t="s">
        <v>55</v>
      </c>
      <c r="I265" s="14">
        <v>0.24263675000000001</v>
      </c>
      <c r="J265" s="14">
        <v>0.26647966000000001</v>
      </c>
      <c r="K265" s="14">
        <v>0.31136045000000001</v>
      </c>
      <c r="L265" s="14">
        <v>0.17952314</v>
      </c>
    </row>
    <row r="266" spans="1:12" x14ac:dyDescent="0.2">
      <c r="B266" s="22" t="s">
        <v>56</v>
      </c>
      <c r="C266" s="31">
        <v>0.157179032216231</v>
      </c>
      <c r="D266" s="31">
        <v>0.14366577842546199</v>
      </c>
      <c r="E266" s="31">
        <v>0.27732621168261201</v>
      </c>
      <c r="F266" s="31">
        <v>0.42182897767569499</v>
      </c>
      <c r="H266" s="22" t="s">
        <v>56</v>
      </c>
      <c r="I266" s="14">
        <v>0.21685082999999999</v>
      </c>
      <c r="J266" s="14">
        <v>0.18232044</v>
      </c>
      <c r="K266" s="14">
        <v>0.27900552000000001</v>
      </c>
      <c r="L266" s="14">
        <v>0.32182319999999998</v>
      </c>
    </row>
    <row r="267" spans="1:12" x14ac:dyDescent="0.2">
      <c r="B267" s="22"/>
      <c r="C267" s="24"/>
      <c r="D267" s="24"/>
      <c r="E267" s="24"/>
      <c r="F267" s="24"/>
    </row>
    <row r="268" spans="1:12" x14ac:dyDescent="0.2">
      <c r="A268" s="1">
        <v>44</v>
      </c>
      <c r="B268" s="30" t="s">
        <v>46</v>
      </c>
      <c r="C268" s="22" t="s">
        <v>54</v>
      </c>
      <c r="D268" s="22" t="s">
        <v>77</v>
      </c>
      <c r="E268" s="22" t="s">
        <v>55</v>
      </c>
      <c r="F268" s="22" t="s">
        <v>56</v>
      </c>
      <c r="H268" s="30" t="s">
        <v>67</v>
      </c>
      <c r="I268" s="22" t="s">
        <v>54</v>
      </c>
      <c r="J268" s="22" t="s">
        <v>77</v>
      </c>
      <c r="K268" s="22" t="s">
        <v>55</v>
      </c>
      <c r="L268" s="22" t="s">
        <v>56</v>
      </c>
    </row>
    <row r="269" spans="1:12" x14ac:dyDescent="0.2">
      <c r="B269" s="22" t="s">
        <v>54</v>
      </c>
      <c r="C269" s="31">
        <v>0.58580214614290804</v>
      </c>
      <c r="D269" s="31">
        <v>0.21696442398200599</v>
      </c>
      <c r="E269" s="31">
        <v>0.119223713319372</v>
      </c>
      <c r="F269" s="31">
        <v>7.8009716555713496E-2</v>
      </c>
      <c r="H269" s="22" t="s">
        <v>54</v>
      </c>
      <c r="I269" s="14">
        <v>0.36167340999999997</v>
      </c>
      <c r="J269" s="14">
        <v>0.26450741999999999</v>
      </c>
      <c r="K269" s="14">
        <v>0.21997301</v>
      </c>
      <c r="L269" s="14">
        <v>0.15384614999999999</v>
      </c>
    </row>
    <row r="270" spans="1:12" x14ac:dyDescent="0.2">
      <c r="B270" s="22" t="s">
        <v>77</v>
      </c>
      <c r="C270" s="31">
        <v>0.21827584690743701</v>
      </c>
      <c r="D270" s="31">
        <v>0.61109849089314805</v>
      </c>
      <c r="E270" s="31">
        <v>6.6984506822236806E-2</v>
      </c>
      <c r="F270" s="31">
        <v>0.103641155377179</v>
      </c>
      <c r="H270" s="22" t="s">
        <v>77</v>
      </c>
      <c r="I270" s="14">
        <v>0.24865591000000001</v>
      </c>
      <c r="J270" s="14">
        <v>0.34677418999999998</v>
      </c>
      <c r="K270" s="14">
        <v>0.20295699</v>
      </c>
      <c r="L270" s="14">
        <v>0.20161290000000001</v>
      </c>
    </row>
    <row r="271" spans="1:12" x14ac:dyDescent="0.2">
      <c r="B271" s="22" t="s">
        <v>55</v>
      </c>
      <c r="C271" s="31">
        <v>9.57520300856953E-2</v>
      </c>
      <c r="D271" s="31">
        <v>6.2842700176182001E-2</v>
      </c>
      <c r="E271" s="31">
        <v>0.69251486552883101</v>
      </c>
      <c r="F271" s="31">
        <v>0.14889040420929101</v>
      </c>
      <c r="H271" s="22" t="s">
        <v>55</v>
      </c>
      <c r="I271" s="14">
        <v>0.16781293</v>
      </c>
      <c r="J271" s="14">
        <v>0.2778542</v>
      </c>
      <c r="K271" s="14">
        <v>0.32874828</v>
      </c>
      <c r="L271" s="14">
        <v>0.22558459</v>
      </c>
    </row>
    <row r="272" spans="1:12" x14ac:dyDescent="0.2">
      <c r="B272" s="22" t="s">
        <v>56</v>
      </c>
      <c r="C272" s="31">
        <v>5.6443113168432001E-2</v>
      </c>
      <c r="D272" s="31">
        <v>4.7162660726666403E-2</v>
      </c>
      <c r="E272" s="31">
        <v>0.10182483682188501</v>
      </c>
      <c r="F272" s="31">
        <v>0.79456938928301701</v>
      </c>
      <c r="H272" s="22" t="s">
        <v>56</v>
      </c>
      <c r="I272" s="14">
        <v>0.20821918</v>
      </c>
      <c r="J272" s="14">
        <v>0.15479451999999999</v>
      </c>
      <c r="K272" s="14">
        <v>0.26986301000000001</v>
      </c>
      <c r="L272" s="14">
        <v>0.36712328999999999</v>
      </c>
    </row>
    <row r="273" spans="1:12" x14ac:dyDescent="0.2">
      <c r="I273" s="24"/>
      <c r="J273" s="24"/>
      <c r="K273" s="24"/>
      <c r="L273" s="24"/>
    </row>
    <row r="274" spans="1:12" x14ac:dyDescent="0.2">
      <c r="A274" s="1">
        <v>45</v>
      </c>
      <c r="B274" s="30" t="s">
        <v>67</v>
      </c>
      <c r="C274" s="22" t="s">
        <v>54</v>
      </c>
      <c r="D274" s="22" t="s">
        <v>77</v>
      </c>
      <c r="E274" s="22" t="s">
        <v>55</v>
      </c>
      <c r="F274" s="22" t="s">
        <v>56</v>
      </c>
      <c r="H274" s="30" t="s">
        <v>47</v>
      </c>
      <c r="I274" s="22" t="s">
        <v>54</v>
      </c>
      <c r="J274" s="22" t="s">
        <v>77</v>
      </c>
      <c r="K274" s="22" t="s">
        <v>55</v>
      </c>
      <c r="L274" s="22" t="s">
        <v>56</v>
      </c>
    </row>
    <row r="275" spans="1:12" x14ac:dyDescent="0.2">
      <c r="B275" s="22" t="s">
        <v>54</v>
      </c>
      <c r="C275" s="31">
        <v>0.30500760643094699</v>
      </c>
      <c r="D275" s="31">
        <v>0.25441552289859498</v>
      </c>
      <c r="E275" s="31">
        <v>0.20288393453012599</v>
      </c>
      <c r="F275" s="31">
        <v>0.23769293614033199</v>
      </c>
      <c r="H275" s="22" t="s">
        <v>54</v>
      </c>
      <c r="I275" s="14">
        <v>0.31003382000000002</v>
      </c>
      <c r="J275" s="14">
        <v>0.29875985999999999</v>
      </c>
      <c r="K275" s="14">
        <v>0.14881622999999999</v>
      </c>
      <c r="L275" s="14">
        <v>0.24239008000000001</v>
      </c>
    </row>
    <row r="276" spans="1:12" x14ac:dyDescent="0.2">
      <c r="B276" s="22" t="s">
        <v>77</v>
      </c>
      <c r="C276" s="31">
        <v>0.23345273900116001</v>
      </c>
      <c r="D276" s="31">
        <v>0.350203186050558</v>
      </c>
      <c r="E276" s="31">
        <v>0.18204742028020099</v>
      </c>
      <c r="F276" s="31">
        <v>0.234296654668081</v>
      </c>
      <c r="H276" s="22" t="s">
        <v>77</v>
      </c>
      <c r="I276" s="14">
        <v>0.22905027999999999</v>
      </c>
      <c r="J276" s="14">
        <v>0.47262569999999998</v>
      </c>
      <c r="K276" s="14">
        <v>0.10167598</v>
      </c>
      <c r="L276" s="14">
        <v>0.19664804</v>
      </c>
    </row>
    <row r="277" spans="1:12" x14ac:dyDescent="0.2">
      <c r="B277" s="22" t="s">
        <v>55</v>
      </c>
      <c r="C277" s="31">
        <v>0.245121596427539</v>
      </c>
      <c r="D277" s="31">
        <v>0.20730610641731101</v>
      </c>
      <c r="E277" s="31">
        <v>0.265023565564389</v>
      </c>
      <c r="F277" s="31">
        <v>0.28254873159076099</v>
      </c>
      <c r="H277" s="22" t="s">
        <v>55</v>
      </c>
      <c r="I277" s="14">
        <v>0.15711009000000001</v>
      </c>
      <c r="J277" s="14">
        <v>0.27522935999999998</v>
      </c>
      <c r="K277" s="14">
        <v>0.2396789</v>
      </c>
      <c r="L277" s="14">
        <v>0.32798165000000001</v>
      </c>
    </row>
    <row r="278" spans="1:12" x14ac:dyDescent="0.2">
      <c r="B278" s="22" t="s">
        <v>56</v>
      </c>
      <c r="C278" s="31">
        <v>0.222156103444483</v>
      </c>
      <c r="D278" s="31">
        <v>0.24325466506323901</v>
      </c>
      <c r="E278" s="31">
        <v>0.27717390221877702</v>
      </c>
      <c r="F278" s="31">
        <v>0.25741532927350103</v>
      </c>
      <c r="H278" s="22" t="s">
        <v>56</v>
      </c>
      <c r="I278" s="14">
        <v>0.17869415999999999</v>
      </c>
      <c r="J278" s="14">
        <v>0.20962199000000001</v>
      </c>
      <c r="K278" s="14">
        <v>0.23024054999999999</v>
      </c>
      <c r="L278" s="14">
        <v>0.38144329999999999</v>
      </c>
    </row>
    <row r="279" spans="1:12" x14ac:dyDescent="0.2">
      <c r="H279" s="22"/>
    </row>
    <row r="280" spans="1:12" x14ac:dyDescent="0.2">
      <c r="A280" s="1">
        <v>46</v>
      </c>
      <c r="B280" s="30" t="s">
        <v>47</v>
      </c>
      <c r="C280" s="22" t="s">
        <v>54</v>
      </c>
      <c r="D280" s="22" t="s">
        <v>77</v>
      </c>
      <c r="E280" s="22" t="s">
        <v>55</v>
      </c>
      <c r="F280" s="22" t="s">
        <v>56</v>
      </c>
      <c r="H280" s="30" t="s">
        <v>48</v>
      </c>
      <c r="I280" s="22" t="s">
        <v>54</v>
      </c>
      <c r="J280" s="22" t="s">
        <v>77</v>
      </c>
      <c r="K280" s="22" t="s">
        <v>55</v>
      </c>
      <c r="L280" s="22" t="s">
        <v>56</v>
      </c>
    </row>
    <row r="281" spans="1:12" x14ac:dyDescent="0.2">
      <c r="B281" s="22" t="s">
        <v>54</v>
      </c>
      <c r="C281" s="31">
        <v>0.40217771138219599</v>
      </c>
      <c r="D281" s="31">
        <v>0.201186426448099</v>
      </c>
      <c r="E281" s="31">
        <v>0.21942304686247099</v>
      </c>
      <c r="F281" s="31">
        <v>0.17721281530723301</v>
      </c>
      <c r="H281" s="22" t="s">
        <v>54</v>
      </c>
      <c r="I281" s="14">
        <v>0.30499324999999999</v>
      </c>
      <c r="J281" s="14">
        <v>0.34278003000000001</v>
      </c>
      <c r="K281" s="14">
        <v>0.15789474000000001</v>
      </c>
      <c r="L281" s="14">
        <v>0.19433197999999999</v>
      </c>
    </row>
    <row r="282" spans="1:12" x14ac:dyDescent="0.2">
      <c r="B282" s="22" t="s">
        <v>77</v>
      </c>
      <c r="C282" s="31">
        <v>0.16922530413383199</v>
      </c>
      <c r="D282" s="31">
        <v>0.55884472589324397</v>
      </c>
      <c r="E282" s="31">
        <v>0.15197561199158999</v>
      </c>
      <c r="F282" s="31">
        <v>0.119954357981335</v>
      </c>
      <c r="H282" s="22" t="s">
        <v>77</v>
      </c>
      <c r="I282" s="14">
        <v>0.19086022</v>
      </c>
      <c r="J282" s="14">
        <v>0.41263441000000001</v>
      </c>
      <c r="K282" s="14">
        <v>0.20161290000000001</v>
      </c>
      <c r="L282" s="14">
        <v>0.19489247000000001</v>
      </c>
    </row>
    <row r="283" spans="1:12" x14ac:dyDescent="0.2">
      <c r="B283" s="22" t="s">
        <v>55</v>
      </c>
      <c r="C283" s="31">
        <v>0.194828483198937</v>
      </c>
      <c r="D283" s="31">
        <v>0.15283420855910601</v>
      </c>
      <c r="E283" s="31">
        <v>0.34357436632434002</v>
      </c>
      <c r="F283" s="31">
        <v>0.308762941917616</v>
      </c>
      <c r="H283" s="22" t="s">
        <v>55</v>
      </c>
      <c r="I283" s="14">
        <v>0.23658872</v>
      </c>
      <c r="J283" s="14">
        <v>0.37276479000000001</v>
      </c>
      <c r="K283" s="14">
        <v>0.20220083</v>
      </c>
      <c r="L283" s="14">
        <v>0.18844567000000001</v>
      </c>
    </row>
    <row r="284" spans="1:12" x14ac:dyDescent="0.2">
      <c r="B284" s="22" t="s">
        <v>56</v>
      </c>
      <c r="C284" s="31">
        <v>0.179828110905697</v>
      </c>
      <c r="D284" s="31">
        <v>9.2620289990979696E-2</v>
      </c>
      <c r="E284" s="31">
        <v>0.31933556386142598</v>
      </c>
      <c r="F284" s="31">
        <v>0.40821603524189698</v>
      </c>
      <c r="H284" s="22" t="s">
        <v>56</v>
      </c>
      <c r="I284" s="14">
        <v>0.2345679</v>
      </c>
      <c r="J284" s="14">
        <v>0.27709191</v>
      </c>
      <c r="K284" s="14">
        <v>0.22633745</v>
      </c>
      <c r="L284" s="14">
        <v>0.26200274000000001</v>
      </c>
    </row>
    <row r="285" spans="1:12" x14ac:dyDescent="0.2">
      <c r="B285" s="22"/>
      <c r="C285" s="24"/>
      <c r="D285" s="24"/>
      <c r="E285" s="24"/>
      <c r="F285" s="24"/>
    </row>
    <row r="286" spans="1:12" x14ac:dyDescent="0.2">
      <c r="A286" s="1">
        <v>47</v>
      </c>
      <c r="B286" s="30" t="s">
        <v>48</v>
      </c>
      <c r="C286" s="22" t="s">
        <v>54</v>
      </c>
      <c r="D286" s="22" t="s">
        <v>77</v>
      </c>
      <c r="E286" s="22" t="s">
        <v>55</v>
      </c>
      <c r="F286" s="22" t="s">
        <v>56</v>
      </c>
      <c r="H286" s="30" t="s">
        <v>49</v>
      </c>
      <c r="I286" s="22" t="s">
        <v>54</v>
      </c>
      <c r="J286" s="22" t="s">
        <v>77</v>
      </c>
      <c r="K286" s="22" t="s">
        <v>55</v>
      </c>
      <c r="L286" s="22" t="s">
        <v>56</v>
      </c>
    </row>
    <row r="287" spans="1:12" x14ac:dyDescent="0.2">
      <c r="B287" s="22" t="s">
        <v>54</v>
      </c>
      <c r="C287" s="31">
        <v>0.336085523756321</v>
      </c>
      <c r="D287" s="31">
        <v>0.21862480354984301</v>
      </c>
      <c r="E287" s="31">
        <v>0.24672025652764401</v>
      </c>
      <c r="F287" s="31">
        <v>0.198569416166193</v>
      </c>
      <c r="H287" s="22" t="s">
        <v>54</v>
      </c>
      <c r="I287" s="14">
        <v>0.33333332999999998</v>
      </c>
      <c r="J287" s="14">
        <v>0.35022523</v>
      </c>
      <c r="K287" s="14">
        <v>0.12162162</v>
      </c>
      <c r="L287" s="14">
        <v>0.19481982</v>
      </c>
    </row>
    <row r="288" spans="1:12" x14ac:dyDescent="0.2">
      <c r="B288" s="22" t="s">
        <v>77</v>
      </c>
      <c r="C288" s="31">
        <v>0.189750297869625</v>
      </c>
      <c r="D288" s="31">
        <v>0.49030333233194401</v>
      </c>
      <c r="E288" s="31">
        <v>0.19866953642708901</v>
      </c>
      <c r="F288" s="31">
        <v>0.121276833371341</v>
      </c>
      <c r="H288" s="22" t="s">
        <v>77</v>
      </c>
      <c r="I288" s="14">
        <v>0.27865169000000001</v>
      </c>
      <c r="J288" s="14">
        <v>0.37977527999999999</v>
      </c>
      <c r="K288" s="14">
        <v>0.13820225</v>
      </c>
      <c r="L288" s="14">
        <v>0.20337079</v>
      </c>
    </row>
    <row r="289" spans="1:12" x14ac:dyDescent="0.2">
      <c r="B289" s="22" t="s">
        <v>55</v>
      </c>
      <c r="C289" s="31">
        <v>0.20680614269022199</v>
      </c>
      <c r="D289" s="31">
        <v>0.21413336635705901</v>
      </c>
      <c r="E289" s="31">
        <v>0.29442229622753202</v>
      </c>
      <c r="F289" s="31">
        <v>0.28463819472518798</v>
      </c>
      <c r="H289" s="22" t="s">
        <v>55</v>
      </c>
      <c r="I289" s="14">
        <v>0.25458715999999998</v>
      </c>
      <c r="J289" s="14">
        <v>0.20986239000000001</v>
      </c>
      <c r="K289" s="14">
        <v>0.29013760999999999</v>
      </c>
      <c r="L289" s="14">
        <v>0.24541283999999999</v>
      </c>
    </row>
    <row r="290" spans="1:12" x14ac:dyDescent="0.2">
      <c r="B290" s="22" t="s">
        <v>56</v>
      </c>
      <c r="C290" s="31">
        <v>0.15079227393174</v>
      </c>
      <c r="D290" s="31">
        <v>0.125057037252361</v>
      </c>
      <c r="E290" s="31">
        <v>0.22944278226103901</v>
      </c>
      <c r="F290" s="31">
        <v>0.49470790655486002</v>
      </c>
      <c r="H290" s="22" t="s">
        <v>56</v>
      </c>
      <c r="I290" s="14">
        <v>0.22247706</v>
      </c>
      <c r="J290" s="14">
        <v>0.29816514</v>
      </c>
      <c r="K290" s="14">
        <v>0.19380733999999999</v>
      </c>
      <c r="L290" s="14">
        <v>0.28555046000000001</v>
      </c>
    </row>
    <row r="291" spans="1:12" x14ac:dyDescent="0.2">
      <c r="I291" s="24"/>
      <c r="J291" s="24"/>
      <c r="K291" s="24"/>
      <c r="L291" s="24"/>
    </row>
    <row r="292" spans="1:12" x14ac:dyDescent="0.2">
      <c r="A292" s="1">
        <v>48</v>
      </c>
      <c r="B292" s="30" t="s">
        <v>49</v>
      </c>
      <c r="C292" s="22" t="s">
        <v>54</v>
      </c>
      <c r="D292" s="22" t="s">
        <v>77</v>
      </c>
      <c r="E292" s="22" t="s">
        <v>55</v>
      </c>
      <c r="F292" s="22" t="s">
        <v>56</v>
      </c>
      <c r="H292" s="30" t="s">
        <v>50</v>
      </c>
      <c r="I292" s="22" t="s">
        <v>54</v>
      </c>
      <c r="J292" s="22" t="s">
        <v>77</v>
      </c>
      <c r="K292" s="22" t="s">
        <v>55</v>
      </c>
      <c r="L292" s="22" t="s">
        <v>56</v>
      </c>
    </row>
    <row r="293" spans="1:12" x14ac:dyDescent="0.2">
      <c r="B293" s="22" t="s">
        <v>54</v>
      </c>
      <c r="C293" s="31">
        <v>0.51209354282157904</v>
      </c>
      <c r="D293" s="31">
        <v>0.20640653280896001</v>
      </c>
      <c r="E293" s="31">
        <v>0.134419019936736</v>
      </c>
      <c r="F293" s="31">
        <v>0.14708090443272501</v>
      </c>
      <c r="H293" s="22" t="s">
        <v>54</v>
      </c>
      <c r="I293" s="14">
        <v>0.41694914999999999</v>
      </c>
      <c r="J293" s="14">
        <v>0.25536723</v>
      </c>
      <c r="K293" s="14">
        <v>0.18531073000000001</v>
      </c>
      <c r="L293" s="14">
        <v>0.14237288000000001</v>
      </c>
    </row>
    <row r="294" spans="1:12" x14ac:dyDescent="0.2">
      <c r="B294" s="22" t="s">
        <v>77</v>
      </c>
      <c r="C294" s="31">
        <v>0.226667265318379</v>
      </c>
      <c r="D294" s="31">
        <v>0.50420385685878899</v>
      </c>
      <c r="E294" s="31">
        <v>0.16539770138205601</v>
      </c>
      <c r="F294" s="31">
        <v>0.10373117644077599</v>
      </c>
      <c r="H294" s="22" t="s">
        <v>77</v>
      </c>
      <c r="I294" s="14">
        <v>0.21724524000000001</v>
      </c>
      <c r="J294" s="14">
        <v>0.51847703999999994</v>
      </c>
      <c r="K294" s="14">
        <v>0.16013437999999999</v>
      </c>
      <c r="L294" s="14">
        <v>0.10414334</v>
      </c>
    </row>
    <row r="295" spans="1:12" x14ac:dyDescent="0.2">
      <c r="B295" s="22" t="s">
        <v>55</v>
      </c>
      <c r="C295" s="31">
        <v>0.13282605124851701</v>
      </c>
      <c r="D295" s="31">
        <v>0.16489859995650799</v>
      </c>
      <c r="E295" s="31">
        <v>0.408795505212941</v>
      </c>
      <c r="F295" s="31">
        <v>0.29347984358203399</v>
      </c>
      <c r="H295" s="22" t="s">
        <v>55</v>
      </c>
      <c r="I295" s="14">
        <v>0.29161883</v>
      </c>
      <c r="J295" s="14">
        <v>0.15499425999999999</v>
      </c>
      <c r="K295" s="14">
        <v>0.29506315</v>
      </c>
      <c r="L295" s="14">
        <v>0.25832377000000001</v>
      </c>
    </row>
    <row r="296" spans="1:12" x14ac:dyDescent="0.2">
      <c r="B296" s="22" t="s">
        <v>56</v>
      </c>
      <c r="C296" s="31">
        <v>0.16145520295673799</v>
      </c>
      <c r="D296" s="31">
        <v>0.123825354149516</v>
      </c>
      <c r="E296" s="31">
        <v>0.23516911374197599</v>
      </c>
      <c r="F296" s="31">
        <v>0.47955032915176998</v>
      </c>
      <c r="H296" s="22" t="s">
        <v>56</v>
      </c>
      <c r="I296" s="14">
        <v>0.28096330000000003</v>
      </c>
      <c r="J296" s="14">
        <v>0.13417430999999999</v>
      </c>
      <c r="K296" s="14">
        <v>0.31192660999999999</v>
      </c>
      <c r="L296" s="14">
        <v>0.27293578000000002</v>
      </c>
    </row>
    <row r="298" spans="1:12" x14ac:dyDescent="0.2">
      <c r="A298" s="1">
        <v>49</v>
      </c>
      <c r="B298" s="30" t="s">
        <v>50</v>
      </c>
      <c r="C298" s="22" t="s">
        <v>54</v>
      </c>
      <c r="D298" s="22" t="s">
        <v>77</v>
      </c>
      <c r="E298" s="22" t="s">
        <v>55</v>
      </c>
      <c r="F298" s="22" t="s">
        <v>56</v>
      </c>
      <c r="H298" s="30" t="s">
        <v>51</v>
      </c>
      <c r="I298" s="22" t="s">
        <v>54</v>
      </c>
      <c r="J298" s="22" t="s">
        <v>77</v>
      </c>
      <c r="K298" s="22" t="s">
        <v>55</v>
      </c>
      <c r="L298" s="22" t="s">
        <v>56</v>
      </c>
    </row>
    <row r="299" spans="1:12" x14ac:dyDescent="0.2">
      <c r="B299" s="22" t="s">
        <v>54</v>
      </c>
      <c r="C299" s="31">
        <v>0.29836670675029198</v>
      </c>
      <c r="D299" s="31">
        <v>0.25681947076583</v>
      </c>
      <c r="E299" s="31">
        <v>0.228464651204597</v>
      </c>
      <c r="F299" s="31">
        <v>0.21634917127928199</v>
      </c>
      <c r="H299" s="22" t="s">
        <v>54</v>
      </c>
      <c r="I299" s="14">
        <v>0.39346110000000001</v>
      </c>
      <c r="J299" s="14">
        <v>0.20744081</v>
      </c>
      <c r="K299" s="14">
        <v>0.11499436</v>
      </c>
      <c r="L299" s="14">
        <v>0.28410372</v>
      </c>
    </row>
    <row r="300" spans="1:12" x14ac:dyDescent="0.2">
      <c r="B300" s="22" t="s">
        <v>77</v>
      </c>
      <c r="C300" s="31">
        <v>0.347247274539082</v>
      </c>
      <c r="D300" s="31">
        <v>0.30793296371915702</v>
      </c>
      <c r="E300" s="31">
        <v>0.190013580653768</v>
      </c>
      <c r="F300" s="31">
        <v>0.15480618108799299</v>
      </c>
      <c r="H300" s="22" t="s">
        <v>77</v>
      </c>
      <c r="I300" s="14">
        <v>0.28044692999999998</v>
      </c>
      <c r="J300" s="14">
        <v>0.40111732</v>
      </c>
      <c r="K300" s="14">
        <v>0.16424580999999999</v>
      </c>
      <c r="L300" s="14">
        <v>0.15418994</v>
      </c>
    </row>
    <row r="301" spans="1:12" x14ac:dyDescent="0.2">
      <c r="B301" s="22" t="s">
        <v>55</v>
      </c>
      <c r="C301" s="31">
        <v>0.169395936633843</v>
      </c>
      <c r="D301" s="31">
        <v>0.23036514135744501</v>
      </c>
      <c r="E301" s="31">
        <v>0.293945355193997</v>
      </c>
      <c r="F301" s="31">
        <v>0.30629356681471498</v>
      </c>
      <c r="H301" s="22" t="s">
        <v>55</v>
      </c>
      <c r="I301" s="14">
        <v>0.20068807</v>
      </c>
      <c r="J301" s="14">
        <v>0.30733945000000001</v>
      </c>
      <c r="K301" s="14">
        <v>0.24541283999999999</v>
      </c>
      <c r="L301" s="14">
        <v>0.24655963</v>
      </c>
    </row>
    <row r="302" spans="1:12" x14ac:dyDescent="0.2">
      <c r="B302" s="22" t="s">
        <v>56</v>
      </c>
      <c r="C302" s="31">
        <v>0.21631374165207401</v>
      </c>
      <c r="D302" s="31">
        <v>0.17074749468939401</v>
      </c>
      <c r="E302" s="31">
        <v>0.24688973629809699</v>
      </c>
      <c r="F302" s="31">
        <v>0.36604902736043499</v>
      </c>
      <c r="H302" s="22" t="s">
        <v>56</v>
      </c>
      <c r="I302" s="14">
        <v>0.23995407999999999</v>
      </c>
      <c r="J302" s="14">
        <v>0.26406428999999998</v>
      </c>
      <c r="K302" s="14">
        <v>0.20551090999999999</v>
      </c>
      <c r="L302" s="14">
        <v>0.29047072000000002</v>
      </c>
    </row>
    <row r="304" spans="1:12" x14ac:dyDescent="0.2">
      <c r="A304" s="1">
        <v>50</v>
      </c>
      <c r="B304" s="30" t="s">
        <v>51</v>
      </c>
      <c r="C304" s="22" t="s">
        <v>54</v>
      </c>
      <c r="D304" s="22" t="s">
        <v>77</v>
      </c>
      <c r="E304" s="22" t="s">
        <v>55</v>
      </c>
      <c r="F304" s="22" t="s">
        <v>56</v>
      </c>
      <c r="I304" s="22"/>
      <c r="J304" s="22"/>
      <c r="K304" s="22"/>
      <c r="L304" s="22"/>
    </row>
    <row r="305" spans="1:12" x14ac:dyDescent="0.2">
      <c r="B305" s="22" t="s">
        <v>54</v>
      </c>
      <c r="C305" s="31">
        <v>0.640170998714924</v>
      </c>
      <c r="D305" s="31">
        <v>0.21420920352988601</v>
      </c>
      <c r="E305" s="31">
        <v>6.8679542314445993E-2</v>
      </c>
      <c r="F305" s="31">
        <v>7.6940255440744398E-2</v>
      </c>
      <c r="I305" s="14"/>
      <c r="J305" s="14"/>
      <c r="K305" s="14"/>
      <c r="L305" s="14"/>
    </row>
    <row r="306" spans="1:12" x14ac:dyDescent="0.2">
      <c r="B306" s="22" t="s">
        <v>77</v>
      </c>
      <c r="C306" s="31">
        <v>0.19176688283631599</v>
      </c>
      <c r="D306" s="31">
        <v>0.67892974802536399</v>
      </c>
      <c r="E306" s="31">
        <v>7.52374520062246E-2</v>
      </c>
      <c r="F306" s="31">
        <v>5.4065917132094903E-2</v>
      </c>
      <c r="I306" s="14"/>
      <c r="J306" s="14"/>
      <c r="K306" s="14"/>
      <c r="L306" s="14"/>
    </row>
    <row r="307" spans="1:12" x14ac:dyDescent="0.2">
      <c r="B307" s="22" t="s">
        <v>55</v>
      </c>
      <c r="C307" s="31">
        <v>5.2474516137261097E-2</v>
      </c>
      <c r="D307" s="31">
        <v>5.3882534386543397E-2</v>
      </c>
      <c r="E307" s="31">
        <v>0.68686256584642502</v>
      </c>
      <c r="F307" s="31">
        <v>0.20678038362977</v>
      </c>
      <c r="I307" s="14"/>
      <c r="J307" s="14"/>
      <c r="K307" s="14"/>
      <c r="L307" s="14"/>
    </row>
    <row r="308" spans="1:12" x14ac:dyDescent="0.2">
      <c r="B308" s="22" t="s">
        <v>56</v>
      </c>
      <c r="C308" s="31">
        <v>2.8495884287688698E-2</v>
      </c>
      <c r="D308" s="31">
        <v>2.7533636542257201E-2</v>
      </c>
      <c r="E308" s="31">
        <v>0.140937622075435</v>
      </c>
      <c r="F308" s="31">
        <v>0.80303285709461902</v>
      </c>
      <c r="I308" s="14"/>
      <c r="J308" s="14"/>
      <c r="K308" s="14"/>
      <c r="L308" s="14"/>
    </row>
    <row r="309" spans="1:12" x14ac:dyDescent="0.2">
      <c r="I309" s="24"/>
      <c r="J309" s="24"/>
      <c r="K309" s="24"/>
      <c r="L309" s="24"/>
    </row>
    <row r="310" spans="1:12" x14ac:dyDescent="0.2">
      <c r="I310" s="22"/>
      <c r="J310" s="22"/>
      <c r="K310" s="22"/>
      <c r="L310" s="22"/>
    </row>
    <row r="311" spans="1:12" x14ac:dyDescent="0.2">
      <c r="I311" s="14"/>
      <c r="J311" s="14"/>
      <c r="K311" s="14"/>
      <c r="L311" s="14"/>
    </row>
    <row r="312" spans="1:12" x14ac:dyDescent="0.2">
      <c r="C312" s="57" t="s">
        <v>82</v>
      </c>
      <c r="D312" s="57"/>
      <c r="E312" s="57"/>
      <c r="F312" s="57"/>
      <c r="I312" s="14"/>
      <c r="J312" s="14"/>
      <c r="K312" s="14"/>
      <c r="L312" s="14"/>
    </row>
    <row r="313" spans="1:12" x14ac:dyDescent="0.2">
      <c r="A313" s="1">
        <v>1</v>
      </c>
      <c r="B313" s="30" t="s">
        <v>71</v>
      </c>
      <c r="C313" s="22" t="s">
        <v>54</v>
      </c>
      <c r="D313" s="22" t="s">
        <v>77</v>
      </c>
      <c r="E313" s="22" t="s">
        <v>55</v>
      </c>
      <c r="F313" s="22" t="s">
        <v>56</v>
      </c>
      <c r="H313" s="30"/>
      <c r="I313" s="14"/>
      <c r="J313" s="14"/>
      <c r="K313" s="14"/>
      <c r="L313" s="14"/>
    </row>
    <row r="314" spans="1:12" x14ac:dyDescent="0.2">
      <c r="B314" s="22" t="s">
        <v>54</v>
      </c>
      <c r="C314" s="31">
        <v>0.24008660492105499</v>
      </c>
      <c r="D314" s="31">
        <v>0.25122791536635802</v>
      </c>
      <c r="E314" s="31">
        <v>0.21814204684465799</v>
      </c>
      <c r="F314" s="31">
        <v>0.290543432867929</v>
      </c>
      <c r="H314" s="22"/>
      <c r="I314" s="14"/>
      <c r="J314" s="14"/>
      <c r="K314" s="14"/>
      <c r="L314" s="14"/>
    </row>
    <row r="315" spans="1:12" x14ac:dyDescent="0.2">
      <c r="B315" s="22" t="s">
        <v>77</v>
      </c>
      <c r="C315" s="31">
        <v>0.24669459168347899</v>
      </c>
      <c r="D315" s="31">
        <v>0.29009850477335802</v>
      </c>
      <c r="E315" s="31">
        <v>0.22583059088215099</v>
      </c>
      <c r="F315" s="31">
        <v>0.237376312661013</v>
      </c>
      <c r="H315" s="22"/>
      <c r="I315" s="14"/>
      <c r="J315" s="14"/>
      <c r="K315" s="14"/>
      <c r="L315" s="14"/>
    </row>
    <row r="316" spans="1:12" x14ac:dyDescent="0.2">
      <c r="B316" s="22" t="s">
        <v>55</v>
      </c>
      <c r="C316" s="31">
        <v>0.18305049247219901</v>
      </c>
      <c r="D316" s="31">
        <v>0.21946997891028899</v>
      </c>
      <c r="E316" s="31">
        <v>0.38204933428494903</v>
      </c>
      <c r="F316" s="31">
        <v>0.215430194332563</v>
      </c>
      <c r="H316" s="22"/>
      <c r="I316" s="22"/>
      <c r="J316" s="22"/>
      <c r="K316" s="22"/>
      <c r="L316" s="22"/>
    </row>
    <row r="317" spans="1:12" x14ac:dyDescent="0.2">
      <c r="B317" s="22" t="s">
        <v>56</v>
      </c>
      <c r="C317" s="31">
        <v>0.26005968552083297</v>
      </c>
      <c r="D317" s="31">
        <v>0.17990494754724801</v>
      </c>
      <c r="E317" s="31">
        <v>0.21237726727688899</v>
      </c>
      <c r="F317" s="31">
        <v>0.34765809965502897</v>
      </c>
      <c r="H317" s="22"/>
      <c r="I317" s="14"/>
      <c r="J317" s="14"/>
      <c r="K317" s="14"/>
      <c r="L317" s="14"/>
    </row>
    <row r="318" spans="1:12" x14ac:dyDescent="0.2">
      <c r="I318" s="14"/>
      <c r="J318" s="14"/>
      <c r="K318" s="14"/>
      <c r="L318" s="14"/>
    </row>
    <row r="319" spans="1:12" x14ac:dyDescent="0.2">
      <c r="A319" s="1">
        <v>2</v>
      </c>
      <c r="B319" s="30" t="s">
        <v>72</v>
      </c>
      <c r="C319" s="22" t="s">
        <v>54</v>
      </c>
      <c r="D319" s="22" t="s">
        <v>77</v>
      </c>
      <c r="E319" s="22" t="s">
        <v>55</v>
      </c>
      <c r="F319" s="22" t="s">
        <v>56</v>
      </c>
      <c r="H319" s="30"/>
      <c r="I319" s="14"/>
      <c r="J319" s="14"/>
      <c r="K319" s="14"/>
      <c r="L319" s="14"/>
    </row>
    <row r="320" spans="1:12" x14ac:dyDescent="0.2">
      <c r="B320" s="22" t="s">
        <v>54</v>
      </c>
      <c r="C320" s="31">
        <v>0.18834627577419899</v>
      </c>
      <c r="D320" s="31">
        <v>0.29899697977561102</v>
      </c>
      <c r="E320" s="31">
        <v>0.25470776505845999</v>
      </c>
      <c r="F320" s="31">
        <v>0.25794897939173</v>
      </c>
      <c r="H320" s="22"/>
      <c r="I320" s="14"/>
      <c r="J320" s="14"/>
      <c r="K320" s="14"/>
      <c r="L320" s="14"/>
    </row>
    <row r="321" spans="1:12" x14ac:dyDescent="0.2">
      <c r="B321" s="22" t="s">
        <v>77</v>
      </c>
      <c r="C321" s="31">
        <v>0.268940431410499</v>
      </c>
      <c r="D321" s="31">
        <v>0.32197994167891902</v>
      </c>
      <c r="E321" s="31">
        <v>0.22178796939350001</v>
      </c>
      <c r="F321" s="31">
        <v>0.18729165751708199</v>
      </c>
      <c r="H321" s="22"/>
      <c r="I321" s="31"/>
      <c r="J321" s="31"/>
      <c r="K321" s="31"/>
      <c r="L321" s="31"/>
    </row>
    <row r="322" spans="1:12" x14ac:dyDescent="0.2">
      <c r="B322" s="22" t="s">
        <v>55</v>
      </c>
      <c r="C322" s="31">
        <v>0.30558896619028197</v>
      </c>
      <c r="D322" s="31">
        <v>0.18281752506525001</v>
      </c>
      <c r="E322" s="31">
        <v>0.33047471311339199</v>
      </c>
      <c r="F322" s="31">
        <v>0.181118795631076</v>
      </c>
      <c r="H322" s="22"/>
      <c r="I322" s="31"/>
      <c r="J322" s="31"/>
      <c r="K322" s="31"/>
      <c r="L322" s="31"/>
    </row>
    <row r="323" spans="1:12" x14ac:dyDescent="0.2">
      <c r="B323" s="22" t="s">
        <v>56</v>
      </c>
      <c r="C323" s="31">
        <v>0.241337309141925</v>
      </c>
      <c r="D323" s="31">
        <v>0.23019675837553399</v>
      </c>
      <c r="E323" s="31">
        <v>0.250073433938859</v>
      </c>
      <c r="F323" s="31">
        <v>0.27839249854368298</v>
      </c>
      <c r="H323" s="22"/>
      <c r="I323" s="31"/>
      <c r="J323" s="31"/>
      <c r="K323" s="31"/>
      <c r="L323" s="31"/>
    </row>
    <row r="325" spans="1:12" x14ac:dyDescent="0.2">
      <c r="A325" s="1">
        <v>3</v>
      </c>
      <c r="B325" s="30" t="s">
        <v>73</v>
      </c>
      <c r="C325" s="22" t="s">
        <v>54</v>
      </c>
      <c r="D325" s="22" t="s">
        <v>77</v>
      </c>
      <c r="E325" s="22" t="s">
        <v>55</v>
      </c>
      <c r="F325" s="22" t="s">
        <v>56</v>
      </c>
      <c r="H325" s="30"/>
      <c r="I325" s="22"/>
      <c r="J325" s="22"/>
      <c r="K325" s="22"/>
      <c r="L325" s="22"/>
    </row>
    <row r="326" spans="1:12" x14ac:dyDescent="0.2">
      <c r="B326" s="22" t="s">
        <v>54</v>
      </c>
      <c r="C326" s="31">
        <v>0.21155258215297201</v>
      </c>
      <c r="D326" s="31">
        <v>0.26222742279045402</v>
      </c>
      <c r="E326" s="31">
        <v>0.273801022376088</v>
      </c>
      <c r="F326" s="31">
        <v>0.25241897268048602</v>
      </c>
      <c r="H326" s="22"/>
      <c r="I326" s="31"/>
      <c r="J326" s="31"/>
      <c r="K326" s="31"/>
      <c r="L326" s="31"/>
    </row>
    <row r="327" spans="1:12" x14ac:dyDescent="0.2">
      <c r="B327" s="22" t="s">
        <v>77</v>
      </c>
      <c r="C327" s="31">
        <v>0.23799506875234899</v>
      </c>
      <c r="D327" s="31">
        <v>0.19465391268423199</v>
      </c>
      <c r="E327" s="31">
        <v>0.21280315088391699</v>
      </c>
      <c r="F327" s="31">
        <v>0.35454786767950203</v>
      </c>
      <c r="H327" s="22"/>
      <c r="I327" s="31"/>
      <c r="J327" s="31"/>
      <c r="K327" s="31"/>
      <c r="L327" s="31"/>
    </row>
    <row r="328" spans="1:12" x14ac:dyDescent="0.2">
      <c r="B328" s="22" t="s">
        <v>55</v>
      </c>
      <c r="C328" s="31">
        <v>0.24381741477466501</v>
      </c>
      <c r="D328" s="31">
        <v>0.24043007059757099</v>
      </c>
      <c r="E328" s="31">
        <v>0.20959579937379699</v>
      </c>
      <c r="F328" s="31">
        <v>0.30615671525396698</v>
      </c>
      <c r="H328" s="22"/>
      <c r="I328" s="31"/>
      <c r="J328" s="31"/>
      <c r="K328" s="31"/>
      <c r="L328" s="31"/>
    </row>
    <row r="329" spans="1:12" x14ac:dyDescent="0.2">
      <c r="B329" s="22" t="s">
        <v>56</v>
      </c>
      <c r="C329" s="31">
        <v>0.22536773571256299</v>
      </c>
      <c r="D329" s="31">
        <v>0.26574632264287401</v>
      </c>
      <c r="E329" s="31">
        <v>0.262177477694719</v>
      </c>
      <c r="F329" s="31">
        <v>0.246708463949843</v>
      </c>
      <c r="H329" s="22"/>
      <c r="I329" s="31"/>
      <c r="J329" s="31"/>
      <c r="K329" s="31"/>
      <c r="L329" s="31"/>
    </row>
    <row r="331" spans="1:12" x14ac:dyDescent="0.2">
      <c r="A331" s="1">
        <v>4</v>
      </c>
      <c r="B331" s="30" t="s">
        <v>74</v>
      </c>
      <c r="C331" s="22" t="s">
        <v>54</v>
      </c>
      <c r="D331" s="22" t="s">
        <v>77</v>
      </c>
      <c r="E331" s="22" t="s">
        <v>55</v>
      </c>
      <c r="F331" s="22" t="s">
        <v>56</v>
      </c>
      <c r="H331" s="30"/>
      <c r="I331" s="22"/>
      <c r="J331" s="22"/>
      <c r="K331" s="22"/>
      <c r="L331" s="22"/>
    </row>
    <row r="332" spans="1:12" x14ac:dyDescent="0.2">
      <c r="B332" s="22" t="s">
        <v>54</v>
      </c>
      <c r="C332" s="31">
        <v>0.31020538779121698</v>
      </c>
      <c r="D332" s="31">
        <v>0.21082116853024699</v>
      </c>
      <c r="E332" s="31">
        <v>0.25307011159727</v>
      </c>
      <c r="F332" s="31">
        <v>0.22590333208126601</v>
      </c>
      <c r="H332" s="22"/>
      <c r="I332" s="31"/>
      <c r="J332" s="31"/>
      <c r="K332" s="31"/>
      <c r="L332" s="31"/>
    </row>
    <row r="333" spans="1:12" x14ac:dyDescent="0.2">
      <c r="B333" s="22" t="s">
        <v>77</v>
      </c>
      <c r="C333" s="31">
        <v>0.23198073134036101</v>
      </c>
      <c r="D333" s="31">
        <v>0.23736136794776699</v>
      </c>
      <c r="E333" s="31">
        <v>0.313013452008019</v>
      </c>
      <c r="F333" s="31">
        <v>0.21764444870385299</v>
      </c>
      <c r="H333" s="22"/>
      <c r="I333" s="31"/>
      <c r="J333" s="31"/>
      <c r="K333" s="31"/>
      <c r="L333" s="31"/>
    </row>
    <row r="334" spans="1:12" x14ac:dyDescent="0.2">
      <c r="B334" s="22" t="s">
        <v>55</v>
      </c>
      <c r="C334" s="31">
        <v>0.22087311654606701</v>
      </c>
      <c r="D334" s="31">
        <v>0.325216386309576</v>
      </c>
      <c r="E334" s="31">
        <v>0.228629998301287</v>
      </c>
      <c r="F334" s="31">
        <v>0.22528049884307</v>
      </c>
      <c r="H334" s="22"/>
      <c r="I334" s="31"/>
      <c r="J334" s="31"/>
      <c r="K334" s="31"/>
      <c r="L334" s="31"/>
    </row>
    <row r="335" spans="1:12" x14ac:dyDescent="0.2">
      <c r="B335" s="22" t="s">
        <v>56</v>
      </c>
      <c r="C335" s="31">
        <v>0.274739284243816</v>
      </c>
      <c r="D335" s="31">
        <v>0.217554022289662</v>
      </c>
      <c r="E335" s="31">
        <v>0.288535059622958</v>
      </c>
      <c r="F335" s="31">
        <v>0.219171633843565</v>
      </c>
      <c r="H335" s="22"/>
      <c r="I335" s="31"/>
      <c r="J335" s="31"/>
      <c r="K335" s="31"/>
      <c r="L335" s="31"/>
    </row>
    <row r="337" spans="1:12" x14ac:dyDescent="0.2">
      <c r="A337" s="1">
        <v>5</v>
      </c>
      <c r="B337" s="30" t="s">
        <v>75</v>
      </c>
      <c r="C337" s="22" t="s">
        <v>54</v>
      </c>
      <c r="D337" s="22" t="s">
        <v>77</v>
      </c>
      <c r="E337" s="22" t="s">
        <v>55</v>
      </c>
      <c r="F337" s="22" t="s">
        <v>56</v>
      </c>
      <c r="H337" s="30"/>
      <c r="I337" s="22"/>
      <c r="J337" s="22"/>
      <c r="K337" s="22"/>
      <c r="L337" s="22"/>
    </row>
    <row r="338" spans="1:12" x14ac:dyDescent="0.2">
      <c r="B338" s="22" t="s">
        <v>54</v>
      </c>
      <c r="C338" s="31">
        <v>0.26244764596053899</v>
      </c>
      <c r="D338" s="31">
        <v>0.25588446788111202</v>
      </c>
      <c r="E338" s="31">
        <v>0.27291551025214</v>
      </c>
      <c r="F338" s="31">
        <v>0.20875237590620799</v>
      </c>
      <c r="H338" s="22"/>
      <c r="I338" s="31"/>
      <c r="J338" s="31"/>
      <c r="K338" s="31"/>
      <c r="L338" s="31"/>
    </row>
    <row r="339" spans="1:12" x14ac:dyDescent="0.2">
      <c r="B339" s="22" t="s">
        <v>77</v>
      </c>
      <c r="C339" s="31">
        <v>0.27951484411219601</v>
      </c>
      <c r="D339" s="31">
        <v>0.34336419570703802</v>
      </c>
      <c r="E339" s="31">
        <v>0.17369552338195399</v>
      </c>
      <c r="F339" s="31">
        <v>0.203425436798812</v>
      </c>
      <c r="H339" s="22"/>
      <c r="I339" s="31"/>
      <c r="J339" s="31"/>
      <c r="K339" s="31"/>
      <c r="L339" s="31"/>
    </row>
    <row r="340" spans="1:12" x14ac:dyDescent="0.2">
      <c r="B340" s="22" t="s">
        <v>55</v>
      </c>
      <c r="C340" s="31">
        <v>0.25970959304327301</v>
      </c>
      <c r="D340" s="31">
        <v>0.14739456690934599</v>
      </c>
      <c r="E340" s="31">
        <v>0.34568185718115002</v>
      </c>
      <c r="F340" s="31">
        <v>0.247213982866232</v>
      </c>
      <c r="H340" s="22"/>
      <c r="I340" s="31"/>
      <c r="J340" s="31"/>
      <c r="K340" s="31"/>
      <c r="L340" s="31"/>
    </row>
    <row r="341" spans="1:12" x14ac:dyDescent="0.2">
      <c r="B341" s="22" t="s">
        <v>56</v>
      </c>
      <c r="C341" s="31">
        <v>0.24383057187730101</v>
      </c>
      <c r="D341" s="31">
        <v>0.166167486063587</v>
      </c>
      <c r="E341" s="31">
        <v>0.24251267077665101</v>
      </c>
      <c r="F341" s="31">
        <v>0.34748927128246099</v>
      </c>
      <c r="H341" s="22"/>
      <c r="I341" s="31"/>
      <c r="J341" s="31"/>
      <c r="K341" s="31"/>
      <c r="L341" s="31"/>
    </row>
  </sheetData>
  <mergeCells count="3">
    <mergeCell ref="C312:F312"/>
    <mergeCell ref="C3:F3"/>
    <mergeCell ref="I3:L3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66"/>
  <sheetViews>
    <sheetView workbookViewId="0">
      <pane xSplit="2" ySplit="8" topLeftCell="C9" activePane="bottomRight" state="frozen"/>
      <selection pane="topRight" activeCell="D1" sqref="D1"/>
      <selection pane="bottomLeft" activeCell="A16" sqref="A16"/>
      <selection pane="bottomRight" activeCell="B2" sqref="B2"/>
    </sheetView>
  </sheetViews>
  <sheetFormatPr baseColWidth="10" defaultRowHeight="16" x14ac:dyDescent="0.2"/>
  <cols>
    <col min="1" max="1" width="5.83203125" style="1" customWidth="1"/>
    <col min="2" max="2" width="9.83203125" style="1" bestFit="1" customWidth="1"/>
    <col min="3" max="3" width="12.1640625" style="1" bestFit="1" customWidth="1"/>
    <col min="4" max="4" width="13.5" style="1" customWidth="1"/>
    <col min="5" max="5" width="9.83203125" style="1" bestFit="1" customWidth="1"/>
    <col min="6" max="10" width="6.5" style="1" customWidth="1"/>
    <col min="11" max="11" width="8.83203125" style="1" bestFit="1" customWidth="1"/>
    <col min="12" max="12" width="7.6640625" style="1" bestFit="1" customWidth="1"/>
    <col min="13" max="13" width="7.6640625" style="1" customWidth="1"/>
    <col min="14" max="14" width="7.1640625" style="1" bestFit="1" customWidth="1"/>
    <col min="15" max="18" width="13" style="1" bestFit="1" customWidth="1"/>
    <col min="19" max="19" width="12" style="1" bestFit="1" customWidth="1"/>
    <col min="20" max="20" width="4.6640625" style="1" customWidth="1"/>
    <col min="21" max="25" width="13" style="1" bestFit="1" customWidth="1"/>
    <col min="26" max="26" width="3.33203125" style="1" customWidth="1"/>
    <col min="27" max="31" width="13" style="1" bestFit="1" customWidth="1"/>
    <col min="32" max="16384" width="10.83203125" style="1"/>
  </cols>
  <sheetData>
    <row r="1" spans="1:31" ht="36" customHeight="1" x14ac:dyDescent="0.2">
      <c r="B1" s="65" t="s">
        <v>137</v>
      </c>
      <c r="C1" s="65"/>
      <c r="D1" s="65"/>
      <c r="E1" s="65"/>
      <c r="F1" s="65"/>
      <c r="G1" s="65"/>
    </row>
    <row r="2" spans="1:31" x14ac:dyDescent="0.2">
      <c r="I2" s="13"/>
      <c r="J2" s="13"/>
      <c r="N2" s="66"/>
      <c r="O2" s="62" t="s">
        <v>53</v>
      </c>
      <c r="P2" s="63"/>
      <c r="Q2" s="63"/>
      <c r="R2" s="63"/>
      <c r="S2" s="64"/>
      <c r="U2" s="62" t="s">
        <v>64</v>
      </c>
      <c r="V2" s="63"/>
      <c r="W2" s="63"/>
      <c r="X2" s="63"/>
      <c r="Y2" s="64"/>
      <c r="AA2" s="59" t="s">
        <v>60</v>
      </c>
      <c r="AB2" s="59"/>
      <c r="AC2" s="59"/>
      <c r="AD2" s="59"/>
      <c r="AE2" s="59"/>
    </row>
    <row r="3" spans="1:31" x14ac:dyDescent="0.2">
      <c r="B3" s="26"/>
      <c r="C3" s="5" t="s">
        <v>1</v>
      </c>
      <c r="D3" s="5" t="s">
        <v>58</v>
      </c>
      <c r="E3" s="5" t="s">
        <v>59</v>
      </c>
      <c r="F3" s="5" t="s">
        <v>5</v>
      </c>
      <c r="G3" s="11" t="s">
        <v>62</v>
      </c>
      <c r="H3" s="4"/>
      <c r="I3" s="4"/>
      <c r="J3" s="4"/>
      <c r="K3" s="4"/>
      <c r="N3" s="67"/>
      <c r="O3" s="21" t="s">
        <v>54</v>
      </c>
      <c r="P3" s="21" t="s">
        <v>77</v>
      </c>
      <c r="Q3" s="21" t="s">
        <v>55</v>
      </c>
      <c r="R3" s="21" t="s">
        <v>56</v>
      </c>
      <c r="S3" s="9" t="s">
        <v>57</v>
      </c>
      <c r="U3" s="21" t="s">
        <v>54</v>
      </c>
      <c r="V3" s="21" t="s">
        <v>77</v>
      </c>
      <c r="W3" s="21" t="s">
        <v>55</v>
      </c>
      <c r="X3" s="21" t="s">
        <v>56</v>
      </c>
      <c r="Y3" s="9" t="s">
        <v>57</v>
      </c>
      <c r="AA3" s="21" t="s">
        <v>54</v>
      </c>
      <c r="AB3" s="21" t="s">
        <v>77</v>
      </c>
      <c r="AC3" s="21" t="s">
        <v>55</v>
      </c>
      <c r="AD3" s="21" t="s">
        <v>56</v>
      </c>
      <c r="AE3" s="9" t="s">
        <v>57</v>
      </c>
    </row>
    <row r="4" spans="1:31" x14ac:dyDescent="0.2">
      <c r="B4" s="5" t="s">
        <v>0</v>
      </c>
      <c r="C4" s="3">
        <f>AVERAGE(C9:C58)</f>
        <v>653.27448888888887</v>
      </c>
      <c r="D4" s="16">
        <f>AVERAGE(D9:D58)</f>
        <v>37343.32</v>
      </c>
      <c r="E4" s="16">
        <f>AVERAGE(K9:K58)</f>
        <v>20430.900666666661</v>
      </c>
      <c r="F4" s="3">
        <f>AVERAGE(L9:L58)</f>
        <v>54.552098354774031</v>
      </c>
      <c r="G4" s="12">
        <f>AVERAGE(M9:M58)</f>
        <v>5.72</v>
      </c>
      <c r="H4" s="4"/>
      <c r="I4" s="4"/>
      <c r="J4" s="4"/>
      <c r="K4" s="4"/>
      <c r="N4" s="5" t="s">
        <v>0</v>
      </c>
      <c r="O4" s="18">
        <f>AVERAGE(O9:O58)</f>
        <v>0.47280155699552118</v>
      </c>
      <c r="P4" s="18">
        <f t="shared" ref="P4:R4" si="0">AVERAGE(P9:P58)</f>
        <v>0.53447653014345642</v>
      </c>
      <c r="Q4" s="18">
        <f t="shared" si="0"/>
        <v>0.50267038585869728</v>
      </c>
      <c r="R4" s="18">
        <f t="shared" si="0"/>
        <v>0.53333419499810508</v>
      </c>
      <c r="S4" s="17">
        <f>AVERAGE(S9:S58)</f>
        <v>0.51082066699894502</v>
      </c>
      <c r="U4" s="18">
        <f>AVERAGE(U9:U58)</f>
        <v>0.69209637454911144</v>
      </c>
      <c r="V4" s="18">
        <f t="shared" ref="V4:W4" si="1">AVERAGE(V9:V58)</f>
        <v>0.72059332022396672</v>
      </c>
      <c r="W4" s="18">
        <f t="shared" si="1"/>
        <v>0.71718817736275287</v>
      </c>
      <c r="X4" s="18">
        <f>AVERAGE(X9:X58)</f>
        <v>0.74151513242589107</v>
      </c>
      <c r="Y4" s="17">
        <f>AVERAGE(Y9:Y58)</f>
        <v>0.71784825114043049</v>
      </c>
      <c r="Z4" s="14"/>
      <c r="AA4" s="18">
        <f>AVERAGE(AA9:AA58)</f>
        <v>0.70871163799279457</v>
      </c>
      <c r="AB4" s="18">
        <f t="shared" ref="AB4:AD4" si="2">AVERAGE(AB9:AB58)</f>
        <v>0.76542385345229003</v>
      </c>
      <c r="AC4" s="18">
        <f t="shared" si="2"/>
        <v>0.72391767224787495</v>
      </c>
      <c r="AD4" s="18">
        <f t="shared" si="2"/>
        <v>0.74975693314572733</v>
      </c>
      <c r="AE4" s="17">
        <f>AVERAGE(AE9:AE58)</f>
        <v>0.73695252420967161</v>
      </c>
    </row>
    <row r="5" spans="1:31" s="20" customFormat="1" x14ac:dyDescent="0.2">
      <c r="B5" s="6" t="s">
        <v>52</v>
      </c>
      <c r="C5" s="3">
        <f>STDEV(C9:C58)</f>
        <v>2546.5152781499628</v>
      </c>
      <c r="D5" s="16">
        <f>STDEV(D9:D58)</f>
        <v>2962.2279841707118</v>
      </c>
      <c r="E5" s="16">
        <f>STDEV(K9:K58)</f>
        <v>4881.9454779552352</v>
      </c>
      <c r="F5" s="3">
        <f>STDEV(L9:L58)</f>
        <v>11.536674670063885</v>
      </c>
      <c r="G5" s="12">
        <f>STDEV(M9:M58)</f>
        <v>0.72955116198878212</v>
      </c>
      <c r="H5" s="7"/>
      <c r="I5" s="7"/>
      <c r="J5" s="7"/>
      <c r="K5" s="7"/>
      <c r="N5" s="6" t="s">
        <v>65</v>
      </c>
      <c r="O5" s="18">
        <f>STDEV(O9:O58)/SQRT(COUNT(O9:O58))</f>
        <v>2.1703873653840113E-2</v>
      </c>
      <c r="P5" s="18">
        <f t="shared" ref="P5:R5" si="3">STDEV(P9:P58)/SQRT(COUNT(P9:P58))</f>
        <v>1.8288855759384604E-2</v>
      </c>
      <c r="Q5" s="18">
        <f t="shared" si="3"/>
        <v>2.4628472044319373E-2</v>
      </c>
      <c r="R5" s="18">
        <f t="shared" si="3"/>
        <v>2.3940333208759535E-2</v>
      </c>
      <c r="S5" s="17">
        <f>STDEV(S9:S58)/SQRT(COUNT(S9:S58))</f>
        <v>2.0683997859309276E-2</v>
      </c>
      <c r="T5" s="1"/>
      <c r="U5" s="18">
        <f>STDEV(U9:U58)/SQRT(COUNT(U9:U58))</f>
        <v>1.7046560523765752E-2</v>
      </c>
      <c r="V5" s="18">
        <f t="shared" ref="V5:X5" si="4">STDEV(V9:V58)/SQRT(COUNT(V9:V58))</f>
        <v>1.4875130393075375E-2</v>
      </c>
      <c r="W5" s="18">
        <f t="shared" si="4"/>
        <v>1.8207700337497402E-2</v>
      </c>
      <c r="X5" s="18">
        <f t="shared" si="4"/>
        <v>1.7964961739307377E-2</v>
      </c>
      <c r="Y5" s="17">
        <f>STDEV(Y9:Y58)/SQRT(COUNT(Y9:Y58))</f>
        <v>1.640424253873388E-2</v>
      </c>
      <c r="Z5" s="25"/>
      <c r="AA5" s="18">
        <f>STDEV(AA9:AA58)/SQRT(COUNT(AA9:AA58))</f>
        <v>1.7035170214947267E-2</v>
      </c>
      <c r="AB5" s="18">
        <f t="shared" ref="AB5:AD5" si="5">STDEV(AB9:AB58)/SQRT(COUNT(AB9:AB58))</f>
        <v>1.5186187813329191E-2</v>
      </c>
      <c r="AC5" s="18">
        <f t="shared" si="5"/>
        <v>1.8109353663812312E-2</v>
      </c>
      <c r="AD5" s="18">
        <f t="shared" si="5"/>
        <v>1.7138167399289628E-2</v>
      </c>
      <c r="AE5" s="17">
        <f>STDEV(AE9:AE58)/SQRT(COUNT(AE9:AE58))</f>
        <v>1.5933264366990409E-2</v>
      </c>
    </row>
    <row r="6" spans="1:31" s="20" customFormat="1" x14ac:dyDescent="0.2">
      <c r="B6" s="7"/>
      <c r="C6" s="7"/>
      <c r="D6" s="7"/>
      <c r="E6" s="7"/>
      <c r="F6" s="7"/>
      <c r="G6" s="7"/>
      <c r="H6" s="7"/>
      <c r="I6" s="7"/>
      <c r="J6" s="7"/>
      <c r="K6" s="7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s="20" customFormat="1" x14ac:dyDescent="0.2">
      <c r="A7" s="19" t="s">
        <v>3</v>
      </c>
      <c r="B7" s="61" t="s">
        <v>2</v>
      </c>
      <c r="C7" s="61" t="s">
        <v>1</v>
      </c>
      <c r="D7" s="61" t="s">
        <v>69</v>
      </c>
      <c r="E7" s="61" t="s">
        <v>70</v>
      </c>
      <c r="F7" s="61"/>
      <c r="G7" s="61"/>
      <c r="H7" s="61"/>
      <c r="I7" s="61"/>
      <c r="J7" s="61"/>
      <c r="K7" s="61"/>
      <c r="L7" s="61"/>
      <c r="M7" s="60" t="s">
        <v>68</v>
      </c>
      <c r="T7" s="1"/>
      <c r="AA7" s="61" t="s">
        <v>60</v>
      </c>
      <c r="AB7" s="61"/>
      <c r="AC7" s="61"/>
      <c r="AD7" s="61"/>
      <c r="AE7" s="61"/>
    </row>
    <row r="8" spans="1:31" x14ac:dyDescent="0.2">
      <c r="A8" s="19">
        <f>COUNT(A9:A58)</f>
        <v>50</v>
      </c>
      <c r="B8" s="61"/>
      <c r="C8" s="61"/>
      <c r="D8" s="61"/>
      <c r="E8" s="19">
        <v>1</v>
      </c>
      <c r="F8" s="19">
        <v>2</v>
      </c>
      <c r="G8" s="19">
        <v>3</v>
      </c>
      <c r="H8" s="19">
        <v>4</v>
      </c>
      <c r="I8" s="19">
        <v>5</v>
      </c>
      <c r="J8" s="19">
        <v>6</v>
      </c>
      <c r="K8" s="8" t="s">
        <v>0</v>
      </c>
      <c r="L8" s="8" t="s">
        <v>4</v>
      </c>
      <c r="M8" s="60"/>
      <c r="O8" s="19" t="s">
        <v>54</v>
      </c>
      <c r="P8" s="19" t="s">
        <v>77</v>
      </c>
      <c r="Q8" s="19" t="s">
        <v>55</v>
      </c>
      <c r="R8" s="19" t="s">
        <v>56</v>
      </c>
      <c r="S8" s="19" t="s">
        <v>57</v>
      </c>
      <c r="U8" s="19" t="s">
        <v>54</v>
      </c>
      <c r="V8" s="19" t="s">
        <v>77</v>
      </c>
      <c r="W8" s="19" t="s">
        <v>55</v>
      </c>
      <c r="X8" s="19" t="s">
        <v>56</v>
      </c>
      <c r="Y8" s="19" t="s">
        <v>57</v>
      </c>
      <c r="AA8" s="19" t="s">
        <v>54</v>
      </c>
      <c r="AB8" s="19" t="s">
        <v>77</v>
      </c>
      <c r="AC8" s="19" t="s">
        <v>55</v>
      </c>
      <c r="AD8" s="19" t="s">
        <v>56</v>
      </c>
      <c r="AE8" s="19" t="s">
        <v>57</v>
      </c>
    </row>
    <row r="9" spans="1:31" x14ac:dyDescent="0.2">
      <c r="A9" s="1">
        <v>1</v>
      </c>
      <c r="B9" s="1" t="s">
        <v>6</v>
      </c>
      <c r="C9" s="1">
        <v>10</v>
      </c>
      <c r="D9" s="1">
        <v>35842</v>
      </c>
      <c r="E9" s="1">
        <v>20622</v>
      </c>
      <c r="F9" s="1">
        <v>18816</v>
      </c>
      <c r="G9" s="1">
        <v>18093</v>
      </c>
      <c r="H9" s="1">
        <v>20523</v>
      </c>
      <c r="K9" s="2">
        <f>AVERAGE(E9:J9)</f>
        <v>19513.5</v>
      </c>
      <c r="L9" s="2">
        <f>(K9/D9)*100</f>
        <v>54.443111433513756</v>
      </c>
      <c r="M9" s="10">
        <f>COUNT(E9:J9)</f>
        <v>4</v>
      </c>
      <c r="O9" s="24">
        <v>0.292219006373103</v>
      </c>
      <c r="P9" s="24">
        <v>0.57898093447905497</v>
      </c>
      <c r="Q9" s="24">
        <v>0.32667694914845402</v>
      </c>
      <c r="R9" s="24">
        <v>0.31682228520443001</v>
      </c>
      <c r="S9" s="24">
        <v>0.37867479380126101</v>
      </c>
      <c r="T9" s="24"/>
      <c r="U9" s="24">
        <v>0.55435521081601602</v>
      </c>
      <c r="V9" s="24">
        <v>0.72183370142412995</v>
      </c>
      <c r="W9" s="24">
        <v>0.59253937899521103</v>
      </c>
      <c r="X9" s="24">
        <v>0.58651867325445906</v>
      </c>
      <c r="Y9" s="14">
        <v>0.61381174112245396</v>
      </c>
      <c r="Z9" s="14"/>
      <c r="AA9" s="14">
        <v>0.55145088431207601</v>
      </c>
      <c r="AB9" s="14">
        <v>0.79312128166467699</v>
      </c>
      <c r="AC9" s="14">
        <v>0.59215333236532797</v>
      </c>
      <c r="AD9" s="14">
        <v>0.586988481796613</v>
      </c>
      <c r="AE9" s="14">
        <v>0.63092849503467396</v>
      </c>
    </row>
    <row r="10" spans="1:31" x14ac:dyDescent="0.2">
      <c r="A10" s="1">
        <v>2</v>
      </c>
      <c r="B10" s="1" t="s">
        <v>7</v>
      </c>
      <c r="C10" s="1">
        <v>0</v>
      </c>
      <c r="D10" s="1">
        <v>39719</v>
      </c>
      <c r="E10" s="1">
        <v>25468</v>
      </c>
      <c r="F10" s="1">
        <v>24184</v>
      </c>
      <c r="G10" s="1">
        <v>23489</v>
      </c>
      <c r="H10" s="1">
        <v>24864</v>
      </c>
      <c r="I10" s="1">
        <v>25980</v>
      </c>
      <c r="J10" s="1">
        <v>25490</v>
      </c>
      <c r="K10" s="2">
        <f t="shared" ref="K10:K58" si="6">AVERAGE(E10:J10)</f>
        <v>24912.5</v>
      </c>
      <c r="L10" s="2">
        <f t="shared" ref="L10:L58" si="7">(K10/D10)*100</f>
        <v>62.721871144792161</v>
      </c>
      <c r="M10" s="10">
        <f t="shared" ref="M10:M58" si="8">COUNT(E10:J10)</f>
        <v>6</v>
      </c>
      <c r="O10" s="24">
        <v>0.31030722766002899</v>
      </c>
      <c r="P10" s="24">
        <v>0.495580591171773</v>
      </c>
      <c r="Q10" s="24">
        <v>0.407416256018997</v>
      </c>
      <c r="R10" s="24">
        <v>0.38966425669188998</v>
      </c>
      <c r="S10" s="24">
        <v>0.40074208288567198</v>
      </c>
      <c r="T10" s="24"/>
      <c r="U10" s="24">
        <v>0.63030139809559405</v>
      </c>
      <c r="V10" s="24">
        <v>0.72454064624584902</v>
      </c>
      <c r="W10" s="24">
        <v>0.70789223524267897</v>
      </c>
      <c r="X10" s="24">
        <v>0.74784090945909898</v>
      </c>
      <c r="Y10" s="14">
        <v>0.70264379726080495</v>
      </c>
      <c r="Z10" s="14"/>
      <c r="AA10" s="14">
        <v>0.58591446560197102</v>
      </c>
      <c r="AB10" s="14">
        <v>0.75500003182639297</v>
      </c>
      <c r="AC10" s="14">
        <v>0.66206900422792403</v>
      </c>
      <c r="AD10" s="14">
        <v>0.67598039532922705</v>
      </c>
      <c r="AE10" s="14">
        <v>0.66974097424637902</v>
      </c>
    </row>
    <row r="11" spans="1:31" x14ac:dyDescent="0.2">
      <c r="A11" s="1">
        <v>3</v>
      </c>
      <c r="B11" s="1" t="s">
        <v>8</v>
      </c>
      <c r="C11" s="1">
        <v>0.05</v>
      </c>
      <c r="D11" s="1">
        <v>38427</v>
      </c>
      <c r="E11" s="1">
        <v>27804</v>
      </c>
      <c r="F11" s="1">
        <v>29324</v>
      </c>
      <c r="G11" s="1">
        <v>27287</v>
      </c>
      <c r="H11" s="1">
        <v>27412</v>
      </c>
      <c r="I11" s="1">
        <v>25507</v>
      </c>
      <c r="J11" s="1">
        <v>26827</v>
      </c>
      <c r="K11" s="2">
        <f t="shared" si="6"/>
        <v>27360.166666666668</v>
      </c>
      <c r="L11" s="2">
        <f t="shared" si="7"/>
        <v>71.200371266730855</v>
      </c>
      <c r="M11" s="10">
        <f t="shared" si="8"/>
        <v>6</v>
      </c>
      <c r="O11" s="24">
        <v>0.669390883435661</v>
      </c>
      <c r="P11" s="24">
        <v>0.723096631448504</v>
      </c>
      <c r="Q11" s="24">
        <v>0.80517754966174904</v>
      </c>
      <c r="R11" s="24">
        <v>0.83588589695875903</v>
      </c>
      <c r="S11" s="24">
        <v>0.75838774037616796</v>
      </c>
      <c r="T11" s="24"/>
      <c r="U11" s="24">
        <v>0.85741317635250802</v>
      </c>
      <c r="V11" s="24">
        <v>0.860689681126515</v>
      </c>
      <c r="W11" s="24">
        <v>0.92389567564404096</v>
      </c>
      <c r="X11" s="24">
        <v>0.93782665784126995</v>
      </c>
      <c r="Y11" s="14">
        <v>0.89495629774108298</v>
      </c>
      <c r="Z11" s="14"/>
      <c r="AA11" s="14">
        <v>0.86790540540542205</v>
      </c>
      <c r="AB11" s="14">
        <v>0.90239355664141796</v>
      </c>
      <c r="AC11" s="14">
        <v>0.93089516897867297</v>
      </c>
      <c r="AD11" s="14">
        <v>0.94080933983083903</v>
      </c>
      <c r="AE11" s="14">
        <v>0.910500867714088</v>
      </c>
    </row>
    <row r="12" spans="1:31" x14ac:dyDescent="0.2">
      <c r="A12" s="1">
        <v>4</v>
      </c>
      <c r="B12" s="1" t="s">
        <v>9</v>
      </c>
      <c r="C12" s="1">
        <v>0.1</v>
      </c>
      <c r="D12" s="1">
        <v>35148</v>
      </c>
      <c r="E12" s="1">
        <v>24117</v>
      </c>
      <c r="F12" s="1">
        <v>24435</v>
      </c>
      <c r="G12" s="1">
        <v>23464</v>
      </c>
      <c r="H12" s="1">
        <v>24107</v>
      </c>
      <c r="I12" s="1">
        <v>23153</v>
      </c>
      <c r="J12" s="1">
        <v>23886</v>
      </c>
      <c r="K12" s="2">
        <f t="shared" si="6"/>
        <v>23860.333333333332</v>
      </c>
      <c r="L12" s="2">
        <f t="shared" si="7"/>
        <v>67.885323015060123</v>
      </c>
      <c r="M12" s="10">
        <f t="shared" si="8"/>
        <v>6</v>
      </c>
      <c r="O12" s="24">
        <v>0.81383107160023005</v>
      </c>
      <c r="P12" s="24">
        <v>0.58665130367271101</v>
      </c>
      <c r="Q12" s="24">
        <v>0.68317915260177597</v>
      </c>
      <c r="R12" s="24">
        <v>0.81307586603288096</v>
      </c>
      <c r="S12" s="24">
        <v>0.72418434847689905</v>
      </c>
      <c r="T12" s="24"/>
      <c r="U12" s="24">
        <v>0.91604522531017796</v>
      </c>
      <c r="V12" s="24">
        <v>0.78998061875673398</v>
      </c>
      <c r="W12" s="24">
        <v>0.86200623002075905</v>
      </c>
      <c r="X12" s="24">
        <v>0.92929761351786</v>
      </c>
      <c r="Y12" s="14">
        <v>0.87433242190138305</v>
      </c>
      <c r="Z12" s="14"/>
      <c r="AA12" s="14">
        <v>0.93354874761125495</v>
      </c>
      <c r="AB12" s="14">
        <v>0.82569492920749998</v>
      </c>
      <c r="AC12" s="14">
        <v>0.84858456187134501</v>
      </c>
      <c r="AD12" s="14">
        <v>0.93612691263108105</v>
      </c>
      <c r="AE12" s="14">
        <v>0.885988787830295</v>
      </c>
    </row>
    <row r="13" spans="1:31" x14ac:dyDescent="0.2">
      <c r="A13" s="1">
        <v>5</v>
      </c>
      <c r="B13" s="1" t="s">
        <v>10</v>
      </c>
      <c r="C13" s="1">
        <v>3.5000000000000003E-2</v>
      </c>
      <c r="D13" s="1">
        <v>38874</v>
      </c>
      <c r="E13" s="1">
        <v>26054</v>
      </c>
      <c r="F13" s="1">
        <v>26106</v>
      </c>
      <c r="G13" s="1">
        <v>26999</v>
      </c>
      <c r="H13" s="1">
        <v>27525</v>
      </c>
      <c r="I13" s="1">
        <v>25842</v>
      </c>
      <c r="J13" s="1">
        <v>24853</v>
      </c>
      <c r="K13" s="2">
        <f t="shared" si="6"/>
        <v>26229.833333333332</v>
      </c>
      <c r="L13" s="2">
        <f t="shared" si="7"/>
        <v>67.473975750715994</v>
      </c>
      <c r="M13" s="10">
        <f t="shared" si="8"/>
        <v>6</v>
      </c>
      <c r="O13" s="24">
        <v>0.49171030088511303</v>
      </c>
      <c r="P13" s="24">
        <v>0.60469677156304402</v>
      </c>
      <c r="Q13" s="24">
        <v>0.71965768891922599</v>
      </c>
      <c r="R13" s="24">
        <v>0.64551796809708994</v>
      </c>
      <c r="S13" s="24">
        <v>0.61539568236611797</v>
      </c>
      <c r="T13" s="24"/>
      <c r="U13" s="24">
        <v>0.76664529903564105</v>
      </c>
      <c r="V13" s="24">
        <v>0.82627122116081897</v>
      </c>
      <c r="W13" s="24">
        <v>0.86684618200887698</v>
      </c>
      <c r="X13" s="24">
        <v>0.84348137228326003</v>
      </c>
      <c r="Y13" s="14">
        <v>0.82581101862214901</v>
      </c>
      <c r="Z13" s="14"/>
      <c r="AA13" s="14">
        <v>0.75902137933388103</v>
      </c>
      <c r="AB13" s="14">
        <v>0.84266985213460199</v>
      </c>
      <c r="AC13" s="14">
        <v>0.87967998715043305</v>
      </c>
      <c r="AD13" s="14">
        <v>0.83545364923431198</v>
      </c>
      <c r="AE13" s="14">
        <v>0.82920621696330699</v>
      </c>
    </row>
    <row r="14" spans="1:31" x14ac:dyDescent="0.2">
      <c r="A14" s="1">
        <v>6</v>
      </c>
      <c r="B14" s="1" t="s">
        <v>11</v>
      </c>
      <c r="C14" s="1">
        <v>10000</v>
      </c>
      <c r="D14" s="1">
        <v>35922</v>
      </c>
      <c r="E14" s="1">
        <v>20547</v>
      </c>
      <c r="F14" s="1">
        <v>21110</v>
      </c>
      <c r="G14" s="1">
        <v>20337</v>
      </c>
      <c r="H14" s="1">
        <v>18745</v>
      </c>
      <c r="I14" s="1">
        <v>20633</v>
      </c>
      <c r="J14" s="1">
        <v>17587</v>
      </c>
      <c r="K14" s="2">
        <f t="shared" si="6"/>
        <v>19826.5</v>
      </c>
      <c r="L14" s="2">
        <f t="shared" si="7"/>
        <v>55.193196369912592</v>
      </c>
      <c r="M14" s="10">
        <f t="shared" si="8"/>
        <v>6</v>
      </c>
      <c r="O14" s="24">
        <v>0.40382964763778101</v>
      </c>
      <c r="P14" s="24">
        <v>0.53530819168971</v>
      </c>
      <c r="Q14" s="24">
        <v>0.436880788510073</v>
      </c>
      <c r="R14" s="24">
        <v>0.33763254387191599</v>
      </c>
      <c r="S14" s="24">
        <v>0.42841279292737</v>
      </c>
      <c r="T14" s="24"/>
      <c r="U14" s="24">
        <v>0.58185974585830702</v>
      </c>
      <c r="V14" s="24">
        <v>0.61532052139784099</v>
      </c>
      <c r="W14" s="24">
        <v>0.618805164556127</v>
      </c>
      <c r="X14" s="24">
        <v>0.58188578784871403</v>
      </c>
      <c r="Y14" s="14">
        <v>0.59946780491524698</v>
      </c>
      <c r="Z14" s="14"/>
      <c r="AA14" s="14">
        <v>0.69873268154517798</v>
      </c>
      <c r="AB14" s="14">
        <v>0.74172927624669205</v>
      </c>
      <c r="AC14" s="14">
        <v>0.73246008690726006</v>
      </c>
      <c r="AD14" s="14">
        <v>0.66876088039813497</v>
      </c>
      <c r="AE14" s="14">
        <v>0.71042073127431604</v>
      </c>
    </row>
    <row r="15" spans="1:31" x14ac:dyDescent="0.2">
      <c r="A15" s="1">
        <v>7</v>
      </c>
      <c r="B15" s="1" t="s">
        <v>12</v>
      </c>
      <c r="C15" s="1">
        <v>2.2222222222222201E-3</v>
      </c>
      <c r="D15" s="1">
        <v>34350</v>
      </c>
      <c r="E15" s="1">
        <v>13718</v>
      </c>
      <c r="F15" s="1">
        <v>13948</v>
      </c>
      <c r="G15" s="1">
        <v>15809</v>
      </c>
      <c r="H15" s="1">
        <v>16230</v>
      </c>
      <c r="I15" s="1">
        <v>15760</v>
      </c>
      <c r="J15" s="1">
        <v>15699</v>
      </c>
      <c r="K15" s="2">
        <f t="shared" si="6"/>
        <v>15194</v>
      </c>
      <c r="L15" s="2">
        <f t="shared" si="7"/>
        <v>44.232896652110625</v>
      </c>
      <c r="M15" s="10">
        <f t="shared" si="8"/>
        <v>6</v>
      </c>
      <c r="O15" s="24">
        <v>0.32828751795539202</v>
      </c>
      <c r="P15" s="24">
        <v>0.41108737668821899</v>
      </c>
      <c r="Q15" s="24">
        <v>0.37494919309535202</v>
      </c>
      <c r="R15" s="24">
        <v>0.41865750344670999</v>
      </c>
      <c r="S15" s="24">
        <v>0.38324539779641797</v>
      </c>
      <c r="T15" s="24"/>
      <c r="U15" s="24">
        <v>0.58327795572247498</v>
      </c>
      <c r="V15" s="24">
        <v>0.66415651833911404</v>
      </c>
      <c r="W15" s="24">
        <v>0.64121490600367304</v>
      </c>
      <c r="X15" s="24">
        <v>0.65639065642252303</v>
      </c>
      <c r="Y15" s="14">
        <v>0.63626000912194602</v>
      </c>
      <c r="Z15" s="14"/>
      <c r="AA15" s="14">
        <v>0.57663117663117802</v>
      </c>
      <c r="AB15" s="14">
        <v>0.66599732233979203</v>
      </c>
      <c r="AC15" s="14">
        <v>0.64435292776610698</v>
      </c>
      <c r="AD15" s="14">
        <v>0.64749861399637398</v>
      </c>
      <c r="AE15" s="14">
        <v>0.633620010183363</v>
      </c>
    </row>
    <row r="16" spans="1:31" x14ac:dyDescent="0.2">
      <c r="A16" s="1">
        <v>8</v>
      </c>
      <c r="B16" s="1" t="s">
        <v>13</v>
      </c>
      <c r="C16" s="1">
        <v>0.01</v>
      </c>
      <c r="D16" s="1">
        <v>36410</v>
      </c>
      <c r="E16" s="1">
        <v>15029</v>
      </c>
      <c r="F16" s="1">
        <v>14158</v>
      </c>
      <c r="G16" s="1">
        <v>14750</v>
      </c>
      <c r="H16" s="1">
        <v>14757</v>
      </c>
      <c r="I16" s="1">
        <v>15028</v>
      </c>
      <c r="J16" s="1">
        <v>15015</v>
      </c>
      <c r="K16" s="2">
        <f t="shared" si="6"/>
        <v>14789.5</v>
      </c>
      <c r="L16" s="2">
        <f t="shared" si="7"/>
        <v>40.61933534743202</v>
      </c>
      <c r="M16" s="10">
        <f t="shared" si="8"/>
        <v>6</v>
      </c>
      <c r="O16" s="24">
        <v>0.50457137691951603</v>
      </c>
      <c r="P16" s="24">
        <v>0.67461319025175803</v>
      </c>
      <c r="Q16" s="24">
        <v>0.55089745509355603</v>
      </c>
      <c r="R16" s="24">
        <v>0.739540145009559</v>
      </c>
      <c r="S16" s="24">
        <v>0.61740554181859697</v>
      </c>
      <c r="T16" s="24"/>
      <c r="U16" s="24">
        <v>0.74121310925847095</v>
      </c>
      <c r="V16" s="24">
        <v>0.83081804020345595</v>
      </c>
      <c r="W16" s="24">
        <v>0.76515221587689597</v>
      </c>
      <c r="X16" s="24">
        <v>0.88088640639197402</v>
      </c>
      <c r="Y16" s="14">
        <v>0.804517442932699</v>
      </c>
      <c r="Z16" s="14"/>
      <c r="AA16" s="14">
        <v>0.73365752115752303</v>
      </c>
      <c r="AB16" s="14">
        <v>0.87203542489290897</v>
      </c>
      <c r="AC16" s="14">
        <v>0.75296973444235304</v>
      </c>
      <c r="AD16" s="14">
        <v>0.88689174934152804</v>
      </c>
      <c r="AE16" s="14">
        <v>0.81138860745857799</v>
      </c>
    </row>
    <row r="17" spans="1:31" x14ac:dyDescent="0.2">
      <c r="A17" s="1">
        <v>9</v>
      </c>
      <c r="B17" s="1" t="s">
        <v>14</v>
      </c>
      <c r="C17" s="1">
        <v>0</v>
      </c>
      <c r="D17" s="1">
        <v>38756</v>
      </c>
      <c r="E17" s="1">
        <v>20918</v>
      </c>
      <c r="F17" s="1">
        <v>18179</v>
      </c>
      <c r="G17" s="1">
        <v>19016</v>
      </c>
      <c r="H17" s="1">
        <v>21936</v>
      </c>
      <c r="I17" s="1">
        <v>19585</v>
      </c>
      <c r="J17" s="1">
        <v>19671</v>
      </c>
      <c r="K17" s="2">
        <f t="shared" si="6"/>
        <v>19884.166666666668</v>
      </c>
      <c r="L17" s="2">
        <f t="shared" si="7"/>
        <v>51.306034334468642</v>
      </c>
      <c r="M17" s="10">
        <f t="shared" si="8"/>
        <v>6</v>
      </c>
      <c r="O17" s="24">
        <v>0.359999987195605</v>
      </c>
      <c r="P17" s="24">
        <v>0.59498041417961101</v>
      </c>
      <c r="Q17" s="24">
        <v>0.44479266105235599</v>
      </c>
      <c r="R17" s="24">
        <v>0.40786227722399199</v>
      </c>
      <c r="S17" s="24">
        <v>0.45190883491289102</v>
      </c>
      <c r="T17" s="24"/>
      <c r="U17" s="24">
        <v>0.64045862443922497</v>
      </c>
      <c r="V17" s="24">
        <v>0.78716601636963102</v>
      </c>
      <c r="W17" s="24">
        <v>0.72925490191869102</v>
      </c>
      <c r="X17" s="24">
        <v>0.68048475052388702</v>
      </c>
      <c r="Y17" s="14">
        <v>0.70934107331285801</v>
      </c>
      <c r="Z17" s="14"/>
      <c r="AA17" s="14">
        <v>0.62533186595686396</v>
      </c>
      <c r="AB17" s="14">
        <v>0.81295715955841696</v>
      </c>
      <c r="AC17" s="14">
        <v>0.70075024870122504</v>
      </c>
      <c r="AD17" s="14">
        <v>0.65085328207816295</v>
      </c>
      <c r="AE17" s="14">
        <v>0.69747313907366704</v>
      </c>
    </row>
    <row r="18" spans="1:31" x14ac:dyDescent="0.2">
      <c r="A18" s="1">
        <v>10</v>
      </c>
      <c r="B18" s="1" t="s">
        <v>15</v>
      </c>
      <c r="C18" s="1">
        <v>0.1</v>
      </c>
      <c r="D18" s="1">
        <v>36410</v>
      </c>
      <c r="E18" s="1">
        <v>20002</v>
      </c>
      <c r="F18" s="1">
        <v>19330</v>
      </c>
      <c r="G18" s="1">
        <v>19506</v>
      </c>
      <c r="H18" s="1">
        <v>19147</v>
      </c>
      <c r="I18" s="1">
        <v>19202</v>
      </c>
      <c r="J18" s="1">
        <v>19377</v>
      </c>
      <c r="K18" s="2">
        <f t="shared" si="6"/>
        <v>19427.333333333332</v>
      </c>
      <c r="L18" s="2">
        <f t="shared" si="7"/>
        <v>53.357136317861389</v>
      </c>
      <c r="M18" s="10">
        <f t="shared" si="8"/>
        <v>6</v>
      </c>
      <c r="O18" s="24">
        <v>0.56349105380631204</v>
      </c>
      <c r="P18" s="24">
        <v>0.72882203659661304</v>
      </c>
      <c r="Q18" s="24">
        <v>0.61638593380614604</v>
      </c>
      <c r="R18" s="24">
        <v>0.78272253973304995</v>
      </c>
      <c r="S18" s="24">
        <v>0.67285539098553004</v>
      </c>
      <c r="T18" s="24"/>
      <c r="U18" s="24">
        <v>0.75584944486760697</v>
      </c>
      <c r="V18" s="24">
        <v>0.85498376520311503</v>
      </c>
      <c r="W18" s="24">
        <v>0.805418197053553</v>
      </c>
      <c r="X18" s="24">
        <v>0.891572775698668</v>
      </c>
      <c r="Y18" s="14">
        <v>0.826956045705736</v>
      </c>
      <c r="Z18" s="14"/>
      <c r="AA18" s="14">
        <v>0.75297612953863402</v>
      </c>
      <c r="AB18" s="14">
        <v>0.90458745573479904</v>
      </c>
      <c r="AC18" s="14">
        <v>0.81308246172764898</v>
      </c>
      <c r="AD18" s="14">
        <v>0.91041088266321002</v>
      </c>
      <c r="AE18" s="14">
        <v>0.84526423241607296</v>
      </c>
    </row>
    <row r="19" spans="1:31" x14ac:dyDescent="0.2">
      <c r="A19" s="1">
        <v>11</v>
      </c>
      <c r="B19" s="1" t="s">
        <v>16</v>
      </c>
      <c r="C19" s="1">
        <v>0</v>
      </c>
      <c r="D19" s="1">
        <v>42294</v>
      </c>
      <c r="E19" s="1">
        <v>34176</v>
      </c>
      <c r="F19" s="1">
        <v>31725</v>
      </c>
      <c r="G19" s="1">
        <v>33348</v>
      </c>
      <c r="H19" s="1">
        <v>32654</v>
      </c>
      <c r="I19" s="1">
        <v>31729</v>
      </c>
      <c r="J19" s="1">
        <v>31794</v>
      </c>
      <c r="K19" s="2">
        <f t="shared" si="6"/>
        <v>32571</v>
      </c>
      <c r="L19" s="2">
        <f t="shared" si="7"/>
        <v>77.010923535253227</v>
      </c>
      <c r="M19" s="10">
        <f t="shared" si="8"/>
        <v>6</v>
      </c>
      <c r="O19" s="24">
        <v>0.36378478778039702</v>
      </c>
      <c r="P19" s="24">
        <v>0.29142162309375202</v>
      </c>
      <c r="Q19" s="24">
        <v>0.35317066137402803</v>
      </c>
      <c r="R19" s="24">
        <v>0.33185823170683298</v>
      </c>
      <c r="S19" s="24">
        <v>0.33505882598875297</v>
      </c>
      <c r="T19" s="24"/>
      <c r="U19" s="24">
        <v>0.69688229448737804</v>
      </c>
      <c r="V19" s="24">
        <v>0.56271382041809803</v>
      </c>
      <c r="W19" s="24">
        <v>0.688726486254577</v>
      </c>
      <c r="X19" s="24">
        <v>0.59988654219759197</v>
      </c>
      <c r="Y19" s="14">
        <v>0.63705228583941098</v>
      </c>
      <c r="Z19" s="14"/>
      <c r="AA19" s="14">
        <v>0.63910195707070805</v>
      </c>
      <c r="AB19" s="14">
        <v>0.57854943805205505</v>
      </c>
      <c r="AC19" s="14">
        <v>0.59734494169338104</v>
      </c>
      <c r="AD19" s="14">
        <v>0.60638899135609103</v>
      </c>
      <c r="AE19" s="14">
        <v>0.60534633204305899</v>
      </c>
    </row>
    <row r="20" spans="1:31" x14ac:dyDescent="0.2">
      <c r="A20" s="1">
        <v>12</v>
      </c>
      <c r="B20" s="1" t="s">
        <v>63</v>
      </c>
      <c r="C20" s="1">
        <v>50</v>
      </c>
      <c r="D20" s="1">
        <v>37766</v>
      </c>
      <c r="E20" s="1">
        <v>17763</v>
      </c>
      <c r="F20" s="1">
        <v>17650</v>
      </c>
      <c r="G20" s="1">
        <v>16731</v>
      </c>
      <c r="H20" s="1">
        <v>18458</v>
      </c>
      <c r="K20" s="2">
        <f t="shared" si="6"/>
        <v>17650.5</v>
      </c>
      <c r="L20" s="2">
        <f t="shared" si="7"/>
        <v>46.736482550442197</v>
      </c>
      <c r="M20" s="10">
        <f t="shared" si="8"/>
        <v>4</v>
      </c>
      <c r="O20" s="24">
        <v>0.29616947450121001</v>
      </c>
      <c r="P20" s="24">
        <v>0.43054870477342899</v>
      </c>
      <c r="Q20" s="24">
        <v>0.25457179998436202</v>
      </c>
      <c r="R20" s="24">
        <v>0.47477041636524397</v>
      </c>
      <c r="S20" s="24">
        <v>0.36401509890606099</v>
      </c>
      <c r="T20" s="24"/>
      <c r="U20" s="24">
        <v>0.54748361375635801</v>
      </c>
      <c r="V20" s="24">
        <v>0.61201529448758996</v>
      </c>
      <c r="W20" s="24">
        <v>0.50893523585615996</v>
      </c>
      <c r="X20" s="24">
        <v>0.65073249221446605</v>
      </c>
      <c r="Y20" s="14">
        <v>0.57979165907864305</v>
      </c>
      <c r="Z20" s="14"/>
      <c r="AA20" s="14">
        <v>0.56597618142658201</v>
      </c>
      <c r="AB20" s="14">
        <v>0.65869207961753995</v>
      </c>
      <c r="AC20" s="14">
        <v>0.50569291475871903</v>
      </c>
      <c r="AD20" s="14">
        <v>0.65926094100308297</v>
      </c>
      <c r="AE20" s="14">
        <v>0.59740552920148104</v>
      </c>
    </row>
    <row r="21" spans="1:31" x14ac:dyDescent="0.2">
      <c r="A21" s="1">
        <v>13</v>
      </c>
      <c r="B21" s="1" t="s">
        <v>17</v>
      </c>
      <c r="C21" s="1">
        <v>1</v>
      </c>
      <c r="D21" s="1">
        <v>35677</v>
      </c>
      <c r="E21" s="1">
        <v>17036</v>
      </c>
      <c r="F21" s="1">
        <v>18769</v>
      </c>
      <c r="G21" s="1">
        <v>17653</v>
      </c>
      <c r="H21" s="1">
        <v>17171</v>
      </c>
      <c r="I21" s="1">
        <v>17800</v>
      </c>
      <c r="K21" s="2">
        <f t="shared" si="6"/>
        <v>17685.8</v>
      </c>
      <c r="L21" s="2">
        <f t="shared" si="7"/>
        <v>49.571993160859932</v>
      </c>
      <c r="M21" s="10">
        <f t="shared" si="8"/>
        <v>5</v>
      </c>
      <c r="O21" s="24">
        <v>0.401611230846388</v>
      </c>
      <c r="P21" s="24">
        <v>0.41075819514052597</v>
      </c>
      <c r="Q21" s="24">
        <v>0.33972874378413598</v>
      </c>
      <c r="R21" s="24">
        <v>0.39507409206194999</v>
      </c>
      <c r="S21" s="24">
        <v>0.38679306545824998</v>
      </c>
      <c r="T21" s="24"/>
      <c r="U21" s="24">
        <v>0.58298549614834005</v>
      </c>
      <c r="V21" s="24">
        <v>0.63367059690629202</v>
      </c>
      <c r="W21" s="24">
        <v>0.57851065486461695</v>
      </c>
      <c r="X21" s="24">
        <v>0.60985919141626099</v>
      </c>
      <c r="Y21" s="14">
        <v>0.60125648483387795</v>
      </c>
      <c r="Z21" s="14"/>
      <c r="AA21" s="14">
        <v>0.603370653216174</v>
      </c>
      <c r="AB21" s="14">
        <v>0.66979216805599495</v>
      </c>
      <c r="AC21" s="14">
        <v>0.58197808434252896</v>
      </c>
      <c r="AD21" s="14">
        <v>0.61642021230598598</v>
      </c>
      <c r="AE21" s="14">
        <v>0.61789027948017095</v>
      </c>
    </row>
    <row r="22" spans="1:31" x14ac:dyDescent="0.2">
      <c r="A22" s="1">
        <v>14</v>
      </c>
      <c r="B22" s="1" t="s">
        <v>18</v>
      </c>
      <c r="C22" s="1">
        <v>0</v>
      </c>
      <c r="D22" s="1">
        <v>36127</v>
      </c>
      <c r="E22" s="1">
        <v>19939</v>
      </c>
      <c r="F22" s="1">
        <v>21088</v>
      </c>
      <c r="G22" s="1">
        <v>19216</v>
      </c>
      <c r="H22" s="1">
        <v>18971</v>
      </c>
      <c r="I22" s="1">
        <v>19395</v>
      </c>
      <c r="K22" s="2">
        <f t="shared" si="6"/>
        <v>19721.8</v>
      </c>
      <c r="L22" s="2">
        <f t="shared" si="7"/>
        <v>54.59019569850804</v>
      </c>
      <c r="M22" s="10">
        <f t="shared" si="8"/>
        <v>5</v>
      </c>
      <c r="O22" s="24">
        <v>0.34399542788344301</v>
      </c>
      <c r="P22" s="24">
        <v>0.34699407520758802</v>
      </c>
      <c r="Q22" s="24">
        <v>0.42154877529392798</v>
      </c>
      <c r="R22" s="24">
        <v>0.457660604629192</v>
      </c>
      <c r="S22" s="24">
        <v>0.392549720753538</v>
      </c>
      <c r="T22" s="24"/>
      <c r="U22" s="24">
        <v>0.60718382733083098</v>
      </c>
      <c r="V22" s="24">
        <v>0.64310016155573901</v>
      </c>
      <c r="W22" s="24">
        <v>0.69275954944609797</v>
      </c>
      <c r="X22" s="24">
        <v>0.715448871052763</v>
      </c>
      <c r="Y22" s="14">
        <v>0.66462310234635802</v>
      </c>
      <c r="Z22" s="14"/>
      <c r="AA22" s="14">
        <v>0.61219381939628503</v>
      </c>
      <c r="AB22" s="14">
        <v>0.62032657988200401</v>
      </c>
      <c r="AC22" s="14">
        <v>0.69829349098462801</v>
      </c>
      <c r="AD22" s="14">
        <v>0.66727439371794905</v>
      </c>
      <c r="AE22" s="14">
        <v>0.64952207099521697</v>
      </c>
    </row>
    <row r="23" spans="1:31" x14ac:dyDescent="0.2">
      <c r="A23" s="1">
        <v>15</v>
      </c>
      <c r="B23" s="1" t="s">
        <v>19</v>
      </c>
      <c r="C23" s="1">
        <v>0.2</v>
      </c>
      <c r="D23" s="1">
        <v>35095</v>
      </c>
      <c r="E23" s="1">
        <v>13746</v>
      </c>
      <c r="F23" s="1">
        <v>14883</v>
      </c>
      <c r="G23" s="1">
        <v>14229</v>
      </c>
      <c r="H23" s="1">
        <v>14476</v>
      </c>
      <c r="I23" s="1">
        <v>14425</v>
      </c>
      <c r="J23" s="1">
        <v>13865</v>
      </c>
      <c r="K23" s="2">
        <f t="shared" si="6"/>
        <v>14270.666666666666</v>
      </c>
      <c r="L23" s="2">
        <f t="shared" si="7"/>
        <v>40.662962435294673</v>
      </c>
      <c r="M23" s="10">
        <f t="shared" si="8"/>
        <v>6</v>
      </c>
      <c r="O23" s="24">
        <v>0.43965825080222498</v>
      </c>
      <c r="P23" s="24">
        <v>0.511981092231103</v>
      </c>
      <c r="Q23" s="24">
        <v>0.45530236048931699</v>
      </c>
      <c r="R23" s="24">
        <v>0.48698292148988898</v>
      </c>
      <c r="S23" s="24">
        <v>0.47348115625313297</v>
      </c>
      <c r="T23" s="24"/>
      <c r="U23" s="24">
        <v>0.67232444095733002</v>
      </c>
      <c r="V23" s="24">
        <v>0.73743352857387701</v>
      </c>
      <c r="W23" s="24">
        <v>0.704951567780711</v>
      </c>
      <c r="X23" s="24">
        <v>0.72707704315312904</v>
      </c>
      <c r="Y23" s="14">
        <v>0.71044664511626199</v>
      </c>
      <c r="Z23" s="14"/>
      <c r="AA23" s="14">
        <v>0.66909082377832296</v>
      </c>
      <c r="AB23" s="14">
        <v>0.781817796043771</v>
      </c>
      <c r="AC23" s="14">
        <v>0.70790429493202001</v>
      </c>
      <c r="AD23" s="14">
        <v>0.72996032901676999</v>
      </c>
      <c r="AE23" s="14">
        <v>0.72219331094272099</v>
      </c>
    </row>
    <row r="24" spans="1:31" x14ac:dyDescent="0.2">
      <c r="A24" s="1">
        <v>16</v>
      </c>
      <c r="B24" s="1" t="s">
        <v>20</v>
      </c>
      <c r="C24" s="1">
        <v>1.4999999999999999E-2</v>
      </c>
      <c r="D24" s="1">
        <v>34142</v>
      </c>
      <c r="E24" s="1">
        <v>23731</v>
      </c>
      <c r="F24" s="1">
        <v>23307</v>
      </c>
      <c r="G24" s="1">
        <v>23038</v>
      </c>
      <c r="H24" s="1">
        <v>23016</v>
      </c>
      <c r="I24" s="1">
        <v>22540</v>
      </c>
      <c r="J24" s="1">
        <v>22741</v>
      </c>
      <c r="K24" s="2">
        <f t="shared" si="6"/>
        <v>23062.166666666668</v>
      </c>
      <c r="L24" s="2">
        <f t="shared" si="7"/>
        <v>67.547790600042958</v>
      </c>
      <c r="M24" s="10">
        <f t="shared" si="8"/>
        <v>6</v>
      </c>
      <c r="O24" s="24">
        <v>0.64090477302822701</v>
      </c>
      <c r="P24" s="24">
        <v>0.70642094467559502</v>
      </c>
      <c r="Q24" s="24">
        <v>0.92799208609016304</v>
      </c>
      <c r="R24" s="24">
        <v>0.75425550959738497</v>
      </c>
      <c r="S24" s="24">
        <v>0.75739332834784201</v>
      </c>
      <c r="T24" s="24"/>
      <c r="U24" s="24">
        <v>0.86215559490681104</v>
      </c>
      <c r="V24" s="24">
        <v>0.84660524722811303</v>
      </c>
      <c r="W24" s="24">
        <v>0.96406304774672902</v>
      </c>
      <c r="X24" s="24">
        <v>0.89485381135488196</v>
      </c>
      <c r="Y24" s="14">
        <v>0.89191942530913404</v>
      </c>
      <c r="Z24" s="14"/>
      <c r="AA24" s="14">
        <v>0.86959032896533905</v>
      </c>
      <c r="AB24" s="14">
        <v>0.88475240130107102</v>
      </c>
      <c r="AC24" s="14">
        <v>0.96824827981648898</v>
      </c>
      <c r="AD24" s="14">
        <v>0.90674665579437996</v>
      </c>
      <c r="AE24" s="14">
        <v>0.90733441646932</v>
      </c>
    </row>
    <row r="25" spans="1:31" x14ac:dyDescent="0.2">
      <c r="A25" s="1">
        <v>17</v>
      </c>
      <c r="B25" s="1" t="s">
        <v>21</v>
      </c>
      <c r="C25" s="1">
        <v>0</v>
      </c>
      <c r="D25" s="1">
        <v>43884</v>
      </c>
      <c r="E25" s="1">
        <v>28526</v>
      </c>
      <c r="F25" s="1">
        <v>28696</v>
      </c>
      <c r="G25" s="1">
        <v>28458</v>
      </c>
      <c r="H25" s="1">
        <v>28444</v>
      </c>
      <c r="I25" s="1">
        <v>28853</v>
      </c>
      <c r="J25" s="1">
        <v>28309</v>
      </c>
      <c r="K25" s="2">
        <f t="shared" si="6"/>
        <v>28547.666666666668</v>
      </c>
      <c r="L25" s="2">
        <f t="shared" si="7"/>
        <v>65.052562817123942</v>
      </c>
      <c r="M25" s="10">
        <f t="shared" si="8"/>
        <v>6</v>
      </c>
      <c r="O25" s="24">
        <v>0.75443823377713404</v>
      </c>
      <c r="P25" s="24">
        <v>0.77337588093993503</v>
      </c>
      <c r="Q25" s="24">
        <v>0.86701887676078004</v>
      </c>
      <c r="R25" s="24">
        <v>0.84088293900941502</v>
      </c>
      <c r="S25" s="24">
        <v>0.80892898262181601</v>
      </c>
      <c r="T25" s="24"/>
      <c r="U25" s="24">
        <v>0.92863495086235404</v>
      </c>
      <c r="V25" s="24">
        <v>0.94555102461716001</v>
      </c>
      <c r="W25" s="24">
        <v>0.95544651323360097</v>
      </c>
      <c r="X25" s="24">
        <v>0.97899956878639105</v>
      </c>
      <c r="Y25" s="14">
        <v>0.95215801437487602</v>
      </c>
      <c r="Z25" s="14"/>
      <c r="AA25" s="14">
        <v>0.89970545829922099</v>
      </c>
      <c r="AB25" s="14">
        <v>0.95346663639624296</v>
      </c>
      <c r="AC25" s="14">
        <v>0.94860649593787805</v>
      </c>
      <c r="AD25" s="14">
        <v>0.94261578253657097</v>
      </c>
      <c r="AE25" s="14">
        <v>0.93609859329247802</v>
      </c>
    </row>
    <row r="26" spans="1:31" x14ac:dyDescent="0.2">
      <c r="A26" s="1">
        <v>18</v>
      </c>
      <c r="B26" s="1" t="s">
        <v>22</v>
      </c>
      <c r="C26" s="1">
        <v>0.1</v>
      </c>
      <c r="D26" s="1">
        <v>38152</v>
      </c>
      <c r="E26" s="1">
        <v>16598</v>
      </c>
      <c r="F26" s="1">
        <v>17069</v>
      </c>
      <c r="G26" s="1">
        <v>20149</v>
      </c>
      <c r="H26" s="1">
        <v>16117</v>
      </c>
      <c r="I26" s="1">
        <v>15300</v>
      </c>
      <c r="K26" s="2">
        <f t="shared" si="6"/>
        <v>17046.599999999999</v>
      </c>
      <c r="L26" s="2">
        <f t="shared" si="7"/>
        <v>44.680750681484582</v>
      </c>
      <c r="M26" s="10">
        <f t="shared" si="8"/>
        <v>5</v>
      </c>
      <c r="O26" s="24">
        <v>0.28143578887667198</v>
      </c>
      <c r="P26" s="24">
        <v>0.37761894952645803</v>
      </c>
      <c r="Q26" s="24">
        <v>0.32128694539689201</v>
      </c>
      <c r="R26" s="24">
        <v>0.33857982994803998</v>
      </c>
      <c r="S26" s="24">
        <v>0.32973037843701503</v>
      </c>
      <c r="T26" s="24"/>
      <c r="U26" s="24">
        <v>0.55375972158600195</v>
      </c>
      <c r="V26" s="24">
        <v>0.59304769596837204</v>
      </c>
      <c r="W26" s="24">
        <v>0.57438245303438895</v>
      </c>
      <c r="X26" s="24">
        <v>0.59235047270099195</v>
      </c>
      <c r="Y26" s="14">
        <v>0.57838508582243897</v>
      </c>
      <c r="Z26" s="14"/>
      <c r="AA26" s="14">
        <v>0.55867931457974596</v>
      </c>
      <c r="AB26" s="14">
        <v>0.62944380032678504</v>
      </c>
      <c r="AC26" s="14">
        <v>0.54979708812926797</v>
      </c>
      <c r="AD26" s="14">
        <v>0.595141692883152</v>
      </c>
      <c r="AE26" s="14">
        <v>0.58326547397973805</v>
      </c>
    </row>
    <row r="27" spans="1:31" x14ac:dyDescent="0.2">
      <c r="A27" s="1">
        <v>19</v>
      </c>
      <c r="B27" s="1" t="s">
        <v>23</v>
      </c>
      <c r="C27" s="1">
        <v>0.1</v>
      </c>
      <c r="D27" s="1">
        <v>38352</v>
      </c>
      <c r="E27" s="1">
        <v>19866</v>
      </c>
      <c r="F27" s="1">
        <v>18411</v>
      </c>
      <c r="G27" s="1">
        <v>18563</v>
      </c>
      <c r="H27" s="1">
        <v>17289</v>
      </c>
      <c r="I27" s="1">
        <v>17789</v>
      </c>
      <c r="J27" s="1">
        <v>20030</v>
      </c>
      <c r="K27" s="2">
        <f t="shared" si="6"/>
        <v>18658</v>
      </c>
      <c r="L27" s="2">
        <f t="shared" si="7"/>
        <v>48.649353358364621</v>
      </c>
      <c r="M27" s="10">
        <f t="shared" si="8"/>
        <v>6</v>
      </c>
      <c r="O27" s="24">
        <v>0.53369664872663802</v>
      </c>
      <c r="P27" s="24">
        <v>0.55585789402334296</v>
      </c>
      <c r="Q27" s="24">
        <v>0.52487004498546797</v>
      </c>
      <c r="R27" s="24">
        <v>0.59002965106413396</v>
      </c>
      <c r="S27" s="24">
        <v>0.55111355969989595</v>
      </c>
      <c r="T27" s="24"/>
      <c r="U27" s="24">
        <v>0.77071368958197395</v>
      </c>
      <c r="V27" s="24">
        <v>0.745095186809142</v>
      </c>
      <c r="W27" s="24">
        <v>0.76822758758202703</v>
      </c>
      <c r="X27" s="24">
        <v>0.83561165213938005</v>
      </c>
      <c r="Y27" s="14">
        <v>0.77991202902813095</v>
      </c>
      <c r="Z27" s="14"/>
      <c r="AA27" s="14">
        <v>0.78580611861862004</v>
      </c>
      <c r="AB27" s="14">
        <v>0.78869399351165903</v>
      </c>
      <c r="AC27" s="14">
        <v>0.75123616599425203</v>
      </c>
      <c r="AD27" s="14">
        <v>0.82593304469943996</v>
      </c>
      <c r="AE27" s="14">
        <v>0.78791733070599301</v>
      </c>
    </row>
    <row r="28" spans="1:31" x14ac:dyDescent="0.2">
      <c r="A28" s="1">
        <v>20</v>
      </c>
      <c r="B28" s="1" t="s">
        <v>24</v>
      </c>
      <c r="C28" s="1">
        <v>0.05</v>
      </c>
      <c r="D28" s="1">
        <v>44736</v>
      </c>
      <c r="E28" s="1">
        <v>25538</v>
      </c>
      <c r="F28" s="1">
        <v>24920</v>
      </c>
      <c r="G28" s="1">
        <v>25986</v>
      </c>
      <c r="H28" s="1">
        <v>26068</v>
      </c>
      <c r="I28" s="1">
        <v>26168</v>
      </c>
      <c r="J28" s="1">
        <v>26754</v>
      </c>
      <c r="K28" s="2">
        <f t="shared" si="6"/>
        <v>25905.666666666668</v>
      </c>
      <c r="L28" s="2">
        <f t="shared" si="7"/>
        <v>57.907874344301391</v>
      </c>
      <c r="M28" s="10">
        <f t="shared" si="8"/>
        <v>6</v>
      </c>
      <c r="O28" s="24">
        <v>0.68705432456812199</v>
      </c>
      <c r="P28" s="24">
        <v>0.70646375868044997</v>
      </c>
      <c r="Q28" s="24">
        <v>0.65794755743660505</v>
      </c>
      <c r="R28" s="24">
        <v>0.76796734391502897</v>
      </c>
      <c r="S28" s="24">
        <v>0.70485824615005099</v>
      </c>
      <c r="T28" s="24"/>
      <c r="U28" s="24">
        <v>0.85691775527367198</v>
      </c>
      <c r="V28" s="24">
        <v>0.86869379027917004</v>
      </c>
      <c r="W28" s="24">
        <v>0.851310203769021</v>
      </c>
      <c r="X28" s="24">
        <v>0.90159281826293103</v>
      </c>
      <c r="Y28" s="14">
        <v>0.86962864189619804</v>
      </c>
      <c r="Z28" s="14"/>
      <c r="AA28" s="14">
        <v>0.88907359063609703</v>
      </c>
      <c r="AB28" s="14">
        <v>0.88798935725546801</v>
      </c>
      <c r="AC28" s="14">
        <v>0.84920242898198695</v>
      </c>
      <c r="AD28" s="14">
        <v>0.90325371093036499</v>
      </c>
      <c r="AE28" s="14">
        <v>0.88237977195097905</v>
      </c>
    </row>
    <row r="29" spans="1:31" x14ac:dyDescent="0.2">
      <c r="A29" s="1">
        <v>21</v>
      </c>
      <c r="B29" s="1" t="s">
        <v>25</v>
      </c>
      <c r="C29" s="1">
        <v>100</v>
      </c>
      <c r="D29" s="1">
        <v>39179</v>
      </c>
      <c r="E29" s="1">
        <v>27959</v>
      </c>
      <c r="F29" s="1">
        <v>26954</v>
      </c>
      <c r="G29" s="1">
        <v>27760</v>
      </c>
      <c r="H29" s="1">
        <v>26503</v>
      </c>
      <c r="I29" s="1">
        <v>25727</v>
      </c>
      <c r="J29" s="1">
        <v>26826</v>
      </c>
      <c r="K29" s="2">
        <f t="shared" si="6"/>
        <v>26954.833333333332</v>
      </c>
      <c r="L29" s="2">
        <f t="shared" si="7"/>
        <v>68.799186639100867</v>
      </c>
      <c r="M29" s="10">
        <f t="shared" si="8"/>
        <v>6</v>
      </c>
      <c r="O29" s="24">
        <v>0.46857621521838899</v>
      </c>
      <c r="P29" s="24">
        <v>0.64552742263334095</v>
      </c>
      <c r="Q29" s="24">
        <v>0.64687780228927605</v>
      </c>
      <c r="R29" s="24">
        <v>0.55160497574133605</v>
      </c>
      <c r="S29" s="24">
        <v>0.57814660397058504</v>
      </c>
      <c r="T29" s="24"/>
      <c r="U29" s="24">
        <v>0.67747005587723796</v>
      </c>
      <c r="V29" s="24">
        <v>0.75731595865510204</v>
      </c>
      <c r="W29" s="24">
        <v>0.800355293173316</v>
      </c>
      <c r="X29" s="24">
        <v>0.74270796210553602</v>
      </c>
      <c r="Y29" s="14">
        <v>0.74446231745279801</v>
      </c>
      <c r="Z29" s="14"/>
      <c r="AA29" s="14">
        <v>0.70415088383838498</v>
      </c>
      <c r="AB29" s="14">
        <v>0.81337387308060405</v>
      </c>
      <c r="AC29" s="14">
        <v>0.85078746753067302</v>
      </c>
      <c r="AD29" s="14">
        <v>0.78359791441508897</v>
      </c>
      <c r="AE29" s="14">
        <v>0.78797753471618803</v>
      </c>
    </row>
    <row r="30" spans="1:31" x14ac:dyDescent="0.2">
      <c r="A30" s="1">
        <v>22</v>
      </c>
      <c r="B30" s="1" t="s">
        <v>26</v>
      </c>
      <c r="C30" s="1">
        <v>0</v>
      </c>
      <c r="D30" s="1">
        <v>37964</v>
      </c>
      <c r="E30" s="1">
        <v>29359</v>
      </c>
      <c r="F30" s="1">
        <v>28933</v>
      </c>
      <c r="G30" s="1">
        <v>28402</v>
      </c>
      <c r="H30" s="1">
        <v>28408</v>
      </c>
      <c r="I30" s="1">
        <v>28504</v>
      </c>
      <c r="J30" s="1">
        <v>28529</v>
      </c>
      <c r="K30" s="2">
        <f t="shared" si="6"/>
        <v>28689.166666666668</v>
      </c>
      <c r="L30" s="2">
        <f t="shared" si="7"/>
        <v>75.569399079830006</v>
      </c>
      <c r="M30" s="10">
        <f t="shared" si="8"/>
        <v>6</v>
      </c>
      <c r="O30" s="24">
        <v>0.79822176796516697</v>
      </c>
      <c r="P30" s="24">
        <v>0.69670269406641705</v>
      </c>
      <c r="Q30" s="24">
        <v>0.77413739935527504</v>
      </c>
      <c r="R30" s="24">
        <v>0.75525284533255699</v>
      </c>
      <c r="S30" s="24">
        <v>0.75607867667985396</v>
      </c>
      <c r="T30" s="24"/>
      <c r="U30" s="24">
        <v>0.95141170596251201</v>
      </c>
      <c r="V30" s="24">
        <v>0.88845171924965904</v>
      </c>
      <c r="W30" s="24">
        <v>0.92348017194423204</v>
      </c>
      <c r="X30" s="24">
        <v>0.94413860741136402</v>
      </c>
      <c r="Y30" s="14">
        <v>0.92687055114194195</v>
      </c>
      <c r="Z30" s="14"/>
      <c r="AA30" s="14">
        <v>0.933028554122319</v>
      </c>
      <c r="AB30" s="14">
        <v>0.89338371804365801</v>
      </c>
      <c r="AC30" s="14">
        <v>0.91118149490161204</v>
      </c>
      <c r="AD30" s="14">
        <v>0.902298285238468</v>
      </c>
      <c r="AE30" s="14">
        <v>0.90997301307651401</v>
      </c>
    </row>
    <row r="31" spans="1:31" x14ac:dyDescent="0.2">
      <c r="A31" s="1">
        <v>23</v>
      </c>
      <c r="B31" s="1" t="s">
        <v>66</v>
      </c>
      <c r="C31" s="1">
        <v>500</v>
      </c>
      <c r="D31" s="1">
        <v>35377</v>
      </c>
      <c r="E31" s="1">
        <v>23526</v>
      </c>
      <c r="F31" s="1">
        <v>23275</v>
      </c>
      <c r="G31" s="1">
        <v>23662</v>
      </c>
      <c r="H31" s="1">
        <v>22208</v>
      </c>
      <c r="I31" s="1">
        <v>21312</v>
      </c>
      <c r="J31" s="1">
        <v>23175</v>
      </c>
      <c r="K31" s="2">
        <f t="shared" si="6"/>
        <v>22859.666666666668</v>
      </c>
      <c r="L31" s="2">
        <f t="shared" si="7"/>
        <v>64.617312566545124</v>
      </c>
      <c r="M31" s="10">
        <f t="shared" si="8"/>
        <v>6</v>
      </c>
      <c r="O31" s="24">
        <v>0.31246339325079298</v>
      </c>
      <c r="P31" s="24">
        <v>0.34032414133518601</v>
      </c>
      <c r="Q31" s="24">
        <v>0.29086525751183501</v>
      </c>
      <c r="R31" s="24">
        <v>0.37005206618210101</v>
      </c>
      <c r="S31" s="24">
        <v>0.328426214569979</v>
      </c>
      <c r="T31" s="24"/>
      <c r="U31" s="24">
        <v>0.53907954800229296</v>
      </c>
      <c r="V31" s="24">
        <v>0.53870971667151302</v>
      </c>
      <c r="W31" s="24">
        <v>0.54375068535799898</v>
      </c>
      <c r="X31" s="24">
        <v>0.60767095346172895</v>
      </c>
      <c r="Y31" s="14">
        <v>0.55730272587338303</v>
      </c>
      <c r="Z31" s="14"/>
      <c r="AA31" s="14">
        <v>0.55708606333606403</v>
      </c>
      <c r="AB31" s="14">
        <v>0.53311238746719203</v>
      </c>
      <c r="AC31" s="14">
        <v>0.58223461506576801</v>
      </c>
      <c r="AD31" s="14">
        <v>0.66173616099646604</v>
      </c>
      <c r="AE31" s="14">
        <v>0.58354230671637297</v>
      </c>
    </row>
    <row r="32" spans="1:31" x14ac:dyDescent="0.2">
      <c r="A32" s="1">
        <v>24</v>
      </c>
      <c r="B32" s="1" t="s">
        <v>27</v>
      </c>
      <c r="C32" s="1">
        <v>250</v>
      </c>
      <c r="D32" s="1">
        <v>36294</v>
      </c>
      <c r="E32" s="1">
        <v>22763</v>
      </c>
      <c r="F32" s="1">
        <v>21351</v>
      </c>
      <c r="G32" s="1">
        <v>20927</v>
      </c>
      <c r="H32" s="1">
        <v>21718</v>
      </c>
      <c r="I32" s="1">
        <v>23537</v>
      </c>
      <c r="J32" s="1">
        <v>21811</v>
      </c>
      <c r="K32" s="2">
        <f t="shared" si="6"/>
        <v>22017.833333333332</v>
      </c>
      <c r="L32" s="2">
        <f t="shared" si="7"/>
        <v>60.665215554453447</v>
      </c>
      <c r="M32" s="10">
        <f t="shared" si="8"/>
        <v>6</v>
      </c>
      <c r="O32" s="24">
        <v>0.64447241372689301</v>
      </c>
      <c r="P32" s="24">
        <v>0.51569403411480497</v>
      </c>
      <c r="Q32" s="24">
        <v>0.68903544164719599</v>
      </c>
      <c r="R32" s="24">
        <v>0.72288959551181997</v>
      </c>
      <c r="S32" s="24">
        <v>0.64302287125017799</v>
      </c>
      <c r="T32" s="24"/>
      <c r="U32" s="24">
        <v>0.76757877068789204</v>
      </c>
      <c r="V32" s="24">
        <v>0.69296211807336205</v>
      </c>
      <c r="W32" s="24">
        <v>0.79149088042361904</v>
      </c>
      <c r="X32" s="24">
        <v>0.82283137004964402</v>
      </c>
      <c r="Y32" s="14">
        <v>0.76871578480862901</v>
      </c>
      <c r="Z32" s="14"/>
      <c r="AA32" s="14">
        <v>0.83103842478842904</v>
      </c>
      <c r="AB32" s="14">
        <v>0.767572728603649</v>
      </c>
      <c r="AC32" s="14">
        <v>0.83619742732398294</v>
      </c>
      <c r="AD32" s="14">
        <v>0.89645722372148695</v>
      </c>
      <c r="AE32" s="14">
        <v>0.83281645110938696</v>
      </c>
    </row>
    <row r="33" spans="1:31" x14ac:dyDescent="0.2">
      <c r="A33" s="1">
        <v>25</v>
      </c>
      <c r="B33" s="1" t="s">
        <v>28</v>
      </c>
      <c r="C33" s="1">
        <v>0.01</v>
      </c>
      <c r="D33" s="1">
        <v>40067</v>
      </c>
      <c r="E33" s="1">
        <v>18898</v>
      </c>
      <c r="F33" s="1">
        <v>21193</v>
      </c>
      <c r="G33" s="1">
        <v>18243</v>
      </c>
      <c r="H33" s="1">
        <v>20109</v>
      </c>
      <c r="I33" s="1">
        <v>20332</v>
      </c>
      <c r="J33" s="1">
        <v>19923</v>
      </c>
      <c r="K33" s="2">
        <f t="shared" si="6"/>
        <v>19783</v>
      </c>
      <c r="L33" s="2">
        <f t="shared" si="7"/>
        <v>49.374797214665435</v>
      </c>
      <c r="M33" s="10">
        <f t="shared" si="8"/>
        <v>6</v>
      </c>
      <c r="O33" s="24">
        <v>0.37747722219258101</v>
      </c>
      <c r="P33" s="24">
        <v>0.278009647199572</v>
      </c>
      <c r="Q33" s="24">
        <v>0.35670099775460801</v>
      </c>
      <c r="R33" s="24">
        <v>0.31876413490549099</v>
      </c>
      <c r="S33" s="24">
        <v>0.33273800051306301</v>
      </c>
      <c r="T33" s="24"/>
      <c r="U33" s="24">
        <v>0.62262271054067997</v>
      </c>
      <c r="V33" s="24">
        <v>0.57060630004530499</v>
      </c>
      <c r="W33" s="24">
        <v>0.62383023218308498</v>
      </c>
      <c r="X33" s="24">
        <v>0.56257139826965896</v>
      </c>
      <c r="Y33" s="14">
        <v>0.594907660259682</v>
      </c>
      <c r="Z33" s="14"/>
      <c r="AA33" s="14">
        <v>0.61655874624624796</v>
      </c>
      <c r="AB33" s="14">
        <v>0.56141368577169604</v>
      </c>
      <c r="AC33" s="14">
        <v>0.62586354592682902</v>
      </c>
      <c r="AD33" s="14">
        <v>0.565679314354255</v>
      </c>
      <c r="AE33" s="14">
        <v>0.59237882307475698</v>
      </c>
    </row>
    <row r="34" spans="1:31" x14ac:dyDescent="0.2">
      <c r="A34" s="1">
        <v>26</v>
      </c>
      <c r="B34" s="1" t="s">
        <v>61</v>
      </c>
      <c r="C34" s="1">
        <v>10</v>
      </c>
      <c r="D34" s="1">
        <v>32809</v>
      </c>
      <c r="E34" s="1">
        <v>13236</v>
      </c>
      <c r="F34" s="1">
        <v>6789</v>
      </c>
      <c r="K34" s="2">
        <f t="shared" si="6"/>
        <v>10012.5</v>
      </c>
      <c r="L34" s="2">
        <f t="shared" si="7"/>
        <v>30.517540918650372</v>
      </c>
      <c r="M34" s="10">
        <f t="shared" si="8"/>
        <v>2</v>
      </c>
      <c r="O34" s="24">
        <v>0.33830982057252401</v>
      </c>
      <c r="P34" s="24">
        <v>0.43248954339491102</v>
      </c>
      <c r="Q34" s="24">
        <v>0.38055555555555598</v>
      </c>
      <c r="R34" s="24">
        <v>0.41807498057498099</v>
      </c>
      <c r="S34" s="24">
        <v>0.39235747502449297</v>
      </c>
      <c r="T34" s="24"/>
      <c r="U34" s="24">
        <v>0.60954074462129104</v>
      </c>
      <c r="V34" s="24">
        <v>0.67893675065194403</v>
      </c>
      <c r="W34" s="24">
        <v>0.64234078596613997</v>
      </c>
      <c r="X34" s="24">
        <v>0.67123801412339101</v>
      </c>
      <c r="Y34" s="14">
        <v>0.65051407384069204</v>
      </c>
      <c r="Z34" s="14"/>
      <c r="AA34" s="14">
        <v>0.62458875257509905</v>
      </c>
      <c r="AB34" s="14">
        <v>0.75050337602567596</v>
      </c>
      <c r="AC34" s="14">
        <v>0.64525061119920102</v>
      </c>
      <c r="AD34" s="14">
        <v>0.69627946762093196</v>
      </c>
      <c r="AE34" s="14">
        <v>0.67915555185522702</v>
      </c>
    </row>
    <row r="35" spans="1:31" x14ac:dyDescent="0.2">
      <c r="A35" s="1">
        <v>27</v>
      </c>
      <c r="B35" s="1" t="s">
        <v>29</v>
      </c>
      <c r="C35" s="1">
        <v>1</v>
      </c>
      <c r="D35" s="1">
        <v>38260</v>
      </c>
      <c r="E35" s="1">
        <v>17010</v>
      </c>
      <c r="F35" s="1">
        <v>11410</v>
      </c>
      <c r="G35" s="1">
        <v>15567</v>
      </c>
      <c r="H35" s="1">
        <v>14322</v>
      </c>
      <c r="I35" s="1">
        <v>18959</v>
      </c>
      <c r="K35" s="2">
        <f t="shared" si="6"/>
        <v>15453.6</v>
      </c>
      <c r="L35" s="2">
        <f t="shared" si="7"/>
        <v>40.391008886565608</v>
      </c>
      <c r="M35" s="10">
        <f t="shared" si="8"/>
        <v>5</v>
      </c>
      <c r="O35" s="24">
        <v>0.314183824583808</v>
      </c>
      <c r="P35" s="24">
        <v>0.36857760531887901</v>
      </c>
      <c r="Q35" s="24">
        <v>0.40635856445781998</v>
      </c>
      <c r="R35" s="24">
        <v>0.40700442068297499</v>
      </c>
      <c r="S35" s="24">
        <v>0.37403110376087101</v>
      </c>
      <c r="T35" s="24"/>
      <c r="U35" s="24">
        <v>0.56103804933092905</v>
      </c>
      <c r="V35" s="24">
        <v>0.61390585982225698</v>
      </c>
      <c r="W35" s="24">
        <v>0.62601289692155104</v>
      </c>
      <c r="X35" s="24">
        <v>0.65992250293163601</v>
      </c>
      <c r="Y35" s="14">
        <v>0.61521982725159297</v>
      </c>
      <c r="Z35" s="14"/>
      <c r="AA35" s="14">
        <v>0.58551925518616499</v>
      </c>
      <c r="AB35" s="14">
        <v>0.63286569878038801</v>
      </c>
      <c r="AC35" s="14">
        <v>0.61500888871232895</v>
      </c>
      <c r="AD35" s="14">
        <v>0.66619452781980704</v>
      </c>
      <c r="AE35" s="14">
        <v>0.62489709262467197</v>
      </c>
    </row>
    <row r="36" spans="1:31" x14ac:dyDescent="0.2">
      <c r="A36" s="1">
        <v>28</v>
      </c>
      <c r="B36" s="1" t="s">
        <v>30</v>
      </c>
      <c r="C36" s="1">
        <v>0.01</v>
      </c>
      <c r="D36" s="1">
        <v>34328</v>
      </c>
      <c r="E36" s="1">
        <v>16077</v>
      </c>
      <c r="F36" s="1">
        <v>15842</v>
      </c>
      <c r="G36" s="1">
        <v>15813</v>
      </c>
      <c r="H36" s="1">
        <v>14660</v>
      </c>
      <c r="I36" s="1">
        <v>15841</v>
      </c>
      <c r="J36" s="1">
        <v>16942</v>
      </c>
      <c r="K36" s="2">
        <f t="shared" si="6"/>
        <v>15862.5</v>
      </c>
      <c r="L36" s="2">
        <f t="shared" si="7"/>
        <v>46.208634350967145</v>
      </c>
      <c r="M36" s="10">
        <f t="shared" si="8"/>
        <v>6</v>
      </c>
      <c r="O36" s="24">
        <v>0.52784492399553795</v>
      </c>
      <c r="P36" s="24">
        <v>0.67392579979863299</v>
      </c>
      <c r="Q36" s="24">
        <v>0.59846054884821798</v>
      </c>
      <c r="R36" s="24">
        <v>0.60735107836843805</v>
      </c>
      <c r="S36" s="24">
        <v>0.60189558775270702</v>
      </c>
      <c r="T36" s="24"/>
      <c r="U36" s="24">
        <v>0.74984212635032099</v>
      </c>
      <c r="V36" s="24">
        <v>0.80551131309942303</v>
      </c>
      <c r="W36" s="24">
        <v>0.80293792002790598</v>
      </c>
      <c r="X36" s="24">
        <v>0.81029834193183703</v>
      </c>
      <c r="Y36" s="14">
        <v>0.79214742535237204</v>
      </c>
      <c r="Z36" s="14"/>
      <c r="AA36" s="14">
        <v>0.75056946150696402</v>
      </c>
      <c r="AB36" s="14">
        <v>0.86925337412769799</v>
      </c>
      <c r="AC36" s="14">
        <v>0.80792838786337995</v>
      </c>
      <c r="AD36" s="14">
        <v>0.802507102594473</v>
      </c>
      <c r="AE36" s="14">
        <v>0.80756458152312904</v>
      </c>
    </row>
    <row r="37" spans="1:31" x14ac:dyDescent="0.2">
      <c r="A37" s="1">
        <v>29</v>
      </c>
      <c r="B37" s="1" t="s">
        <v>31</v>
      </c>
      <c r="C37" s="1">
        <v>10</v>
      </c>
      <c r="D37" s="1">
        <v>42042</v>
      </c>
      <c r="E37" s="1">
        <v>26169</v>
      </c>
      <c r="F37" s="1">
        <v>26259</v>
      </c>
      <c r="G37" s="1">
        <v>25206</v>
      </c>
      <c r="H37" s="1">
        <v>23707</v>
      </c>
      <c r="I37" s="1">
        <v>24425</v>
      </c>
      <c r="K37" s="2">
        <f t="shared" si="6"/>
        <v>25153.200000000001</v>
      </c>
      <c r="L37" s="2">
        <f t="shared" si="7"/>
        <v>59.828742685885551</v>
      </c>
      <c r="M37" s="10">
        <f t="shared" si="8"/>
        <v>5</v>
      </c>
      <c r="O37" s="24">
        <v>0.708053857111822</v>
      </c>
      <c r="P37" s="24">
        <v>0.70796782637767497</v>
      </c>
      <c r="Q37" s="24">
        <v>0.65931106852131904</v>
      </c>
      <c r="R37" s="24">
        <v>0.70815132778311796</v>
      </c>
      <c r="S37" s="24">
        <v>0.69587101994848399</v>
      </c>
      <c r="T37" s="24"/>
      <c r="U37" s="24">
        <v>0.873421923846187</v>
      </c>
      <c r="V37" s="24">
        <v>0.83999540348087398</v>
      </c>
      <c r="W37" s="24">
        <v>0.866875985821845</v>
      </c>
      <c r="X37" s="24">
        <v>0.90099888071595802</v>
      </c>
      <c r="Y37" s="14">
        <v>0.870323048466216</v>
      </c>
      <c r="Z37" s="14"/>
      <c r="AA37" s="14">
        <v>0.89643814051951298</v>
      </c>
      <c r="AB37" s="14">
        <v>0.89116390982569305</v>
      </c>
      <c r="AC37" s="14">
        <v>0.86995664890578805</v>
      </c>
      <c r="AD37" s="14">
        <v>0.87535968546125997</v>
      </c>
      <c r="AE37" s="14">
        <v>0.88322959617806396</v>
      </c>
    </row>
    <row r="38" spans="1:31" x14ac:dyDescent="0.2">
      <c r="A38" s="1">
        <v>30</v>
      </c>
      <c r="B38" s="1" t="s">
        <v>32</v>
      </c>
      <c r="C38" s="1">
        <v>0.02</v>
      </c>
      <c r="D38" s="1">
        <v>34897</v>
      </c>
      <c r="E38" s="1">
        <v>23599</v>
      </c>
      <c r="F38" s="1">
        <v>22564</v>
      </c>
      <c r="G38" s="1">
        <v>24080</v>
      </c>
      <c r="H38" s="1">
        <v>23565</v>
      </c>
      <c r="I38" s="1">
        <v>22778</v>
      </c>
      <c r="K38" s="2">
        <f t="shared" si="6"/>
        <v>23317.200000000001</v>
      </c>
      <c r="L38" s="2">
        <f t="shared" si="7"/>
        <v>66.817204917328141</v>
      </c>
      <c r="M38" s="10">
        <f t="shared" si="8"/>
        <v>5</v>
      </c>
      <c r="O38" s="24">
        <v>0.34272557134028397</v>
      </c>
      <c r="P38" s="24">
        <v>0.48024406313278001</v>
      </c>
      <c r="Q38" s="24">
        <v>0.33563176466478001</v>
      </c>
      <c r="R38" s="24">
        <v>0.33380689145001902</v>
      </c>
      <c r="S38" s="24">
        <v>0.37310207264696599</v>
      </c>
      <c r="T38" s="24"/>
      <c r="U38" s="24">
        <v>0.60119339773548697</v>
      </c>
      <c r="V38" s="24">
        <v>0.65694678465546597</v>
      </c>
      <c r="W38" s="24">
        <v>0.63998165851715405</v>
      </c>
      <c r="X38" s="24">
        <v>0.63673617698024798</v>
      </c>
      <c r="Y38" s="14">
        <v>0.63371450447208899</v>
      </c>
      <c r="Z38" s="14"/>
      <c r="AA38" s="14">
        <v>0.58919506666437604</v>
      </c>
      <c r="AB38" s="14">
        <v>0.68273529093181795</v>
      </c>
      <c r="AC38" s="14">
        <v>0.61532173166020199</v>
      </c>
      <c r="AD38" s="14">
        <v>0.59957643936199001</v>
      </c>
      <c r="AE38" s="14">
        <v>0.62170713215459605</v>
      </c>
    </row>
    <row r="39" spans="1:31" x14ac:dyDescent="0.2">
      <c r="A39" s="1">
        <v>31</v>
      </c>
      <c r="B39" s="1" t="s">
        <v>33</v>
      </c>
      <c r="C39" s="1">
        <v>0.15</v>
      </c>
      <c r="D39" s="1">
        <v>35304</v>
      </c>
      <c r="E39" s="1">
        <v>19970</v>
      </c>
      <c r="F39" s="1">
        <v>19744</v>
      </c>
      <c r="G39" s="1">
        <v>18515</v>
      </c>
      <c r="H39" s="1">
        <v>18664</v>
      </c>
      <c r="I39" s="1">
        <v>19974</v>
      </c>
      <c r="J39" s="1">
        <v>22098</v>
      </c>
      <c r="K39" s="2">
        <f t="shared" si="6"/>
        <v>19827.5</v>
      </c>
      <c r="L39" s="2">
        <f t="shared" si="7"/>
        <v>56.162191253115793</v>
      </c>
      <c r="M39" s="10">
        <f t="shared" si="8"/>
        <v>6</v>
      </c>
      <c r="O39" s="24">
        <v>0.54776282489586303</v>
      </c>
      <c r="P39" s="24">
        <v>0.60471563364985903</v>
      </c>
      <c r="Q39" s="24">
        <v>0.69761745604739001</v>
      </c>
      <c r="R39" s="24">
        <v>0.70818873802593796</v>
      </c>
      <c r="S39" s="24">
        <v>0.63957116315476203</v>
      </c>
      <c r="T39" s="24"/>
      <c r="U39" s="24">
        <v>0.75284551352860896</v>
      </c>
      <c r="V39" s="24">
        <v>0.80350870843188005</v>
      </c>
      <c r="W39" s="24">
        <v>0.86086229924761704</v>
      </c>
      <c r="X39" s="24">
        <v>0.88034102054438301</v>
      </c>
      <c r="Y39" s="14">
        <v>0.82438938543812201</v>
      </c>
      <c r="Z39" s="14"/>
      <c r="AA39" s="14">
        <v>0.75849926631176801</v>
      </c>
      <c r="AB39" s="14">
        <v>0.83266448408361105</v>
      </c>
      <c r="AC39" s="14">
        <v>0.87262956643084999</v>
      </c>
      <c r="AD39" s="14">
        <v>0.88613586502807995</v>
      </c>
      <c r="AE39" s="14">
        <v>0.837482295463577</v>
      </c>
    </row>
    <row r="40" spans="1:31" x14ac:dyDescent="0.2">
      <c r="A40" s="1">
        <v>32</v>
      </c>
      <c r="B40" s="1" t="s">
        <v>34</v>
      </c>
      <c r="C40" s="1">
        <v>0.01</v>
      </c>
      <c r="D40" s="1">
        <v>39255</v>
      </c>
      <c r="E40" s="1">
        <v>17825</v>
      </c>
      <c r="F40" s="1">
        <v>17335</v>
      </c>
      <c r="G40" s="1">
        <v>15712</v>
      </c>
      <c r="H40" s="1">
        <v>17431</v>
      </c>
      <c r="I40" s="1">
        <v>16288</v>
      </c>
      <c r="J40" s="1">
        <v>14707</v>
      </c>
      <c r="K40" s="2">
        <f t="shared" si="6"/>
        <v>16549.666666666668</v>
      </c>
      <c r="L40" s="2">
        <f t="shared" si="7"/>
        <v>42.159385216320644</v>
      </c>
      <c r="M40" s="10">
        <f t="shared" si="8"/>
        <v>6</v>
      </c>
      <c r="O40" s="24">
        <v>0.54802486725706501</v>
      </c>
      <c r="P40" s="24">
        <v>0.57591885783695396</v>
      </c>
      <c r="Q40" s="24">
        <v>0.478493492856505</v>
      </c>
      <c r="R40" s="24">
        <v>0.50285864699952998</v>
      </c>
      <c r="S40" s="24">
        <v>0.52632396623751398</v>
      </c>
      <c r="T40" s="24"/>
      <c r="U40" s="24">
        <v>0.77121581303083298</v>
      </c>
      <c r="V40" s="24">
        <v>0.76210975354119803</v>
      </c>
      <c r="W40" s="24">
        <v>0.718925513128993</v>
      </c>
      <c r="X40" s="24">
        <v>0.78498889919602199</v>
      </c>
      <c r="Y40" s="14">
        <v>0.75930999472426097</v>
      </c>
      <c r="Z40" s="14"/>
      <c r="AA40" s="14">
        <v>0.77872432091182298</v>
      </c>
      <c r="AB40" s="14">
        <v>0.79516578366117996</v>
      </c>
      <c r="AC40" s="14">
        <v>0.70664222255996501</v>
      </c>
      <c r="AD40" s="14">
        <v>0.78391416053482599</v>
      </c>
      <c r="AE40" s="14">
        <v>0.76611162191694804</v>
      </c>
    </row>
    <row r="41" spans="1:31" x14ac:dyDescent="0.2">
      <c r="A41" s="1">
        <v>33</v>
      </c>
      <c r="B41" s="1" t="s">
        <v>35</v>
      </c>
      <c r="C41" s="1">
        <v>15000</v>
      </c>
      <c r="D41" s="1">
        <v>33852</v>
      </c>
      <c r="E41" s="1">
        <v>10404</v>
      </c>
      <c r="F41" s="1">
        <v>10805</v>
      </c>
      <c r="G41" s="1">
        <v>9694</v>
      </c>
      <c r="H41" s="1">
        <v>10075</v>
      </c>
      <c r="I41" s="1">
        <v>11729</v>
      </c>
      <c r="J41" s="1">
        <v>9472</v>
      </c>
      <c r="K41" s="2">
        <f t="shared" si="6"/>
        <v>10363.166666666666</v>
      </c>
      <c r="L41" s="2">
        <f t="shared" si="7"/>
        <v>30.6131592421915</v>
      </c>
      <c r="M41" s="10">
        <f t="shared" si="8"/>
        <v>6</v>
      </c>
      <c r="O41" s="24">
        <v>0.33455176597365999</v>
      </c>
      <c r="P41" s="24">
        <v>0.37742436958485698</v>
      </c>
      <c r="Q41" s="24">
        <v>0.484676578913949</v>
      </c>
      <c r="R41" s="24">
        <v>0.34849601412426201</v>
      </c>
      <c r="S41" s="24">
        <v>0.38628718214918201</v>
      </c>
      <c r="T41" s="24"/>
      <c r="U41" s="24">
        <v>0.52255057278186401</v>
      </c>
      <c r="V41" s="24">
        <v>0.53747821208456004</v>
      </c>
      <c r="W41" s="24">
        <v>0.55984506764220998</v>
      </c>
      <c r="X41" s="24">
        <v>0.53963253229549002</v>
      </c>
      <c r="Y41" s="14">
        <v>0.53987659620103101</v>
      </c>
      <c r="Z41" s="14"/>
      <c r="AA41" s="14">
        <v>0.59972913254163096</v>
      </c>
      <c r="AB41" s="14">
        <v>0.64037325989217397</v>
      </c>
      <c r="AC41" s="14">
        <v>0.66656894205261596</v>
      </c>
      <c r="AD41" s="14">
        <v>0.644264102182452</v>
      </c>
      <c r="AE41" s="14">
        <v>0.63773385916721803</v>
      </c>
    </row>
    <row r="42" spans="1:31" x14ac:dyDescent="0.2">
      <c r="A42" s="1">
        <v>34</v>
      </c>
      <c r="B42" s="1" t="s">
        <v>36</v>
      </c>
      <c r="C42" s="1">
        <v>50</v>
      </c>
      <c r="D42" s="1">
        <v>30557</v>
      </c>
      <c r="E42" s="1">
        <v>18578</v>
      </c>
      <c r="F42" s="1">
        <v>19279</v>
      </c>
      <c r="G42" s="1">
        <v>19824</v>
      </c>
      <c r="H42" s="1">
        <v>18207</v>
      </c>
      <c r="I42" s="1">
        <v>17119</v>
      </c>
      <c r="J42" s="1">
        <v>17951</v>
      </c>
      <c r="K42" s="2">
        <f t="shared" si="6"/>
        <v>18493</v>
      </c>
      <c r="L42" s="2">
        <f t="shared" si="7"/>
        <v>60.519684524004326</v>
      </c>
      <c r="M42" s="10">
        <f t="shared" si="8"/>
        <v>6</v>
      </c>
      <c r="O42" s="24">
        <v>0.67387861085200595</v>
      </c>
      <c r="P42" s="24">
        <v>0.60666230766368301</v>
      </c>
      <c r="Q42" s="24">
        <v>0.47822966212652801</v>
      </c>
      <c r="R42" s="24">
        <v>0.59688460630064299</v>
      </c>
      <c r="S42" s="24">
        <v>0.58891379673571498</v>
      </c>
      <c r="T42" s="24"/>
      <c r="U42" s="24">
        <v>0.80101088001874698</v>
      </c>
      <c r="V42" s="24">
        <v>0.77480298992624497</v>
      </c>
      <c r="W42" s="24">
        <v>0.76720763371912504</v>
      </c>
      <c r="X42" s="24">
        <v>0.81576713142163504</v>
      </c>
      <c r="Y42" s="14">
        <v>0.78969715877143798</v>
      </c>
      <c r="Z42" s="14"/>
      <c r="AA42" s="14">
        <v>0.85159747815998199</v>
      </c>
      <c r="AB42" s="14">
        <v>0.84623271031408098</v>
      </c>
      <c r="AC42" s="14">
        <v>0.76168593525477701</v>
      </c>
      <c r="AD42" s="14">
        <v>0.81273958447935901</v>
      </c>
      <c r="AE42" s="14">
        <v>0.81806392705205</v>
      </c>
    </row>
    <row r="43" spans="1:31" x14ac:dyDescent="0.2">
      <c r="A43" s="1">
        <v>35</v>
      </c>
      <c r="B43" s="1" t="s">
        <v>37</v>
      </c>
      <c r="C43" s="1">
        <v>15</v>
      </c>
      <c r="D43" s="1">
        <v>39625</v>
      </c>
      <c r="E43" s="1">
        <v>23030</v>
      </c>
      <c r="F43" s="1">
        <v>22261</v>
      </c>
      <c r="G43" s="1">
        <v>23395</v>
      </c>
      <c r="H43" s="1">
        <v>22687</v>
      </c>
      <c r="I43" s="1">
        <v>23759</v>
      </c>
      <c r="J43" s="1">
        <v>25066</v>
      </c>
      <c r="K43" s="2">
        <f t="shared" si="6"/>
        <v>23366.333333333332</v>
      </c>
      <c r="L43" s="2">
        <f t="shared" si="7"/>
        <v>58.968664563617246</v>
      </c>
      <c r="M43" s="10">
        <f t="shared" si="8"/>
        <v>6</v>
      </c>
      <c r="O43" s="24">
        <v>0.57383857991433096</v>
      </c>
      <c r="P43" s="24">
        <v>0.56487269842006105</v>
      </c>
      <c r="Q43" s="24">
        <v>0.61815139298566102</v>
      </c>
      <c r="R43" s="24">
        <v>0.58631259942667602</v>
      </c>
      <c r="S43" s="24">
        <v>0.58579381768668204</v>
      </c>
      <c r="T43" s="24"/>
      <c r="U43" s="24">
        <v>0.774241831323916</v>
      </c>
      <c r="V43" s="24">
        <v>0.74551433207638695</v>
      </c>
      <c r="W43" s="24">
        <v>0.80858935446733504</v>
      </c>
      <c r="X43" s="24">
        <v>0.755455173231946</v>
      </c>
      <c r="Y43" s="14">
        <v>0.77095017277489597</v>
      </c>
      <c r="Z43" s="14"/>
      <c r="AA43" s="14">
        <v>0.82007618413868399</v>
      </c>
      <c r="AB43" s="14">
        <v>0.79104065927304501</v>
      </c>
      <c r="AC43" s="14">
        <v>0.83410850972697903</v>
      </c>
      <c r="AD43" s="14">
        <v>0.77764877697314805</v>
      </c>
      <c r="AE43" s="14">
        <v>0.80571853252796399</v>
      </c>
    </row>
    <row r="44" spans="1:31" x14ac:dyDescent="0.2">
      <c r="A44" s="1">
        <v>36</v>
      </c>
      <c r="B44" s="1" t="s">
        <v>38</v>
      </c>
      <c r="C44" s="1">
        <v>0.5</v>
      </c>
      <c r="D44" s="1">
        <v>41867</v>
      </c>
      <c r="E44" s="1">
        <v>23904</v>
      </c>
      <c r="F44" s="1">
        <v>23151</v>
      </c>
      <c r="G44" s="1">
        <v>23630</v>
      </c>
      <c r="H44" s="1">
        <v>25736</v>
      </c>
      <c r="I44" s="1">
        <v>23365</v>
      </c>
      <c r="J44" s="1">
        <v>23276</v>
      </c>
      <c r="K44" s="2">
        <f t="shared" si="6"/>
        <v>23843.666666666668</v>
      </c>
      <c r="L44" s="2">
        <f t="shared" si="7"/>
        <v>56.950979689652158</v>
      </c>
      <c r="M44" s="10">
        <f t="shared" si="8"/>
        <v>6</v>
      </c>
      <c r="O44" s="24">
        <v>0.51797576612614005</v>
      </c>
      <c r="P44" s="24">
        <v>0.58968854352285405</v>
      </c>
      <c r="Q44" s="24">
        <v>0.72045922734464296</v>
      </c>
      <c r="R44" s="24">
        <v>0.57242255378414997</v>
      </c>
      <c r="S44" s="24">
        <v>0.60013652269444695</v>
      </c>
      <c r="T44" s="24"/>
      <c r="U44" s="24">
        <v>0.75143083133789002</v>
      </c>
      <c r="V44" s="24">
        <v>0.77721007242954099</v>
      </c>
      <c r="W44" s="24">
        <v>0.84764107412149503</v>
      </c>
      <c r="X44" s="24">
        <v>0.80111084554773004</v>
      </c>
      <c r="Y44" s="14">
        <v>0.79434820585916399</v>
      </c>
      <c r="Z44" s="14"/>
      <c r="AA44" s="14">
        <v>0.75384119915369996</v>
      </c>
      <c r="AB44" s="14">
        <v>0.82842902821303699</v>
      </c>
      <c r="AC44" s="14">
        <v>0.88092694746877098</v>
      </c>
      <c r="AD44" s="14">
        <v>0.81279567178572998</v>
      </c>
      <c r="AE44" s="14">
        <v>0.81899821165530995</v>
      </c>
    </row>
    <row r="45" spans="1:31" x14ac:dyDescent="0.2">
      <c r="A45" s="1">
        <v>37</v>
      </c>
      <c r="B45" s="1" t="s">
        <v>39</v>
      </c>
      <c r="C45" s="1">
        <v>3.5</v>
      </c>
      <c r="D45" s="1">
        <v>35425</v>
      </c>
      <c r="E45" s="1">
        <v>12957</v>
      </c>
      <c r="F45" s="1">
        <v>14884</v>
      </c>
      <c r="G45" s="1">
        <v>13804</v>
      </c>
      <c r="H45" s="1">
        <v>15554</v>
      </c>
      <c r="I45" s="1">
        <v>16121</v>
      </c>
      <c r="J45" s="1">
        <v>15084</v>
      </c>
      <c r="K45" s="2">
        <f t="shared" si="6"/>
        <v>14734</v>
      </c>
      <c r="L45" s="2">
        <f t="shared" si="7"/>
        <v>41.592095977417074</v>
      </c>
      <c r="M45" s="10">
        <f t="shared" si="8"/>
        <v>6</v>
      </c>
      <c r="O45" s="24">
        <v>0.38249516949978302</v>
      </c>
      <c r="P45" s="24">
        <v>0.58699033618550001</v>
      </c>
      <c r="Q45" s="24">
        <v>0.381017348333405</v>
      </c>
      <c r="R45" s="24">
        <v>0.367197911585606</v>
      </c>
      <c r="S45" s="24">
        <v>0.42942519140107399</v>
      </c>
      <c r="T45" s="24"/>
      <c r="U45" s="24">
        <v>0.61000891764370302</v>
      </c>
      <c r="V45" s="24">
        <v>0.77715275317769394</v>
      </c>
      <c r="W45" s="24">
        <v>0.62048807300692199</v>
      </c>
      <c r="X45" s="24">
        <v>0.62750055688557205</v>
      </c>
      <c r="Y45" s="14">
        <v>0.65878757517847297</v>
      </c>
      <c r="Z45" s="14"/>
      <c r="AA45" s="14">
        <v>0.62221411752661604</v>
      </c>
      <c r="AB45" s="14">
        <v>0.83142707407274197</v>
      </c>
      <c r="AC45" s="14">
        <v>0.63649250096717203</v>
      </c>
      <c r="AD45" s="14">
        <v>0.61349590023362699</v>
      </c>
      <c r="AE45" s="14">
        <v>0.67590739820003898</v>
      </c>
    </row>
    <row r="46" spans="1:31" x14ac:dyDescent="0.2">
      <c r="A46" s="1">
        <v>38</v>
      </c>
      <c r="B46" s="1" t="s">
        <v>40</v>
      </c>
      <c r="C46" s="1">
        <v>2.2222222222222201E-3</v>
      </c>
      <c r="D46" s="1">
        <v>38311</v>
      </c>
      <c r="E46" s="1">
        <v>21034</v>
      </c>
      <c r="F46" s="1">
        <v>22886</v>
      </c>
      <c r="G46" s="1">
        <v>21406</v>
      </c>
      <c r="H46" s="1">
        <v>20623</v>
      </c>
      <c r="I46" s="1">
        <v>21072</v>
      </c>
      <c r="J46" s="1">
        <v>20581</v>
      </c>
      <c r="K46" s="2">
        <f t="shared" si="6"/>
        <v>21267</v>
      </c>
      <c r="L46" s="2">
        <f t="shared" si="7"/>
        <v>55.511471901020592</v>
      </c>
      <c r="M46" s="10">
        <f t="shared" si="8"/>
        <v>6</v>
      </c>
      <c r="O46" s="24">
        <v>0.411713804099823</v>
      </c>
      <c r="P46" s="24">
        <v>0.49646724148446297</v>
      </c>
      <c r="Q46" s="24">
        <v>0.47782142468954703</v>
      </c>
      <c r="R46" s="24">
        <v>0.51435033911891104</v>
      </c>
      <c r="S46" s="24">
        <v>0.475088202348186</v>
      </c>
      <c r="T46" s="24"/>
      <c r="U46" s="24">
        <v>0.72365077910196096</v>
      </c>
      <c r="V46" s="24">
        <v>0.78101750529310698</v>
      </c>
      <c r="W46" s="24">
        <v>0.83039625865436995</v>
      </c>
      <c r="X46" s="24">
        <v>0.79450465349353905</v>
      </c>
      <c r="Y46" s="14">
        <v>0.78239229913574404</v>
      </c>
      <c r="Z46" s="14"/>
      <c r="AA46" s="14">
        <v>0.71959630084630299</v>
      </c>
      <c r="AB46" s="14">
        <v>0.80151026825402405</v>
      </c>
      <c r="AC46" s="14">
        <v>0.77428852451087604</v>
      </c>
      <c r="AD46" s="14">
        <v>0.75479061098492095</v>
      </c>
      <c r="AE46" s="14">
        <v>0.76254642614903101</v>
      </c>
    </row>
    <row r="47" spans="1:31" x14ac:dyDescent="0.2">
      <c r="A47" s="1">
        <v>39</v>
      </c>
      <c r="B47" s="1" t="s">
        <v>41</v>
      </c>
      <c r="C47" s="1">
        <v>500</v>
      </c>
      <c r="D47" s="1">
        <v>38018</v>
      </c>
      <c r="E47" s="1">
        <v>19464</v>
      </c>
      <c r="F47" s="1">
        <v>18454</v>
      </c>
      <c r="G47" s="1">
        <v>21994</v>
      </c>
      <c r="H47" s="1">
        <v>21824</v>
      </c>
      <c r="I47" s="1">
        <v>21616</v>
      </c>
      <c r="J47" s="1">
        <v>19061</v>
      </c>
      <c r="K47" s="2">
        <f t="shared" si="6"/>
        <v>20402.166666666668</v>
      </c>
      <c r="L47" s="2">
        <f t="shared" si="7"/>
        <v>53.664492258053208</v>
      </c>
      <c r="M47" s="10">
        <f t="shared" si="8"/>
        <v>6</v>
      </c>
      <c r="O47" s="24">
        <v>0.33393325941643898</v>
      </c>
      <c r="P47" s="24">
        <v>0.470923329088826</v>
      </c>
      <c r="Q47" s="24">
        <v>0.265762277561224</v>
      </c>
      <c r="R47" s="24">
        <v>0.42226674897907801</v>
      </c>
      <c r="S47" s="24">
        <v>0.37322140376139201</v>
      </c>
      <c r="T47" s="24"/>
      <c r="U47" s="24">
        <v>0.57226693917091698</v>
      </c>
      <c r="V47" s="24">
        <v>0.62940485388526601</v>
      </c>
      <c r="W47" s="24">
        <v>0.52655833926658802</v>
      </c>
      <c r="X47" s="24">
        <v>0.609692907345878</v>
      </c>
      <c r="Y47" s="14">
        <v>0.58448075991716197</v>
      </c>
      <c r="Z47" s="14"/>
      <c r="AA47" s="14">
        <v>0.61568514537264796</v>
      </c>
      <c r="AB47" s="14">
        <v>0.72047179439303899</v>
      </c>
      <c r="AC47" s="14">
        <v>0.53171501948159605</v>
      </c>
      <c r="AD47" s="14">
        <v>0.63302075446056005</v>
      </c>
      <c r="AE47" s="14">
        <v>0.62522317842696096</v>
      </c>
    </row>
    <row r="48" spans="1:31" x14ac:dyDescent="0.2">
      <c r="A48" s="1">
        <v>40</v>
      </c>
      <c r="B48" s="1" t="s">
        <v>42</v>
      </c>
      <c r="C48" s="1">
        <v>500</v>
      </c>
      <c r="D48" s="1">
        <v>39295</v>
      </c>
      <c r="E48" s="1">
        <v>27895</v>
      </c>
      <c r="F48" s="1">
        <v>28288</v>
      </c>
      <c r="G48" s="1">
        <v>27622</v>
      </c>
      <c r="H48" s="1">
        <v>27932</v>
      </c>
      <c r="I48" s="1">
        <v>26920</v>
      </c>
      <c r="J48" s="1">
        <v>26635</v>
      </c>
      <c r="K48" s="2">
        <f t="shared" si="6"/>
        <v>27548.666666666668</v>
      </c>
      <c r="L48" s="2">
        <f t="shared" si="7"/>
        <v>70.107307969631421</v>
      </c>
      <c r="M48" s="10">
        <f t="shared" si="8"/>
        <v>6</v>
      </c>
      <c r="O48" s="24">
        <v>0.75704773769415601</v>
      </c>
      <c r="P48" s="24">
        <v>0.69415575475930102</v>
      </c>
      <c r="Q48" s="24">
        <v>0.61910099561957299</v>
      </c>
      <c r="R48" s="24">
        <v>0.65618538987589503</v>
      </c>
      <c r="S48" s="24">
        <v>0.68162246948723104</v>
      </c>
      <c r="T48" s="24"/>
      <c r="U48" s="24">
        <v>0.83213191219865301</v>
      </c>
      <c r="V48" s="24">
        <v>0.80972538788759596</v>
      </c>
      <c r="W48" s="24">
        <v>0.80628588924362699</v>
      </c>
      <c r="X48" s="24">
        <v>0.83329364100812997</v>
      </c>
      <c r="Y48" s="14">
        <v>0.82035920758450098</v>
      </c>
      <c r="Z48" s="14"/>
      <c r="AA48" s="14">
        <v>0.90190332377833304</v>
      </c>
      <c r="AB48" s="14">
        <v>0.90749808511223995</v>
      </c>
      <c r="AC48" s="14">
        <v>0.81849128164031903</v>
      </c>
      <c r="AD48" s="14">
        <v>0.85423642525397003</v>
      </c>
      <c r="AE48" s="14">
        <v>0.87053227894621499</v>
      </c>
    </row>
    <row r="49" spans="1:31" x14ac:dyDescent="0.2">
      <c r="A49" s="1">
        <v>41</v>
      </c>
      <c r="B49" s="1" t="s">
        <v>43</v>
      </c>
      <c r="C49" s="1">
        <v>3000</v>
      </c>
      <c r="D49" s="1">
        <v>35153</v>
      </c>
      <c r="E49" s="1">
        <v>24554</v>
      </c>
      <c r="F49" s="1">
        <v>23801</v>
      </c>
      <c r="G49" s="1">
        <v>22832</v>
      </c>
      <c r="H49" s="1">
        <v>25059</v>
      </c>
      <c r="I49" s="1">
        <v>23829</v>
      </c>
      <c r="J49" s="1">
        <v>22987</v>
      </c>
      <c r="K49" s="2">
        <f t="shared" si="6"/>
        <v>23843.666666666668</v>
      </c>
      <c r="L49" s="2">
        <f t="shared" si="7"/>
        <v>67.828255530585352</v>
      </c>
      <c r="M49" s="10">
        <f t="shared" si="8"/>
        <v>6</v>
      </c>
      <c r="O49" s="24">
        <v>0.344519788302806</v>
      </c>
      <c r="P49" s="24">
        <v>0.43495006635162498</v>
      </c>
      <c r="Q49" s="24">
        <v>0.43419866921382</v>
      </c>
      <c r="R49" s="24">
        <v>0.49842574391046801</v>
      </c>
      <c r="S49" s="24">
        <v>0.42802356694468002</v>
      </c>
      <c r="T49" s="24"/>
      <c r="U49" s="24">
        <v>0.57008191751146498</v>
      </c>
      <c r="V49" s="24">
        <v>0.60838672798417803</v>
      </c>
      <c r="W49" s="24">
        <v>0.63539852445003298</v>
      </c>
      <c r="X49" s="24">
        <v>0.655926867469935</v>
      </c>
      <c r="Y49" s="14">
        <v>0.61744850935390305</v>
      </c>
      <c r="Z49" s="14"/>
      <c r="AA49" s="14">
        <v>0.64882780507780402</v>
      </c>
      <c r="AB49" s="14">
        <v>0.71236073302539804</v>
      </c>
      <c r="AC49" s="14">
        <v>0.69585480684204704</v>
      </c>
      <c r="AD49" s="14">
        <v>0.71586731469078102</v>
      </c>
      <c r="AE49" s="14">
        <v>0.693227664909008</v>
      </c>
    </row>
    <row r="50" spans="1:31" x14ac:dyDescent="0.2">
      <c r="A50" s="1">
        <v>42</v>
      </c>
      <c r="B50" s="1" t="s">
        <v>44</v>
      </c>
      <c r="C50" s="1">
        <v>0.01</v>
      </c>
      <c r="D50" s="1">
        <v>34088</v>
      </c>
      <c r="E50" s="1">
        <v>17188</v>
      </c>
      <c r="F50" s="1">
        <v>14868</v>
      </c>
      <c r="G50" s="1">
        <v>18686</v>
      </c>
      <c r="H50" s="1">
        <v>17331</v>
      </c>
      <c r="I50" s="1">
        <v>15568</v>
      </c>
      <c r="J50" s="1">
        <v>17609</v>
      </c>
      <c r="K50" s="2">
        <f t="shared" si="6"/>
        <v>16875</v>
      </c>
      <c r="L50" s="2">
        <f t="shared" si="7"/>
        <v>49.504224360478759</v>
      </c>
      <c r="M50" s="10">
        <f t="shared" si="8"/>
        <v>6</v>
      </c>
      <c r="O50" s="24">
        <v>0.41668510823848198</v>
      </c>
      <c r="P50" s="24">
        <v>0.54248753368779401</v>
      </c>
      <c r="Q50" s="24">
        <v>0.52392858251966301</v>
      </c>
      <c r="R50" s="24">
        <v>0.54935546754807496</v>
      </c>
      <c r="S50" s="24">
        <v>0.50811417299850403</v>
      </c>
      <c r="T50" s="24"/>
      <c r="U50" s="24">
        <v>0.70607242705546203</v>
      </c>
      <c r="V50" s="24">
        <v>0.772196198638188</v>
      </c>
      <c r="W50" s="24">
        <v>0.71739279521491806</v>
      </c>
      <c r="X50" s="24">
        <v>0.79838460456042204</v>
      </c>
      <c r="Y50" s="14">
        <v>0.74851150636724795</v>
      </c>
      <c r="Z50" s="14"/>
      <c r="AA50" s="14">
        <v>0.69308328214578496</v>
      </c>
      <c r="AB50" s="14">
        <v>0.80700817089498</v>
      </c>
      <c r="AC50" s="14">
        <v>0.72867991461257897</v>
      </c>
      <c r="AD50" s="14">
        <v>0.785737860873292</v>
      </c>
      <c r="AE50" s="14">
        <v>0.75362730713165904</v>
      </c>
    </row>
    <row r="51" spans="1:31" x14ac:dyDescent="0.2">
      <c r="A51" s="1">
        <v>43</v>
      </c>
      <c r="B51" s="1" t="s">
        <v>45</v>
      </c>
      <c r="C51" s="1">
        <v>50</v>
      </c>
      <c r="D51" s="1">
        <v>39401</v>
      </c>
      <c r="E51" s="1">
        <v>20593</v>
      </c>
      <c r="F51" s="1">
        <v>19127</v>
      </c>
      <c r="G51" s="1">
        <v>18450</v>
      </c>
      <c r="H51" s="1">
        <v>16316</v>
      </c>
      <c r="I51" s="1">
        <v>17225</v>
      </c>
      <c r="J51" s="1">
        <v>19052</v>
      </c>
      <c r="K51" s="2">
        <f t="shared" si="6"/>
        <v>18460.5</v>
      </c>
      <c r="L51" s="2">
        <f t="shared" si="7"/>
        <v>46.852871754523996</v>
      </c>
      <c r="M51" s="10">
        <f t="shared" si="8"/>
        <v>6</v>
      </c>
      <c r="O51" s="24">
        <v>0.40523030728934101</v>
      </c>
      <c r="P51" s="24">
        <v>0.49233219375945603</v>
      </c>
      <c r="Q51" s="24">
        <v>0.34153778471525598</v>
      </c>
      <c r="R51" s="24">
        <v>0.42182897767569499</v>
      </c>
      <c r="S51" s="24">
        <v>0.41523231585993697</v>
      </c>
      <c r="T51" s="24"/>
      <c r="U51" s="24">
        <v>0.62066067504725697</v>
      </c>
      <c r="V51" s="24">
        <v>0.66492539233533499</v>
      </c>
      <c r="W51" s="24">
        <v>0.59979207987691496</v>
      </c>
      <c r="X51" s="24">
        <v>0.658548293059392</v>
      </c>
      <c r="Y51" s="14">
        <v>0.63598161007972498</v>
      </c>
      <c r="Z51" s="14"/>
      <c r="AA51" s="14">
        <v>0.66067559036309198</v>
      </c>
      <c r="AB51" s="14">
        <v>0.73225944023747103</v>
      </c>
      <c r="AC51" s="14">
        <v>0.60181551895655905</v>
      </c>
      <c r="AD51" s="14">
        <v>0.69208759111491203</v>
      </c>
      <c r="AE51" s="14">
        <v>0.67170953516800902</v>
      </c>
    </row>
    <row r="52" spans="1:31" x14ac:dyDescent="0.2">
      <c r="A52" s="1">
        <v>44</v>
      </c>
      <c r="B52" s="1" t="s">
        <v>46</v>
      </c>
      <c r="C52" s="1">
        <v>1</v>
      </c>
      <c r="D52" s="1">
        <v>39748</v>
      </c>
      <c r="E52" s="1">
        <v>18544</v>
      </c>
      <c r="F52" s="1">
        <v>19718</v>
      </c>
      <c r="G52" s="1">
        <v>20091</v>
      </c>
      <c r="H52" s="1">
        <v>19716</v>
      </c>
      <c r="I52" s="1">
        <v>18069</v>
      </c>
      <c r="J52" s="1">
        <v>20266</v>
      </c>
      <c r="K52" s="2">
        <f t="shared" si="6"/>
        <v>19400.666666666668</v>
      </c>
      <c r="L52" s="2">
        <f t="shared" si="7"/>
        <v>48.809164402401798</v>
      </c>
      <c r="M52" s="10">
        <f t="shared" si="8"/>
        <v>6</v>
      </c>
      <c r="O52" s="24">
        <v>0.58580214614290804</v>
      </c>
      <c r="P52" s="24">
        <v>0.61109849089314805</v>
      </c>
      <c r="Q52" s="24">
        <v>0.69251486552883101</v>
      </c>
      <c r="R52" s="24">
        <v>0.79456938928301701</v>
      </c>
      <c r="S52" s="24">
        <v>0.67099622296197603</v>
      </c>
      <c r="T52" s="24"/>
      <c r="U52" s="24">
        <v>0.80124232456592803</v>
      </c>
      <c r="V52" s="24">
        <v>0.77234216160760005</v>
      </c>
      <c r="W52" s="24">
        <v>0.86694254209356003</v>
      </c>
      <c r="X52" s="24">
        <v>0.90649935834955697</v>
      </c>
      <c r="Y52" s="14">
        <v>0.83675659665416102</v>
      </c>
      <c r="Z52" s="14"/>
      <c r="AA52" s="14">
        <v>0.82944265288015595</v>
      </c>
      <c r="AB52" s="14">
        <v>0.83092591453129505</v>
      </c>
      <c r="AC52" s="14">
        <v>0.87749003468000597</v>
      </c>
      <c r="AD52" s="14">
        <v>0.91759221508188804</v>
      </c>
      <c r="AE52" s="14">
        <v>0.863862704293336</v>
      </c>
    </row>
    <row r="53" spans="1:31" x14ac:dyDescent="0.2">
      <c r="A53" s="1">
        <v>45</v>
      </c>
      <c r="B53" s="1" t="s">
        <v>67</v>
      </c>
      <c r="C53" s="1">
        <v>0.25</v>
      </c>
      <c r="D53" s="1">
        <v>32750</v>
      </c>
      <c r="E53" s="1">
        <v>15698</v>
      </c>
      <c r="F53" s="1">
        <v>16563</v>
      </c>
      <c r="G53" s="1">
        <v>19455</v>
      </c>
      <c r="H53" s="1">
        <v>19650</v>
      </c>
      <c r="I53" s="1">
        <v>14055</v>
      </c>
      <c r="J53" s="1">
        <v>14397</v>
      </c>
      <c r="K53" s="2">
        <f t="shared" si="6"/>
        <v>16636.333333333332</v>
      </c>
      <c r="L53" s="2">
        <f t="shared" si="7"/>
        <v>50.797964376590329</v>
      </c>
      <c r="M53" s="10">
        <f t="shared" si="8"/>
        <v>6</v>
      </c>
      <c r="O53" s="24">
        <v>0.30500760643094699</v>
      </c>
      <c r="P53" s="24">
        <v>0.350203186050558</v>
      </c>
      <c r="Q53" s="24">
        <v>0.265023565564389</v>
      </c>
      <c r="R53" s="24">
        <v>0.25741532927350103</v>
      </c>
      <c r="S53" s="24">
        <v>0.294412421829849</v>
      </c>
      <c r="T53" s="24"/>
      <c r="U53" s="24">
        <v>0.55227628177862997</v>
      </c>
      <c r="V53" s="24">
        <v>0.57655822278979896</v>
      </c>
      <c r="W53" s="24">
        <v>0.53274307061015402</v>
      </c>
      <c r="X53" s="24">
        <v>0.53432802846330496</v>
      </c>
      <c r="Y53" s="14">
        <v>0.54897640091047195</v>
      </c>
      <c r="Z53" s="14"/>
      <c r="AA53" s="14">
        <v>0.55404424310674205</v>
      </c>
      <c r="AB53" s="14">
        <v>0.56907748028355298</v>
      </c>
      <c r="AC53" s="14">
        <v>0.54132110437161296</v>
      </c>
      <c r="AD53" s="14">
        <v>0.53070844739550005</v>
      </c>
      <c r="AE53" s="14">
        <v>0.54878781878935201</v>
      </c>
    </row>
    <row r="54" spans="1:31" x14ac:dyDescent="0.2">
      <c r="A54" s="1">
        <v>46</v>
      </c>
      <c r="B54" s="1" t="s">
        <v>47</v>
      </c>
      <c r="C54" s="1">
        <v>500</v>
      </c>
      <c r="D54" s="1">
        <v>35070</v>
      </c>
      <c r="E54" s="1">
        <v>22909</v>
      </c>
      <c r="F54" s="1">
        <v>20708</v>
      </c>
      <c r="G54" s="1">
        <v>20517</v>
      </c>
      <c r="H54" s="1">
        <v>24640</v>
      </c>
      <c r="I54" s="1">
        <v>25074</v>
      </c>
      <c r="J54" s="1">
        <v>21019</v>
      </c>
      <c r="K54" s="2">
        <f t="shared" si="6"/>
        <v>22477.833333333332</v>
      </c>
      <c r="L54" s="2">
        <f t="shared" si="7"/>
        <v>64.094192567246452</v>
      </c>
      <c r="M54" s="10">
        <f t="shared" si="8"/>
        <v>6</v>
      </c>
      <c r="O54" s="24">
        <v>0.40217771138219599</v>
      </c>
      <c r="P54" s="24">
        <v>0.55884472589324397</v>
      </c>
      <c r="Q54" s="24">
        <v>0.34357436632434002</v>
      </c>
      <c r="R54" s="24">
        <v>0.40821603524189698</v>
      </c>
      <c r="S54" s="24">
        <v>0.42820320971041897</v>
      </c>
      <c r="T54" s="24"/>
      <c r="U54" s="24">
        <v>0.59676561473518897</v>
      </c>
      <c r="V54" s="24">
        <v>0.65715084651705002</v>
      </c>
      <c r="W54" s="24">
        <v>0.58663396066983298</v>
      </c>
      <c r="X54" s="24">
        <v>0.62794034290644896</v>
      </c>
      <c r="Y54" s="14">
        <v>0.61712269120713004</v>
      </c>
      <c r="Z54" s="14"/>
      <c r="AA54" s="14">
        <v>0.63996340090090298</v>
      </c>
      <c r="AB54" s="14">
        <v>0.74954456437099204</v>
      </c>
      <c r="AC54" s="14">
        <v>0.60948164792196602</v>
      </c>
      <c r="AD54" s="14">
        <v>0.66507249284347503</v>
      </c>
      <c r="AE54" s="14">
        <v>0.66601552650933404</v>
      </c>
    </row>
    <row r="55" spans="1:31" x14ac:dyDescent="0.2">
      <c r="A55" s="1">
        <v>47</v>
      </c>
      <c r="B55" s="1" t="s">
        <v>48</v>
      </c>
      <c r="C55" s="1">
        <v>2000</v>
      </c>
      <c r="D55" s="1">
        <v>39984</v>
      </c>
      <c r="E55" s="1">
        <v>12472</v>
      </c>
      <c r="F55" s="1">
        <v>13931</v>
      </c>
      <c r="G55" s="1">
        <v>11885</v>
      </c>
      <c r="H55" s="1">
        <v>14016</v>
      </c>
      <c r="I55" s="1">
        <v>14918</v>
      </c>
      <c r="J55" s="1">
        <v>14970</v>
      </c>
      <c r="K55" s="2">
        <f t="shared" si="6"/>
        <v>13698.666666666666</v>
      </c>
      <c r="L55" s="2">
        <f t="shared" si="7"/>
        <v>34.260370814992662</v>
      </c>
      <c r="M55" s="10">
        <f t="shared" si="8"/>
        <v>6</v>
      </c>
      <c r="O55" s="24">
        <v>0.336085523756321</v>
      </c>
      <c r="P55" s="24">
        <v>0.49030333233194401</v>
      </c>
      <c r="Q55" s="24">
        <v>0.29442229622753202</v>
      </c>
      <c r="R55" s="24">
        <v>0.49470790655486002</v>
      </c>
      <c r="S55" s="24">
        <v>0.40387976471766401</v>
      </c>
      <c r="T55" s="24"/>
      <c r="U55" s="24">
        <v>0.54744860035715903</v>
      </c>
      <c r="V55" s="24">
        <v>0.59421387908373602</v>
      </c>
      <c r="W55" s="24">
        <v>0.52456368185435298</v>
      </c>
      <c r="X55" s="24">
        <v>0.608331321045952</v>
      </c>
      <c r="Y55" s="14">
        <v>0.56863937058530001</v>
      </c>
      <c r="Z55" s="14"/>
      <c r="AA55" s="14">
        <v>0.60636303917553902</v>
      </c>
      <c r="AB55" s="14">
        <v>0.70232099247411905</v>
      </c>
      <c r="AC55" s="14">
        <v>0.53789153172322501</v>
      </c>
      <c r="AD55" s="14">
        <v>0.69365070119919303</v>
      </c>
      <c r="AE55" s="14">
        <v>0.63505656614301897</v>
      </c>
    </row>
    <row r="56" spans="1:31" x14ac:dyDescent="0.2">
      <c r="A56" s="1">
        <v>48</v>
      </c>
      <c r="B56" s="1" t="s">
        <v>49</v>
      </c>
      <c r="C56" s="1">
        <v>10</v>
      </c>
      <c r="D56" s="1">
        <v>39617</v>
      </c>
      <c r="E56" s="1">
        <v>13268</v>
      </c>
      <c r="F56" s="1">
        <v>14400</v>
      </c>
      <c r="G56" s="1">
        <v>14072</v>
      </c>
      <c r="H56" s="1">
        <v>13817</v>
      </c>
      <c r="I56" s="1">
        <v>13273</v>
      </c>
      <c r="J56" s="1">
        <v>13673</v>
      </c>
      <c r="K56" s="2">
        <f t="shared" si="6"/>
        <v>13750.5</v>
      </c>
      <c r="L56" s="2">
        <f t="shared" si="7"/>
        <v>34.708584698488018</v>
      </c>
      <c r="M56" s="10">
        <f t="shared" si="8"/>
        <v>6</v>
      </c>
      <c r="O56" s="24">
        <v>0.51209354282157904</v>
      </c>
      <c r="P56" s="24">
        <v>0.50420385685878899</v>
      </c>
      <c r="Q56" s="24">
        <v>0.408795505212941</v>
      </c>
      <c r="R56" s="24">
        <v>0.47955032915176998</v>
      </c>
      <c r="S56" s="24">
        <v>0.47616080851127002</v>
      </c>
      <c r="T56" s="24"/>
      <c r="U56" s="24">
        <v>0.68630965864857796</v>
      </c>
      <c r="V56" s="24">
        <v>0.69575346564420704</v>
      </c>
      <c r="W56" s="24">
        <v>0.622267326968302</v>
      </c>
      <c r="X56" s="24">
        <v>0.71737580428627201</v>
      </c>
      <c r="Y56" s="14">
        <v>0.68042656388683997</v>
      </c>
      <c r="Z56" s="14"/>
      <c r="AA56" s="14">
        <v>0.7170300982801</v>
      </c>
      <c r="AB56" s="14">
        <v>0.75943026519869095</v>
      </c>
      <c r="AC56" s="14">
        <v>0.636598717116171</v>
      </c>
      <c r="AD56" s="14">
        <v>0.73207309470341797</v>
      </c>
      <c r="AE56" s="14">
        <v>0.71128304382459495</v>
      </c>
    </row>
    <row r="57" spans="1:31" x14ac:dyDescent="0.2">
      <c r="A57" s="1">
        <v>49</v>
      </c>
      <c r="B57" s="1" t="s">
        <v>50</v>
      </c>
      <c r="C57" s="1">
        <v>0.5</v>
      </c>
      <c r="D57" s="1">
        <v>38942</v>
      </c>
      <c r="E57" s="1">
        <v>24049</v>
      </c>
      <c r="F57" s="1">
        <v>23220</v>
      </c>
      <c r="G57" s="1">
        <v>26231</v>
      </c>
      <c r="H57" s="1">
        <v>23324</v>
      </c>
      <c r="I57" s="1">
        <v>18396</v>
      </c>
      <c r="J57" s="1">
        <v>23512</v>
      </c>
      <c r="K57" s="2">
        <f t="shared" si="6"/>
        <v>23122</v>
      </c>
      <c r="L57" s="2">
        <f t="shared" si="7"/>
        <v>59.37548148528581</v>
      </c>
      <c r="M57" s="10">
        <f t="shared" si="8"/>
        <v>6</v>
      </c>
      <c r="O57" s="24">
        <v>0.29836670675029198</v>
      </c>
      <c r="P57" s="24">
        <v>0.30793296371915702</v>
      </c>
      <c r="Q57" s="24">
        <v>0.293945355193997</v>
      </c>
      <c r="R57" s="24">
        <v>0.36604902736043499</v>
      </c>
      <c r="S57" s="24">
        <v>0.31657351325597</v>
      </c>
      <c r="T57" s="24"/>
      <c r="U57" s="24">
        <v>0.53400868061445195</v>
      </c>
      <c r="V57" s="24">
        <v>0.54815572816820302</v>
      </c>
      <c r="W57" s="24">
        <v>0.547895794874391</v>
      </c>
      <c r="X57" s="24">
        <v>0.624195096602018</v>
      </c>
      <c r="Y57" s="14">
        <v>0.56356382506476599</v>
      </c>
      <c r="Z57" s="14"/>
      <c r="AA57" s="14">
        <v>0.53031454750204698</v>
      </c>
      <c r="AB57" s="14">
        <v>0.56575565395803595</v>
      </c>
      <c r="AC57" s="14">
        <v>0.55946506784016703</v>
      </c>
      <c r="AD57" s="14">
        <v>0.60512422259757703</v>
      </c>
      <c r="AE57" s="14">
        <v>0.56516487297445706</v>
      </c>
    </row>
    <row r="58" spans="1:31" x14ac:dyDescent="0.2">
      <c r="A58" s="1">
        <v>50</v>
      </c>
      <c r="B58" s="1" t="s">
        <v>51</v>
      </c>
      <c r="C58" s="1">
        <v>100</v>
      </c>
      <c r="D58" s="1">
        <v>33604</v>
      </c>
      <c r="E58" s="1">
        <v>20157</v>
      </c>
      <c r="F58" s="1">
        <v>20262</v>
      </c>
      <c r="G58" s="1">
        <v>20667</v>
      </c>
      <c r="H58" s="1">
        <v>21819</v>
      </c>
      <c r="I58" s="1">
        <v>20281</v>
      </c>
      <c r="J58" s="1">
        <v>20795</v>
      </c>
      <c r="K58" s="2">
        <f t="shared" si="6"/>
        <v>20663.5</v>
      </c>
      <c r="L58" s="2">
        <f t="shared" si="7"/>
        <v>61.491191524818476</v>
      </c>
      <c r="M58" s="10">
        <f t="shared" si="8"/>
        <v>6</v>
      </c>
      <c r="O58" s="24">
        <v>0.640170998714924</v>
      </c>
      <c r="P58" s="24">
        <v>0.67892974802536399</v>
      </c>
      <c r="Q58" s="24">
        <v>0.68686256584642502</v>
      </c>
      <c r="R58" s="24">
        <v>0.80303285709461902</v>
      </c>
      <c r="S58" s="24">
        <v>0.70224904242033304</v>
      </c>
      <c r="T58" s="24"/>
      <c r="U58" s="24">
        <v>0.81893894940246104</v>
      </c>
      <c r="V58" s="24">
        <v>0.83502981822090305</v>
      </c>
      <c r="W58" s="24">
        <v>0.81758469180161097</v>
      </c>
      <c r="X58" s="24">
        <v>0.90022726907943995</v>
      </c>
      <c r="Y58" s="14">
        <v>0.84294518212610403</v>
      </c>
      <c r="Z58" s="14"/>
      <c r="AA58" s="14">
        <v>0.86803891960142598</v>
      </c>
      <c r="AB58" s="14">
        <v>0.88260772702293799</v>
      </c>
      <c r="AC58" s="14">
        <v>0.84870329943627998</v>
      </c>
      <c r="AD58" s="14">
        <v>0.93443480174216198</v>
      </c>
      <c r="AE58" s="14">
        <v>0.88344618695070098</v>
      </c>
    </row>
    <row r="61" spans="1:31" x14ac:dyDescent="0.2">
      <c r="A61" s="61" t="s">
        <v>76</v>
      </c>
      <c r="B61" s="61"/>
    </row>
    <row r="62" spans="1:31" x14ac:dyDescent="0.2">
      <c r="A62" s="1">
        <v>1</v>
      </c>
      <c r="B62" s="1" t="s">
        <v>71</v>
      </c>
      <c r="C62" s="1">
        <v>0</v>
      </c>
      <c r="D62" s="1">
        <v>34921</v>
      </c>
      <c r="E62" s="1">
        <v>34921</v>
      </c>
      <c r="F62" s="1">
        <v>34921</v>
      </c>
      <c r="G62" s="1">
        <v>34921</v>
      </c>
      <c r="H62" s="1">
        <v>34921</v>
      </c>
      <c r="I62" s="1">
        <v>34921</v>
      </c>
      <c r="J62" s="1">
        <v>34921</v>
      </c>
      <c r="K62" s="2">
        <f t="shared" ref="K62" si="9">AVERAGE(E62:J62)</f>
        <v>34921</v>
      </c>
      <c r="L62" s="2">
        <f t="shared" ref="L62" si="10">(K62/D62)*100</f>
        <v>100</v>
      </c>
      <c r="M62" s="10">
        <f t="shared" ref="M62" si="11">COUNT(E62:J62)</f>
        <v>6</v>
      </c>
      <c r="O62" s="15">
        <v>0.24008660492105499</v>
      </c>
      <c r="P62" s="15">
        <v>0.29009850477335802</v>
      </c>
      <c r="Q62" s="15">
        <v>0.38204933428494903</v>
      </c>
      <c r="R62" s="15">
        <v>0.34765809965502897</v>
      </c>
      <c r="S62" s="15">
        <v>0.31497313590859799</v>
      </c>
      <c r="U62" s="15">
        <v>0.49129729258433602</v>
      </c>
      <c r="V62" s="15">
        <v>0.56326236879145997</v>
      </c>
      <c r="W62" s="15">
        <v>0.63616187946563096</v>
      </c>
      <c r="X62" s="15">
        <v>0.59738997794056903</v>
      </c>
      <c r="Y62" s="15">
        <v>0.59738997794056903</v>
      </c>
      <c r="AA62" s="2">
        <v>0.48120000000000002</v>
      </c>
      <c r="AB62" s="2">
        <v>0.55620000000000003</v>
      </c>
      <c r="AC62" s="2">
        <v>0.62080000000000002</v>
      </c>
      <c r="AD62" s="2">
        <v>0.55279999999999996</v>
      </c>
      <c r="AE62" s="2">
        <v>0.5766</v>
      </c>
    </row>
    <row r="63" spans="1:31" x14ac:dyDescent="0.2">
      <c r="A63" s="1">
        <v>2</v>
      </c>
      <c r="B63" s="1" t="s">
        <v>72</v>
      </c>
      <c r="C63" s="1">
        <v>100</v>
      </c>
      <c r="D63" s="1">
        <v>38132</v>
      </c>
      <c r="E63" s="1">
        <v>38132</v>
      </c>
      <c r="F63" s="1">
        <v>38132</v>
      </c>
      <c r="G63" s="1">
        <v>38132</v>
      </c>
      <c r="H63" s="1">
        <v>38132</v>
      </c>
      <c r="I63" s="1">
        <v>38132</v>
      </c>
      <c r="K63" s="2">
        <f t="shared" ref="K63:K66" si="12">AVERAGE(E63:J63)</f>
        <v>38132</v>
      </c>
      <c r="L63" s="2">
        <f t="shared" ref="L63:L66" si="13">(K63/D63)*100</f>
        <v>100</v>
      </c>
      <c r="M63" s="10">
        <f t="shared" ref="M63:M66" si="14">COUNT(E63:J63)</f>
        <v>5</v>
      </c>
      <c r="O63" s="15">
        <v>0.18834627577419799</v>
      </c>
      <c r="P63" s="15">
        <v>0.32197994167891902</v>
      </c>
      <c r="Q63" s="15">
        <v>0.33047471311339099</v>
      </c>
      <c r="R63" s="15">
        <v>0.27839249854368298</v>
      </c>
      <c r="S63" s="15">
        <v>0.27979835727754798</v>
      </c>
      <c r="U63" s="15">
        <v>0.46853061833325099</v>
      </c>
      <c r="V63" s="15">
        <v>0.547692592470027</v>
      </c>
      <c r="W63" s="15">
        <v>0.52897412380912601</v>
      </c>
      <c r="X63" s="15">
        <v>0.53657124282807001</v>
      </c>
      <c r="Y63" s="15">
        <v>0.53657124282807001</v>
      </c>
      <c r="AA63" s="2">
        <v>0.44800000000000001</v>
      </c>
      <c r="AB63" s="2">
        <v>0.57089999999999996</v>
      </c>
      <c r="AC63" s="2">
        <v>0.53180000000000005</v>
      </c>
      <c r="AD63" s="2">
        <v>0.55159999999999998</v>
      </c>
      <c r="AE63" s="2">
        <v>0.5514</v>
      </c>
    </row>
    <row r="64" spans="1:31" x14ac:dyDescent="0.2">
      <c r="A64" s="1">
        <v>3</v>
      </c>
      <c r="B64" s="1" t="s">
        <v>73</v>
      </c>
      <c r="C64" s="1">
        <v>10</v>
      </c>
      <c r="D64" s="1">
        <v>39119</v>
      </c>
      <c r="E64" s="1">
        <v>39119</v>
      </c>
      <c r="F64" s="1">
        <v>39119</v>
      </c>
      <c r="G64" s="1">
        <v>39119</v>
      </c>
      <c r="H64" s="1">
        <v>39119</v>
      </c>
      <c r="K64" s="2">
        <f t="shared" si="12"/>
        <v>39119</v>
      </c>
      <c r="L64" s="2">
        <f t="shared" si="13"/>
        <v>100</v>
      </c>
      <c r="M64" s="10">
        <f t="shared" si="14"/>
        <v>4</v>
      </c>
      <c r="O64" s="15">
        <v>0.21155258215297101</v>
      </c>
      <c r="P64" s="15">
        <v>0.19465391268423199</v>
      </c>
      <c r="Q64" s="15">
        <v>0.20959579937379699</v>
      </c>
      <c r="R64" s="15">
        <v>0.246708463949843</v>
      </c>
      <c r="S64" s="15">
        <v>0.215627689540211</v>
      </c>
      <c r="U64" s="15">
        <v>0.48411280964419501</v>
      </c>
      <c r="V64" s="15">
        <v>0.44664211894836597</v>
      </c>
      <c r="W64" s="15">
        <v>0.45272536905013899</v>
      </c>
      <c r="X64" s="15">
        <v>0.48159989530948699</v>
      </c>
      <c r="Y64" s="15">
        <v>0.48159989530948699</v>
      </c>
      <c r="AA64" s="2">
        <v>0.49559999999999998</v>
      </c>
      <c r="AB64" s="2">
        <v>0.44190000000000002</v>
      </c>
      <c r="AC64" s="2">
        <v>0.44590000000000002</v>
      </c>
      <c r="AD64" s="2">
        <v>0.46</v>
      </c>
      <c r="AE64" s="2">
        <v>0.44929999999999998</v>
      </c>
    </row>
    <row r="65" spans="1:31" x14ac:dyDescent="0.2">
      <c r="A65" s="1">
        <v>4</v>
      </c>
      <c r="B65" s="1" t="s">
        <v>74</v>
      </c>
      <c r="C65" s="1">
        <v>0.2</v>
      </c>
      <c r="D65" s="1">
        <v>39532</v>
      </c>
      <c r="E65" s="1">
        <v>39532</v>
      </c>
      <c r="F65" s="1">
        <v>39532</v>
      </c>
      <c r="G65" s="1">
        <v>39532</v>
      </c>
      <c r="H65" s="1">
        <v>39532</v>
      </c>
      <c r="I65" s="1">
        <v>39532</v>
      </c>
      <c r="J65" s="1">
        <v>39532</v>
      </c>
      <c r="K65" s="2">
        <f t="shared" si="12"/>
        <v>39532</v>
      </c>
      <c r="L65" s="2">
        <f t="shared" si="13"/>
        <v>100</v>
      </c>
      <c r="M65" s="10">
        <f t="shared" si="14"/>
        <v>6</v>
      </c>
      <c r="O65" s="15">
        <v>0.31020538779121698</v>
      </c>
      <c r="P65" s="15">
        <v>0.23736136794776699</v>
      </c>
      <c r="Q65" s="15">
        <v>0.228629998301287</v>
      </c>
      <c r="R65" s="15">
        <v>0.219171633843565</v>
      </c>
      <c r="S65" s="15">
        <v>0.24884209697095799</v>
      </c>
      <c r="U65" s="15">
        <v>0.555610646159026</v>
      </c>
      <c r="V65" s="15">
        <v>0.47026106553098102</v>
      </c>
      <c r="W65" s="15">
        <v>0.45858356239886</v>
      </c>
      <c r="X65" s="15">
        <v>0.47612253872105498</v>
      </c>
      <c r="Y65" s="15">
        <v>0.47612253872105498</v>
      </c>
      <c r="AA65" s="2">
        <v>0.56030000000000002</v>
      </c>
      <c r="AB65" s="2">
        <v>0.47399999999999998</v>
      </c>
      <c r="AC65" s="2">
        <v>0.4526</v>
      </c>
      <c r="AD65" s="2">
        <v>0.47210000000000002</v>
      </c>
      <c r="AE65" s="2">
        <v>0.4662</v>
      </c>
    </row>
    <row r="66" spans="1:31" x14ac:dyDescent="0.2">
      <c r="A66" s="1">
        <v>5</v>
      </c>
      <c r="B66" s="1" t="s">
        <v>75</v>
      </c>
      <c r="C66" s="1">
        <v>150</v>
      </c>
      <c r="D66" s="1">
        <v>37174</v>
      </c>
      <c r="E66" s="1">
        <v>37174</v>
      </c>
      <c r="F66" s="1">
        <v>37174</v>
      </c>
      <c r="G66" s="1">
        <v>37174</v>
      </c>
      <c r="H66" s="1">
        <v>37174</v>
      </c>
      <c r="I66" s="1">
        <v>37174</v>
      </c>
      <c r="J66" s="1">
        <v>37174</v>
      </c>
      <c r="K66" s="2">
        <f t="shared" si="12"/>
        <v>37174</v>
      </c>
      <c r="L66" s="2">
        <f t="shared" si="13"/>
        <v>100</v>
      </c>
      <c r="M66" s="10">
        <f t="shared" si="14"/>
        <v>6</v>
      </c>
      <c r="O66" s="15">
        <v>0.26244764596053899</v>
      </c>
      <c r="P66" s="15">
        <v>0.34336419570703802</v>
      </c>
      <c r="Q66" s="15">
        <v>0.34568185718115002</v>
      </c>
      <c r="R66" s="15">
        <v>0.34748927128246099</v>
      </c>
      <c r="S66" s="15">
        <v>0.32474574253279698</v>
      </c>
      <c r="U66" s="15">
        <v>0.50090827656691705</v>
      </c>
      <c r="V66" s="15">
        <v>0.58040372890043901</v>
      </c>
      <c r="W66" s="15">
        <v>0.58093193485237005</v>
      </c>
      <c r="X66" s="15">
        <v>0.57516099504326001</v>
      </c>
      <c r="Y66" s="15">
        <v>0.57516099504326001</v>
      </c>
      <c r="AA66" s="2">
        <v>0.48599999999999999</v>
      </c>
      <c r="AB66" s="2">
        <v>0.61739999999999995</v>
      </c>
      <c r="AC66" s="2">
        <v>0.61550000000000005</v>
      </c>
      <c r="AD66" s="2">
        <v>0.60270000000000001</v>
      </c>
      <c r="AE66" s="2">
        <v>0.6119</v>
      </c>
    </row>
  </sheetData>
  <mergeCells count="12">
    <mergeCell ref="B1:G1"/>
    <mergeCell ref="E7:L7"/>
    <mergeCell ref="N2:N3"/>
    <mergeCell ref="O2:S2"/>
    <mergeCell ref="C7:C8"/>
    <mergeCell ref="D7:D8"/>
    <mergeCell ref="B7:B8"/>
    <mergeCell ref="AA2:AE2"/>
    <mergeCell ref="M7:M8"/>
    <mergeCell ref="AA7:AE7"/>
    <mergeCell ref="U2:Y2"/>
    <mergeCell ref="A61:B61"/>
  </mergeCells>
  <conditionalFormatting sqref="O62:R66">
    <cfRule type="cellIs" dxfId="1" priority="2" operator="lessThan">
      <formula>0.25</formula>
    </cfRule>
  </conditionalFormatting>
  <conditionalFormatting sqref="S62:S66">
    <cfRule type="cellIs" dxfId="0" priority="1" operator="lessThan">
      <formula>0.25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29E44-71D3-1842-B7C1-2F7ECB7E3667}">
  <sheetPr codeName="Sheet3"/>
  <dimension ref="A1:CH59"/>
  <sheetViews>
    <sheetView workbookViewId="0">
      <pane xSplit="2" ySplit="9" topLeftCell="BB10" activePane="bottomRight" state="frozen"/>
      <selection pane="topRight" activeCell="C1" sqref="C1"/>
      <selection pane="bottomLeft" activeCell="A15" sqref="A15"/>
      <selection pane="bottomRight" activeCell="BE3" sqref="BE3"/>
    </sheetView>
  </sheetViews>
  <sheetFormatPr baseColWidth="10" defaultRowHeight="16" x14ac:dyDescent="0.2"/>
  <cols>
    <col min="1" max="1" width="5.83203125" style="1" customWidth="1"/>
    <col min="2" max="2" width="9.83203125" style="1" bestFit="1" customWidth="1"/>
    <col min="3" max="3" width="12.1640625" style="1" bestFit="1" customWidth="1"/>
    <col min="4" max="4" width="10.83203125" style="1" bestFit="1" customWidth="1"/>
    <col min="5" max="9" width="8.5" style="1" customWidth="1"/>
    <col min="10" max="10" width="8.83203125" style="1" bestFit="1" customWidth="1"/>
    <col min="11" max="11" width="7.6640625" style="1" bestFit="1" customWidth="1"/>
    <col min="12" max="12" width="7.6640625" style="1" customWidth="1"/>
    <col min="13" max="13" width="6" style="1" bestFit="1" customWidth="1"/>
    <col min="14" max="17" width="13" style="1" bestFit="1" customWidth="1"/>
    <col min="18" max="18" width="4.33203125" customWidth="1"/>
    <col min="19" max="22" width="13" style="1" bestFit="1" customWidth="1"/>
    <col min="23" max="23" width="5.83203125" style="1" customWidth="1"/>
    <col min="24" max="33" width="10.83203125" style="1"/>
    <col min="34" max="34" width="5.83203125" style="1" customWidth="1"/>
    <col min="35" max="44" width="10.83203125" style="1"/>
    <col min="45" max="45" width="5.83203125" style="1" customWidth="1"/>
    <col min="46" max="55" width="10.83203125" style="1"/>
    <col min="56" max="56" width="5.83203125" style="1" customWidth="1"/>
    <col min="57" max="63" width="10.83203125" style="1"/>
    <col min="64" max="65" width="5.83203125" style="1" customWidth="1"/>
    <col min="66" max="75" width="10.83203125" style="1"/>
    <col min="76" max="76" width="5.83203125" style="1" customWidth="1"/>
    <col min="77" max="16384" width="10.83203125" style="1"/>
  </cols>
  <sheetData>
    <row r="1" spans="1:86" customFormat="1" ht="36" customHeight="1" x14ac:dyDescent="0.2">
      <c r="B1" s="65" t="s">
        <v>111</v>
      </c>
      <c r="C1" s="65"/>
      <c r="D1" s="65"/>
      <c r="E1" s="65"/>
      <c r="F1" s="65"/>
      <c r="G1" s="65"/>
      <c r="K1" s="1"/>
      <c r="L1" s="1"/>
    </row>
    <row r="2" spans="1:86" customFormat="1" ht="36" customHeight="1" x14ac:dyDescent="0.2">
      <c r="B2" s="68" t="s">
        <v>134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X2" s="68" t="s">
        <v>135</v>
      </c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E2" s="68" t="s">
        <v>136</v>
      </c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</row>
    <row r="3" spans="1:86" x14ac:dyDescent="0.2">
      <c r="M3" s="66"/>
      <c r="N3" s="62" t="s">
        <v>53</v>
      </c>
      <c r="O3" s="63"/>
      <c r="P3" s="63"/>
      <c r="Q3" s="64"/>
      <c r="S3" s="62" t="s">
        <v>64</v>
      </c>
      <c r="T3" s="63"/>
      <c r="U3" s="63"/>
      <c r="V3" s="64"/>
      <c r="X3"/>
      <c r="Y3"/>
      <c r="Z3"/>
      <c r="AA3"/>
      <c r="AB3"/>
      <c r="AC3"/>
      <c r="AD3"/>
      <c r="AE3"/>
      <c r="AF3"/>
      <c r="AG3"/>
      <c r="AH3" s="66"/>
      <c r="AI3" s="69" t="s">
        <v>53</v>
      </c>
      <c r="AJ3" s="70"/>
      <c r="AK3" s="70"/>
      <c r="AL3" s="70"/>
      <c r="AM3" s="70"/>
      <c r="AN3" s="70"/>
      <c r="AO3" s="70"/>
      <c r="AP3" s="70"/>
      <c r="AQ3" s="70"/>
      <c r="AR3" s="71"/>
      <c r="AS3"/>
      <c r="AT3" s="69" t="s">
        <v>64</v>
      </c>
      <c r="AU3" s="70"/>
      <c r="AV3" s="70"/>
      <c r="AW3" s="70"/>
      <c r="AX3" s="70"/>
      <c r="AY3" s="70"/>
      <c r="AZ3" s="70"/>
      <c r="BA3" s="70"/>
      <c r="BB3" s="70"/>
      <c r="BC3" s="71"/>
      <c r="BN3" s="62" t="s">
        <v>110</v>
      </c>
      <c r="BO3" s="63"/>
      <c r="BP3" s="63"/>
      <c r="BQ3" s="63"/>
      <c r="BR3" s="63"/>
      <c r="BS3" s="63"/>
      <c r="BT3" s="63"/>
      <c r="BU3" s="63"/>
      <c r="BV3" s="63"/>
      <c r="BW3" s="64"/>
      <c r="BY3" s="59" t="s">
        <v>109</v>
      </c>
      <c r="BZ3" s="59"/>
      <c r="CA3" s="59"/>
      <c r="CB3" s="59"/>
      <c r="CC3" s="59"/>
      <c r="CD3" s="59"/>
      <c r="CE3" s="59"/>
      <c r="CF3" s="59"/>
      <c r="CG3" s="59"/>
      <c r="CH3" s="59"/>
    </row>
    <row r="4" spans="1:86" x14ac:dyDescent="0.2">
      <c r="B4" s="50"/>
      <c r="C4" s="28" t="s">
        <v>1</v>
      </c>
      <c r="D4" s="28" t="s">
        <v>58</v>
      </c>
      <c r="E4" s="28" t="s">
        <v>59</v>
      </c>
      <c r="F4" s="28" t="s">
        <v>5</v>
      </c>
      <c r="G4" s="51" t="s">
        <v>62</v>
      </c>
      <c r="M4" s="67"/>
      <c r="N4" s="28" t="s">
        <v>97</v>
      </c>
      <c r="O4" s="28" t="s">
        <v>96</v>
      </c>
      <c r="P4" s="28" t="s">
        <v>95</v>
      </c>
      <c r="Q4" s="9" t="s">
        <v>57</v>
      </c>
      <c r="S4" s="28" t="s">
        <v>97</v>
      </c>
      <c r="T4" s="28" t="s">
        <v>96</v>
      </c>
      <c r="U4" s="28" t="s">
        <v>95</v>
      </c>
      <c r="V4" s="9" t="s">
        <v>57</v>
      </c>
      <c r="X4" s="50"/>
      <c r="Y4" s="46" t="s">
        <v>1</v>
      </c>
      <c r="Z4" s="46" t="s">
        <v>58</v>
      </c>
      <c r="AA4" s="46" t="s">
        <v>59</v>
      </c>
      <c r="AB4" s="46" t="s">
        <v>5</v>
      </c>
      <c r="AC4" s="49" t="s">
        <v>62</v>
      </c>
      <c r="AD4"/>
      <c r="AE4"/>
      <c r="AF4"/>
      <c r="AG4"/>
      <c r="AH4" s="67"/>
      <c r="AI4" s="46" t="s">
        <v>105</v>
      </c>
      <c r="AJ4" s="46" t="s">
        <v>104</v>
      </c>
      <c r="AK4" s="46" t="s">
        <v>103</v>
      </c>
      <c r="AL4" s="46" t="s">
        <v>102</v>
      </c>
      <c r="AM4" s="46" t="s">
        <v>90</v>
      </c>
      <c r="AN4" s="46" t="s">
        <v>101</v>
      </c>
      <c r="AO4" s="46" t="s">
        <v>100</v>
      </c>
      <c r="AP4" s="46" t="s">
        <v>99</v>
      </c>
      <c r="AQ4" s="46" t="s">
        <v>98</v>
      </c>
      <c r="AR4" s="48" t="s">
        <v>57</v>
      </c>
      <c r="AS4"/>
      <c r="AT4" s="46" t="s">
        <v>105</v>
      </c>
      <c r="AU4" s="46" t="s">
        <v>104</v>
      </c>
      <c r="AV4" s="46" t="s">
        <v>103</v>
      </c>
      <c r="AW4" s="46" t="s">
        <v>102</v>
      </c>
      <c r="AX4" s="46" t="s">
        <v>90</v>
      </c>
      <c r="AY4" s="46" t="s">
        <v>101</v>
      </c>
      <c r="AZ4" s="46" t="s">
        <v>100</v>
      </c>
      <c r="BA4" s="46" t="s">
        <v>99</v>
      </c>
      <c r="BB4" s="46" t="s">
        <v>98</v>
      </c>
      <c r="BC4" s="48" t="s">
        <v>57</v>
      </c>
      <c r="BE4" s="47"/>
      <c r="BF4" s="28" t="s">
        <v>107</v>
      </c>
      <c r="BG4" s="28" t="s">
        <v>97</v>
      </c>
      <c r="BH4" s="28" t="s">
        <v>96</v>
      </c>
      <c r="BI4" s="28" t="s">
        <v>108</v>
      </c>
      <c r="BJ4" s="28" t="s">
        <v>0</v>
      </c>
      <c r="BK4" s="28" t="s">
        <v>4</v>
      </c>
      <c r="BL4" s="27"/>
      <c r="BN4" s="28" t="s">
        <v>94</v>
      </c>
      <c r="BO4" s="28" t="s">
        <v>93</v>
      </c>
      <c r="BP4" s="28" t="s">
        <v>92</v>
      </c>
      <c r="BQ4" s="28" t="s">
        <v>91</v>
      </c>
      <c r="BR4" s="28" t="s">
        <v>90</v>
      </c>
      <c r="BS4" s="28" t="s">
        <v>89</v>
      </c>
      <c r="BT4" s="28" t="s">
        <v>88</v>
      </c>
      <c r="BU4" s="28" t="s">
        <v>87</v>
      </c>
      <c r="BV4" s="28" t="s">
        <v>86</v>
      </c>
      <c r="BW4" s="9" t="s">
        <v>0</v>
      </c>
      <c r="BY4" s="28" t="s">
        <v>94</v>
      </c>
      <c r="BZ4" s="28" t="s">
        <v>93</v>
      </c>
      <c r="CA4" s="28" t="s">
        <v>92</v>
      </c>
      <c r="CB4" s="28" t="s">
        <v>91</v>
      </c>
      <c r="CC4" s="28" t="s">
        <v>90</v>
      </c>
      <c r="CD4" s="28" t="s">
        <v>89</v>
      </c>
      <c r="CE4" s="28" t="s">
        <v>88</v>
      </c>
      <c r="CF4" s="28" t="s">
        <v>87</v>
      </c>
      <c r="CG4" s="28" t="s">
        <v>86</v>
      </c>
      <c r="CH4" s="9" t="s">
        <v>0</v>
      </c>
    </row>
    <row r="5" spans="1:86" x14ac:dyDescent="0.2">
      <c r="B5" s="28" t="s">
        <v>0</v>
      </c>
      <c r="C5" s="3">
        <f>AVERAGE(C10:C59)</f>
        <v>1196.8135</v>
      </c>
      <c r="D5" s="16">
        <f>AVERAGE(D10:D59)</f>
        <v>13824.62</v>
      </c>
      <c r="E5" s="16">
        <f>AVERAGE(J10:J59)</f>
        <v>7746.5229999999992</v>
      </c>
      <c r="F5" s="3">
        <f>AVERAGE(K10:K59)</f>
        <v>55.829737844307672</v>
      </c>
      <c r="G5" s="12">
        <f>AVERAGE(L10:L59)</f>
        <v>4.8600000000000003</v>
      </c>
      <c r="M5" s="28" t="s">
        <v>0</v>
      </c>
      <c r="N5" s="18">
        <f>AVERAGE(N10:N59)</f>
        <v>0.84810252652324603</v>
      </c>
      <c r="O5" s="18">
        <f>AVERAGE(O10:O59)</f>
        <v>0.75042449663920052</v>
      </c>
      <c r="P5" s="18">
        <f>AVERAGE(P10:P59)</f>
        <v>0.81981519214810206</v>
      </c>
      <c r="Q5" s="17">
        <f>AVERAGE(Q10:Q59)</f>
        <v>0.80611407177018291</v>
      </c>
      <c r="S5" s="18">
        <f>AVERAGE(S10:S59)</f>
        <v>0.85823004320827512</v>
      </c>
      <c r="T5" s="18">
        <f>AVERAGE(T10:T59)</f>
        <v>0.78410218874268967</v>
      </c>
      <c r="U5" s="18">
        <f>AVERAGE(U10:U59)</f>
        <v>0.83703500394382102</v>
      </c>
      <c r="V5" s="17">
        <f>AVERAGE(V10:V59)</f>
        <v>0.82645574529826193</v>
      </c>
      <c r="X5" s="46" t="s">
        <v>0</v>
      </c>
      <c r="Y5" s="43">
        <f>AVERAGE(Y10:Y59)</f>
        <v>194.14168888888889</v>
      </c>
      <c r="Z5" s="44">
        <f>AVERAGE(Z10:Z59)</f>
        <v>37343.32</v>
      </c>
      <c r="AA5" s="44">
        <f>AVERAGE(AF10:AF59)</f>
        <v>26145.115666666668</v>
      </c>
      <c r="AB5" s="43">
        <f>AVERAGE(AG10:AG59)</f>
        <v>69.926179491556866</v>
      </c>
      <c r="AC5" s="42" t="e">
        <f>AVERAGE(#REF!)</f>
        <v>#REF!</v>
      </c>
      <c r="AD5"/>
      <c r="AE5"/>
      <c r="AF5"/>
      <c r="AG5"/>
      <c r="AH5" s="28" t="s">
        <v>0</v>
      </c>
      <c r="AI5" s="41">
        <f t="shared" ref="AI5:AR5" si="0">AVERAGE(AI10:AI59)</f>
        <v>0.30438996381207156</v>
      </c>
      <c r="AJ5" s="41">
        <f t="shared" si="0"/>
        <v>0.30461161523362218</v>
      </c>
      <c r="AK5" s="41">
        <f t="shared" si="0"/>
        <v>0.37428397165281874</v>
      </c>
      <c r="AL5" s="41">
        <f t="shared" si="0"/>
        <v>0.27880197303424209</v>
      </c>
      <c r="AM5" s="41">
        <f t="shared" si="0"/>
        <v>0.35350244837919481</v>
      </c>
      <c r="AN5" s="41">
        <f t="shared" si="0"/>
        <v>0.26795187803475662</v>
      </c>
      <c r="AO5" s="41">
        <f t="shared" si="0"/>
        <v>0.37448656795346358</v>
      </c>
      <c r="AP5" s="41">
        <f t="shared" si="0"/>
        <v>0.40544457958751984</v>
      </c>
      <c r="AQ5" s="41">
        <f t="shared" si="0"/>
        <v>0.27995648176496235</v>
      </c>
      <c r="AR5" s="40">
        <f t="shared" si="0"/>
        <v>0.32704771993918363</v>
      </c>
      <c r="AS5"/>
      <c r="AT5" s="41">
        <f t="shared" ref="AT5:BC5" si="1">AVERAGE(AT10:AT59)</f>
        <v>0.78704091581349245</v>
      </c>
      <c r="AU5" s="41">
        <f t="shared" si="1"/>
        <v>0.80680708807888979</v>
      </c>
      <c r="AV5" s="41">
        <f t="shared" si="1"/>
        <v>0.83528765370962299</v>
      </c>
      <c r="AW5" s="41">
        <f t="shared" si="1"/>
        <v>0.72099259006712746</v>
      </c>
      <c r="AX5" s="41">
        <f t="shared" si="1"/>
        <v>0.76913269829257724</v>
      </c>
      <c r="AY5" s="41">
        <f t="shared" si="1"/>
        <v>0.71487161161853496</v>
      </c>
      <c r="AZ5" s="41">
        <f t="shared" si="1"/>
        <v>0.80183722604416485</v>
      </c>
      <c r="BA5" s="41">
        <f t="shared" si="1"/>
        <v>0.83368919059577185</v>
      </c>
      <c r="BB5" s="41">
        <f t="shared" si="1"/>
        <v>0.75669944690574842</v>
      </c>
      <c r="BC5" s="40">
        <f t="shared" si="1"/>
        <v>0.78070649123621438</v>
      </c>
      <c r="BE5" s="28" t="s">
        <v>0</v>
      </c>
      <c r="BF5" s="3">
        <f t="shared" ref="BF5:BK5" si="2">AVERAGE(BF10:BF59)</f>
        <v>2127.88</v>
      </c>
      <c r="BG5" s="3">
        <f t="shared" si="2"/>
        <v>2163.7199999999998</v>
      </c>
      <c r="BH5" s="3">
        <f t="shared" si="2"/>
        <v>1757.18</v>
      </c>
      <c r="BI5" s="3">
        <f t="shared" si="2"/>
        <v>2453</v>
      </c>
      <c r="BJ5" s="3">
        <f t="shared" si="2"/>
        <v>2124.6333333333332</v>
      </c>
      <c r="BK5" s="3" t="e">
        <f t="shared" si="2"/>
        <v>#DIV/0!</v>
      </c>
      <c r="BL5" s="27"/>
      <c r="BM5" s="28" t="s">
        <v>0</v>
      </c>
      <c r="BN5" s="18">
        <f t="shared" ref="BN5:BW5" si="3">AVERAGE(BN10:BN59)</f>
        <v>0.28122241429582656</v>
      </c>
      <c r="BO5" s="18">
        <f t="shared" si="3"/>
        <v>0.33191449968199743</v>
      </c>
      <c r="BP5" s="18">
        <f t="shared" si="3"/>
        <v>0.34135114052331156</v>
      </c>
      <c r="BQ5" s="18">
        <f t="shared" si="3"/>
        <v>0.21676853318167599</v>
      </c>
      <c r="BR5" s="18">
        <f t="shared" si="3"/>
        <v>0.23547345869997613</v>
      </c>
      <c r="BS5" s="18">
        <f t="shared" si="3"/>
        <v>0.23805195179996538</v>
      </c>
      <c r="BT5" s="18">
        <f t="shared" si="3"/>
        <v>0.35322233962293664</v>
      </c>
      <c r="BU5" s="18">
        <f t="shared" si="3"/>
        <v>0.4842978241067758</v>
      </c>
      <c r="BV5" s="18">
        <f t="shared" si="3"/>
        <v>0.25774144114002617</v>
      </c>
      <c r="BW5" s="17">
        <f t="shared" si="3"/>
        <v>0.30444928922805464</v>
      </c>
      <c r="BY5" s="18">
        <f t="shared" ref="BY5:CH5" si="4">AVERAGE(BY10:BY59)</f>
        <v>8.2285780384526386E-2</v>
      </c>
      <c r="BZ5" s="18">
        <f t="shared" si="4"/>
        <v>0.10359894648242041</v>
      </c>
      <c r="CA5" s="18">
        <f t="shared" si="4"/>
        <v>0.12896776830965384</v>
      </c>
      <c r="CB5" s="18">
        <f t="shared" si="4"/>
        <v>4.8701000444251907E-2</v>
      </c>
      <c r="CC5" s="18">
        <f t="shared" si="4"/>
        <v>5.6359731449526815E-2</v>
      </c>
      <c r="CD5" s="18">
        <f t="shared" si="4"/>
        <v>5.0321415325059168E-2</v>
      </c>
      <c r="CE5" s="18">
        <f t="shared" si="4"/>
        <v>0.11937298282767886</v>
      </c>
      <c r="CF5" s="18">
        <f t="shared" si="4"/>
        <v>0.1844307433892908</v>
      </c>
      <c r="CG5" s="18">
        <f t="shared" si="4"/>
        <v>5.5747200646458508E-2</v>
      </c>
      <c r="CH5" s="17">
        <f t="shared" si="4"/>
        <v>9.2198396584318568E-2</v>
      </c>
    </row>
    <row r="6" spans="1:86" s="20" customFormat="1" x14ac:dyDescent="0.2">
      <c r="B6" s="39" t="s">
        <v>52</v>
      </c>
      <c r="C6" s="3">
        <f>STDEV(C10:C59)</f>
        <v>4427.0141384057197</v>
      </c>
      <c r="D6" s="16">
        <f>STDEV(D10:D59)</f>
        <v>1513.6436899085643</v>
      </c>
      <c r="E6" s="16">
        <f>STDEV(J10:J59)</f>
        <v>1641.8894915213918</v>
      </c>
      <c r="F6" s="3">
        <f>STDEV(K10:K59)</f>
        <v>9.0712990938523816</v>
      </c>
      <c r="G6" s="12">
        <f>STDEV(L10:L59)</f>
        <v>0.45220547975269804</v>
      </c>
      <c r="M6" s="39" t="s">
        <v>65</v>
      </c>
      <c r="N6" s="18">
        <f>STDEV(N10:N59)/SQRT(COUNT(N10:N59))</f>
        <v>1.4871207780512196E-2</v>
      </c>
      <c r="O6" s="18">
        <f>STDEV(O10:O59)/SQRT(COUNT(O10:O59))</f>
        <v>1.5434512575137156E-2</v>
      </c>
      <c r="P6" s="18">
        <f>STDEV(P10:P59)/SQRT(COUNT(P10:P59))</f>
        <v>1.1974229323925095E-2</v>
      </c>
      <c r="Q6" s="17">
        <f>STDEV(Q10:Q59)/SQRT(COUNT(Q10:Q59))</f>
        <v>1.3330645857315682E-2</v>
      </c>
      <c r="R6"/>
      <c r="S6" s="18">
        <f>STDEV(S10:S59)/SQRT(COUNT(S10:S59))</f>
        <v>1.2450620230318803E-2</v>
      </c>
      <c r="T6" s="18">
        <f>STDEV(T10:T59)/SQRT(COUNT(T10:T59))</f>
        <v>1.2616107723952425E-2</v>
      </c>
      <c r="U6" s="18">
        <f>STDEV(U10:U59)/SQRT(COUNT(U10:U59))</f>
        <v>1.1371759598037155E-2</v>
      </c>
      <c r="V6" s="17">
        <f>STDEV(V10:V59)/SQRT(COUNT(V10:V59))</f>
        <v>1.1777392864167522E-2</v>
      </c>
      <c r="X6" s="45" t="s">
        <v>52</v>
      </c>
      <c r="Y6" s="43">
        <f>STDEV(Y10:Y59)</f>
        <v>806.58664173910006</v>
      </c>
      <c r="Z6" s="44">
        <f>STDEV(Z10:Z59)</f>
        <v>2962.2279841707118</v>
      </c>
      <c r="AA6" s="44">
        <f>STDEV(AF10:AF59)</f>
        <v>5441.0046403977694</v>
      </c>
      <c r="AB6" s="43">
        <f>STDEV(AG10:AG59)</f>
        <v>13.380445054595404</v>
      </c>
      <c r="AC6" s="42" t="e">
        <f>STDEV(#REF!)</f>
        <v>#REF!</v>
      </c>
      <c r="AD6" s="38"/>
      <c r="AE6" s="38"/>
      <c r="AF6" s="38"/>
      <c r="AG6" s="38"/>
      <c r="AH6" s="39" t="s">
        <v>65</v>
      </c>
      <c r="AI6" s="41">
        <f t="shared" ref="AI6:AR6" si="5">STDEV(AI10:AI59)/SQRT(COUNT(AI10:AI59))</f>
        <v>1.7839473551081279E-2</v>
      </c>
      <c r="AJ6" s="41">
        <f t="shared" si="5"/>
        <v>1.4610561921621325E-2</v>
      </c>
      <c r="AK6" s="41">
        <f t="shared" si="5"/>
        <v>1.5233198300593458E-2</v>
      </c>
      <c r="AL6" s="41">
        <f t="shared" si="5"/>
        <v>1.3652488519221569E-2</v>
      </c>
      <c r="AM6" s="41">
        <f t="shared" si="5"/>
        <v>2.1516515821766991E-2</v>
      </c>
      <c r="AN6" s="41">
        <f t="shared" si="5"/>
        <v>1.7886169724830786E-2</v>
      </c>
      <c r="AO6" s="41">
        <f t="shared" si="5"/>
        <v>1.6074867773315311E-2</v>
      </c>
      <c r="AP6" s="41">
        <f t="shared" si="5"/>
        <v>1.9699243236827802E-2</v>
      </c>
      <c r="AQ6" s="41">
        <f t="shared" si="5"/>
        <v>1.5225244600080094E-2</v>
      </c>
      <c r="AR6" s="40">
        <f t="shared" si="5"/>
        <v>1.153024359820044E-2</v>
      </c>
      <c r="AS6"/>
      <c r="AT6" s="41">
        <f t="shared" ref="AT6:BC6" si="6">STDEV(AT10:AT59)/SQRT(COUNT(AT10:AT59))</f>
        <v>1.6613050585691659E-2</v>
      </c>
      <c r="AU6" s="41">
        <f t="shared" si="6"/>
        <v>1.3973012129789068E-2</v>
      </c>
      <c r="AV6" s="41">
        <f t="shared" si="6"/>
        <v>1.2749125489947657E-2</v>
      </c>
      <c r="AW6" s="41">
        <f t="shared" si="6"/>
        <v>1.3977618862924153E-2</v>
      </c>
      <c r="AX6" s="41">
        <f t="shared" si="6"/>
        <v>1.6963716495545702E-2</v>
      </c>
      <c r="AY6" s="41">
        <f t="shared" si="6"/>
        <v>1.9663459067684019E-2</v>
      </c>
      <c r="AZ6" s="41">
        <f t="shared" si="6"/>
        <v>1.3889678973569785E-2</v>
      </c>
      <c r="BA6" s="41">
        <f t="shared" si="6"/>
        <v>1.386041906106158E-2</v>
      </c>
      <c r="BB6" s="41">
        <f t="shared" si="6"/>
        <v>1.5648339257315652E-2</v>
      </c>
      <c r="BC6" s="40">
        <f t="shared" si="6"/>
        <v>1.2181196539127599E-2</v>
      </c>
      <c r="BE6" s="39" t="s">
        <v>52</v>
      </c>
      <c r="BF6" s="3">
        <f t="shared" ref="BF6:BK6" si="7">STDEV(BF10:BF59)</f>
        <v>777.02246021171709</v>
      </c>
      <c r="BG6" s="3">
        <f t="shared" si="7"/>
        <v>715.78625358156103</v>
      </c>
      <c r="BH6" s="3">
        <f t="shared" si="7"/>
        <v>1007.1826474409309</v>
      </c>
      <c r="BI6" s="3">
        <f t="shared" si="7"/>
        <v>833.18584545179624</v>
      </c>
      <c r="BJ6" s="3">
        <f t="shared" si="7"/>
        <v>434.38953045893692</v>
      </c>
      <c r="BK6" s="3" t="e">
        <f t="shared" si="7"/>
        <v>#DIV/0!</v>
      </c>
      <c r="BL6" s="27"/>
      <c r="BM6" s="39" t="s">
        <v>65</v>
      </c>
      <c r="BN6" s="18">
        <f t="shared" ref="BN6:BW6" si="8">STDEV(BN10:BN59)/SQRT(COUNT(BN10:BN59))</f>
        <v>1.6258488124033875E-2</v>
      </c>
      <c r="BO6" s="18">
        <f t="shared" si="8"/>
        <v>1.7868171183185753E-2</v>
      </c>
      <c r="BP6" s="18">
        <f t="shared" si="8"/>
        <v>1.923065074911371E-2</v>
      </c>
      <c r="BQ6" s="18">
        <f t="shared" si="8"/>
        <v>1.6443863965633087E-2</v>
      </c>
      <c r="BR6" s="18">
        <f t="shared" si="8"/>
        <v>1.6152715265859267E-2</v>
      </c>
      <c r="BS6" s="18">
        <f t="shared" si="8"/>
        <v>1.8356125591402452E-2</v>
      </c>
      <c r="BT6" s="18">
        <f t="shared" si="8"/>
        <v>2.4470867656197177E-2</v>
      </c>
      <c r="BU6" s="18">
        <f t="shared" si="8"/>
        <v>2.9094598173311594E-2</v>
      </c>
      <c r="BV6" s="18">
        <f t="shared" si="8"/>
        <v>1.362780088201462E-2</v>
      </c>
      <c r="BW6" s="17">
        <f t="shared" si="8"/>
        <v>1.4715374763850507E-2</v>
      </c>
      <c r="BX6" s="1"/>
      <c r="BY6" s="18">
        <f t="shared" ref="BY6:CH6" si="9">STDEV(BY10:BY59)/SQRT(COUNT(BY10:BY59))</f>
        <v>7.5154965446286226E-3</v>
      </c>
      <c r="BZ6" s="18">
        <f t="shared" si="9"/>
        <v>8.8111953014262823E-3</v>
      </c>
      <c r="CA6" s="18">
        <f t="shared" si="9"/>
        <v>1.0792366401682872E-2</v>
      </c>
      <c r="CB6" s="18">
        <f t="shared" si="9"/>
        <v>6.4987093892827485E-3</v>
      </c>
      <c r="CC6" s="18">
        <f t="shared" si="9"/>
        <v>6.2703104089807081E-3</v>
      </c>
      <c r="CD6" s="18">
        <f t="shared" si="9"/>
        <v>6.1946934706203988E-3</v>
      </c>
      <c r="CE6" s="18">
        <f t="shared" si="9"/>
        <v>1.3074877978009646E-2</v>
      </c>
      <c r="CF6" s="18">
        <f t="shared" si="9"/>
        <v>1.7455359703807419E-2</v>
      </c>
      <c r="CG6" s="18">
        <f t="shared" si="9"/>
        <v>4.9501899691268966E-3</v>
      </c>
      <c r="CH6" s="17">
        <f t="shared" si="9"/>
        <v>6.7878608119728082E-3</v>
      </c>
    </row>
    <row r="7" spans="1:86" s="20" customFormat="1" x14ac:dyDescent="0.2">
      <c r="N7" s="31"/>
      <c r="O7" s="31"/>
      <c r="P7" s="31"/>
      <c r="Q7" s="31"/>
      <c r="R7" s="31"/>
      <c r="S7" s="31"/>
      <c r="T7" s="31"/>
      <c r="U7" s="31"/>
      <c r="V7" s="31"/>
      <c r="W7" s="31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E7" s="37"/>
      <c r="BF7" s="37"/>
      <c r="BG7" s="2"/>
      <c r="BH7" s="37"/>
      <c r="BI7" s="37"/>
      <c r="BK7" s="37"/>
      <c r="BL7" s="37"/>
      <c r="BM7" s="37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</row>
    <row r="8" spans="1:86" s="20" customFormat="1" x14ac:dyDescent="0.2">
      <c r="A8" s="27" t="s">
        <v>3</v>
      </c>
      <c r="B8" s="61" t="s">
        <v>2</v>
      </c>
      <c r="C8" s="61" t="s">
        <v>1</v>
      </c>
      <c r="D8" s="61" t="s">
        <v>107</v>
      </c>
      <c r="E8" s="61" t="s">
        <v>106</v>
      </c>
      <c r="F8" s="61"/>
      <c r="G8" s="61"/>
      <c r="H8" s="61"/>
      <c r="I8" s="61"/>
      <c r="J8" s="61"/>
      <c r="K8" s="61"/>
      <c r="L8" s="61" t="s">
        <v>62</v>
      </c>
      <c r="N8"/>
      <c r="O8"/>
      <c r="P8"/>
      <c r="Q8"/>
      <c r="R8"/>
      <c r="S8" s="1"/>
      <c r="T8" s="1"/>
      <c r="U8" s="1"/>
      <c r="V8" s="1"/>
      <c r="X8" s="61" t="s">
        <v>2</v>
      </c>
      <c r="Y8" s="61" t="s">
        <v>1</v>
      </c>
      <c r="Z8" s="61" t="s">
        <v>107</v>
      </c>
      <c r="AA8" s="61" t="s">
        <v>106</v>
      </c>
      <c r="AB8" s="61"/>
      <c r="AC8" s="61"/>
      <c r="AD8" s="61"/>
      <c r="AE8" s="61"/>
      <c r="AF8" s="61"/>
      <c r="AG8" s="61"/>
      <c r="AH8" s="36"/>
      <c r="AI8" s="72" t="s">
        <v>97</v>
      </c>
      <c r="AJ8" s="72"/>
      <c r="AK8" s="72"/>
      <c r="AL8" s="72" t="s">
        <v>96</v>
      </c>
      <c r="AM8" s="72"/>
      <c r="AN8" s="72"/>
      <c r="AO8" s="72" t="s">
        <v>95</v>
      </c>
      <c r="AP8" s="72"/>
      <c r="AQ8" s="72"/>
      <c r="AR8"/>
      <c r="AS8"/>
      <c r="AT8" s="72" t="s">
        <v>97</v>
      </c>
      <c r="AU8" s="72"/>
      <c r="AV8" s="72"/>
      <c r="AW8" s="72" t="s">
        <v>96</v>
      </c>
      <c r="AX8" s="72"/>
      <c r="AY8" s="72"/>
      <c r="AZ8" s="72" t="s">
        <v>95</v>
      </c>
      <c r="BA8" s="72"/>
      <c r="BB8" s="72"/>
      <c r="BC8"/>
      <c r="BE8" s="61" t="s">
        <v>2</v>
      </c>
      <c r="BF8" s="61" t="s">
        <v>107</v>
      </c>
      <c r="BG8" s="61" t="s">
        <v>106</v>
      </c>
      <c r="BH8" s="61"/>
      <c r="BI8" s="61"/>
      <c r="BJ8" s="30"/>
      <c r="BK8" s="30"/>
      <c r="BL8" s="30"/>
      <c r="BM8" s="30"/>
      <c r="BN8" s="61" t="s">
        <v>97</v>
      </c>
      <c r="BO8" s="61"/>
      <c r="BP8" s="61"/>
      <c r="BQ8" s="61" t="s">
        <v>96</v>
      </c>
      <c r="BR8" s="61"/>
      <c r="BS8" s="61"/>
      <c r="BT8" s="61" t="s">
        <v>95</v>
      </c>
      <c r="BU8" s="61"/>
      <c r="BV8" s="61"/>
      <c r="BW8" s="1"/>
      <c r="BX8" s="1"/>
      <c r="BY8" s="61" t="s">
        <v>97</v>
      </c>
      <c r="BZ8" s="61"/>
      <c r="CA8" s="61"/>
      <c r="CB8" s="61" t="s">
        <v>96</v>
      </c>
      <c r="CC8" s="61"/>
      <c r="CD8" s="61"/>
      <c r="CE8" s="61" t="s">
        <v>95</v>
      </c>
      <c r="CF8" s="61"/>
      <c r="CG8" s="61"/>
      <c r="CH8" s="1"/>
    </row>
    <row r="9" spans="1:86" x14ac:dyDescent="0.2">
      <c r="A9" s="27">
        <f>COUNT(A10:A59)</f>
        <v>50</v>
      </c>
      <c r="B9" s="61"/>
      <c r="C9" s="61"/>
      <c r="D9" s="61"/>
      <c r="E9" s="27">
        <v>1</v>
      </c>
      <c r="F9" s="27">
        <v>2</v>
      </c>
      <c r="G9" s="27">
        <v>3</v>
      </c>
      <c r="H9" s="27">
        <v>4</v>
      </c>
      <c r="I9" s="27">
        <v>5</v>
      </c>
      <c r="J9" s="27" t="s">
        <v>0</v>
      </c>
      <c r="K9" s="27" t="s">
        <v>4</v>
      </c>
      <c r="L9" s="61"/>
      <c r="N9" s="27" t="s">
        <v>97</v>
      </c>
      <c r="O9" s="27" t="s">
        <v>96</v>
      </c>
      <c r="P9" s="27" t="s">
        <v>95</v>
      </c>
      <c r="Q9" s="27" t="s">
        <v>57</v>
      </c>
      <c r="S9" s="27" t="s">
        <v>97</v>
      </c>
      <c r="T9" s="27" t="s">
        <v>96</v>
      </c>
      <c r="U9" s="27" t="s">
        <v>95</v>
      </c>
      <c r="V9" s="27" t="s">
        <v>57</v>
      </c>
      <c r="X9" s="61"/>
      <c r="Y9" s="61"/>
      <c r="Z9" s="61"/>
      <c r="AA9" s="27">
        <v>1</v>
      </c>
      <c r="AB9" s="27">
        <v>2</v>
      </c>
      <c r="AC9" s="27">
        <v>3</v>
      </c>
      <c r="AD9" s="27">
        <v>4</v>
      </c>
      <c r="AE9" s="27">
        <v>5</v>
      </c>
      <c r="AF9" s="27" t="s">
        <v>0</v>
      </c>
      <c r="AG9" s="27" t="s">
        <v>4</v>
      </c>
      <c r="AH9" s="36"/>
      <c r="AI9" s="36" t="s">
        <v>105</v>
      </c>
      <c r="AJ9" s="36" t="s">
        <v>104</v>
      </c>
      <c r="AK9" s="36" t="s">
        <v>103</v>
      </c>
      <c r="AL9" s="36" t="s">
        <v>102</v>
      </c>
      <c r="AM9" s="36" t="s">
        <v>90</v>
      </c>
      <c r="AN9" s="36" t="s">
        <v>101</v>
      </c>
      <c r="AO9" s="36" t="s">
        <v>100</v>
      </c>
      <c r="AP9" s="36" t="s">
        <v>99</v>
      </c>
      <c r="AQ9" s="36" t="s">
        <v>98</v>
      </c>
      <c r="AR9" s="36" t="s">
        <v>57</v>
      </c>
      <c r="AS9"/>
      <c r="AT9" s="36" t="s">
        <v>105</v>
      </c>
      <c r="AU9" s="36" t="s">
        <v>104</v>
      </c>
      <c r="AV9" s="36" t="s">
        <v>103</v>
      </c>
      <c r="AW9" s="36" t="s">
        <v>102</v>
      </c>
      <c r="AX9" s="36" t="s">
        <v>90</v>
      </c>
      <c r="AY9" s="36" t="s">
        <v>101</v>
      </c>
      <c r="AZ9" s="36" t="s">
        <v>100</v>
      </c>
      <c r="BA9" s="36" t="s">
        <v>99</v>
      </c>
      <c r="BB9" s="36" t="s">
        <v>98</v>
      </c>
      <c r="BC9" s="36" t="s">
        <v>57</v>
      </c>
      <c r="BE9" s="61"/>
      <c r="BF9" s="61"/>
      <c r="BG9" s="27" t="s">
        <v>97</v>
      </c>
      <c r="BH9" s="27" t="s">
        <v>96</v>
      </c>
      <c r="BI9" s="27" t="s">
        <v>95</v>
      </c>
      <c r="BJ9" s="27" t="s">
        <v>0</v>
      </c>
      <c r="BK9" s="27" t="s">
        <v>4</v>
      </c>
      <c r="BL9" s="27"/>
      <c r="BN9" s="27" t="s">
        <v>94</v>
      </c>
      <c r="BO9" s="27" t="s">
        <v>93</v>
      </c>
      <c r="BP9" s="27" t="s">
        <v>92</v>
      </c>
      <c r="BQ9" s="27" t="s">
        <v>91</v>
      </c>
      <c r="BR9" s="27" t="s">
        <v>90</v>
      </c>
      <c r="BS9" s="27" t="s">
        <v>89</v>
      </c>
      <c r="BT9" s="27" t="s">
        <v>88</v>
      </c>
      <c r="BU9" s="27" t="s">
        <v>87</v>
      </c>
      <c r="BV9" s="27" t="s">
        <v>86</v>
      </c>
      <c r="BW9" s="27" t="s">
        <v>0</v>
      </c>
      <c r="BY9" s="27" t="s">
        <v>94</v>
      </c>
      <c r="BZ9" s="27" t="s">
        <v>93</v>
      </c>
      <c r="CA9" s="27" t="s">
        <v>92</v>
      </c>
      <c r="CB9" s="27" t="s">
        <v>91</v>
      </c>
      <c r="CC9" s="27" t="s">
        <v>90</v>
      </c>
      <c r="CD9" s="27" t="s">
        <v>89</v>
      </c>
      <c r="CE9" s="27" t="s">
        <v>88</v>
      </c>
      <c r="CF9" s="27" t="s">
        <v>87</v>
      </c>
      <c r="CG9" s="27" t="s">
        <v>86</v>
      </c>
      <c r="CH9" s="27" t="s">
        <v>0</v>
      </c>
    </row>
    <row r="10" spans="1:86" x14ac:dyDescent="0.2">
      <c r="A10">
        <v>1</v>
      </c>
      <c r="B10" t="s">
        <v>6</v>
      </c>
      <c r="C10">
        <v>0.01</v>
      </c>
      <c r="D10">
        <v>12375</v>
      </c>
      <c r="E10">
        <v>5256</v>
      </c>
      <c r="F10">
        <v>5558</v>
      </c>
      <c r="G10">
        <v>5612</v>
      </c>
      <c r="H10">
        <v>5444</v>
      </c>
      <c r="I10"/>
      <c r="J10" s="2">
        <f t="shared" ref="J10:J41" si="10">AVERAGE(E10:I10)</f>
        <v>5467.5</v>
      </c>
      <c r="K10" s="2">
        <f t="shared" ref="K10:K41" si="11">(J10/D10)*100</f>
        <v>44.18181818181818</v>
      </c>
      <c r="L10" s="10">
        <f t="shared" ref="L10:L41" si="12">COUNT(E10:I10)</f>
        <v>4</v>
      </c>
      <c r="N10" s="24">
        <v>0.71505376344086002</v>
      </c>
      <c r="O10" s="24">
        <v>0.48252688172043001</v>
      </c>
      <c r="P10" s="24">
        <v>0.59408602150537604</v>
      </c>
      <c r="Q10" s="24">
        <v>0.59722222222222199</v>
      </c>
      <c r="R10" s="31"/>
      <c r="S10" s="24">
        <v>0.81843713468322199</v>
      </c>
      <c r="T10" s="24">
        <v>0.63929150269754598</v>
      </c>
      <c r="U10" s="24">
        <v>0.72877050269697696</v>
      </c>
      <c r="V10" s="24">
        <v>0.72883304669258198</v>
      </c>
      <c r="X10" s="1" t="s">
        <v>6</v>
      </c>
      <c r="Y10" s="1">
        <v>2.5000000000000001E-2</v>
      </c>
      <c r="Z10" s="1">
        <v>35842</v>
      </c>
      <c r="AA10" s="1">
        <v>28033</v>
      </c>
      <c r="AB10" s="1">
        <v>28830</v>
      </c>
      <c r="AC10" s="1">
        <v>27461</v>
      </c>
      <c r="AD10" s="1">
        <v>27962</v>
      </c>
      <c r="AF10" s="2">
        <f t="shared" ref="AF10:AF41" si="13">AVERAGE(AA10:AE10)</f>
        <v>28071.5</v>
      </c>
      <c r="AG10" s="2">
        <f t="shared" ref="AG10:AG41" si="14">(AF10/Z10)*100</f>
        <v>78.320127225043251</v>
      </c>
      <c r="AH10" s="35"/>
      <c r="AI10" s="34">
        <v>0.233870967741935</v>
      </c>
      <c r="AJ10" s="34">
        <v>4.8387096774193498E-2</v>
      </c>
      <c r="AK10" s="34">
        <v>0.41129032258064502</v>
      </c>
      <c r="AL10" s="34">
        <v>0.44758064516128998</v>
      </c>
      <c r="AM10" s="34">
        <v>7.25806451612903E-2</v>
      </c>
      <c r="AN10" s="34">
        <v>4.0322580645161298E-3</v>
      </c>
      <c r="AO10" s="34">
        <v>0.149193548387097</v>
      </c>
      <c r="AP10" s="34">
        <v>0.209677419354839</v>
      </c>
      <c r="AQ10" s="34">
        <v>0.104838709677419</v>
      </c>
      <c r="AR10" s="34">
        <v>0.18682795698924701</v>
      </c>
      <c r="AS10" s="31"/>
      <c r="AT10" s="31">
        <v>0.63606919206518198</v>
      </c>
      <c r="AU10" s="31">
        <v>0.70993593477593298</v>
      </c>
      <c r="AV10" s="31">
        <v>0.781197980933936</v>
      </c>
      <c r="AW10" s="31">
        <v>0.69182024711507395</v>
      </c>
      <c r="AX10" s="31">
        <v>0.45853412649268699</v>
      </c>
      <c r="AY10" s="31">
        <v>0.34491252071906803</v>
      </c>
      <c r="AZ10" s="31">
        <v>0.59847096735165795</v>
      </c>
      <c r="BA10" s="31">
        <v>0.659785049178786</v>
      </c>
      <c r="BB10" s="31">
        <v>0.57492255130224701</v>
      </c>
      <c r="BC10" s="31">
        <v>0.60618317443717495</v>
      </c>
      <c r="BE10" s="33" t="s">
        <v>6</v>
      </c>
      <c r="BF10" s="1">
        <f>'Fig. 3'!BG11</f>
        <v>1675</v>
      </c>
      <c r="BG10" s="1">
        <v>1792</v>
      </c>
      <c r="BH10" s="1">
        <v>231</v>
      </c>
      <c r="BI10" s="1">
        <v>1394</v>
      </c>
      <c r="BJ10" s="2">
        <f t="shared" ref="BJ10:BJ41" si="15">AVERAGE(BG10:BI10)</f>
        <v>1139</v>
      </c>
      <c r="BK10" s="2">
        <f t="shared" ref="BK10:BK41" si="16">(BJ10/BF10)*100</f>
        <v>68</v>
      </c>
      <c r="BL10" s="2"/>
      <c r="BN10" s="14">
        <v>0.229271355417003</v>
      </c>
      <c r="BO10" s="14">
        <v>0.172165528555035</v>
      </c>
      <c r="BP10" s="14">
        <v>0.27097247215096099</v>
      </c>
      <c r="BQ10" s="14">
        <v>0.309130865283617</v>
      </c>
      <c r="BR10" s="14">
        <v>0.104347822937275</v>
      </c>
      <c r="BS10" s="14">
        <v>0.224292733280467</v>
      </c>
      <c r="BT10" s="14">
        <v>8.7187806941026499E-2</v>
      </c>
      <c r="BU10" s="14">
        <v>0.29379318233879098</v>
      </c>
      <c r="BV10" s="14">
        <v>0.12758436244554</v>
      </c>
      <c r="BW10" s="14">
        <f t="shared" ref="BW10:BW41" si="17">AVERAGE(BN10:BV10)</f>
        <v>0.20208290326107947</v>
      </c>
      <c r="BX10" s="14"/>
      <c r="BY10" s="14">
        <v>4.2662598776281202E-2</v>
      </c>
      <c r="BZ10" s="14">
        <v>3.5408595864388999E-2</v>
      </c>
      <c r="CA10" s="14">
        <v>9.0752745514212099E-2</v>
      </c>
      <c r="CB10" s="14">
        <v>3.9243531027690598E-2</v>
      </c>
      <c r="CC10" s="14">
        <v>2.66476101482521E-2</v>
      </c>
      <c r="CD10" s="14">
        <v>3.6381832713840802E-2</v>
      </c>
      <c r="CE10" s="14">
        <v>1.50789618091918E-2</v>
      </c>
      <c r="CF10" s="14">
        <v>4.2837411821396797E-2</v>
      </c>
      <c r="CG10" s="14">
        <v>3.17139423232621E-2</v>
      </c>
      <c r="CH10" s="14">
        <f t="shared" ref="CH10:CH41" si="18">AVERAGE(BY10:CG10)</f>
        <v>4.0080803333168498E-2</v>
      </c>
    </row>
    <row r="11" spans="1:86" x14ac:dyDescent="0.2">
      <c r="A11">
        <v>2</v>
      </c>
      <c r="B11" t="s">
        <v>7</v>
      </c>
      <c r="C11">
        <v>10</v>
      </c>
      <c r="D11">
        <v>14942</v>
      </c>
      <c r="E11">
        <v>8040</v>
      </c>
      <c r="F11">
        <v>7781</v>
      </c>
      <c r="G11">
        <v>7264</v>
      </c>
      <c r="H11">
        <v>6913</v>
      </c>
      <c r="I11">
        <v>7863</v>
      </c>
      <c r="J11" s="2">
        <f t="shared" si="10"/>
        <v>7572.2</v>
      </c>
      <c r="K11" s="2">
        <f t="shared" si="11"/>
        <v>50.677285503948596</v>
      </c>
      <c r="L11" s="10">
        <f t="shared" si="12"/>
        <v>5</v>
      </c>
      <c r="N11" s="24">
        <v>0.92795698924731196</v>
      </c>
      <c r="O11" s="24">
        <v>0.77311827956989299</v>
      </c>
      <c r="P11" s="24">
        <v>0.82688172043010799</v>
      </c>
      <c r="Q11" s="24">
        <v>0.84265232974910398</v>
      </c>
      <c r="R11" s="31"/>
      <c r="S11" s="24">
        <v>0.94185134506799095</v>
      </c>
      <c r="T11" s="24">
        <v>0.82425489527915696</v>
      </c>
      <c r="U11" s="24">
        <v>0.88697367345349498</v>
      </c>
      <c r="V11" s="24">
        <v>0.88435997126688104</v>
      </c>
      <c r="X11" s="1" t="s">
        <v>7</v>
      </c>
      <c r="Y11" s="1">
        <v>0.5</v>
      </c>
      <c r="Z11" s="1">
        <v>39719</v>
      </c>
      <c r="AA11" s="1">
        <v>28324</v>
      </c>
      <c r="AB11" s="1">
        <v>27251</v>
      </c>
      <c r="AC11" s="1">
        <v>27356</v>
      </c>
      <c r="AD11" s="1">
        <v>25925</v>
      </c>
      <c r="AE11" s="1">
        <v>25577</v>
      </c>
      <c r="AF11" s="2">
        <f t="shared" si="13"/>
        <v>26886.6</v>
      </c>
      <c r="AG11" s="2">
        <f t="shared" si="14"/>
        <v>67.692036556811601</v>
      </c>
      <c r="AH11" s="35"/>
      <c r="AI11" s="34">
        <v>0.35806451612903201</v>
      </c>
      <c r="AJ11" s="34">
        <v>0.309677419354839</v>
      </c>
      <c r="AK11" s="34">
        <v>0.31935483870967701</v>
      </c>
      <c r="AL11" s="34">
        <v>9.6774193548387094E-2</v>
      </c>
      <c r="AM11" s="34">
        <v>0.49354838709677401</v>
      </c>
      <c r="AN11" s="34">
        <v>0.20322580645161301</v>
      </c>
      <c r="AO11" s="34">
        <v>0.412903225806452</v>
      </c>
      <c r="AP11" s="34">
        <v>0.41612903225806502</v>
      </c>
      <c r="AQ11" s="34">
        <v>0.54193548387096802</v>
      </c>
      <c r="AR11" s="34">
        <v>0.35017921146953401</v>
      </c>
      <c r="AS11" s="31"/>
      <c r="AT11" s="31">
        <v>0.83531094324352995</v>
      </c>
      <c r="AU11" s="31">
        <v>0.80656495172482001</v>
      </c>
      <c r="AV11" s="31">
        <v>0.893243800370219</v>
      </c>
      <c r="AW11" s="31">
        <v>0.63048834971065804</v>
      </c>
      <c r="AX11" s="31">
        <v>0.87105800055465399</v>
      </c>
      <c r="AY11" s="31">
        <v>0.61195946829700898</v>
      </c>
      <c r="AZ11" s="31">
        <v>0.77391406065228097</v>
      </c>
      <c r="BA11" s="31">
        <v>0.88533490314221297</v>
      </c>
      <c r="BB11" s="31">
        <v>0.89330559711393998</v>
      </c>
      <c r="BC11" s="31">
        <v>0.80013111942325799</v>
      </c>
      <c r="BE11" s="33" t="s">
        <v>7</v>
      </c>
      <c r="BF11" s="1">
        <f>'Fig. 3'!BG12</f>
        <v>3006</v>
      </c>
      <c r="BG11" s="1">
        <v>1675</v>
      </c>
      <c r="BH11" s="1">
        <v>1903</v>
      </c>
      <c r="BI11" s="1">
        <v>3717</v>
      </c>
      <c r="BJ11" s="2">
        <f t="shared" si="15"/>
        <v>2431.6666666666665</v>
      </c>
      <c r="BK11" s="2">
        <f t="shared" si="16"/>
        <v>80.893768019516514</v>
      </c>
      <c r="BL11" s="2"/>
      <c r="BN11" s="14">
        <v>0.42132647711553201</v>
      </c>
      <c r="BO11" s="14">
        <v>0.53215212175532101</v>
      </c>
      <c r="BP11" s="14">
        <v>0.498723721003206</v>
      </c>
      <c r="BQ11" s="14">
        <v>0.17178814972165099</v>
      </c>
      <c r="BR11" s="14">
        <v>0.29380305977336102</v>
      </c>
      <c r="BS11" s="14">
        <v>9.4999646602478102E-2</v>
      </c>
      <c r="BT11" s="14">
        <v>0.24544089512911799</v>
      </c>
      <c r="BU11" s="14">
        <v>0.52620069525424795</v>
      </c>
      <c r="BV11" s="14">
        <v>0.45258128600657999</v>
      </c>
      <c r="BW11" s="14">
        <f t="shared" si="17"/>
        <v>0.35966845026238831</v>
      </c>
      <c r="BX11" s="14"/>
      <c r="BY11" s="14">
        <v>0.166574263134636</v>
      </c>
      <c r="BZ11" s="14">
        <v>0.19716381884293199</v>
      </c>
      <c r="CA11" s="14">
        <v>0.20171061109777599</v>
      </c>
      <c r="CB11" s="14">
        <v>2.5757742386229798E-2</v>
      </c>
      <c r="CC11" s="14">
        <v>7.6473729879073707E-2</v>
      </c>
      <c r="CD11" s="14">
        <v>2.2626988502451199E-2</v>
      </c>
      <c r="CE11" s="14">
        <v>9.8645505447279597E-2</v>
      </c>
      <c r="CF11" s="14">
        <v>0.167172909521458</v>
      </c>
      <c r="CG11" s="14">
        <v>0.178225719110681</v>
      </c>
      <c r="CH11" s="14">
        <f t="shared" si="18"/>
        <v>0.1260390319913908</v>
      </c>
    </row>
    <row r="12" spans="1:86" x14ac:dyDescent="0.2">
      <c r="A12">
        <v>3</v>
      </c>
      <c r="B12" t="s">
        <v>8</v>
      </c>
      <c r="C12">
        <v>2</v>
      </c>
      <c r="D12">
        <v>14208</v>
      </c>
      <c r="E12">
        <v>10023</v>
      </c>
      <c r="F12">
        <v>9484</v>
      </c>
      <c r="G12">
        <v>9401</v>
      </c>
      <c r="H12">
        <v>8401</v>
      </c>
      <c r="I12"/>
      <c r="J12" s="2">
        <f t="shared" si="10"/>
        <v>9327.25</v>
      </c>
      <c r="K12" s="2">
        <f t="shared" si="11"/>
        <v>65.647874436936931</v>
      </c>
      <c r="L12" s="10">
        <f t="shared" si="12"/>
        <v>4</v>
      </c>
      <c r="N12" s="24">
        <v>0.62231182795698903</v>
      </c>
      <c r="O12" s="24">
        <v>0.58870967741935498</v>
      </c>
      <c r="P12" s="24">
        <v>0.69892473118279597</v>
      </c>
      <c r="Q12" s="24">
        <v>0.63664874551971296</v>
      </c>
      <c r="R12" s="31"/>
      <c r="S12" s="24">
        <v>0.70244888615655099</v>
      </c>
      <c r="T12" s="24">
        <v>0.73075813971986003</v>
      </c>
      <c r="U12" s="24">
        <v>0.77966825983850296</v>
      </c>
      <c r="V12" s="24">
        <v>0.737625095238305</v>
      </c>
      <c r="X12" s="1" t="s">
        <v>8</v>
      </c>
      <c r="Y12" s="1">
        <v>0</v>
      </c>
      <c r="Z12" s="1">
        <v>38427</v>
      </c>
      <c r="AA12" s="1">
        <v>34963</v>
      </c>
      <c r="AB12" s="1">
        <v>34322</v>
      </c>
      <c r="AC12" s="1">
        <v>33917</v>
      </c>
      <c r="AD12" s="1">
        <v>34164</v>
      </c>
      <c r="AF12" s="2">
        <f t="shared" si="13"/>
        <v>34341.5</v>
      </c>
      <c r="AG12" s="2">
        <f t="shared" si="14"/>
        <v>89.368152601035732</v>
      </c>
      <c r="AH12" s="35"/>
      <c r="AI12" s="34">
        <v>0.18951612903225801</v>
      </c>
      <c r="AJ12" s="34">
        <v>0.25</v>
      </c>
      <c r="AK12" s="34">
        <v>0.266129032258065</v>
      </c>
      <c r="AL12" s="34">
        <v>0.20564516129032301</v>
      </c>
      <c r="AM12" s="34">
        <v>7.25806451612903E-2</v>
      </c>
      <c r="AN12" s="34">
        <v>0.25403225806451601</v>
      </c>
      <c r="AO12" s="34">
        <v>6.4516129032258104E-2</v>
      </c>
      <c r="AP12" s="34">
        <v>0.30241935483871002</v>
      </c>
      <c r="AQ12" s="34">
        <v>4.8387096774193498E-2</v>
      </c>
      <c r="AR12" s="34">
        <v>0.183691756272402</v>
      </c>
      <c r="AS12" s="31"/>
      <c r="AT12" s="31">
        <v>0.496121810957242</v>
      </c>
      <c r="AU12" s="31">
        <v>0.72949543881460699</v>
      </c>
      <c r="AV12" s="31">
        <v>0.75548258388635503</v>
      </c>
      <c r="AW12" s="31">
        <v>0.72863929404828898</v>
      </c>
      <c r="AX12" s="31">
        <v>0.48392034619434399</v>
      </c>
      <c r="AY12" s="31">
        <v>0.71213981665054005</v>
      </c>
      <c r="AZ12" s="31">
        <v>0.393187095180068</v>
      </c>
      <c r="BA12" s="31">
        <v>0.64518589893592504</v>
      </c>
      <c r="BB12" s="31">
        <v>0.54719997041804702</v>
      </c>
      <c r="BC12" s="31">
        <v>0.61015247278726903</v>
      </c>
      <c r="BE12" s="33" t="s">
        <v>8</v>
      </c>
      <c r="BF12" s="1">
        <f>'Fig. 3'!BG13</f>
        <v>2321</v>
      </c>
      <c r="BG12" s="1">
        <v>3006</v>
      </c>
      <c r="BH12" s="1">
        <v>360</v>
      </c>
      <c r="BI12" s="1">
        <v>2698</v>
      </c>
      <c r="BJ12" s="2">
        <f t="shared" si="15"/>
        <v>2021.3333333333333</v>
      </c>
      <c r="BK12" s="2">
        <f t="shared" si="16"/>
        <v>87.088898463306037</v>
      </c>
      <c r="BL12" s="2"/>
      <c r="BN12" s="14">
        <v>5.6636631034297599E-2</v>
      </c>
      <c r="BO12" s="14">
        <v>0.13613096542890299</v>
      </c>
      <c r="BP12" s="14">
        <v>0.119362340181939</v>
      </c>
      <c r="BQ12" s="14">
        <v>0.122384725415369</v>
      </c>
      <c r="BR12" s="14">
        <v>9.3172857406774306E-2</v>
      </c>
      <c r="BS12" s="14">
        <v>8.3376352676995197E-2</v>
      </c>
      <c r="BT12" s="14">
        <v>8.9569552143253905E-2</v>
      </c>
      <c r="BU12" s="14">
        <v>0.21153477819578201</v>
      </c>
      <c r="BV12" s="14">
        <v>9.5925303014841798E-2</v>
      </c>
      <c r="BW12" s="14">
        <f t="shared" si="17"/>
        <v>0.11201038949979508</v>
      </c>
      <c r="BX12" s="14"/>
      <c r="BY12" s="14">
        <v>1.6541236741660699E-2</v>
      </c>
      <c r="BZ12" s="14">
        <v>3.07239787736657E-2</v>
      </c>
      <c r="CA12" s="14">
        <v>3.9930494642271198E-2</v>
      </c>
      <c r="CB12" s="14">
        <v>1.0913728115658701E-2</v>
      </c>
      <c r="CC12" s="14">
        <v>7.2982231349582203E-3</v>
      </c>
      <c r="CD12" s="14">
        <v>6.0625586793666402E-3</v>
      </c>
      <c r="CE12" s="14">
        <v>1.8958534961243102E-2</v>
      </c>
      <c r="CF12" s="14">
        <v>2.1621798963291701E-2</v>
      </c>
      <c r="CG12" s="14">
        <v>1.14428993845143E-2</v>
      </c>
      <c r="CH12" s="14">
        <f t="shared" si="18"/>
        <v>1.8165939266292248E-2</v>
      </c>
    </row>
    <row r="13" spans="1:86" x14ac:dyDescent="0.2">
      <c r="A13">
        <v>4</v>
      </c>
      <c r="B13" t="s">
        <v>9</v>
      </c>
      <c r="C13">
        <v>1000</v>
      </c>
      <c r="D13">
        <v>12933</v>
      </c>
      <c r="E13">
        <v>6780</v>
      </c>
      <c r="F13">
        <v>6633</v>
      </c>
      <c r="G13">
        <v>7041</v>
      </c>
      <c r="H13">
        <v>6722</v>
      </c>
      <c r="I13">
        <v>7350</v>
      </c>
      <c r="J13" s="2">
        <f t="shared" si="10"/>
        <v>6905.2</v>
      </c>
      <c r="K13" s="2">
        <f t="shared" si="11"/>
        <v>53.392097734477694</v>
      </c>
      <c r="L13" s="10">
        <f t="shared" si="12"/>
        <v>5</v>
      </c>
      <c r="N13" s="24">
        <v>0.86236559139784996</v>
      </c>
      <c r="O13" s="24">
        <v>0.84086021505376296</v>
      </c>
      <c r="P13" s="24">
        <v>0.88709677419354804</v>
      </c>
      <c r="Q13" s="24">
        <v>0.86344086021505395</v>
      </c>
      <c r="R13" s="31"/>
      <c r="S13" s="24">
        <v>0.81942972977163497</v>
      </c>
      <c r="T13" s="24">
        <v>0.790511408855326</v>
      </c>
      <c r="U13" s="24">
        <v>0.83017415423919105</v>
      </c>
      <c r="V13" s="24">
        <v>0.81337176428871705</v>
      </c>
      <c r="X13" s="1" t="s">
        <v>9</v>
      </c>
      <c r="Y13" s="1">
        <v>1500</v>
      </c>
      <c r="Z13" s="1">
        <v>35148</v>
      </c>
      <c r="AA13" s="1">
        <v>21621</v>
      </c>
      <c r="AB13" s="1">
        <v>22741</v>
      </c>
      <c r="AC13" s="1">
        <v>23816</v>
      </c>
      <c r="AD13" s="1">
        <v>21876</v>
      </c>
      <c r="AE13" s="1">
        <v>22869</v>
      </c>
      <c r="AF13" s="2">
        <f t="shared" si="13"/>
        <v>22584.6</v>
      </c>
      <c r="AG13" s="2">
        <f t="shared" si="14"/>
        <v>64.255718675315805</v>
      </c>
      <c r="AH13" s="35"/>
      <c r="AI13" s="34">
        <v>0.45161290322580599</v>
      </c>
      <c r="AJ13" s="34">
        <v>0.364516129032258</v>
      </c>
      <c r="AK13" s="34">
        <v>0.46129032258064501</v>
      </c>
      <c r="AL13" s="34">
        <v>0.429032258064516</v>
      </c>
      <c r="AM13" s="34">
        <v>0.48709677419354802</v>
      </c>
      <c r="AN13" s="34">
        <v>0.4</v>
      </c>
      <c r="AO13" s="34">
        <v>0.53548387096774197</v>
      </c>
      <c r="AP13" s="34">
        <v>0.51290322580645198</v>
      </c>
      <c r="AQ13" s="34">
        <v>0.341935483870968</v>
      </c>
      <c r="AR13" s="34">
        <v>0.44265232974910401</v>
      </c>
      <c r="AS13" s="31"/>
      <c r="AT13" s="31">
        <v>0.75442332538387502</v>
      </c>
      <c r="AU13" s="31">
        <v>0.78850317919222801</v>
      </c>
      <c r="AV13" s="31">
        <v>0.80440116307457599</v>
      </c>
      <c r="AW13" s="31">
        <v>0.75395999343962505</v>
      </c>
      <c r="AX13" s="31">
        <v>0.75323059182040297</v>
      </c>
      <c r="AY13" s="31">
        <v>0.76696746185295495</v>
      </c>
      <c r="AZ13" s="31">
        <v>0.84390818029247205</v>
      </c>
      <c r="BA13" s="31">
        <v>0.81313279618906698</v>
      </c>
      <c r="BB13" s="31">
        <v>0.719121610956719</v>
      </c>
      <c r="BC13" s="31">
        <v>0.77751647802243595</v>
      </c>
      <c r="BE13" s="33" t="s">
        <v>9</v>
      </c>
      <c r="BF13" s="1">
        <f>'Fig. 3'!BG14</f>
        <v>1845</v>
      </c>
      <c r="BG13" s="1">
        <v>2321</v>
      </c>
      <c r="BH13" s="1">
        <v>1240</v>
      </c>
      <c r="BI13" s="1">
        <v>2226</v>
      </c>
      <c r="BJ13" s="2">
        <f t="shared" si="15"/>
        <v>1929</v>
      </c>
      <c r="BK13" s="2">
        <f t="shared" si="16"/>
        <v>104.55284552845528</v>
      </c>
      <c r="BL13" s="2"/>
      <c r="BN13" s="14">
        <v>0.32394034726565002</v>
      </c>
      <c r="BO13" s="14">
        <v>0.45041507992022001</v>
      </c>
      <c r="BP13" s="14">
        <v>0.20987787267796501</v>
      </c>
      <c r="BQ13" s="14">
        <v>0.17262452746998</v>
      </c>
      <c r="BR13" s="14">
        <v>0.28695197854424997</v>
      </c>
      <c r="BS13" s="14">
        <v>0.41429840254769301</v>
      </c>
      <c r="BT13" s="14">
        <v>0.54612886460816801</v>
      </c>
      <c r="BU13" s="14">
        <v>0.47654974972986502</v>
      </c>
      <c r="BV13" s="14">
        <v>0.21206300383738599</v>
      </c>
      <c r="BW13" s="14">
        <f t="shared" si="17"/>
        <v>0.34364998073346414</v>
      </c>
      <c r="BX13" s="14"/>
      <c r="BY13" s="14">
        <v>7.4691641423159302E-2</v>
      </c>
      <c r="BZ13" s="14">
        <v>0.19232046205733999</v>
      </c>
      <c r="CA13" s="14">
        <v>6.4599858418620801E-2</v>
      </c>
      <c r="CB13" s="14">
        <v>5.6179802600204998E-2</v>
      </c>
      <c r="CC13" s="14">
        <v>6.3712091359837006E-2</v>
      </c>
      <c r="CD13" s="14">
        <v>0.131865134130176</v>
      </c>
      <c r="CE13" s="14">
        <v>0.276231554941679</v>
      </c>
      <c r="CF13" s="14">
        <v>0.23644279822727199</v>
      </c>
      <c r="CG13" s="14">
        <v>5.8123004860950601E-2</v>
      </c>
      <c r="CH13" s="14">
        <f t="shared" si="18"/>
        <v>0.12824070533547111</v>
      </c>
    </row>
    <row r="14" spans="1:86" x14ac:dyDescent="0.2">
      <c r="A14">
        <v>5</v>
      </c>
      <c r="B14" t="s">
        <v>10</v>
      </c>
      <c r="C14">
        <v>0.1</v>
      </c>
      <c r="D14">
        <v>15421</v>
      </c>
      <c r="E14">
        <v>8745</v>
      </c>
      <c r="F14">
        <v>8477</v>
      </c>
      <c r="G14">
        <v>8582</v>
      </c>
      <c r="H14">
        <v>8926</v>
      </c>
      <c r="I14">
        <v>9472</v>
      </c>
      <c r="J14" s="2">
        <f t="shared" si="10"/>
        <v>8840.4</v>
      </c>
      <c r="K14" s="2">
        <f t="shared" si="11"/>
        <v>57.327021593930347</v>
      </c>
      <c r="L14" s="10">
        <f t="shared" si="12"/>
        <v>5</v>
      </c>
      <c r="N14" s="24">
        <v>0.84049985469340305</v>
      </c>
      <c r="O14" s="24">
        <v>0.74387449321346699</v>
      </c>
      <c r="P14" s="24">
        <v>0.82688172043010699</v>
      </c>
      <c r="Q14" s="24">
        <v>0.80375202277899205</v>
      </c>
      <c r="R14" s="31"/>
      <c r="S14" s="24">
        <v>0.89097396998198397</v>
      </c>
      <c r="T14" s="24">
        <v>0.82681991477068295</v>
      </c>
      <c r="U14" s="24">
        <v>0.90661247259861499</v>
      </c>
      <c r="V14" s="24">
        <v>0.87480211911709405</v>
      </c>
      <c r="X14" s="1" t="s">
        <v>10</v>
      </c>
      <c r="Y14" s="1">
        <v>5.0000000000000001E-3</v>
      </c>
      <c r="Z14" s="1">
        <v>38874</v>
      </c>
      <c r="AA14" s="1">
        <v>28818</v>
      </c>
      <c r="AB14" s="1">
        <v>28268</v>
      </c>
      <c r="AC14" s="1">
        <v>28468</v>
      </c>
      <c r="AD14" s="1">
        <v>27465</v>
      </c>
      <c r="AE14" s="1">
        <v>29621</v>
      </c>
      <c r="AF14" s="2">
        <f t="shared" si="13"/>
        <v>28528</v>
      </c>
      <c r="AG14" s="2">
        <f t="shared" si="14"/>
        <v>73.385810567474408</v>
      </c>
      <c r="AH14" s="35"/>
      <c r="AI14" s="34">
        <v>0.12580645161290299</v>
      </c>
      <c r="AJ14" s="34">
        <v>0.27741935483871</v>
      </c>
      <c r="AK14" s="34">
        <v>0.258223162347964</v>
      </c>
      <c r="AL14" s="34">
        <v>0.21612903225806501</v>
      </c>
      <c r="AM14" s="34">
        <v>0.33225806451612899</v>
      </c>
      <c r="AN14" s="34">
        <v>0.20585019136140001</v>
      </c>
      <c r="AO14" s="34">
        <v>0.42580645161290298</v>
      </c>
      <c r="AP14" s="34">
        <v>0.37096774193548399</v>
      </c>
      <c r="AQ14" s="34">
        <v>0.325806451612903</v>
      </c>
      <c r="AR14" s="34">
        <v>0.28202965578849598</v>
      </c>
      <c r="AS14" s="31"/>
      <c r="AT14" s="31">
        <v>0.60030178237984799</v>
      </c>
      <c r="AU14" s="31">
        <v>0.73331453606604502</v>
      </c>
      <c r="AV14" s="31">
        <v>0.68303125212510696</v>
      </c>
      <c r="AW14" s="31">
        <v>0.81638439032447496</v>
      </c>
      <c r="AX14" s="31">
        <v>0.87075205172172998</v>
      </c>
      <c r="AY14" s="31">
        <v>0.69847634345806298</v>
      </c>
      <c r="AZ14" s="31">
        <v>0.858670686846286</v>
      </c>
      <c r="BA14" s="31">
        <v>0.85236777079922899</v>
      </c>
      <c r="BB14" s="31">
        <v>0.82750689434396196</v>
      </c>
      <c r="BC14" s="31">
        <v>0.77120063422941598</v>
      </c>
      <c r="BE14" s="33" t="s">
        <v>10</v>
      </c>
      <c r="BF14" s="1">
        <f>'Fig. 3'!BG15</f>
        <v>2930</v>
      </c>
      <c r="BG14" s="1">
        <v>1845</v>
      </c>
      <c r="BH14" s="1">
        <v>2456</v>
      </c>
      <c r="BI14" s="1">
        <v>2535</v>
      </c>
      <c r="BJ14" s="2">
        <f t="shared" si="15"/>
        <v>2278.6666666666665</v>
      </c>
      <c r="BK14" s="2">
        <f t="shared" si="16"/>
        <v>77.770193401592707</v>
      </c>
      <c r="BL14" s="2"/>
      <c r="BN14" s="14">
        <v>0.23774569301235501</v>
      </c>
      <c r="BO14" s="14">
        <v>0.27372710583036902</v>
      </c>
      <c r="BP14" s="14">
        <v>0.329452625744802</v>
      </c>
      <c r="BQ14" s="14">
        <v>0.136429160511712</v>
      </c>
      <c r="BR14" s="14">
        <v>9.0789674559681205E-2</v>
      </c>
      <c r="BS14" s="14">
        <v>0.13703012195029199</v>
      </c>
      <c r="BT14" s="14">
        <v>0.273682431141407</v>
      </c>
      <c r="BU14" s="14">
        <v>0.38975035802459101</v>
      </c>
      <c r="BV14" s="14">
        <v>0.240327993281923</v>
      </c>
      <c r="BW14" s="14">
        <f t="shared" si="17"/>
        <v>0.23432612933968139</v>
      </c>
      <c r="BX14" s="14"/>
      <c r="BY14" s="14">
        <v>4.2803305597313601E-2</v>
      </c>
      <c r="BZ14" s="14">
        <v>0.115266512729276</v>
      </c>
      <c r="CA14" s="14">
        <v>0.12625810898563999</v>
      </c>
      <c r="CB14" s="14">
        <v>2.82409214413154E-2</v>
      </c>
      <c r="CC14" s="14">
        <v>3.4961237632417097E-2</v>
      </c>
      <c r="CD14" s="14">
        <v>2.1702284938359E-2</v>
      </c>
      <c r="CE14" s="14">
        <v>8.6285745354062499E-2</v>
      </c>
      <c r="CF14" s="14">
        <v>0.16167588386019099</v>
      </c>
      <c r="CG14" s="14">
        <v>6.0633650167133603E-2</v>
      </c>
      <c r="CH14" s="14">
        <f t="shared" si="18"/>
        <v>7.5314183411745353E-2</v>
      </c>
    </row>
    <row r="15" spans="1:86" x14ac:dyDescent="0.2">
      <c r="A15">
        <v>6</v>
      </c>
      <c r="B15" t="s">
        <v>11</v>
      </c>
      <c r="C15">
        <v>0.03</v>
      </c>
      <c r="D15">
        <v>13503</v>
      </c>
      <c r="E15">
        <v>6812</v>
      </c>
      <c r="F15">
        <v>7549</v>
      </c>
      <c r="G15">
        <v>7811</v>
      </c>
      <c r="H15">
        <v>7192</v>
      </c>
      <c r="I15">
        <v>7921</v>
      </c>
      <c r="J15" s="2">
        <f t="shared" si="10"/>
        <v>7457</v>
      </c>
      <c r="K15" s="2">
        <f t="shared" si="11"/>
        <v>55.224764867066575</v>
      </c>
      <c r="L15" s="10">
        <f t="shared" si="12"/>
        <v>5</v>
      </c>
      <c r="N15" s="24">
        <v>0.80967741935483895</v>
      </c>
      <c r="O15" s="24">
        <v>0.69545480964835804</v>
      </c>
      <c r="P15" s="24">
        <v>0.78902063353676299</v>
      </c>
      <c r="Q15" s="24">
        <v>0.76471762084665296</v>
      </c>
      <c r="R15" s="31"/>
      <c r="S15" s="24">
        <v>0.87899513747339597</v>
      </c>
      <c r="T15" s="24">
        <v>0.79949051219376299</v>
      </c>
      <c r="U15" s="24">
        <v>0.86752431350523196</v>
      </c>
      <c r="V15" s="24">
        <v>0.84866998772413005</v>
      </c>
      <c r="X15" s="1" t="s">
        <v>11</v>
      </c>
      <c r="Y15" s="1">
        <v>5.5555555555555599E-4</v>
      </c>
      <c r="Z15" s="1">
        <v>35922</v>
      </c>
      <c r="AA15" s="1">
        <v>28951</v>
      </c>
      <c r="AB15" s="1">
        <v>29807</v>
      </c>
      <c r="AC15" s="1">
        <v>28386</v>
      </c>
      <c r="AD15" s="1">
        <v>26787</v>
      </c>
      <c r="AE15" s="1">
        <v>27715</v>
      </c>
      <c r="AF15" s="2">
        <f t="shared" si="13"/>
        <v>28329.200000000001</v>
      </c>
      <c r="AG15" s="2">
        <f t="shared" si="14"/>
        <v>78.863092255442353</v>
      </c>
      <c r="AH15" s="35"/>
      <c r="AI15" s="34">
        <v>0.32903225806451603</v>
      </c>
      <c r="AJ15" s="34">
        <v>0.32903225806451603</v>
      </c>
      <c r="AK15" s="34">
        <v>0.36774193548387102</v>
      </c>
      <c r="AL15" s="34">
        <v>0.187096774193548</v>
      </c>
      <c r="AM15" s="34">
        <v>0.25806451612903197</v>
      </c>
      <c r="AN15" s="34">
        <v>0.41052353252247498</v>
      </c>
      <c r="AO15" s="34">
        <v>0.22258064516129</v>
      </c>
      <c r="AP15" s="34">
        <v>0.49032258064516099</v>
      </c>
      <c r="AQ15" s="34">
        <v>0.229561078794289</v>
      </c>
      <c r="AR15" s="34">
        <v>0.31377284211763301</v>
      </c>
      <c r="AS15" s="31"/>
      <c r="AT15" s="31">
        <v>0.74033729635200995</v>
      </c>
      <c r="AU15" s="31">
        <v>0.87861854188951205</v>
      </c>
      <c r="AV15" s="31">
        <v>0.84452251428026703</v>
      </c>
      <c r="AW15" s="31">
        <v>0.67825366913401997</v>
      </c>
      <c r="AX15" s="31">
        <v>0.70247193846743905</v>
      </c>
      <c r="AY15" s="31">
        <v>0.80524402272670104</v>
      </c>
      <c r="AZ15" s="31">
        <v>0.76200523326209701</v>
      </c>
      <c r="BA15" s="31">
        <v>0.81662252844486105</v>
      </c>
      <c r="BB15" s="31">
        <v>0.72487718669287804</v>
      </c>
      <c r="BC15" s="31">
        <v>0.77255032569442095</v>
      </c>
      <c r="BE15" s="33" t="s">
        <v>11</v>
      </c>
      <c r="BF15" s="1">
        <f>'Fig. 3'!BG16</f>
        <v>2054</v>
      </c>
      <c r="BG15" s="1">
        <v>2930</v>
      </c>
      <c r="BH15" s="1">
        <v>1276</v>
      </c>
      <c r="BI15" s="1">
        <v>1392</v>
      </c>
      <c r="BJ15" s="2">
        <f t="shared" si="15"/>
        <v>1866</v>
      </c>
      <c r="BK15" s="2">
        <f t="shared" si="16"/>
        <v>90.847127555988322</v>
      </c>
      <c r="BL15" s="2"/>
      <c r="BN15" s="14">
        <v>0.1205292525119</v>
      </c>
      <c r="BO15" s="14">
        <v>0.233604538452372</v>
      </c>
      <c r="BP15" s="14">
        <v>0.27950587455400999</v>
      </c>
      <c r="BQ15" s="14">
        <v>0.11513111215032799</v>
      </c>
      <c r="BR15" s="14">
        <v>0.29130669222480698</v>
      </c>
      <c r="BS15" s="14">
        <v>0.186329920770123</v>
      </c>
      <c r="BT15" s="14">
        <v>0.25330332599411098</v>
      </c>
      <c r="BU15" s="14">
        <v>0.421352987635775</v>
      </c>
      <c r="BV15" s="14">
        <v>0.30611883161821801</v>
      </c>
      <c r="BW15" s="14">
        <f t="shared" si="17"/>
        <v>0.24524250399018266</v>
      </c>
      <c r="BX15" s="14"/>
      <c r="BY15" s="14">
        <v>1.39600450450304E-2</v>
      </c>
      <c r="BZ15" s="14">
        <v>4.0867712167907397E-2</v>
      </c>
      <c r="CA15" s="14">
        <v>6.2130235092676601E-2</v>
      </c>
      <c r="CB15" s="14">
        <v>4.9215217721562598E-3</v>
      </c>
      <c r="CC15" s="14">
        <v>7.6136696920531793E-2</v>
      </c>
      <c r="CD15" s="14">
        <v>4.7053772101783298E-2</v>
      </c>
      <c r="CE15" s="14">
        <v>6.4764231656841198E-2</v>
      </c>
      <c r="CF15" s="14">
        <v>0.14583365869349399</v>
      </c>
      <c r="CG15" s="14">
        <v>4.6128683089972797E-2</v>
      </c>
      <c r="CH15" s="14">
        <f t="shared" si="18"/>
        <v>5.5755172948932633E-2</v>
      </c>
    </row>
    <row r="16" spans="1:86" x14ac:dyDescent="0.2">
      <c r="A16">
        <v>7</v>
      </c>
      <c r="B16" t="s">
        <v>12</v>
      </c>
      <c r="C16">
        <v>1.4999999999999999E-2</v>
      </c>
      <c r="D16">
        <v>12195</v>
      </c>
      <c r="E16">
        <v>7161</v>
      </c>
      <c r="F16">
        <v>6903</v>
      </c>
      <c r="G16">
        <v>6684</v>
      </c>
      <c r="H16">
        <v>7468</v>
      </c>
      <c r="I16">
        <v>7036</v>
      </c>
      <c r="J16" s="2">
        <f t="shared" si="10"/>
        <v>7050.4</v>
      </c>
      <c r="K16" s="2">
        <f t="shared" si="11"/>
        <v>57.813858138581388</v>
      </c>
      <c r="L16" s="10">
        <f t="shared" si="12"/>
        <v>5</v>
      </c>
      <c r="N16" s="24">
        <v>0.86666666666666703</v>
      </c>
      <c r="O16" s="24">
        <v>0.80860215053763396</v>
      </c>
      <c r="P16" s="24">
        <v>0.85483870967741904</v>
      </c>
      <c r="Q16" s="24">
        <v>0.84336917562724001</v>
      </c>
      <c r="R16" s="31"/>
      <c r="S16" s="24">
        <v>0.92275829264481701</v>
      </c>
      <c r="T16" s="24">
        <v>0.87201217869889502</v>
      </c>
      <c r="U16" s="24">
        <v>0.91066591991881796</v>
      </c>
      <c r="V16" s="24">
        <v>0.90181213042084396</v>
      </c>
      <c r="X16" s="1" t="s">
        <v>12</v>
      </c>
      <c r="Y16" s="1">
        <v>0</v>
      </c>
      <c r="Z16" s="1">
        <v>34350</v>
      </c>
      <c r="AA16" s="1">
        <v>26220</v>
      </c>
      <c r="AB16" s="1">
        <v>25780</v>
      </c>
      <c r="AC16" s="1">
        <v>25510</v>
      </c>
      <c r="AD16" s="1">
        <v>26630</v>
      </c>
      <c r="AE16" s="1">
        <v>24715</v>
      </c>
      <c r="AF16" s="2">
        <f t="shared" si="13"/>
        <v>25771</v>
      </c>
      <c r="AG16" s="2">
        <f t="shared" si="14"/>
        <v>75.024745269286754</v>
      </c>
      <c r="AH16" s="35"/>
      <c r="AI16" s="34">
        <v>0.50322580645161297</v>
      </c>
      <c r="AJ16" s="34">
        <v>0.23225806451612899</v>
      </c>
      <c r="AK16" s="34">
        <v>0.429032258064516</v>
      </c>
      <c r="AL16" s="34">
        <v>0.32258064516128998</v>
      </c>
      <c r="AM16" s="34">
        <v>0.325806451612903</v>
      </c>
      <c r="AN16" s="34">
        <v>0.238709677419355</v>
      </c>
      <c r="AO16" s="34">
        <v>0.45161290322580599</v>
      </c>
      <c r="AP16" s="34">
        <v>0.33548387096774201</v>
      </c>
      <c r="AQ16" s="34">
        <v>0.35806451612903201</v>
      </c>
      <c r="AR16" s="34">
        <v>0.355197132616487</v>
      </c>
      <c r="AS16" s="31"/>
      <c r="AT16" s="31">
        <v>0.91814519070161105</v>
      </c>
      <c r="AU16" s="31">
        <v>0.78693791136811697</v>
      </c>
      <c r="AV16" s="31">
        <v>0.88763777437921698</v>
      </c>
      <c r="AW16" s="31">
        <v>0.77465527885187802</v>
      </c>
      <c r="AX16" s="31">
        <v>0.74561212584832604</v>
      </c>
      <c r="AY16" s="31">
        <v>0.82090937620890903</v>
      </c>
      <c r="AZ16" s="31">
        <v>0.83117913741729399</v>
      </c>
      <c r="BA16" s="31">
        <v>0.76367323678907595</v>
      </c>
      <c r="BB16" s="31">
        <v>0.81882287283579802</v>
      </c>
      <c r="BC16" s="31">
        <v>0.81639698937780303</v>
      </c>
      <c r="BE16" s="33" t="s">
        <v>12</v>
      </c>
      <c r="BF16" s="1">
        <f>'Fig. 3'!BG17</f>
        <v>2383</v>
      </c>
      <c r="BG16" s="1">
        <v>2054</v>
      </c>
      <c r="BH16" s="1">
        <v>1891</v>
      </c>
      <c r="BI16" s="1">
        <v>2039</v>
      </c>
      <c r="BJ16" s="2">
        <f t="shared" si="15"/>
        <v>1994.6666666666667</v>
      </c>
      <c r="BK16" s="2">
        <f t="shared" si="16"/>
        <v>83.704014547489152</v>
      </c>
      <c r="BL16" s="2"/>
      <c r="BN16" s="14">
        <v>0.46120249733173702</v>
      </c>
      <c r="BO16" s="14">
        <v>0.36337348637590799</v>
      </c>
      <c r="BP16" s="14">
        <v>0.43110273775985097</v>
      </c>
      <c r="BQ16" s="14">
        <v>0.25806960449050398</v>
      </c>
      <c r="BR16" s="14">
        <v>0.21516328986633301</v>
      </c>
      <c r="BS16" s="14">
        <v>0.30359607204431399</v>
      </c>
      <c r="BT16" s="14">
        <v>0.45213993442774503</v>
      </c>
      <c r="BU16" s="14">
        <v>0.582358134412301</v>
      </c>
      <c r="BV16" s="14">
        <v>0.29724850185746499</v>
      </c>
      <c r="BW16" s="14">
        <f t="shared" si="17"/>
        <v>0.37380602872957314</v>
      </c>
      <c r="BX16" s="14"/>
      <c r="BY16" s="14">
        <v>0.18846511298624499</v>
      </c>
      <c r="BZ16" s="14">
        <v>0.12847829462556701</v>
      </c>
      <c r="CA16" s="14">
        <v>0.154648620377135</v>
      </c>
      <c r="CB16" s="14">
        <v>3.3921472161366997E-2</v>
      </c>
      <c r="CC16" s="14">
        <v>4.3820720725592302E-2</v>
      </c>
      <c r="CD16" s="14">
        <v>5.7297578957725699E-2</v>
      </c>
      <c r="CE16" s="14">
        <v>9.60020925674301E-2</v>
      </c>
      <c r="CF16" s="14">
        <v>0.192265434440197</v>
      </c>
      <c r="CG16" s="14">
        <v>4.0325797131930199E-2</v>
      </c>
      <c r="CH16" s="14">
        <f t="shared" si="18"/>
        <v>0.10391390266368769</v>
      </c>
    </row>
    <row r="17" spans="1:86" x14ac:dyDescent="0.2">
      <c r="A17">
        <v>8</v>
      </c>
      <c r="B17" t="s">
        <v>13</v>
      </c>
      <c r="C17">
        <v>25</v>
      </c>
      <c r="D17">
        <v>14327</v>
      </c>
      <c r="E17">
        <v>6994</v>
      </c>
      <c r="F17">
        <v>7193</v>
      </c>
      <c r="G17">
        <v>7522</v>
      </c>
      <c r="H17">
        <v>7475</v>
      </c>
      <c r="I17">
        <v>7819</v>
      </c>
      <c r="J17" s="2">
        <f t="shared" si="10"/>
        <v>7400.6</v>
      </c>
      <c r="K17" s="2">
        <f t="shared" si="11"/>
        <v>51.654917289034699</v>
      </c>
      <c r="L17" s="10">
        <f t="shared" si="12"/>
        <v>5</v>
      </c>
      <c r="N17" s="24">
        <v>0.94086021505376405</v>
      </c>
      <c r="O17" s="24">
        <v>0.859139784946237</v>
      </c>
      <c r="P17" s="24">
        <v>0.880645161290323</v>
      </c>
      <c r="Q17" s="24">
        <v>0.89354838709677498</v>
      </c>
      <c r="R17" s="31"/>
      <c r="S17" s="24">
        <v>0.93069024607018602</v>
      </c>
      <c r="T17" s="24">
        <v>0.88625608185321803</v>
      </c>
      <c r="U17" s="24">
        <v>0.89902189623616502</v>
      </c>
      <c r="V17" s="24">
        <v>0.90532274138652302</v>
      </c>
      <c r="X17" s="1" t="s">
        <v>13</v>
      </c>
      <c r="Y17" s="1">
        <v>0.05</v>
      </c>
      <c r="Z17" s="1">
        <v>36410</v>
      </c>
      <c r="AA17" s="1">
        <v>19459</v>
      </c>
      <c r="AB17" s="1">
        <v>20460</v>
      </c>
      <c r="AC17" s="1">
        <v>22005</v>
      </c>
      <c r="AD17" s="1">
        <v>20274</v>
      </c>
      <c r="AE17" s="1">
        <v>21477</v>
      </c>
      <c r="AF17" s="2">
        <f t="shared" si="13"/>
        <v>20735</v>
      </c>
      <c r="AG17" s="2">
        <f t="shared" si="14"/>
        <v>56.948640483383684</v>
      </c>
      <c r="AH17" s="35"/>
      <c r="AI17" s="34">
        <v>0.38709677419354799</v>
      </c>
      <c r="AJ17" s="34">
        <v>0.31290322580645202</v>
      </c>
      <c r="AK17" s="34">
        <v>0.46129032258064501</v>
      </c>
      <c r="AL17" s="34">
        <v>0.32903225806451603</v>
      </c>
      <c r="AM17" s="34">
        <v>0.412903225806452</v>
      </c>
      <c r="AN17" s="34">
        <v>0.33548387096774201</v>
      </c>
      <c r="AO17" s="34">
        <v>0.41935483870967699</v>
      </c>
      <c r="AP17" s="34">
        <v>0.40322580645161299</v>
      </c>
      <c r="AQ17" s="34">
        <v>0.27096774193548401</v>
      </c>
      <c r="AR17" s="34">
        <v>0.37025089605734801</v>
      </c>
      <c r="AS17" s="31"/>
      <c r="AT17" s="31">
        <v>0.904385086078897</v>
      </c>
      <c r="AU17" s="31">
        <v>0.86350927420822599</v>
      </c>
      <c r="AV17" s="31">
        <v>0.91183731884965902</v>
      </c>
      <c r="AW17" s="31">
        <v>0.84969931148510303</v>
      </c>
      <c r="AX17" s="31">
        <v>0.86903202728292395</v>
      </c>
      <c r="AY17" s="31">
        <v>0.87268839497009798</v>
      </c>
      <c r="AZ17" s="31">
        <v>0.86991809626982297</v>
      </c>
      <c r="BA17" s="31">
        <v>0.87475856275598196</v>
      </c>
      <c r="BB17" s="31">
        <v>0.75384600349120201</v>
      </c>
      <c r="BC17" s="31">
        <v>0.86329711948799004</v>
      </c>
      <c r="BE17" s="33" t="s">
        <v>13</v>
      </c>
      <c r="BF17" s="1">
        <f>'Fig. 3'!BG18</f>
        <v>2985</v>
      </c>
      <c r="BG17" s="1">
        <v>2383</v>
      </c>
      <c r="BH17" s="1">
        <v>1114</v>
      </c>
      <c r="BI17" s="1">
        <v>1961</v>
      </c>
      <c r="BJ17" s="2">
        <f t="shared" si="15"/>
        <v>1819.3333333333333</v>
      </c>
      <c r="BK17" s="2">
        <f t="shared" si="16"/>
        <v>60.94919039642658</v>
      </c>
      <c r="BL17" s="2"/>
      <c r="BN17" s="14">
        <v>0.39538303798714702</v>
      </c>
      <c r="BO17" s="14">
        <v>0.45216017057864799</v>
      </c>
      <c r="BP17" s="14">
        <v>0.40598804243369802</v>
      </c>
      <c r="BQ17" s="14">
        <v>0.41839493437407099</v>
      </c>
      <c r="BR17" s="14">
        <v>0.431697729927358</v>
      </c>
      <c r="BS17" s="14">
        <v>0.50093279170208005</v>
      </c>
      <c r="BT17" s="14">
        <v>0.502671424976605</v>
      </c>
      <c r="BU17" s="14">
        <v>0.69040634297867698</v>
      </c>
      <c r="BV17" s="14">
        <v>0.27002025400025798</v>
      </c>
      <c r="BW17" s="14">
        <f t="shared" si="17"/>
        <v>0.45196163655094906</v>
      </c>
      <c r="BX17" s="14"/>
      <c r="BY17" s="14">
        <v>9.6765223596509395E-2</v>
      </c>
      <c r="BZ17" s="14">
        <v>0.145902774528373</v>
      </c>
      <c r="CA17" s="14">
        <v>0.16556429945256301</v>
      </c>
      <c r="CB17" s="14">
        <v>0.12929255089361499</v>
      </c>
      <c r="CC17" s="14">
        <v>0.16856844072709101</v>
      </c>
      <c r="CD17" s="14">
        <v>8.3312857476010194E-2</v>
      </c>
      <c r="CE17" s="14">
        <v>0.15428560332908101</v>
      </c>
      <c r="CF17" s="14">
        <v>0.22794811944438401</v>
      </c>
      <c r="CG17" s="14">
        <v>3.8802469462648502E-2</v>
      </c>
      <c r="CH17" s="14">
        <f t="shared" si="18"/>
        <v>0.13449359321225279</v>
      </c>
    </row>
    <row r="18" spans="1:86" x14ac:dyDescent="0.2">
      <c r="A18">
        <v>9</v>
      </c>
      <c r="B18" t="s">
        <v>14</v>
      </c>
      <c r="C18">
        <v>100</v>
      </c>
      <c r="D18">
        <v>14346</v>
      </c>
      <c r="E18">
        <v>8845</v>
      </c>
      <c r="F18">
        <v>9021</v>
      </c>
      <c r="G18">
        <v>8627</v>
      </c>
      <c r="H18">
        <v>9017</v>
      </c>
      <c r="I18">
        <v>7565</v>
      </c>
      <c r="J18" s="2">
        <f t="shared" si="10"/>
        <v>8615</v>
      </c>
      <c r="K18" s="2">
        <f t="shared" si="11"/>
        <v>60.051582322598627</v>
      </c>
      <c r="L18" s="10">
        <f t="shared" si="12"/>
        <v>5</v>
      </c>
      <c r="N18" s="24">
        <v>0.92795698924731196</v>
      </c>
      <c r="O18" s="24">
        <v>0.81182795698924703</v>
      </c>
      <c r="P18" s="24">
        <v>0.84946236559139798</v>
      </c>
      <c r="Q18" s="24">
        <v>0.86308243727598599</v>
      </c>
      <c r="R18" s="31"/>
      <c r="S18" s="24">
        <v>0.92217881441226002</v>
      </c>
      <c r="T18" s="24">
        <v>0.82101116776929095</v>
      </c>
      <c r="U18" s="24">
        <v>0.866851841928309</v>
      </c>
      <c r="V18" s="24">
        <v>0.87001394136995303</v>
      </c>
      <c r="X18" s="1" t="s">
        <v>14</v>
      </c>
      <c r="Y18" s="1">
        <v>1</v>
      </c>
      <c r="Z18" s="1">
        <v>38756</v>
      </c>
      <c r="AA18" s="1">
        <v>27560</v>
      </c>
      <c r="AB18" s="1">
        <v>27767</v>
      </c>
      <c r="AC18" s="1">
        <v>27801</v>
      </c>
      <c r="AD18" s="1">
        <v>27854</v>
      </c>
      <c r="AE18" s="1">
        <v>25152</v>
      </c>
      <c r="AF18" s="2">
        <f t="shared" si="13"/>
        <v>27226.799999999999</v>
      </c>
      <c r="AG18" s="2">
        <f t="shared" si="14"/>
        <v>70.25183197440397</v>
      </c>
      <c r="AH18" s="35"/>
      <c r="AI18" s="34">
        <v>0.309677419354839</v>
      </c>
      <c r="AJ18" s="34">
        <v>0.45161290322580599</v>
      </c>
      <c r="AK18" s="34">
        <v>0.309677419354839</v>
      </c>
      <c r="AL18" s="34">
        <v>0.28064516129032302</v>
      </c>
      <c r="AM18" s="34">
        <v>0.40645161290322601</v>
      </c>
      <c r="AN18" s="34">
        <v>0.21935483870967701</v>
      </c>
      <c r="AO18" s="34">
        <v>0.41612903225806502</v>
      </c>
      <c r="AP18" s="34">
        <v>0.43870967741935502</v>
      </c>
      <c r="AQ18" s="34">
        <v>0.44838709677419403</v>
      </c>
      <c r="AR18" s="34">
        <v>0.364516129032258</v>
      </c>
      <c r="AS18" s="31"/>
      <c r="AT18" s="31">
        <v>0.77310419529945196</v>
      </c>
      <c r="AU18" s="31">
        <v>0.90105947447292201</v>
      </c>
      <c r="AV18" s="31">
        <v>0.87695680011663601</v>
      </c>
      <c r="AW18" s="31">
        <v>0.68568208643982398</v>
      </c>
      <c r="AX18" s="31">
        <v>0.777091683289445</v>
      </c>
      <c r="AY18" s="31">
        <v>0.73370872810098398</v>
      </c>
      <c r="AZ18" s="31">
        <v>0.836121108791547</v>
      </c>
      <c r="BA18" s="31">
        <v>0.79524680812570203</v>
      </c>
      <c r="BB18" s="31">
        <v>0.85798620060827602</v>
      </c>
      <c r="BC18" s="31">
        <v>0.80410634280497595</v>
      </c>
      <c r="BE18" s="33" t="s">
        <v>14</v>
      </c>
      <c r="BF18" s="1">
        <f>'Fig. 3'!BG19</f>
        <v>2318</v>
      </c>
      <c r="BG18" s="1">
        <v>2985</v>
      </c>
      <c r="BH18" s="1">
        <v>1095</v>
      </c>
      <c r="BI18" s="1">
        <v>2304</v>
      </c>
      <c r="BJ18" s="2">
        <f t="shared" si="15"/>
        <v>2128</v>
      </c>
      <c r="BK18" s="2">
        <f t="shared" si="16"/>
        <v>91.803278688524586</v>
      </c>
      <c r="BL18" s="2"/>
      <c r="BN18" s="14">
        <v>0.28201265539110798</v>
      </c>
      <c r="BO18" s="14">
        <v>0.44189346874587299</v>
      </c>
      <c r="BP18" s="14">
        <v>0.35424220276580798</v>
      </c>
      <c r="BQ18" s="14">
        <v>0.229045789764315</v>
      </c>
      <c r="BR18" s="14">
        <v>0.24382311985314301</v>
      </c>
      <c r="BS18" s="14">
        <v>0.33676693154436599</v>
      </c>
      <c r="BT18" s="14">
        <v>0.35573147107434799</v>
      </c>
      <c r="BU18" s="14">
        <v>0.35246407276620001</v>
      </c>
      <c r="BV18" s="14">
        <v>0.27272786583942699</v>
      </c>
      <c r="BW18" s="14">
        <f t="shared" si="17"/>
        <v>0.31874528641606531</v>
      </c>
      <c r="BX18" s="14"/>
      <c r="BY18" s="14">
        <v>7.7856583562921494E-2</v>
      </c>
      <c r="BZ18" s="14">
        <v>0.15010304169786101</v>
      </c>
      <c r="CA18" s="14">
        <v>0.188756704191751</v>
      </c>
      <c r="CB18" s="14">
        <v>7.05794290229705E-2</v>
      </c>
      <c r="CC18" s="14">
        <v>4.3934491279222603E-2</v>
      </c>
      <c r="CD18" s="14">
        <v>9.8974701624154393E-2</v>
      </c>
      <c r="CE18" s="14">
        <v>0.13076950692752701</v>
      </c>
      <c r="CF18" s="14">
        <v>0.124071077490666</v>
      </c>
      <c r="CG18" s="14">
        <v>0.102470141677138</v>
      </c>
      <c r="CH18" s="14">
        <f t="shared" si="18"/>
        <v>0.10972396416380133</v>
      </c>
    </row>
    <row r="19" spans="1:86" x14ac:dyDescent="0.2">
      <c r="A19">
        <v>10</v>
      </c>
      <c r="B19" t="s">
        <v>15</v>
      </c>
      <c r="C19">
        <v>40</v>
      </c>
      <c r="D19">
        <v>13447</v>
      </c>
      <c r="E19">
        <v>8183</v>
      </c>
      <c r="F19">
        <v>8067</v>
      </c>
      <c r="G19">
        <v>7445</v>
      </c>
      <c r="H19">
        <v>7019</v>
      </c>
      <c r="I19">
        <v>7987</v>
      </c>
      <c r="J19" s="2">
        <f t="shared" si="10"/>
        <v>7740.2</v>
      </c>
      <c r="K19" s="2">
        <f t="shared" si="11"/>
        <v>57.560794229196098</v>
      </c>
      <c r="L19" s="10">
        <f t="shared" si="12"/>
        <v>5</v>
      </c>
      <c r="N19" s="24">
        <v>0.82043010752688195</v>
      </c>
      <c r="O19" s="24">
        <v>0.75913978494623602</v>
      </c>
      <c r="P19" s="24">
        <v>0.82688172043010799</v>
      </c>
      <c r="Q19" s="24">
        <v>0.80215053763440902</v>
      </c>
      <c r="R19" s="31"/>
      <c r="S19" s="24">
        <v>0.85648179741560704</v>
      </c>
      <c r="T19" s="24">
        <v>0.81528115874838503</v>
      </c>
      <c r="U19" s="24">
        <v>0.83592470039588995</v>
      </c>
      <c r="V19" s="24">
        <v>0.83589588551996097</v>
      </c>
      <c r="X19" s="1" t="s">
        <v>15</v>
      </c>
      <c r="Y19" s="1">
        <v>500</v>
      </c>
      <c r="Z19" s="1">
        <v>36410</v>
      </c>
      <c r="AA19" s="1">
        <v>25696</v>
      </c>
      <c r="AB19" s="1">
        <v>25804</v>
      </c>
      <c r="AC19" s="1">
        <v>23877</v>
      </c>
      <c r="AD19" s="1">
        <v>22661</v>
      </c>
      <c r="AE19" s="1">
        <v>25292</v>
      </c>
      <c r="AF19" s="2">
        <f t="shared" si="13"/>
        <v>24666</v>
      </c>
      <c r="AG19" s="2">
        <f t="shared" si="14"/>
        <v>67.745124965668765</v>
      </c>
      <c r="AH19" s="35"/>
      <c r="AI19" s="34">
        <v>0.29677419354838702</v>
      </c>
      <c r="AJ19" s="34">
        <v>0.29677419354838702</v>
      </c>
      <c r="AK19" s="34">
        <v>0.341935483870968</v>
      </c>
      <c r="AL19" s="34">
        <v>0.20322580645161301</v>
      </c>
      <c r="AM19" s="34">
        <v>0.396774193548387</v>
      </c>
      <c r="AN19" s="34">
        <v>0.32258064516128998</v>
      </c>
      <c r="AO19" s="34">
        <v>0.26774193548387099</v>
      </c>
      <c r="AP19" s="34">
        <v>0.36774193548387102</v>
      </c>
      <c r="AQ19" s="34">
        <v>0.22258064516129</v>
      </c>
      <c r="AR19" s="34">
        <v>0.30179211469534001</v>
      </c>
      <c r="AS19" s="31"/>
      <c r="AT19" s="31">
        <v>0.74640217672167097</v>
      </c>
      <c r="AU19" s="31">
        <v>0.74286611377800904</v>
      </c>
      <c r="AV19" s="31">
        <v>0.73846927904989201</v>
      </c>
      <c r="AW19" s="31">
        <v>0.60620543838395002</v>
      </c>
      <c r="AX19" s="31">
        <v>0.76171891264674996</v>
      </c>
      <c r="AY19" s="31">
        <v>0.77006436908583298</v>
      </c>
      <c r="AZ19" s="31">
        <v>0.70637864924244398</v>
      </c>
      <c r="BA19" s="31">
        <v>0.75723179308001098</v>
      </c>
      <c r="BB19" s="31">
        <v>0.70446928263874198</v>
      </c>
      <c r="BC19" s="31">
        <v>0.72597844606969997</v>
      </c>
      <c r="BE19" s="33" t="s">
        <v>15</v>
      </c>
      <c r="BF19" s="1">
        <f>'Fig. 3'!BG20</f>
        <v>2075</v>
      </c>
      <c r="BG19" s="1">
        <v>2318</v>
      </c>
      <c r="BH19" s="1">
        <v>3084</v>
      </c>
      <c r="BI19" s="1">
        <v>1066</v>
      </c>
      <c r="BJ19" s="2">
        <f t="shared" si="15"/>
        <v>2156</v>
      </c>
      <c r="BK19" s="2">
        <f t="shared" si="16"/>
        <v>103.90361445783131</v>
      </c>
      <c r="BL19" s="2"/>
      <c r="BN19" s="14">
        <v>0.19450047108336499</v>
      </c>
      <c r="BO19" s="14">
        <v>0.36148868688291402</v>
      </c>
      <c r="BP19" s="14">
        <v>0.223790325440758</v>
      </c>
      <c r="BQ19" s="14">
        <v>0.24908403669477899</v>
      </c>
      <c r="BR19" s="14">
        <v>0.29831967511659802</v>
      </c>
      <c r="BS19" s="14">
        <v>0.28655608730209903</v>
      </c>
      <c r="BT19" s="14">
        <v>0.11802025933387</v>
      </c>
      <c r="BU19" s="14">
        <v>0.35932525756933797</v>
      </c>
      <c r="BV19" s="14">
        <v>0.18390563864600101</v>
      </c>
      <c r="BW19" s="14">
        <f t="shared" si="17"/>
        <v>0.25277671534108026</v>
      </c>
      <c r="BX19" s="14"/>
      <c r="BY19" s="14">
        <v>3.7762363766781597E-2</v>
      </c>
      <c r="BZ19" s="14">
        <v>7.71324740164267E-2</v>
      </c>
      <c r="CA19" s="14">
        <v>7.7920044135762007E-2</v>
      </c>
      <c r="CB19" s="14">
        <v>3.04102516425017E-2</v>
      </c>
      <c r="CC19" s="14">
        <v>0.116841064773234</v>
      </c>
      <c r="CD19" s="14">
        <v>4.5133153339354297E-2</v>
      </c>
      <c r="CE19" s="14">
        <v>3.9550344993743401E-2</v>
      </c>
      <c r="CF19" s="14">
        <v>9.4710806983077295E-2</v>
      </c>
      <c r="CG19" s="14">
        <v>5.3648067028553001E-2</v>
      </c>
      <c r="CH19" s="14">
        <f t="shared" si="18"/>
        <v>6.3678730075492657E-2</v>
      </c>
    </row>
    <row r="20" spans="1:86" x14ac:dyDescent="0.2">
      <c r="A20">
        <v>11</v>
      </c>
      <c r="B20" t="s">
        <v>16</v>
      </c>
      <c r="C20">
        <v>0.1</v>
      </c>
      <c r="D20">
        <v>14721</v>
      </c>
      <c r="E20">
        <v>7437</v>
      </c>
      <c r="F20">
        <v>7486</v>
      </c>
      <c r="G20">
        <v>7256</v>
      </c>
      <c r="H20">
        <v>8446</v>
      </c>
      <c r="I20">
        <v>7460</v>
      </c>
      <c r="J20" s="2">
        <f t="shared" si="10"/>
        <v>7617</v>
      </c>
      <c r="K20" s="2">
        <f t="shared" si="11"/>
        <v>51.74240880374974</v>
      </c>
      <c r="L20" s="10">
        <f t="shared" si="12"/>
        <v>5</v>
      </c>
      <c r="N20" s="24">
        <v>0.74731182795698903</v>
      </c>
      <c r="O20" s="24">
        <v>0.674193548387097</v>
      </c>
      <c r="P20" s="24">
        <v>0.77096774193548401</v>
      </c>
      <c r="Q20" s="24">
        <v>0.73082437275985701</v>
      </c>
      <c r="R20" s="31"/>
      <c r="S20" s="24">
        <v>0.83593480824006094</v>
      </c>
      <c r="T20" s="24">
        <v>0.77710762539042</v>
      </c>
      <c r="U20" s="24">
        <v>0.83799947881574599</v>
      </c>
      <c r="V20" s="24">
        <v>0.81701397081540905</v>
      </c>
      <c r="X20" s="1" t="s">
        <v>16</v>
      </c>
      <c r="Y20" s="1">
        <v>0.01</v>
      </c>
      <c r="Z20" s="1">
        <v>42294</v>
      </c>
      <c r="AA20" s="1">
        <v>30363</v>
      </c>
      <c r="AB20" s="1">
        <v>31810</v>
      </c>
      <c r="AC20" s="1">
        <v>30053</v>
      </c>
      <c r="AD20" s="1">
        <v>33453</v>
      </c>
      <c r="AE20" s="1">
        <v>31784</v>
      </c>
      <c r="AF20" s="2">
        <f t="shared" si="13"/>
        <v>31492.6</v>
      </c>
      <c r="AG20" s="2">
        <f t="shared" si="14"/>
        <v>74.461152882205511</v>
      </c>
      <c r="AH20" s="35"/>
      <c r="AI20" s="34">
        <v>0.34516129032258103</v>
      </c>
      <c r="AJ20" s="34">
        <v>0.28709677419354801</v>
      </c>
      <c r="AK20" s="34">
        <v>0.24838709677419399</v>
      </c>
      <c r="AL20" s="34">
        <v>0.22258064516129</v>
      </c>
      <c r="AM20" s="34">
        <v>0.2</v>
      </c>
      <c r="AN20" s="34">
        <v>0.158064516129032</v>
      </c>
      <c r="AO20" s="34">
        <v>0.21290322580645199</v>
      </c>
      <c r="AP20" s="34">
        <v>0.429032258064516</v>
      </c>
      <c r="AQ20" s="34">
        <v>0.206451612903226</v>
      </c>
      <c r="AR20" s="34">
        <v>0.25663082437276002</v>
      </c>
      <c r="AS20" s="31"/>
      <c r="AT20" s="31">
        <v>0.79525751342503004</v>
      </c>
      <c r="AU20" s="31">
        <v>0.78373651055283799</v>
      </c>
      <c r="AV20" s="31">
        <v>0.640426179652969</v>
      </c>
      <c r="AW20" s="31">
        <v>0.65131477431343798</v>
      </c>
      <c r="AX20" s="31">
        <v>0.73410213448873796</v>
      </c>
      <c r="AY20" s="31">
        <v>0.61128310380746798</v>
      </c>
      <c r="AZ20" s="31">
        <v>0.74140823050041804</v>
      </c>
      <c r="BA20" s="31">
        <v>0.88113095017179299</v>
      </c>
      <c r="BB20" s="31">
        <v>0.72802470426688903</v>
      </c>
      <c r="BC20" s="31">
        <v>0.729631566797731</v>
      </c>
      <c r="BE20" s="33" t="s">
        <v>16</v>
      </c>
      <c r="BF20" s="1">
        <f>'Fig. 3'!BG21</f>
        <v>1901</v>
      </c>
      <c r="BG20" s="1">
        <v>2075</v>
      </c>
      <c r="BH20" s="1">
        <v>963</v>
      </c>
      <c r="BI20" s="1">
        <v>2458</v>
      </c>
      <c r="BJ20" s="2">
        <f t="shared" si="15"/>
        <v>1832</v>
      </c>
      <c r="BK20" s="2">
        <f t="shared" si="16"/>
        <v>96.370331404523938</v>
      </c>
      <c r="BL20" s="2"/>
      <c r="BN20" s="14">
        <v>0.29478433614043897</v>
      </c>
      <c r="BO20" s="14">
        <v>0.282902717584259</v>
      </c>
      <c r="BP20" s="14">
        <v>0.15426892770617401</v>
      </c>
      <c r="BQ20" s="14">
        <v>0.16924592081089501</v>
      </c>
      <c r="BR20" s="14">
        <v>0.316771072302446</v>
      </c>
      <c r="BS20" s="14">
        <v>0.25535933897810198</v>
      </c>
      <c r="BT20" s="14">
        <v>0.24645043168897199</v>
      </c>
      <c r="BU20" s="14">
        <v>0.30205276885785098</v>
      </c>
      <c r="BV20" s="14">
        <v>0.231814261754519</v>
      </c>
      <c r="BW20" s="14">
        <f t="shared" si="17"/>
        <v>0.25040553064707294</v>
      </c>
      <c r="BX20" s="14"/>
      <c r="BY20" s="14">
        <v>4.6062284952387601E-2</v>
      </c>
      <c r="BZ20" s="14">
        <v>4.6998514780792901E-2</v>
      </c>
      <c r="CA20" s="14">
        <v>3.03243882123128E-2</v>
      </c>
      <c r="CB20" s="14">
        <v>2.0600677427349699E-2</v>
      </c>
      <c r="CC20" s="14">
        <v>4.41144113998145E-2</v>
      </c>
      <c r="CD20" s="14">
        <v>3.8133688276457599E-2</v>
      </c>
      <c r="CE20" s="14">
        <v>3.7728839866328703E-2</v>
      </c>
      <c r="CF20" s="14">
        <v>0.10879218947899399</v>
      </c>
      <c r="CG20" s="14">
        <v>5.0644919310973199E-3</v>
      </c>
      <c r="CH20" s="14">
        <f t="shared" si="18"/>
        <v>4.1979942925059459E-2</v>
      </c>
    </row>
    <row r="21" spans="1:86" x14ac:dyDescent="0.2">
      <c r="A21">
        <v>12</v>
      </c>
      <c r="B21" t="s">
        <v>63</v>
      </c>
      <c r="C21">
        <v>2500</v>
      </c>
      <c r="D21">
        <v>13477</v>
      </c>
      <c r="E21">
        <v>6803</v>
      </c>
      <c r="F21">
        <v>6741</v>
      </c>
      <c r="G21">
        <v>7098</v>
      </c>
      <c r="H21">
        <v>6727</v>
      </c>
      <c r="I21">
        <v>7092</v>
      </c>
      <c r="J21" s="2">
        <f t="shared" si="10"/>
        <v>6892.2</v>
      </c>
      <c r="K21" s="2">
        <f t="shared" si="11"/>
        <v>51.140461527046078</v>
      </c>
      <c r="L21" s="10">
        <f t="shared" si="12"/>
        <v>5</v>
      </c>
      <c r="N21" s="24">
        <v>0.62795698924731203</v>
      </c>
      <c r="O21" s="24">
        <v>0.55806451612903196</v>
      </c>
      <c r="P21" s="24">
        <v>0.640860215053763</v>
      </c>
      <c r="Q21" s="24">
        <v>0.60896057347670196</v>
      </c>
      <c r="R21" s="31"/>
      <c r="S21" s="24">
        <v>0.63709187452275795</v>
      </c>
      <c r="T21" s="24">
        <v>0.58863234415821797</v>
      </c>
      <c r="U21" s="24">
        <v>0.64738464775919302</v>
      </c>
      <c r="V21" s="24">
        <v>0.62436962214672298</v>
      </c>
      <c r="X21" s="1" t="s">
        <v>63</v>
      </c>
      <c r="Y21" s="1">
        <v>1.4999999999999999E-2</v>
      </c>
      <c r="Z21" s="1">
        <v>37766</v>
      </c>
      <c r="AA21" s="1">
        <v>30366</v>
      </c>
      <c r="AB21" s="1">
        <v>30566</v>
      </c>
      <c r="AC21" s="1">
        <v>27798</v>
      </c>
      <c r="AD21" s="1">
        <v>29135</v>
      </c>
      <c r="AE21" s="1">
        <v>29466</v>
      </c>
      <c r="AF21" s="2">
        <f t="shared" si="13"/>
        <v>29466.2</v>
      </c>
      <c r="AG21" s="2">
        <f t="shared" si="14"/>
        <v>78.023089551448393</v>
      </c>
      <c r="AH21" s="35"/>
      <c r="AI21" s="34">
        <v>0.12258064516129</v>
      </c>
      <c r="AJ21" s="34">
        <v>0.18064516129032299</v>
      </c>
      <c r="AK21" s="34">
        <v>0.29032258064516098</v>
      </c>
      <c r="AL21" s="34">
        <v>0.12903225806451599</v>
      </c>
      <c r="AM21" s="34">
        <v>7.7419354838709695E-2</v>
      </c>
      <c r="AN21" s="34">
        <v>0.14516129032258099</v>
      </c>
      <c r="AO21" s="34">
        <v>0.46451612903225797</v>
      </c>
      <c r="AP21" s="34">
        <v>0.25161290322580598</v>
      </c>
      <c r="AQ21" s="34">
        <v>0.21935483870967701</v>
      </c>
      <c r="AR21" s="34">
        <v>0.20896057347670199</v>
      </c>
      <c r="AS21" s="31"/>
      <c r="AT21" s="31">
        <v>0.67534903312942496</v>
      </c>
      <c r="AU21" s="31">
        <v>0.72140281057588496</v>
      </c>
      <c r="AV21" s="31">
        <v>0.65951494950638601</v>
      </c>
      <c r="AW21" s="31">
        <v>0.50488931639789802</v>
      </c>
      <c r="AX21" s="31">
        <v>0.513861809719517</v>
      </c>
      <c r="AY21" s="31">
        <v>0.60659898367988496</v>
      </c>
      <c r="AZ21" s="31">
        <v>0.80829604041778902</v>
      </c>
      <c r="BA21" s="31">
        <v>0.68022971030109403</v>
      </c>
      <c r="BB21" s="31">
        <v>0.73316568707157104</v>
      </c>
      <c r="BC21" s="31">
        <v>0.65592314897771697</v>
      </c>
      <c r="BE21" s="33" t="s">
        <v>63</v>
      </c>
      <c r="BF21" s="1">
        <f>'Fig. 3'!BG22</f>
        <v>1632</v>
      </c>
      <c r="BG21" s="1">
        <v>1901</v>
      </c>
      <c r="BH21" s="1">
        <v>2193</v>
      </c>
      <c r="BI21" s="1">
        <v>1195</v>
      </c>
      <c r="BJ21" s="2">
        <f t="shared" si="15"/>
        <v>1763</v>
      </c>
      <c r="BK21" s="2">
        <f t="shared" si="16"/>
        <v>108.02696078431373</v>
      </c>
      <c r="BL21" s="2"/>
      <c r="BN21" s="14">
        <v>0.118072171609882</v>
      </c>
      <c r="BO21" s="14">
        <v>0.121740888639852</v>
      </c>
      <c r="BP21" s="14">
        <v>0.100443608580199</v>
      </c>
      <c r="BQ21" s="14">
        <v>0.13986852231569299</v>
      </c>
      <c r="BR21" s="14">
        <v>0.13119590378301699</v>
      </c>
      <c r="BS21" s="14">
        <v>0.13430746644851499</v>
      </c>
      <c r="BT21" s="14">
        <v>0.11935652632461199</v>
      </c>
      <c r="BU21" s="14">
        <v>0.27355826843076803</v>
      </c>
      <c r="BV21" s="14">
        <v>0.17620104270416501</v>
      </c>
      <c r="BW21" s="14">
        <f t="shared" si="17"/>
        <v>0.14608271098185588</v>
      </c>
      <c r="BX21" s="14"/>
      <c r="BY21" s="14">
        <v>2.76108298473999E-2</v>
      </c>
      <c r="BZ21" s="14">
        <v>3.6537004892733801E-2</v>
      </c>
      <c r="CA21" s="14">
        <v>2.6066040331277698E-2</v>
      </c>
      <c r="CB21" s="14">
        <v>2.2387388277212698E-2</v>
      </c>
      <c r="CC21" s="14">
        <v>2.46787822662431E-2</v>
      </c>
      <c r="CD21" s="14">
        <v>3.6027892028273598E-2</v>
      </c>
      <c r="CE21" s="14">
        <v>1.7342173481474699E-2</v>
      </c>
      <c r="CF21" s="14">
        <v>0.11468424804270801</v>
      </c>
      <c r="CG21" s="14">
        <v>5.4910133452165603E-2</v>
      </c>
      <c r="CH21" s="14">
        <f t="shared" si="18"/>
        <v>4.0027165846609897E-2</v>
      </c>
    </row>
    <row r="22" spans="1:86" x14ac:dyDescent="0.2">
      <c r="A22">
        <v>13</v>
      </c>
      <c r="B22" t="s">
        <v>17</v>
      </c>
      <c r="C22">
        <v>1.5</v>
      </c>
      <c r="D22">
        <v>13272</v>
      </c>
      <c r="E22">
        <v>9174</v>
      </c>
      <c r="F22">
        <v>7603</v>
      </c>
      <c r="G22">
        <v>8039</v>
      </c>
      <c r="H22"/>
      <c r="I22"/>
      <c r="J22" s="2">
        <f t="shared" si="10"/>
        <v>8272</v>
      </c>
      <c r="K22" s="2">
        <f t="shared" si="11"/>
        <v>62.326702833031945</v>
      </c>
      <c r="L22" s="10">
        <f t="shared" si="12"/>
        <v>3</v>
      </c>
      <c r="N22" s="24">
        <v>0.808919442975498</v>
      </c>
      <c r="O22" s="24">
        <v>0.56430559773256395</v>
      </c>
      <c r="P22" s="24">
        <v>0.76164874551971296</v>
      </c>
      <c r="Q22" s="24">
        <v>0.71162459540925804</v>
      </c>
      <c r="R22" s="31"/>
      <c r="S22" s="24">
        <v>0.86550559287742301</v>
      </c>
      <c r="T22" s="24">
        <v>0.67595320843447504</v>
      </c>
      <c r="U22" s="24">
        <v>0.80663338747962698</v>
      </c>
      <c r="V22" s="24">
        <v>0.78269739626384205</v>
      </c>
      <c r="X22" s="1" t="s">
        <v>17</v>
      </c>
      <c r="Y22" s="1">
        <v>0</v>
      </c>
      <c r="Z22" s="1">
        <v>35677</v>
      </c>
      <c r="AA22" s="1">
        <v>31735</v>
      </c>
      <c r="AB22" s="1">
        <v>29129</v>
      </c>
      <c r="AC22" s="1">
        <v>29830</v>
      </c>
      <c r="AF22" s="2">
        <f t="shared" si="13"/>
        <v>30231.333333333332</v>
      </c>
      <c r="AG22" s="2">
        <f t="shared" si="14"/>
        <v>84.736197923965946</v>
      </c>
      <c r="AH22" s="35"/>
      <c r="AI22" s="34">
        <v>0.118279569892473</v>
      </c>
      <c r="AJ22" s="34">
        <v>0.29032258064516098</v>
      </c>
      <c r="AK22" s="34">
        <v>0.16566429743028999</v>
      </c>
      <c r="AL22" s="34">
        <v>0.18279569892473099</v>
      </c>
      <c r="AM22" s="34">
        <v>0.14975048171313601</v>
      </c>
      <c r="AN22" s="34">
        <v>0.15262860373092099</v>
      </c>
      <c r="AO22" s="34">
        <v>0.33333333333333298</v>
      </c>
      <c r="AP22" s="34">
        <v>0.478494623655914</v>
      </c>
      <c r="AQ22" s="34">
        <v>0.247311827956989</v>
      </c>
      <c r="AR22" s="34">
        <v>0.235397890809216</v>
      </c>
      <c r="AS22" s="31"/>
      <c r="AT22" s="31">
        <v>0.70124242527525604</v>
      </c>
      <c r="AU22" s="31">
        <v>0.91198721540834304</v>
      </c>
      <c r="AV22" s="31">
        <v>0.76524643837673301</v>
      </c>
      <c r="AW22" s="31">
        <v>0.68231101042572295</v>
      </c>
      <c r="AX22" s="31">
        <v>0.74707630406647696</v>
      </c>
      <c r="AY22" s="31">
        <v>0.50242267223675097</v>
      </c>
      <c r="AZ22" s="31">
        <v>0.730932447487047</v>
      </c>
      <c r="BA22" s="31">
        <v>0.86582727878509802</v>
      </c>
      <c r="BB22" s="31">
        <v>0.75375142525210703</v>
      </c>
      <c r="BC22" s="31">
        <v>0.74008857970150399</v>
      </c>
      <c r="BE22" s="33" t="s">
        <v>17</v>
      </c>
      <c r="BF22" s="1">
        <f>'Fig. 3'!BG23</f>
        <v>1708</v>
      </c>
      <c r="BG22" s="1">
        <v>1632</v>
      </c>
      <c r="BH22" s="1">
        <v>2270</v>
      </c>
      <c r="BI22" s="1">
        <v>1831</v>
      </c>
      <c r="BJ22" s="2">
        <f t="shared" si="15"/>
        <v>1911</v>
      </c>
      <c r="BK22" s="2">
        <f t="shared" si="16"/>
        <v>111.88524590163935</v>
      </c>
      <c r="BL22" s="2"/>
      <c r="BN22" s="14">
        <v>0.31920690310166699</v>
      </c>
      <c r="BO22" s="14">
        <v>0.31534029727586299</v>
      </c>
      <c r="BP22" s="14">
        <v>0.502030111168285</v>
      </c>
      <c r="BQ22" s="14">
        <v>0.19029572629342301</v>
      </c>
      <c r="BR22" s="14">
        <v>0.27135303136337302</v>
      </c>
      <c r="BS22" s="14">
        <v>0.16560040356856501</v>
      </c>
      <c r="BT22" s="14">
        <v>0.31731482243480402</v>
      </c>
      <c r="BU22" s="14">
        <v>0.34144914057554099</v>
      </c>
      <c r="BV22" s="14">
        <v>0.29533601052858</v>
      </c>
      <c r="BW22" s="14">
        <f t="shared" si="17"/>
        <v>0.30199182736778896</v>
      </c>
      <c r="BX22" s="14"/>
      <c r="BY22" s="14">
        <v>6.2673572729393404E-2</v>
      </c>
      <c r="BZ22" s="14">
        <v>8.5554028418761502E-2</v>
      </c>
      <c r="CA22" s="14">
        <v>0.13378238531813499</v>
      </c>
      <c r="CB22" s="14">
        <v>3.2428306276865902E-2</v>
      </c>
      <c r="CC22" s="14">
        <v>5.8855027133767897E-2</v>
      </c>
      <c r="CD22" s="14">
        <v>2.8816647968694702E-2</v>
      </c>
      <c r="CE22" s="14">
        <v>0.12551190807732299</v>
      </c>
      <c r="CF22" s="14">
        <v>6.0841467694819497E-2</v>
      </c>
      <c r="CG22" s="14">
        <v>5.6726908819721401E-2</v>
      </c>
      <c r="CH22" s="14">
        <f t="shared" si="18"/>
        <v>7.1687805826386924E-2</v>
      </c>
    </row>
    <row r="23" spans="1:86" x14ac:dyDescent="0.2">
      <c r="A23">
        <v>14</v>
      </c>
      <c r="B23" t="s">
        <v>18</v>
      </c>
      <c r="C23">
        <v>10</v>
      </c>
      <c r="D23">
        <v>13380</v>
      </c>
      <c r="E23">
        <v>6687</v>
      </c>
      <c r="F23">
        <v>7158</v>
      </c>
      <c r="G23">
        <v>7115</v>
      </c>
      <c r="H23">
        <v>7288</v>
      </c>
      <c r="I23"/>
      <c r="J23" s="2">
        <f t="shared" si="10"/>
        <v>7062</v>
      </c>
      <c r="K23" s="2">
        <f t="shared" si="11"/>
        <v>52.780269058295957</v>
      </c>
      <c r="L23" s="10">
        <f t="shared" si="12"/>
        <v>4</v>
      </c>
      <c r="N23" s="24">
        <v>0.83870967741935498</v>
      </c>
      <c r="O23" s="24">
        <v>0.68548387096774199</v>
      </c>
      <c r="P23" s="24">
        <v>0.80376344086021501</v>
      </c>
      <c r="Q23" s="24">
        <v>0.77598566308243699</v>
      </c>
      <c r="R23" s="31"/>
      <c r="S23" s="24">
        <v>0.87600637958929894</v>
      </c>
      <c r="T23" s="24">
        <v>0.78334785122025197</v>
      </c>
      <c r="U23" s="24">
        <v>0.86511495914732695</v>
      </c>
      <c r="V23" s="24">
        <v>0.84148972998562599</v>
      </c>
      <c r="X23" s="1" t="s">
        <v>18</v>
      </c>
      <c r="Y23" s="1">
        <v>10</v>
      </c>
      <c r="Z23" s="1">
        <v>36127</v>
      </c>
      <c r="AA23" s="1">
        <v>23799</v>
      </c>
      <c r="AB23" s="1">
        <v>24410</v>
      </c>
      <c r="AC23" s="1">
        <v>24188</v>
      </c>
      <c r="AD23" s="1">
        <v>24476</v>
      </c>
      <c r="AF23" s="2">
        <f t="shared" si="13"/>
        <v>24218.25</v>
      </c>
      <c r="AG23" s="2">
        <f t="shared" si="14"/>
        <v>67.036427049021512</v>
      </c>
      <c r="AH23" s="35"/>
      <c r="AI23" s="34">
        <v>8.8709677419354802E-2</v>
      </c>
      <c r="AJ23" s="34">
        <v>0.342741935483871</v>
      </c>
      <c r="AK23" s="34">
        <v>0.22177419354838701</v>
      </c>
      <c r="AL23" s="34">
        <v>0.20564516129032301</v>
      </c>
      <c r="AM23" s="34">
        <v>0.52822580645161299</v>
      </c>
      <c r="AN23" s="34">
        <v>0.12903225806451599</v>
      </c>
      <c r="AO23" s="34">
        <v>0.39516129032258102</v>
      </c>
      <c r="AP23" s="34">
        <v>0.54032258064516103</v>
      </c>
      <c r="AQ23" s="34">
        <v>0.342741935483871</v>
      </c>
      <c r="AR23" s="34">
        <v>0.31048387096774199</v>
      </c>
      <c r="AS23" s="31"/>
      <c r="AT23" s="31">
        <v>0.63354972906960305</v>
      </c>
      <c r="AU23" s="31">
        <v>0.80578879177853102</v>
      </c>
      <c r="AV23" s="31">
        <v>0.73555518448799195</v>
      </c>
      <c r="AW23" s="31">
        <v>0.67686301738122501</v>
      </c>
      <c r="AX23" s="31">
        <v>0.81772625614984196</v>
      </c>
      <c r="AY23" s="31">
        <v>0.43724226267646399</v>
      </c>
      <c r="AZ23" s="31">
        <v>0.76516896992897099</v>
      </c>
      <c r="BA23" s="31">
        <v>0.89563666039171297</v>
      </c>
      <c r="BB23" s="31">
        <v>0.83657499070024</v>
      </c>
      <c r="BC23" s="31">
        <v>0.73378954028495302</v>
      </c>
      <c r="BE23" s="33" t="s">
        <v>18</v>
      </c>
      <c r="BF23" s="1">
        <f>'Fig. 3'!BG24</f>
        <v>1727</v>
      </c>
      <c r="BG23" s="1">
        <v>1708</v>
      </c>
      <c r="BH23" s="1">
        <v>1618</v>
      </c>
      <c r="BI23" s="1">
        <v>3241</v>
      </c>
      <c r="BJ23" s="2">
        <f t="shared" si="15"/>
        <v>2189</v>
      </c>
      <c r="BK23" s="2">
        <f t="shared" si="16"/>
        <v>126.75159235668789</v>
      </c>
      <c r="BL23" s="2"/>
      <c r="BN23" s="14">
        <v>0.22611409408333599</v>
      </c>
      <c r="BO23" s="14">
        <v>0.39699483168927102</v>
      </c>
      <c r="BP23" s="14">
        <v>0.28680804199229398</v>
      </c>
      <c r="BQ23" s="14">
        <v>0.13843227128018301</v>
      </c>
      <c r="BR23" s="14">
        <v>0.26093735880736701</v>
      </c>
      <c r="BS23" s="14">
        <v>3.3936765844154199E-2</v>
      </c>
      <c r="BT23" s="14">
        <v>0.34258890786659202</v>
      </c>
      <c r="BU23" s="14">
        <v>0.66030389809483603</v>
      </c>
      <c r="BV23" s="14">
        <v>0.36991272588134599</v>
      </c>
      <c r="BW23" s="14">
        <f t="shared" si="17"/>
        <v>0.30178098839326439</v>
      </c>
      <c r="BX23" s="14"/>
      <c r="BY23" s="14">
        <v>5.82884499463725E-2</v>
      </c>
      <c r="BZ23" s="14">
        <v>0.11250136223055</v>
      </c>
      <c r="CA23" s="14">
        <v>7.5881154215269794E-2</v>
      </c>
      <c r="CB23" s="14">
        <v>1.15936989549185E-2</v>
      </c>
      <c r="CC23" s="14">
        <v>6.0360366076254203E-2</v>
      </c>
      <c r="CD23" s="14">
        <v>1.26532450110749E-2</v>
      </c>
      <c r="CE23" s="14">
        <v>5.9607177429602101E-2</v>
      </c>
      <c r="CF23" s="14">
        <v>0.25561170532694899</v>
      </c>
      <c r="CG23" s="14">
        <v>4.05389206470297E-2</v>
      </c>
      <c r="CH23" s="14">
        <f t="shared" si="18"/>
        <v>7.6337342204224529E-2</v>
      </c>
    </row>
    <row r="24" spans="1:86" x14ac:dyDescent="0.2">
      <c r="A24">
        <v>15</v>
      </c>
      <c r="B24" t="s">
        <v>19</v>
      </c>
      <c r="C24">
        <v>30000</v>
      </c>
      <c r="D24">
        <v>12088</v>
      </c>
      <c r="E24">
        <v>4604</v>
      </c>
      <c r="F24">
        <v>4730</v>
      </c>
      <c r="G24">
        <v>5984</v>
      </c>
      <c r="H24"/>
      <c r="I24"/>
      <c r="J24" s="2">
        <f t="shared" si="10"/>
        <v>5106</v>
      </c>
      <c r="K24" s="2">
        <f t="shared" si="11"/>
        <v>42.240238252812709</v>
      </c>
      <c r="L24" s="10">
        <f t="shared" si="12"/>
        <v>3</v>
      </c>
      <c r="N24" s="24">
        <v>0.40143369175627203</v>
      </c>
      <c r="O24" s="24">
        <v>0.49103942652329702</v>
      </c>
      <c r="P24" s="24">
        <v>0.70609318996415804</v>
      </c>
      <c r="Q24" s="24">
        <v>0.53285543608124197</v>
      </c>
      <c r="R24" s="31"/>
      <c r="S24" s="24">
        <v>0.51018668057905703</v>
      </c>
      <c r="T24" s="24">
        <v>0.52864827215997301</v>
      </c>
      <c r="U24" s="24">
        <v>0.56988815490036104</v>
      </c>
      <c r="V24" s="24">
        <v>0.53624103587979699</v>
      </c>
      <c r="X24" s="1" t="s">
        <v>19</v>
      </c>
      <c r="Y24" s="1">
        <v>5</v>
      </c>
      <c r="Z24" s="1">
        <v>35095</v>
      </c>
      <c r="AA24" s="1">
        <v>19374</v>
      </c>
      <c r="AB24" s="1">
        <v>17263</v>
      </c>
      <c r="AC24" s="1">
        <v>22418</v>
      </c>
      <c r="AF24" s="2">
        <f t="shared" si="13"/>
        <v>19685</v>
      </c>
      <c r="AG24" s="2">
        <f t="shared" si="14"/>
        <v>56.090611198176376</v>
      </c>
      <c r="AH24" s="35"/>
      <c r="AI24" s="34">
        <v>9.6774193548387094E-2</v>
      </c>
      <c r="AJ24" s="34">
        <v>5.3763440860215103E-2</v>
      </c>
      <c r="AK24" s="34">
        <v>0.33870967741935498</v>
      </c>
      <c r="AL24" s="34">
        <v>0.12903225806451599</v>
      </c>
      <c r="AM24" s="34">
        <v>0.39247311827956999</v>
      </c>
      <c r="AN24" s="34">
        <v>3.2258064516128997E-2</v>
      </c>
      <c r="AO24" s="34">
        <v>0.204301075268817</v>
      </c>
      <c r="AP24" s="34">
        <v>0.17741935483870999</v>
      </c>
      <c r="AQ24" s="34">
        <v>0.123655913978495</v>
      </c>
      <c r="AR24" s="34">
        <v>0.17204301075268799</v>
      </c>
      <c r="AS24" s="31"/>
      <c r="AT24" s="31">
        <v>0.52234640287191603</v>
      </c>
      <c r="AU24" s="31">
        <v>0.41735706197945099</v>
      </c>
      <c r="AV24" s="31">
        <v>0.75043103318344795</v>
      </c>
      <c r="AW24" s="31">
        <v>0.53296279245176503</v>
      </c>
      <c r="AX24" s="31">
        <v>0.68014659845468195</v>
      </c>
      <c r="AY24" s="31">
        <v>0.49621129251007501</v>
      </c>
      <c r="AZ24" s="31">
        <v>0.68609898125161195</v>
      </c>
      <c r="BA24" s="31">
        <v>0.62835404957462304</v>
      </c>
      <c r="BB24" s="31">
        <v>0.524544176804008</v>
      </c>
      <c r="BC24" s="31">
        <v>0.58205026545350902</v>
      </c>
      <c r="BE24" s="33" t="s">
        <v>19</v>
      </c>
      <c r="BF24" s="1">
        <f>'Fig. 3'!BG25</f>
        <v>1820</v>
      </c>
      <c r="BG24" s="1">
        <v>1727</v>
      </c>
      <c r="BH24" s="1">
        <v>1664</v>
      </c>
      <c r="BI24" s="1">
        <v>1099</v>
      </c>
      <c r="BJ24" s="2">
        <f t="shared" si="15"/>
        <v>1496.6666666666667</v>
      </c>
      <c r="BK24" s="2">
        <f t="shared" si="16"/>
        <v>82.234432234432248</v>
      </c>
      <c r="BL24" s="2"/>
      <c r="BN24" s="14">
        <v>0.15221442639010299</v>
      </c>
      <c r="BO24" s="14">
        <v>0.43048244101422201</v>
      </c>
      <c r="BP24" s="14">
        <v>0.40075022202986099</v>
      </c>
      <c r="BQ24" s="14">
        <v>0.24257977768674999</v>
      </c>
      <c r="BR24" s="14">
        <v>0.30792558232923301</v>
      </c>
      <c r="BS24" s="14">
        <v>0.26674073107603702</v>
      </c>
      <c r="BT24" s="14">
        <v>0.26819736476776201</v>
      </c>
      <c r="BU24" s="14">
        <v>0.39017556886794602</v>
      </c>
      <c r="BV24" s="14">
        <v>0.14262420380523699</v>
      </c>
      <c r="BW24" s="14">
        <f t="shared" si="17"/>
        <v>0.2890767019963501</v>
      </c>
      <c r="BX24" s="14"/>
      <c r="BY24" s="14">
        <v>2.5547845529395E-2</v>
      </c>
      <c r="BZ24" s="14">
        <v>9.5990769328061901E-2</v>
      </c>
      <c r="CA24" s="14">
        <v>8.85209735529051E-2</v>
      </c>
      <c r="CB24" s="14">
        <v>1.6740311240106599E-2</v>
      </c>
      <c r="CC24" s="14">
        <v>4.1823163422609402E-2</v>
      </c>
      <c r="CD24" s="14">
        <v>5.5176991119397903E-2</v>
      </c>
      <c r="CE24" s="14">
        <v>4.3805765705005703E-2</v>
      </c>
      <c r="CF24" s="14">
        <v>8.4239094119425803E-2</v>
      </c>
      <c r="CG24" s="14">
        <v>2.43474376580919E-2</v>
      </c>
      <c r="CH24" s="14">
        <f t="shared" si="18"/>
        <v>5.2910261297222143E-2</v>
      </c>
    </row>
    <row r="25" spans="1:86" x14ac:dyDescent="0.2">
      <c r="A25">
        <v>16</v>
      </c>
      <c r="B25" t="s">
        <v>20</v>
      </c>
      <c r="C25">
        <v>200</v>
      </c>
      <c r="D25">
        <v>12358</v>
      </c>
      <c r="E25">
        <v>7634</v>
      </c>
      <c r="F25">
        <v>7445</v>
      </c>
      <c r="G25">
        <v>7451</v>
      </c>
      <c r="H25">
        <v>7504</v>
      </c>
      <c r="I25">
        <v>7550</v>
      </c>
      <c r="J25" s="2">
        <f t="shared" si="10"/>
        <v>7516.8</v>
      </c>
      <c r="K25" s="2">
        <f t="shared" si="11"/>
        <v>60.825376274478074</v>
      </c>
      <c r="L25" s="10">
        <f t="shared" si="12"/>
        <v>5</v>
      </c>
      <c r="N25" s="24">
        <v>0.94086021505376405</v>
      </c>
      <c r="O25" s="24">
        <v>0.86559139784946204</v>
      </c>
      <c r="P25" s="24">
        <v>0.88387096774193497</v>
      </c>
      <c r="Q25" s="24">
        <v>0.89677419354838706</v>
      </c>
      <c r="R25" s="31"/>
      <c r="S25" s="24">
        <v>0.92906332979527695</v>
      </c>
      <c r="T25" s="24">
        <v>0.84411941839120896</v>
      </c>
      <c r="U25" s="24">
        <v>0.89198098090468303</v>
      </c>
      <c r="V25" s="24">
        <v>0.88838790969705606</v>
      </c>
      <c r="X25" s="1" t="s">
        <v>20</v>
      </c>
      <c r="Y25" s="1">
        <v>0</v>
      </c>
      <c r="Z25" s="1">
        <v>34142</v>
      </c>
      <c r="AA25" s="1">
        <v>23746</v>
      </c>
      <c r="AB25" s="1">
        <v>23672</v>
      </c>
      <c r="AC25" s="1">
        <v>22624</v>
      </c>
      <c r="AD25" s="1">
        <v>23328</v>
      </c>
      <c r="AE25" s="1">
        <v>23657</v>
      </c>
      <c r="AF25" s="2">
        <f t="shared" si="13"/>
        <v>23405.4</v>
      </c>
      <c r="AG25" s="2">
        <f t="shared" si="14"/>
        <v>68.553101751508407</v>
      </c>
      <c r="AH25" s="35"/>
      <c r="AI25" s="34">
        <v>0.445161290322581</v>
      </c>
      <c r="AJ25" s="34">
        <v>0.49677419354838698</v>
      </c>
      <c r="AK25" s="34">
        <v>0.412903225806452</v>
      </c>
      <c r="AL25" s="34">
        <v>0.241935483870968</v>
      </c>
      <c r="AM25" s="34">
        <v>0.23548387096774201</v>
      </c>
      <c r="AN25" s="34">
        <v>0.21935483870967701</v>
      </c>
      <c r="AO25" s="34">
        <v>0.4</v>
      </c>
      <c r="AP25" s="34">
        <v>0.65806451612903205</v>
      </c>
      <c r="AQ25" s="34">
        <v>0.154838709677419</v>
      </c>
      <c r="AR25" s="34">
        <v>0.36272401433691798</v>
      </c>
      <c r="AS25" s="31"/>
      <c r="AT25" s="31">
        <v>0.935495455122062</v>
      </c>
      <c r="AU25" s="31">
        <v>0.92906756148817304</v>
      </c>
      <c r="AV25" s="31">
        <v>0.94196312138220495</v>
      </c>
      <c r="AW25" s="31">
        <v>0.69680872929285698</v>
      </c>
      <c r="AX25" s="31">
        <v>0.75881049801673905</v>
      </c>
      <c r="AY25" s="31">
        <v>0.83535741786056505</v>
      </c>
      <c r="AZ25" s="31">
        <v>0.91421700924206695</v>
      </c>
      <c r="BA25" s="31">
        <v>0.97160321339567901</v>
      </c>
      <c r="BB25" s="31">
        <v>0.78439086285923898</v>
      </c>
      <c r="BC25" s="31">
        <v>0.86307931873995403</v>
      </c>
      <c r="BE25" s="33" t="s">
        <v>20</v>
      </c>
      <c r="BF25" s="1">
        <f>'Fig. 3'!BG26</f>
        <v>2612</v>
      </c>
      <c r="BG25" s="1">
        <v>1820</v>
      </c>
      <c r="BH25" s="1">
        <v>2391</v>
      </c>
      <c r="BI25" s="1">
        <v>2815</v>
      </c>
      <c r="BJ25" s="2">
        <f t="shared" si="15"/>
        <v>2342</v>
      </c>
      <c r="BK25" s="2">
        <f t="shared" si="16"/>
        <v>89.663093415007651</v>
      </c>
      <c r="BL25" s="2"/>
      <c r="BN25" s="14">
        <v>0.490599578043733</v>
      </c>
      <c r="BO25" s="14">
        <v>0.52504780577973797</v>
      </c>
      <c r="BP25" s="14">
        <v>0.63212069438066198</v>
      </c>
      <c r="BQ25" s="14">
        <v>0.297643368586545</v>
      </c>
      <c r="BR25" s="14">
        <v>0.27717759255065799</v>
      </c>
      <c r="BS25" s="14">
        <v>0.23374683203786401</v>
      </c>
      <c r="BT25" s="14">
        <v>0.71271854995318995</v>
      </c>
      <c r="BU25" s="14">
        <v>1.10381721694949</v>
      </c>
      <c r="BV25" s="14">
        <v>0.36359733023292901</v>
      </c>
      <c r="BW25" s="14">
        <f t="shared" si="17"/>
        <v>0.51516321872386772</v>
      </c>
      <c r="BX25" s="14"/>
      <c r="BY25" s="14">
        <v>0.18703352631371201</v>
      </c>
      <c r="BZ25" s="14">
        <v>0.220633842196365</v>
      </c>
      <c r="CA25" s="14">
        <v>0.38643514843842502</v>
      </c>
      <c r="CB25" s="14">
        <v>5.97055026911881E-2</v>
      </c>
      <c r="CC25" s="14">
        <v>3.9995441352277103E-2</v>
      </c>
      <c r="CD25" s="14">
        <v>5.1242263894892302E-2</v>
      </c>
      <c r="CE25" s="14">
        <v>0.26313240535288801</v>
      </c>
      <c r="CF25" s="14">
        <v>0.62307115058653795</v>
      </c>
      <c r="CG25" s="14">
        <v>9.8144548154803501E-2</v>
      </c>
      <c r="CH25" s="14">
        <f t="shared" si="18"/>
        <v>0.2143770921090099</v>
      </c>
    </row>
    <row r="26" spans="1:86" x14ac:dyDescent="0.2">
      <c r="A26">
        <v>17</v>
      </c>
      <c r="B26" t="s">
        <v>21</v>
      </c>
      <c r="C26">
        <v>0.01</v>
      </c>
      <c r="D26">
        <v>15999</v>
      </c>
      <c r="E26">
        <v>9464</v>
      </c>
      <c r="F26">
        <v>9890</v>
      </c>
      <c r="G26">
        <v>9729</v>
      </c>
      <c r="H26">
        <v>9997</v>
      </c>
      <c r="I26">
        <v>9938</v>
      </c>
      <c r="J26" s="2">
        <f t="shared" si="10"/>
        <v>9803.6</v>
      </c>
      <c r="K26" s="2">
        <f t="shared" si="11"/>
        <v>61.276329770610658</v>
      </c>
      <c r="L26" s="10">
        <f t="shared" si="12"/>
        <v>5</v>
      </c>
      <c r="N26" s="24">
        <v>0.95053763440860195</v>
      </c>
      <c r="O26" s="24">
        <v>0.86236559139784996</v>
      </c>
      <c r="P26" s="24">
        <v>0.891397849462366</v>
      </c>
      <c r="Q26" s="24">
        <v>0.90143369175627297</v>
      </c>
      <c r="R26" s="31"/>
      <c r="S26" s="24">
        <v>0.968549334156667</v>
      </c>
      <c r="T26" s="24">
        <v>0.91966911628124703</v>
      </c>
      <c r="U26" s="24">
        <v>0.94014879695979503</v>
      </c>
      <c r="V26" s="24">
        <v>0.94278908246590298</v>
      </c>
      <c r="X26" s="1" t="s">
        <v>21</v>
      </c>
      <c r="Y26" s="1">
        <v>0.01</v>
      </c>
      <c r="Z26" s="1">
        <v>43884</v>
      </c>
      <c r="AA26" s="1">
        <v>30277</v>
      </c>
      <c r="AB26" s="1">
        <v>32215</v>
      </c>
      <c r="AC26" s="1">
        <v>31151</v>
      </c>
      <c r="AD26" s="1">
        <v>31338</v>
      </c>
      <c r="AE26" s="1">
        <v>32158</v>
      </c>
      <c r="AF26" s="2">
        <f t="shared" si="13"/>
        <v>31427.8</v>
      </c>
      <c r="AG26" s="2">
        <f t="shared" si="14"/>
        <v>71.615623006107015</v>
      </c>
      <c r="AH26" s="35"/>
      <c r="AI26" s="34">
        <v>0.445161290322581</v>
      </c>
      <c r="AJ26" s="34">
        <v>0.30645161290322598</v>
      </c>
      <c r="AK26" s="34">
        <v>0.45806451612903198</v>
      </c>
      <c r="AL26" s="34">
        <v>0.293548387096774</v>
      </c>
      <c r="AM26" s="34">
        <v>0.50645161290322604</v>
      </c>
      <c r="AN26" s="34">
        <v>0.57419354838709702</v>
      </c>
      <c r="AO26" s="34">
        <v>0.30322580645161301</v>
      </c>
      <c r="AP26" s="34">
        <v>0.44193548387096798</v>
      </c>
      <c r="AQ26" s="34">
        <v>0.412903225806452</v>
      </c>
      <c r="AR26" s="34">
        <v>0.41577060931899701</v>
      </c>
      <c r="AS26" s="31"/>
      <c r="AT26" s="31">
        <v>0.95469708285746901</v>
      </c>
      <c r="AU26" s="31">
        <v>0.80252835462277605</v>
      </c>
      <c r="AV26" s="31">
        <v>0.90581836244663105</v>
      </c>
      <c r="AW26" s="31">
        <v>0.81796339679709795</v>
      </c>
      <c r="AX26" s="31">
        <v>0.84641475391863197</v>
      </c>
      <c r="AY26" s="31">
        <v>0.90262755248257998</v>
      </c>
      <c r="AZ26" s="31">
        <v>0.87493656591625901</v>
      </c>
      <c r="BA26" s="31">
        <v>0.92144135932022697</v>
      </c>
      <c r="BB26" s="31">
        <v>0.87876310261241497</v>
      </c>
      <c r="BC26" s="31">
        <v>0.87835450344156496</v>
      </c>
      <c r="BE26" s="33" t="s">
        <v>21</v>
      </c>
      <c r="BF26" s="1">
        <f>'Fig. 3'!BG27</f>
        <v>2483</v>
      </c>
      <c r="BG26" s="1">
        <v>2612</v>
      </c>
      <c r="BH26" s="1">
        <v>2845</v>
      </c>
      <c r="BI26" s="1">
        <v>2703</v>
      </c>
      <c r="BJ26" s="2">
        <f t="shared" si="15"/>
        <v>2720</v>
      </c>
      <c r="BK26" s="2">
        <f t="shared" si="16"/>
        <v>109.54490535642367</v>
      </c>
      <c r="BL26" s="2"/>
      <c r="BN26" s="14">
        <v>0.34707211696034601</v>
      </c>
      <c r="BO26" s="14">
        <v>0.408190936013129</v>
      </c>
      <c r="BP26" s="14">
        <v>0.373920052261561</v>
      </c>
      <c r="BQ26" s="14">
        <v>0.26876877565815199</v>
      </c>
      <c r="BR26" s="14">
        <v>0.28111362006712698</v>
      </c>
      <c r="BS26" s="14">
        <v>0.41551739461878301</v>
      </c>
      <c r="BT26" s="14">
        <v>0.46819207065249502</v>
      </c>
      <c r="BU26" s="14">
        <v>0.78337145512236395</v>
      </c>
      <c r="BV26" s="14">
        <v>0.415497959047538</v>
      </c>
      <c r="BW26" s="14">
        <f t="shared" si="17"/>
        <v>0.41796048671127722</v>
      </c>
      <c r="BX26" s="14"/>
      <c r="BY26" s="14">
        <v>0.102401695896886</v>
      </c>
      <c r="BZ26" s="14">
        <v>0.15766242215500301</v>
      </c>
      <c r="CA26" s="14">
        <v>0.13212173738334199</v>
      </c>
      <c r="CB26" s="14">
        <v>8.6470054232725094E-2</v>
      </c>
      <c r="CC26" s="14">
        <v>6.6998910897906896E-2</v>
      </c>
      <c r="CD26" s="14">
        <v>0.140938088226335</v>
      </c>
      <c r="CE26" s="14">
        <v>0.20042486013115299</v>
      </c>
      <c r="CF26" s="14">
        <v>0.31723826305466102</v>
      </c>
      <c r="CG26" s="14">
        <v>0.14326110520052099</v>
      </c>
      <c r="CH26" s="14">
        <f t="shared" si="18"/>
        <v>0.14972412635317034</v>
      </c>
    </row>
    <row r="27" spans="1:86" x14ac:dyDescent="0.2">
      <c r="A27">
        <v>18</v>
      </c>
      <c r="B27" t="s">
        <v>22</v>
      </c>
      <c r="C27">
        <v>450</v>
      </c>
      <c r="D27">
        <v>13478</v>
      </c>
      <c r="E27">
        <v>5366</v>
      </c>
      <c r="F27">
        <v>5807</v>
      </c>
      <c r="G27">
        <v>6128</v>
      </c>
      <c r="H27">
        <v>6244</v>
      </c>
      <c r="I27">
        <v>6429</v>
      </c>
      <c r="J27" s="2">
        <f t="shared" si="10"/>
        <v>5994.8</v>
      </c>
      <c r="K27" s="2">
        <f t="shared" si="11"/>
        <v>44.478409259534061</v>
      </c>
      <c r="L27" s="10">
        <f t="shared" si="12"/>
        <v>5</v>
      </c>
      <c r="N27" s="24">
        <v>0.91075268817204302</v>
      </c>
      <c r="O27" s="24">
        <v>0.84086021505376296</v>
      </c>
      <c r="P27" s="24">
        <v>0.85698924731182802</v>
      </c>
      <c r="Q27" s="24">
        <v>0.86953405017921104</v>
      </c>
      <c r="R27" s="31"/>
      <c r="S27" s="24">
        <v>0.86551647250442898</v>
      </c>
      <c r="T27" s="24">
        <v>0.80318125298778797</v>
      </c>
      <c r="U27" s="24">
        <v>0.82363122074052197</v>
      </c>
      <c r="V27" s="24">
        <v>0.83077631541091301</v>
      </c>
      <c r="X27" s="1" t="s">
        <v>22</v>
      </c>
      <c r="Y27" s="1">
        <v>1.4999999999999999E-2</v>
      </c>
      <c r="Z27" s="1">
        <v>38152</v>
      </c>
      <c r="AA27" s="1">
        <v>20029</v>
      </c>
      <c r="AB27" s="1">
        <v>21014</v>
      </c>
      <c r="AC27" s="1">
        <v>19474</v>
      </c>
      <c r="AD27" s="1">
        <v>20485</v>
      </c>
      <c r="AE27" s="1">
        <v>20918</v>
      </c>
      <c r="AF27" s="2">
        <f t="shared" si="13"/>
        <v>20384</v>
      </c>
      <c r="AG27" s="2">
        <f t="shared" si="14"/>
        <v>53.428391696372401</v>
      </c>
      <c r="AH27" s="35"/>
      <c r="AI27" s="34">
        <v>0.37741935483870998</v>
      </c>
      <c r="AJ27" s="34">
        <v>0.25483870967741901</v>
      </c>
      <c r="AK27" s="34">
        <v>0.31290322580645202</v>
      </c>
      <c r="AL27" s="34">
        <v>0.39354838709677398</v>
      </c>
      <c r="AM27" s="34">
        <v>0.47419354838709699</v>
      </c>
      <c r="AN27" s="34">
        <v>0.3</v>
      </c>
      <c r="AO27" s="34">
        <v>0.36774193548387102</v>
      </c>
      <c r="AP27" s="34">
        <v>0.28064516129032302</v>
      </c>
      <c r="AQ27" s="34">
        <v>0.209677419354839</v>
      </c>
      <c r="AR27" s="34">
        <v>0.33010752688172101</v>
      </c>
      <c r="AS27" s="31"/>
      <c r="AT27" s="31">
        <v>0.86791917812743002</v>
      </c>
      <c r="AU27" s="31">
        <v>0.855828455529416</v>
      </c>
      <c r="AV27" s="31">
        <v>0.89482994636316604</v>
      </c>
      <c r="AW27" s="31">
        <v>0.73596406299931605</v>
      </c>
      <c r="AX27" s="31">
        <v>0.81798072614441197</v>
      </c>
      <c r="AY27" s="31">
        <v>0.87390773960874402</v>
      </c>
      <c r="AZ27" s="31">
        <v>0.76051789100693201</v>
      </c>
      <c r="BA27" s="31">
        <v>0.85004188312550599</v>
      </c>
      <c r="BB27" s="31">
        <v>0.75366389654501498</v>
      </c>
      <c r="BC27" s="31">
        <v>0.82340597549443695</v>
      </c>
      <c r="BE27" s="33" t="s">
        <v>22</v>
      </c>
      <c r="BF27" s="1">
        <f>'Fig. 3'!BG28</f>
        <v>1922</v>
      </c>
      <c r="BG27" s="1">
        <v>2483</v>
      </c>
      <c r="BH27" s="1">
        <v>1186</v>
      </c>
      <c r="BI27" s="1">
        <v>1752</v>
      </c>
      <c r="BJ27" s="2">
        <f t="shared" si="15"/>
        <v>1807</v>
      </c>
      <c r="BK27" s="2">
        <f t="shared" si="16"/>
        <v>94.016649323621223</v>
      </c>
      <c r="BL27" s="2"/>
      <c r="BN27" s="14">
        <v>0.37133153858680301</v>
      </c>
      <c r="BO27" s="14">
        <v>0.36193119003922503</v>
      </c>
      <c r="BP27" s="14">
        <v>0.33649448009496802</v>
      </c>
      <c r="BQ27" s="14">
        <v>0.324306849728901</v>
      </c>
      <c r="BR27" s="14">
        <v>0.28871654625107201</v>
      </c>
      <c r="BS27" s="14">
        <v>0.200312058160282</v>
      </c>
      <c r="BT27" s="14">
        <v>0.33760805403737898</v>
      </c>
      <c r="BU27" s="14">
        <v>0.38527416386091901</v>
      </c>
      <c r="BV27" s="14">
        <v>0.31097644718913903</v>
      </c>
      <c r="BW27" s="14">
        <f t="shared" si="17"/>
        <v>0.32410570310540981</v>
      </c>
      <c r="BX27" s="14"/>
      <c r="BY27" s="14">
        <v>0.150270435126093</v>
      </c>
      <c r="BZ27" s="14">
        <v>0.15739256033374299</v>
      </c>
      <c r="CA27" s="14">
        <v>0.156136635533834</v>
      </c>
      <c r="CB27" s="14">
        <v>9.8034583042618306E-2</v>
      </c>
      <c r="CC27" s="14">
        <v>7.49632553016671E-2</v>
      </c>
      <c r="CD27" s="14">
        <v>3.3338795256101401E-2</v>
      </c>
      <c r="CE27" s="14">
        <v>6.1228944401915397E-2</v>
      </c>
      <c r="CF27" s="14">
        <v>0.11710185402276101</v>
      </c>
      <c r="CG27" s="14">
        <v>5.6948117697821099E-2</v>
      </c>
      <c r="CH27" s="14">
        <f t="shared" si="18"/>
        <v>0.10060168674628381</v>
      </c>
    </row>
    <row r="28" spans="1:86" x14ac:dyDescent="0.2">
      <c r="A28">
        <v>19</v>
      </c>
      <c r="B28" t="s">
        <v>23</v>
      </c>
      <c r="C28">
        <v>5.0000000000000001E-3</v>
      </c>
      <c r="D28">
        <v>14730</v>
      </c>
      <c r="E28">
        <v>7967</v>
      </c>
      <c r="F28">
        <v>7918</v>
      </c>
      <c r="G28">
        <v>7976</v>
      </c>
      <c r="H28">
        <v>8495</v>
      </c>
      <c r="I28">
        <v>7783</v>
      </c>
      <c r="J28" s="2">
        <f t="shared" si="10"/>
        <v>8027.8</v>
      </c>
      <c r="K28" s="2">
        <f t="shared" si="11"/>
        <v>54.499660556687033</v>
      </c>
      <c r="L28" s="10">
        <f t="shared" si="12"/>
        <v>5</v>
      </c>
      <c r="N28" s="24">
        <v>0.93010752688172005</v>
      </c>
      <c r="O28" s="24">
        <v>0.87741935483871003</v>
      </c>
      <c r="P28" s="24">
        <v>0.88172043010752699</v>
      </c>
      <c r="Q28" s="24">
        <v>0.89641577060931898</v>
      </c>
      <c r="R28" s="31"/>
      <c r="S28" s="24">
        <v>0.94350121883392801</v>
      </c>
      <c r="T28" s="24">
        <v>0.93710385859428402</v>
      </c>
      <c r="U28" s="24">
        <v>0.927871715495588</v>
      </c>
      <c r="V28" s="24">
        <v>0.93615893097460001</v>
      </c>
      <c r="X28" s="1" t="s">
        <v>23</v>
      </c>
      <c r="Y28" s="1">
        <v>0</v>
      </c>
      <c r="Z28" s="1">
        <v>38352</v>
      </c>
      <c r="AA28" s="1">
        <v>22913</v>
      </c>
      <c r="AB28" s="1">
        <v>22470</v>
      </c>
      <c r="AC28" s="1">
        <v>22790</v>
      </c>
      <c r="AD28" s="1">
        <v>22406</v>
      </c>
      <c r="AE28" s="1">
        <v>21092</v>
      </c>
      <c r="AF28" s="2">
        <f t="shared" si="13"/>
        <v>22334.2</v>
      </c>
      <c r="AG28" s="2">
        <f t="shared" si="14"/>
        <v>58.234772632457243</v>
      </c>
      <c r="AH28" s="35"/>
      <c r="AI28" s="34">
        <v>0.31612903225806399</v>
      </c>
      <c r="AJ28" s="34">
        <v>0.35806451612903201</v>
      </c>
      <c r="AK28" s="34">
        <v>0.4</v>
      </c>
      <c r="AL28" s="34">
        <v>0.35806451612903201</v>
      </c>
      <c r="AM28" s="34">
        <v>0.21935483870967701</v>
      </c>
      <c r="AN28" s="34">
        <v>0.38709677419354799</v>
      </c>
      <c r="AO28" s="34">
        <v>0.43548387096774199</v>
      </c>
      <c r="AP28" s="34">
        <v>0.40322580645161299</v>
      </c>
      <c r="AQ28" s="34">
        <v>0.3</v>
      </c>
      <c r="AR28" s="34">
        <v>0.35304659498207902</v>
      </c>
      <c r="AS28" s="31"/>
      <c r="AT28" s="31">
        <v>0.85616027331126598</v>
      </c>
      <c r="AU28" s="31">
        <v>0.89034361104344595</v>
      </c>
      <c r="AV28" s="31">
        <v>0.91116329822509501</v>
      </c>
      <c r="AW28" s="31">
        <v>0.858803929700232</v>
      </c>
      <c r="AX28" s="31">
        <v>0.84778613162199201</v>
      </c>
      <c r="AY28" s="31">
        <v>0.79796640797900698</v>
      </c>
      <c r="AZ28" s="31">
        <v>0.85079397411120905</v>
      </c>
      <c r="BA28" s="31">
        <v>0.91308559532422895</v>
      </c>
      <c r="BB28" s="31">
        <v>0.81553761592293095</v>
      </c>
      <c r="BC28" s="31">
        <v>0.86018231524882305</v>
      </c>
      <c r="BE28" s="33" t="s">
        <v>23</v>
      </c>
      <c r="BF28" s="1">
        <f>'Fig. 3'!BG29</f>
        <v>2394</v>
      </c>
      <c r="BG28" s="1">
        <v>1922</v>
      </c>
      <c r="BH28" s="1">
        <v>2408</v>
      </c>
      <c r="BI28" s="1">
        <v>3290</v>
      </c>
      <c r="BJ28" s="2">
        <f t="shared" si="15"/>
        <v>2540</v>
      </c>
      <c r="BK28" s="2">
        <f t="shared" si="16"/>
        <v>106.09857978279031</v>
      </c>
      <c r="BL28" s="2"/>
      <c r="BN28" s="14">
        <v>0.408539056425263</v>
      </c>
      <c r="BO28" s="14">
        <v>0.39642101066974</v>
      </c>
      <c r="BP28" s="14">
        <v>0.35601462995093303</v>
      </c>
      <c r="BQ28" s="14">
        <v>0.27595053394015201</v>
      </c>
      <c r="BR28" s="14">
        <v>0.19724882565794299</v>
      </c>
      <c r="BS28" s="14">
        <v>0.28903002426859897</v>
      </c>
      <c r="BT28" s="14">
        <v>0.42202998661131202</v>
      </c>
      <c r="BU28" s="14">
        <v>0.43795982347322998</v>
      </c>
      <c r="BV28" s="14">
        <v>0.22813894356154801</v>
      </c>
      <c r="BW28" s="14">
        <f t="shared" si="17"/>
        <v>0.3345925371731911</v>
      </c>
      <c r="BX28" s="14"/>
      <c r="BY28" s="14">
        <v>0.15893591698781001</v>
      </c>
      <c r="BZ28" s="14">
        <v>0.13260488948075699</v>
      </c>
      <c r="CA28" s="14">
        <v>0.15991188693877201</v>
      </c>
      <c r="CB28" s="14">
        <v>4.9569401215981898E-2</v>
      </c>
      <c r="CC28" s="14">
        <v>7.09573513400161E-2</v>
      </c>
      <c r="CD28" s="14">
        <v>6.8936592561161497E-2</v>
      </c>
      <c r="CE28" s="14">
        <v>0.16919640742320799</v>
      </c>
      <c r="CF28" s="14">
        <v>0.20109085261374601</v>
      </c>
      <c r="CG28" s="14">
        <v>4.6358941199533397E-2</v>
      </c>
      <c r="CH28" s="14">
        <f t="shared" si="18"/>
        <v>0.11750691552899843</v>
      </c>
    </row>
    <row r="29" spans="1:86" x14ac:dyDescent="0.2">
      <c r="A29">
        <v>20</v>
      </c>
      <c r="B29" t="s">
        <v>24</v>
      </c>
      <c r="C29">
        <v>1000</v>
      </c>
      <c r="D29">
        <v>15541</v>
      </c>
      <c r="E29">
        <v>8022</v>
      </c>
      <c r="F29">
        <v>8161</v>
      </c>
      <c r="G29">
        <v>8275</v>
      </c>
      <c r="H29">
        <v>8484</v>
      </c>
      <c r="I29">
        <v>8239</v>
      </c>
      <c r="J29" s="2">
        <f t="shared" si="10"/>
        <v>8236.2000000000007</v>
      </c>
      <c r="K29" s="2">
        <f t="shared" si="11"/>
        <v>52.996589666044656</v>
      </c>
      <c r="L29" s="10">
        <f t="shared" si="12"/>
        <v>5</v>
      </c>
      <c r="N29" s="24">
        <v>0.97096774193548396</v>
      </c>
      <c r="O29" s="24">
        <v>0.92688172043010797</v>
      </c>
      <c r="P29" s="24">
        <v>0.96989247311827997</v>
      </c>
      <c r="Q29" s="24">
        <v>0.95591397849462401</v>
      </c>
      <c r="R29" s="31"/>
      <c r="S29" s="24">
        <v>0.92174021110257498</v>
      </c>
      <c r="T29" s="24">
        <v>0.86913168545371799</v>
      </c>
      <c r="U29" s="24">
        <v>0.90335566565471004</v>
      </c>
      <c r="V29" s="24">
        <v>0.89807585407033397</v>
      </c>
      <c r="X29" s="1" t="s">
        <v>24</v>
      </c>
      <c r="Y29" s="1">
        <v>0</v>
      </c>
      <c r="Z29" s="1">
        <v>44736</v>
      </c>
      <c r="AA29" s="1">
        <v>24721</v>
      </c>
      <c r="AB29" s="1">
        <v>25599</v>
      </c>
      <c r="AC29" s="1">
        <v>25020</v>
      </c>
      <c r="AD29" s="1">
        <v>24367</v>
      </c>
      <c r="AE29" s="1">
        <v>25183</v>
      </c>
      <c r="AF29" s="2">
        <f t="shared" si="13"/>
        <v>24978</v>
      </c>
      <c r="AG29" s="2">
        <f t="shared" si="14"/>
        <v>55.834227467811161</v>
      </c>
      <c r="AH29" s="35"/>
      <c r="AI29" s="34">
        <v>0.54193548387096802</v>
      </c>
      <c r="AJ29" s="34">
        <v>0.57096774193548405</v>
      </c>
      <c r="AK29" s="34">
        <v>0.51290322580645198</v>
      </c>
      <c r="AL29" s="34">
        <v>0.55161290322580603</v>
      </c>
      <c r="AM29" s="34">
        <v>0.66774193548387095</v>
      </c>
      <c r="AN29" s="34">
        <v>0.467741935483871</v>
      </c>
      <c r="AO29" s="34">
        <v>0.50322580645161297</v>
      </c>
      <c r="AP29" s="34">
        <v>0.825806451612903</v>
      </c>
      <c r="AQ29" s="34">
        <v>0.380645161290323</v>
      </c>
      <c r="AR29" s="34">
        <v>0.55806451612903196</v>
      </c>
      <c r="AS29" s="31"/>
      <c r="AT29" s="31">
        <v>0.93854464596980203</v>
      </c>
      <c r="AU29" s="31">
        <v>0.926135348449591</v>
      </c>
      <c r="AV29" s="31">
        <v>0.97944185043552301</v>
      </c>
      <c r="AW29" s="31">
        <v>0.962224937809815</v>
      </c>
      <c r="AX29" s="31">
        <v>0.94578200681972102</v>
      </c>
      <c r="AY29" s="31">
        <v>0.86807077682754297</v>
      </c>
      <c r="AZ29" s="31">
        <v>0.91963447697407896</v>
      </c>
      <c r="BA29" s="31">
        <v>0.99952948477391501</v>
      </c>
      <c r="BB29" s="31">
        <v>0.94278064887435298</v>
      </c>
      <c r="BC29" s="31">
        <v>0.94246046410381601</v>
      </c>
      <c r="BE29" s="33" t="s">
        <v>24</v>
      </c>
      <c r="BF29" s="1">
        <f>'Fig. 3'!BG30</f>
        <v>1136</v>
      </c>
      <c r="BG29" s="1">
        <v>2394</v>
      </c>
      <c r="BH29" s="1">
        <v>2033</v>
      </c>
      <c r="BI29" s="1">
        <v>3572</v>
      </c>
      <c r="BJ29" s="2">
        <f t="shared" si="15"/>
        <v>2666.3333333333335</v>
      </c>
      <c r="BK29" s="2">
        <f t="shared" si="16"/>
        <v>234.71244131455398</v>
      </c>
      <c r="BL29" s="2"/>
      <c r="BN29" s="14">
        <v>0.34046870653920902</v>
      </c>
      <c r="BO29" s="14">
        <v>0.42776891984443899</v>
      </c>
      <c r="BP29" s="14">
        <v>0.47027644162207699</v>
      </c>
      <c r="BQ29" s="14">
        <v>0.47177844337045</v>
      </c>
      <c r="BR29" s="14">
        <v>0.42725908678164798</v>
      </c>
      <c r="BS29" s="14">
        <v>0.64770307093713397</v>
      </c>
      <c r="BT29" s="14">
        <v>0.57154296055350995</v>
      </c>
      <c r="BU29" s="14">
        <v>0.76364033574853796</v>
      </c>
      <c r="BV29" s="14">
        <v>0.46646093184570198</v>
      </c>
      <c r="BW29" s="14">
        <f t="shared" si="17"/>
        <v>0.50965543302696736</v>
      </c>
      <c r="BX29" s="14"/>
      <c r="BY29" s="14">
        <v>0.10431581146557101</v>
      </c>
      <c r="BZ29" s="14">
        <v>0.14100532817374301</v>
      </c>
      <c r="CA29" s="14">
        <v>0.194627901755099</v>
      </c>
      <c r="CB29" s="14">
        <v>0.20146243243040499</v>
      </c>
      <c r="CC29" s="14">
        <v>0.157089236820769</v>
      </c>
      <c r="CD29" s="14">
        <v>0.23136840182839699</v>
      </c>
      <c r="CE29" s="14">
        <v>0.246083890967569</v>
      </c>
      <c r="CF29" s="14">
        <v>0.36405230562185198</v>
      </c>
      <c r="CG29" s="14">
        <v>0.122339741532813</v>
      </c>
      <c r="CH29" s="14">
        <f t="shared" si="18"/>
        <v>0.1958161167329131</v>
      </c>
    </row>
    <row r="30" spans="1:86" x14ac:dyDescent="0.2">
      <c r="A30">
        <v>21</v>
      </c>
      <c r="B30" t="s">
        <v>25</v>
      </c>
      <c r="C30">
        <v>50</v>
      </c>
      <c r="D30">
        <v>14637</v>
      </c>
      <c r="E30">
        <v>10372</v>
      </c>
      <c r="F30">
        <v>10381</v>
      </c>
      <c r="G30">
        <v>10146</v>
      </c>
      <c r="H30">
        <v>9701</v>
      </c>
      <c r="I30">
        <v>10629</v>
      </c>
      <c r="J30" s="2">
        <f t="shared" si="10"/>
        <v>10245.799999999999</v>
      </c>
      <c r="K30" s="2">
        <f t="shared" si="11"/>
        <v>69.999316799890693</v>
      </c>
      <c r="L30" s="10">
        <f t="shared" si="12"/>
        <v>5</v>
      </c>
      <c r="N30" s="24">
        <v>0.77349228611500698</v>
      </c>
      <c r="O30" s="24">
        <v>0.71623537752569999</v>
      </c>
      <c r="P30" s="24">
        <v>0.748003487358326</v>
      </c>
      <c r="Q30" s="24">
        <v>0.74591038366634399</v>
      </c>
      <c r="R30" s="31"/>
      <c r="S30" s="24">
        <v>0.81987854783719505</v>
      </c>
      <c r="T30" s="24">
        <v>0.76386496960965</v>
      </c>
      <c r="U30" s="24">
        <v>0.80504935360794705</v>
      </c>
      <c r="V30" s="24">
        <v>0.79626429035159696</v>
      </c>
      <c r="X30" s="1" t="s">
        <v>25</v>
      </c>
      <c r="Y30" s="1">
        <v>3.3333333333333301E-3</v>
      </c>
      <c r="Z30" s="1">
        <v>39179</v>
      </c>
      <c r="AA30" s="1">
        <v>35121</v>
      </c>
      <c r="AB30" s="1">
        <v>35175</v>
      </c>
      <c r="AC30" s="1">
        <v>34672</v>
      </c>
      <c r="AD30" s="1">
        <v>34219</v>
      </c>
      <c r="AE30" s="1">
        <v>34049</v>
      </c>
      <c r="AF30" s="2">
        <f t="shared" si="13"/>
        <v>34647.199999999997</v>
      </c>
      <c r="AG30" s="2">
        <f t="shared" si="14"/>
        <v>88.433089154904408</v>
      </c>
      <c r="AH30" s="35"/>
      <c r="AI30" s="34">
        <v>0.21935483870967701</v>
      </c>
      <c r="AJ30" s="34">
        <v>0.14548387096774201</v>
      </c>
      <c r="AK30" s="34">
        <v>0.42258064516129001</v>
      </c>
      <c r="AL30" s="34">
        <v>0.22987837123215199</v>
      </c>
      <c r="AM30" s="34">
        <v>0.29450026441036498</v>
      </c>
      <c r="AN30" s="34">
        <v>0.13440860215053799</v>
      </c>
      <c r="AO30" s="34">
        <v>0.27096774193548401</v>
      </c>
      <c r="AP30" s="34">
        <v>0.37482813326282399</v>
      </c>
      <c r="AQ30" s="34">
        <v>0.31612903225806399</v>
      </c>
      <c r="AR30" s="34">
        <v>0.267570166676459</v>
      </c>
      <c r="AS30" s="31"/>
      <c r="AT30" s="31">
        <v>0.66086648015889304</v>
      </c>
      <c r="AU30" s="31">
        <v>0.67179723924832502</v>
      </c>
      <c r="AV30" s="31">
        <v>0.87509303412647099</v>
      </c>
      <c r="AW30" s="31">
        <v>0.67035933066087805</v>
      </c>
      <c r="AX30" s="31">
        <v>0.71542170832975405</v>
      </c>
      <c r="AY30" s="31">
        <v>0.50022905014695795</v>
      </c>
      <c r="AZ30" s="31">
        <v>0.735607534142519</v>
      </c>
      <c r="BA30" s="31">
        <v>0.78645363590969997</v>
      </c>
      <c r="BB30" s="31">
        <v>0.81034410146266</v>
      </c>
      <c r="BC30" s="31">
        <v>0.714019123798462</v>
      </c>
      <c r="BE30" s="33" t="s">
        <v>25</v>
      </c>
      <c r="BF30" s="1">
        <f>'Fig. 3'!BG31</f>
        <v>2782</v>
      </c>
      <c r="BG30" s="1">
        <v>1136</v>
      </c>
      <c r="BH30" s="1">
        <v>3784</v>
      </c>
      <c r="BI30" s="1">
        <v>3834</v>
      </c>
      <c r="BJ30" s="2">
        <f t="shared" si="15"/>
        <v>2918</v>
      </c>
      <c r="BK30" s="2">
        <f t="shared" si="16"/>
        <v>104.88856937455068</v>
      </c>
      <c r="BL30" s="2"/>
      <c r="BN30" s="14">
        <v>0.145143126286812</v>
      </c>
      <c r="BO30" s="14">
        <v>0.126609435037109</v>
      </c>
      <c r="BP30" s="14">
        <v>0.12375135007928099</v>
      </c>
      <c r="BQ30" s="14">
        <v>9.2674992600740094E-2</v>
      </c>
      <c r="BR30" s="14">
        <v>0.19518783348257199</v>
      </c>
      <c r="BS30" s="14">
        <v>0.22428042060980699</v>
      </c>
      <c r="BT30" s="14">
        <v>0.23026750956088701</v>
      </c>
      <c r="BU30" s="14">
        <v>0.30318521650654501</v>
      </c>
      <c r="BV30" s="14">
        <v>0.28044982840625698</v>
      </c>
      <c r="BW30" s="14">
        <f t="shared" si="17"/>
        <v>0.1912833013966678</v>
      </c>
      <c r="BX30" s="14"/>
      <c r="BY30" s="14">
        <v>3.1098126696034699E-2</v>
      </c>
      <c r="BZ30" s="14">
        <v>1.2779081973711101E-2</v>
      </c>
      <c r="CA30" s="14">
        <v>3.8583394214332302E-2</v>
      </c>
      <c r="CB30" s="14">
        <v>1.1526275558614E-2</v>
      </c>
      <c r="CC30" s="14">
        <v>2.1505196108850599E-2</v>
      </c>
      <c r="CD30" s="14">
        <v>2.60157299734682E-2</v>
      </c>
      <c r="CE30" s="14">
        <v>3.6234982398514297E-2</v>
      </c>
      <c r="CF30" s="14">
        <v>7.1017859510992001E-2</v>
      </c>
      <c r="CG30" s="14">
        <v>6.8478490897171604E-2</v>
      </c>
      <c r="CH30" s="14">
        <f t="shared" si="18"/>
        <v>3.5248793036854319E-2</v>
      </c>
    </row>
    <row r="31" spans="1:86" x14ac:dyDescent="0.2">
      <c r="A31">
        <v>22</v>
      </c>
      <c r="B31" t="s">
        <v>26</v>
      </c>
      <c r="C31">
        <v>100</v>
      </c>
      <c r="D31">
        <v>13744</v>
      </c>
      <c r="E31">
        <v>7039</v>
      </c>
      <c r="F31">
        <v>6789</v>
      </c>
      <c r="G31">
        <v>7943</v>
      </c>
      <c r="H31">
        <v>7509</v>
      </c>
      <c r="I31">
        <v>6916</v>
      </c>
      <c r="J31" s="2">
        <f t="shared" si="10"/>
        <v>7239.2</v>
      </c>
      <c r="K31" s="2">
        <f t="shared" si="11"/>
        <v>52.671711292200229</v>
      </c>
      <c r="L31" s="10">
        <f t="shared" si="12"/>
        <v>5</v>
      </c>
      <c r="N31" s="24">
        <v>0.89354838709677398</v>
      </c>
      <c r="O31" s="24">
        <v>0.84838709677419399</v>
      </c>
      <c r="P31" s="24">
        <v>0.9</v>
      </c>
      <c r="Q31" s="24">
        <v>0.880645161290323</v>
      </c>
      <c r="R31" s="31"/>
      <c r="S31" s="24">
        <v>0.89828694327351599</v>
      </c>
      <c r="T31" s="24">
        <v>0.85444978267874205</v>
      </c>
      <c r="U31" s="24">
        <v>0.88350235857235904</v>
      </c>
      <c r="V31" s="24">
        <v>0.87874636150820595</v>
      </c>
      <c r="X31" s="1" t="s">
        <v>26</v>
      </c>
      <c r="Y31" s="1">
        <v>0</v>
      </c>
      <c r="Z31" s="1">
        <v>37964</v>
      </c>
      <c r="AA31" s="1">
        <v>23083</v>
      </c>
      <c r="AB31" s="1">
        <v>22683</v>
      </c>
      <c r="AC31" s="1">
        <v>24304</v>
      </c>
      <c r="AD31" s="1">
        <v>22797</v>
      </c>
      <c r="AE31" s="1">
        <v>22607</v>
      </c>
      <c r="AF31" s="2">
        <f t="shared" si="13"/>
        <v>23094.799999999999</v>
      </c>
      <c r="AG31" s="2">
        <f t="shared" si="14"/>
        <v>60.83342113581287</v>
      </c>
      <c r="AH31" s="35"/>
      <c r="AI31" s="34">
        <v>0.36129032258064497</v>
      </c>
      <c r="AJ31" s="34">
        <v>0.28387096774193499</v>
      </c>
      <c r="AK31" s="34">
        <v>0.52258064516128999</v>
      </c>
      <c r="AL31" s="34">
        <v>0.28709677419354801</v>
      </c>
      <c r="AM31" s="34">
        <v>0.37419354838709701</v>
      </c>
      <c r="AN31" s="34">
        <v>0.32903225806451603</v>
      </c>
      <c r="AO31" s="34">
        <v>0.53548387096774197</v>
      </c>
      <c r="AP31" s="34">
        <v>0.35483870967741898</v>
      </c>
      <c r="AQ31" s="34">
        <v>0.33870967741935498</v>
      </c>
      <c r="AR31" s="34">
        <v>0.37634408602150499</v>
      </c>
      <c r="AS31" s="31"/>
      <c r="AT31" s="31">
        <v>0.94091203376773203</v>
      </c>
      <c r="AU31" s="31">
        <v>0.84638848399529099</v>
      </c>
      <c r="AV31" s="31">
        <v>0.97046507725039399</v>
      </c>
      <c r="AW31" s="31">
        <v>0.741604427150234</v>
      </c>
      <c r="AX31" s="31">
        <v>0.88860035961004602</v>
      </c>
      <c r="AY31" s="31">
        <v>0.94439902798842501</v>
      </c>
      <c r="AZ31" s="31">
        <v>0.85713520204361204</v>
      </c>
      <c r="BA31" s="31">
        <v>0.90289236641190196</v>
      </c>
      <c r="BB31" s="31">
        <v>0.82293860299763799</v>
      </c>
      <c r="BC31" s="31">
        <v>0.87948173124614204</v>
      </c>
      <c r="BE31" s="33" t="s">
        <v>26</v>
      </c>
      <c r="BF31" s="1">
        <f>'Fig. 3'!BG32</f>
        <v>2201</v>
      </c>
      <c r="BG31" s="1">
        <v>2782</v>
      </c>
      <c r="BH31" s="1">
        <v>744</v>
      </c>
      <c r="BI31" s="1">
        <v>2577</v>
      </c>
      <c r="BJ31" s="2">
        <f t="shared" si="15"/>
        <v>2034.3333333333333</v>
      </c>
      <c r="BK31" s="2">
        <f t="shared" si="16"/>
        <v>92.4276843858852</v>
      </c>
      <c r="BL31" s="2"/>
      <c r="BN31" s="14">
        <v>0.26597141552702502</v>
      </c>
      <c r="BO31" s="14">
        <v>0.44707157272285702</v>
      </c>
      <c r="BP31" s="14">
        <v>0.39444105002431701</v>
      </c>
      <c r="BQ31" s="14">
        <v>0.43922796838927303</v>
      </c>
      <c r="BR31" s="14">
        <v>0.230428903343845</v>
      </c>
      <c r="BS31" s="14">
        <v>0.383824598160518</v>
      </c>
      <c r="BT31" s="14">
        <v>0.49507186996040897</v>
      </c>
      <c r="BU31" s="14">
        <v>0.61185488934767196</v>
      </c>
      <c r="BV31" s="14">
        <v>0.23019996075278601</v>
      </c>
      <c r="BW31" s="14">
        <f t="shared" si="17"/>
        <v>0.38867691424763356</v>
      </c>
      <c r="BX31" s="14"/>
      <c r="BY31" s="14">
        <v>8.8409283753811699E-2</v>
      </c>
      <c r="BZ31" s="14">
        <v>0.122444319924905</v>
      </c>
      <c r="CA31" s="14">
        <v>0.17702076585472801</v>
      </c>
      <c r="CB31" s="14">
        <v>9.6592882813345604E-2</v>
      </c>
      <c r="CC31" s="14">
        <v>4.3406474120828702E-2</v>
      </c>
      <c r="CD31" s="14">
        <v>0.10898591454626499</v>
      </c>
      <c r="CE31" s="14">
        <v>0.117012337780469</v>
      </c>
      <c r="CF31" s="14">
        <v>0.220438039334728</v>
      </c>
      <c r="CG31" s="14">
        <v>7.2564904734757393E-2</v>
      </c>
      <c r="CH31" s="14">
        <f t="shared" si="18"/>
        <v>0.11631943587375984</v>
      </c>
    </row>
    <row r="32" spans="1:86" x14ac:dyDescent="0.2">
      <c r="A32">
        <v>23</v>
      </c>
      <c r="B32" t="s">
        <v>66</v>
      </c>
      <c r="C32">
        <v>500</v>
      </c>
      <c r="D32">
        <v>13379</v>
      </c>
      <c r="E32">
        <v>8878</v>
      </c>
      <c r="F32">
        <v>8871</v>
      </c>
      <c r="G32">
        <v>8751</v>
      </c>
      <c r="H32">
        <v>9267</v>
      </c>
      <c r="I32">
        <v>8740</v>
      </c>
      <c r="J32" s="2">
        <f t="shared" si="10"/>
        <v>8901.4</v>
      </c>
      <c r="K32" s="2">
        <f t="shared" si="11"/>
        <v>66.53262575678302</v>
      </c>
      <c r="L32" s="10">
        <f t="shared" si="12"/>
        <v>5</v>
      </c>
      <c r="N32" s="24">
        <v>0.90531822144725405</v>
      </c>
      <c r="O32" s="24">
        <v>0.77832025573961106</v>
      </c>
      <c r="P32" s="24">
        <v>0.89354838709677398</v>
      </c>
      <c r="Q32" s="24">
        <v>0.85906228809454599</v>
      </c>
      <c r="R32" s="31"/>
      <c r="S32" s="24">
        <v>0.88763860600531497</v>
      </c>
      <c r="T32" s="24">
        <v>0.77796462775627195</v>
      </c>
      <c r="U32" s="24">
        <v>0.87618535866733405</v>
      </c>
      <c r="V32" s="24">
        <v>0.84726286414297403</v>
      </c>
      <c r="X32" s="1" t="s">
        <v>66</v>
      </c>
      <c r="Y32" s="1">
        <v>2500</v>
      </c>
      <c r="Z32" s="1">
        <v>35377</v>
      </c>
      <c r="AA32" s="1">
        <v>31914</v>
      </c>
      <c r="AB32" s="1">
        <v>30526</v>
      </c>
      <c r="AC32" s="1">
        <v>31049</v>
      </c>
      <c r="AD32" s="1">
        <v>29442</v>
      </c>
      <c r="AE32" s="1">
        <v>29707</v>
      </c>
      <c r="AF32" s="2">
        <f t="shared" si="13"/>
        <v>30527.599999999999</v>
      </c>
      <c r="AG32" s="2">
        <f t="shared" si="14"/>
        <v>86.292223761200788</v>
      </c>
      <c r="AH32" s="35"/>
      <c r="AI32" s="34">
        <v>0.40645161290322601</v>
      </c>
      <c r="AJ32" s="34">
        <v>0.48064516129032298</v>
      </c>
      <c r="AK32" s="34">
        <v>0.37890005288207301</v>
      </c>
      <c r="AL32" s="34">
        <v>0.24838709677419399</v>
      </c>
      <c r="AM32" s="34">
        <v>0.33606557377049201</v>
      </c>
      <c r="AN32" s="34">
        <v>0.47419354838709699</v>
      </c>
      <c r="AO32" s="34">
        <v>0.50645161290322604</v>
      </c>
      <c r="AP32" s="34">
        <v>0.429032258064516</v>
      </c>
      <c r="AQ32" s="34">
        <v>0.225806451612903</v>
      </c>
      <c r="AR32" s="34">
        <v>0.38732592984311698</v>
      </c>
      <c r="AS32" s="31"/>
      <c r="AT32" s="31">
        <v>0.80384263747081197</v>
      </c>
      <c r="AU32" s="31">
        <v>0.79441408696925497</v>
      </c>
      <c r="AV32" s="31">
        <v>0.75697441048009395</v>
      </c>
      <c r="AW32" s="31">
        <v>0.65421745095558304</v>
      </c>
      <c r="AX32" s="31">
        <v>0.72001154121337796</v>
      </c>
      <c r="AY32" s="31">
        <v>0.79393728678619502</v>
      </c>
      <c r="AZ32" s="31">
        <v>0.808307093401752</v>
      </c>
      <c r="BA32" s="31">
        <v>0.77433439412229499</v>
      </c>
      <c r="BB32" s="31">
        <v>0.72225728042566195</v>
      </c>
      <c r="BC32" s="31">
        <v>0.75869957575833602</v>
      </c>
      <c r="BE32" s="33" t="s">
        <v>66</v>
      </c>
      <c r="BF32" s="1">
        <f>'Fig. 3'!BG33</f>
        <v>2398</v>
      </c>
      <c r="BG32" s="1">
        <v>2201</v>
      </c>
      <c r="BH32" s="1">
        <v>2402</v>
      </c>
      <c r="BI32" s="1">
        <v>3066</v>
      </c>
      <c r="BJ32" s="2">
        <f t="shared" si="15"/>
        <v>2556.3333333333335</v>
      </c>
      <c r="BK32" s="2">
        <f t="shared" si="16"/>
        <v>106.60272449263275</v>
      </c>
      <c r="BL32" s="2"/>
      <c r="BN32" s="14">
        <v>0.31528310882749799</v>
      </c>
      <c r="BO32" s="14">
        <v>0.52102218151241497</v>
      </c>
      <c r="BP32" s="14">
        <v>0.31662993262596001</v>
      </c>
      <c r="BQ32" s="14">
        <v>7.7973795452636704E-2</v>
      </c>
      <c r="BR32" s="14">
        <v>0.314931545473357</v>
      </c>
      <c r="BS32" s="14">
        <v>0.40283530739711998</v>
      </c>
      <c r="BT32" s="14">
        <v>0.33931666597371901</v>
      </c>
      <c r="BU32" s="14">
        <v>0.54102324529998502</v>
      </c>
      <c r="BV32" s="14">
        <v>0.31173850539283599</v>
      </c>
      <c r="BW32" s="14">
        <f t="shared" si="17"/>
        <v>0.34897269866172514</v>
      </c>
      <c r="BX32" s="14"/>
      <c r="BY32" s="14">
        <v>9.1493520333525896E-2</v>
      </c>
      <c r="BZ32" s="14">
        <v>0.19467476137988299</v>
      </c>
      <c r="CA32" s="14">
        <v>8.8112930260725003E-2</v>
      </c>
      <c r="CB32" s="14">
        <v>1.6469495881802399E-2</v>
      </c>
      <c r="CC32" s="14">
        <v>9.4944351739187499E-2</v>
      </c>
      <c r="CD32" s="14">
        <v>0.12861164932574301</v>
      </c>
      <c r="CE32" s="14">
        <v>8.2412775226830506E-2</v>
      </c>
      <c r="CF32" s="14">
        <v>0.26739049212488097</v>
      </c>
      <c r="CG32" s="14">
        <v>7.1802444701466198E-2</v>
      </c>
      <c r="CH32" s="14">
        <f t="shared" si="18"/>
        <v>0.11510138010822717</v>
      </c>
    </row>
    <row r="33" spans="1:86" x14ac:dyDescent="0.2">
      <c r="A33">
        <v>24</v>
      </c>
      <c r="B33" t="s">
        <v>27</v>
      </c>
      <c r="C33">
        <v>2000</v>
      </c>
      <c r="D33">
        <v>14318</v>
      </c>
      <c r="E33">
        <v>5784</v>
      </c>
      <c r="F33">
        <v>6194</v>
      </c>
      <c r="G33">
        <v>6147</v>
      </c>
      <c r="H33">
        <v>6329</v>
      </c>
      <c r="I33">
        <v>6358</v>
      </c>
      <c r="J33" s="2">
        <f t="shared" si="10"/>
        <v>6162.4</v>
      </c>
      <c r="K33" s="2">
        <f t="shared" si="11"/>
        <v>43.039530660706795</v>
      </c>
      <c r="L33" s="10">
        <f t="shared" si="12"/>
        <v>5</v>
      </c>
      <c r="N33" s="24">
        <v>0.88709677419354804</v>
      </c>
      <c r="O33" s="24">
        <v>0.83440860215053803</v>
      </c>
      <c r="P33" s="24">
        <v>0.87419354838709695</v>
      </c>
      <c r="Q33" s="24">
        <v>0.86523297491039397</v>
      </c>
      <c r="R33" s="31"/>
      <c r="S33" s="24">
        <v>0.81107812467265294</v>
      </c>
      <c r="T33" s="24">
        <v>0.73307804677186506</v>
      </c>
      <c r="U33" s="24">
        <v>0.80491029222339305</v>
      </c>
      <c r="V33" s="24">
        <v>0.78302215455597002</v>
      </c>
      <c r="X33" s="1" t="s">
        <v>27</v>
      </c>
      <c r="Y33" s="1">
        <v>0</v>
      </c>
      <c r="Z33" s="1">
        <v>36294</v>
      </c>
      <c r="AA33" s="1">
        <v>16981</v>
      </c>
      <c r="AB33" s="1">
        <v>18906</v>
      </c>
      <c r="AC33" s="1">
        <v>17734</v>
      </c>
      <c r="AD33" s="1">
        <v>19630</v>
      </c>
      <c r="AE33" s="1">
        <v>19173</v>
      </c>
      <c r="AF33" s="2">
        <f t="shared" si="13"/>
        <v>18484.8</v>
      </c>
      <c r="AG33" s="2">
        <f t="shared" si="14"/>
        <v>50.930732352454946</v>
      </c>
      <c r="AH33" s="35"/>
      <c r="AI33" s="34">
        <v>0.32258064516128998</v>
      </c>
      <c r="AJ33" s="34">
        <v>0.42258064516129001</v>
      </c>
      <c r="AK33" s="34">
        <v>0.57096774193548405</v>
      </c>
      <c r="AL33" s="34">
        <v>0.30322580645161301</v>
      </c>
      <c r="AM33" s="34">
        <v>0.62258064516128997</v>
      </c>
      <c r="AN33" s="34">
        <v>0.32258064516128998</v>
      </c>
      <c r="AO33" s="34">
        <v>0.467741935483871</v>
      </c>
      <c r="AP33" s="34">
        <v>0.483870967741935</v>
      </c>
      <c r="AQ33" s="34">
        <v>0.20322580645161301</v>
      </c>
      <c r="AR33" s="34">
        <v>0.41326164874552002</v>
      </c>
      <c r="AS33" s="31"/>
      <c r="AT33" s="31">
        <v>0.84604192664324496</v>
      </c>
      <c r="AU33" s="31">
        <v>0.86664987365186197</v>
      </c>
      <c r="AV33" s="31">
        <v>0.92906226077004095</v>
      </c>
      <c r="AW33" s="31">
        <v>0.74306273349623098</v>
      </c>
      <c r="AX33" s="31">
        <v>0.91544086345086295</v>
      </c>
      <c r="AY33" s="31">
        <v>0.82729165949859995</v>
      </c>
      <c r="AZ33" s="31">
        <v>0.90524830735634099</v>
      </c>
      <c r="BA33" s="31">
        <v>0.92203037586705205</v>
      </c>
      <c r="BB33" s="31">
        <v>0.77235001185475805</v>
      </c>
      <c r="BC33" s="31">
        <v>0.85857533473211001</v>
      </c>
      <c r="BE33" s="33" t="s">
        <v>27</v>
      </c>
      <c r="BF33" s="1">
        <f>'Fig. 3'!BG34</f>
        <v>1905</v>
      </c>
      <c r="BG33" s="1">
        <v>2398</v>
      </c>
      <c r="BH33" s="1">
        <v>915</v>
      </c>
      <c r="BI33" s="1">
        <v>2629</v>
      </c>
      <c r="BJ33" s="2">
        <f t="shared" si="15"/>
        <v>1980.6666666666667</v>
      </c>
      <c r="BK33" s="2">
        <f t="shared" si="16"/>
        <v>103.97200349956255</v>
      </c>
      <c r="BL33" s="2"/>
      <c r="BN33" s="14">
        <v>0.32493609841610499</v>
      </c>
      <c r="BO33" s="14">
        <v>0.357978475287556</v>
      </c>
      <c r="BP33" s="14">
        <v>0.43247347629900901</v>
      </c>
      <c r="BQ33" s="14">
        <v>0.223798250007399</v>
      </c>
      <c r="BR33" s="14">
        <v>0.249492929216099</v>
      </c>
      <c r="BS33" s="14">
        <v>0.25643345402879097</v>
      </c>
      <c r="BT33" s="14">
        <v>0.72902904821192205</v>
      </c>
      <c r="BU33" s="14">
        <v>0.62643992454229502</v>
      </c>
      <c r="BV33" s="14">
        <v>0.28571268210205503</v>
      </c>
      <c r="BW33" s="14">
        <f t="shared" si="17"/>
        <v>0.38736603756791455</v>
      </c>
      <c r="BX33" s="14"/>
      <c r="BY33" s="14">
        <v>0.100307071095497</v>
      </c>
      <c r="BZ33" s="14">
        <v>7.5412557571811298E-2</v>
      </c>
      <c r="CA33" s="14">
        <v>0.17604140747687799</v>
      </c>
      <c r="CB33" s="14">
        <v>7.0897037844471503E-2</v>
      </c>
      <c r="CC33" s="14">
        <v>3.2925083309420303E-2</v>
      </c>
      <c r="CD33" s="14">
        <v>3.23535199513003E-2</v>
      </c>
      <c r="CE33" s="14">
        <v>0.295217059867451</v>
      </c>
      <c r="CF33" s="14">
        <v>0.23866906700255699</v>
      </c>
      <c r="CG33" s="14">
        <v>6.5968691705664495E-2</v>
      </c>
      <c r="CH33" s="14">
        <f t="shared" si="18"/>
        <v>0.120865721758339</v>
      </c>
    </row>
    <row r="34" spans="1:86" x14ac:dyDescent="0.2">
      <c r="A34">
        <v>25</v>
      </c>
      <c r="B34" t="s">
        <v>28</v>
      </c>
      <c r="C34">
        <v>0.05</v>
      </c>
      <c r="D34">
        <v>16006</v>
      </c>
      <c r="E34">
        <v>10105</v>
      </c>
      <c r="F34">
        <v>10385</v>
      </c>
      <c r="G34">
        <v>9542</v>
      </c>
      <c r="H34">
        <v>9725</v>
      </c>
      <c r="I34">
        <v>10340</v>
      </c>
      <c r="J34" s="2">
        <f t="shared" si="10"/>
        <v>10019.4</v>
      </c>
      <c r="K34" s="2">
        <f t="shared" si="11"/>
        <v>62.597775834062219</v>
      </c>
      <c r="L34" s="10">
        <f t="shared" si="12"/>
        <v>5</v>
      </c>
      <c r="N34" s="24">
        <v>0.85667595697860699</v>
      </c>
      <c r="O34" s="24">
        <v>0.66303802502601805</v>
      </c>
      <c r="P34" s="24">
        <v>0.854054347109376</v>
      </c>
      <c r="Q34" s="24">
        <v>0.79125610970466698</v>
      </c>
      <c r="R34" s="31"/>
      <c r="S34" s="24">
        <v>0.90139765619364298</v>
      </c>
      <c r="T34" s="24">
        <v>0.77853902040238798</v>
      </c>
      <c r="U34" s="24">
        <v>0.89977934349748501</v>
      </c>
      <c r="V34" s="24">
        <v>0.85990534003117203</v>
      </c>
      <c r="X34" s="1" t="s">
        <v>28</v>
      </c>
      <c r="Y34" s="1">
        <v>4.4444444444444401E-3</v>
      </c>
      <c r="Z34" s="1">
        <v>40067</v>
      </c>
      <c r="AA34" s="1">
        <v>33184</v>
      </c>
      <c r="AB34" s="1">
        <v>31327</v>
      </c>
      <c r="AC34" s="1">
        <v>31839</v>
      </c>
      <c r="AD34" s="1">
        <v>33142</v>
      </c>
      <c r="AE34" s="1">
        <v>33220</v>
      </c>
      <c r="AF34" s="2">
        <f t="shared" si="13"/>
        <v>32542.400000000001</v>
      </c>
      <c r="AG34" s="2">
        <f t="shared" si="14"/>
        <v>81.219956572740656</v>
      </c>
      <c r="AH34" s="35"/>
      <c r="AI34" s="34">
        <v>0.28235294117647097</v>
      </c>
      <c r="AJ34" s="34">
        <v>0.151286797109113</v>
      </c>
      <c r="AK34" s="34">
        <v>0.32117750749162699</v>
      </c>
      <c r="AL34" s="34">
        <v>0.24516129032258099</v>
      </c>
      <c r="AM34" s="34">
        <v>0.21794641283271601</v>
      </c>
      <c r="AN34" s="34">
        <v>4.2305658381808602E-2</v>
      </c>
      <c r="AO34" s="34">
        <v>0.46303543098889499</v>
      </c>
      <c r="AP34" s="34">
        <v>0.30370174510840803</v>
      </c>
      <c r="AQ34" s="34">
        <v>0.178551216751556</v>
      </c>
      <c r="AR34" s="34">
        <v>0.245057666684797</v>
      </c>
      <c r="AS34" s="31"/>
      <c r="AT34" s="31">
        <v>0.81944793700442797</v>
      </c>
      <c r="AU34" s="31">
        <v>0.71727190532404905</v>
      </c>
      <c r="AV34" s="31">
        <v>0.79896064191628702</v>
      </c>
      <c r="AW34" s="31">
        <v>0.62962628807836096</v>
      </c>
      <c r="AX34" s="31">
        <v>0.63752335852173703</v>
      </c>
      <c r="AY34" s="31">
        <v>0.49059005562604902</v>
      </c>
      <c r="AZ34" s="31">
        <v>0.83205186222840699</v>
      </c>
      <c r="BA34" s="31">
        <v>0.90445556738020405</v>
      </c>
      <c r="BB34" s="31">
        <v>0.64322863211993297</v>
      </c>
      <c r="BC34" s="31">
        <v>0.71923958313327296</v>
      </c>
      <c r="BE34" s="33" t="s">
        <v>28</v>
      </c>
      <c r="BF34" s="1">
        <f>'Fig. 3'!BG35</f>
        <v>2118</v>
      </c>
      <c r="BG34" s="1">
        <v>1905</v>
      </c>
      <c r="BH34" s="1">
        <v>2645</v>
      </c>
      <c r="BI34" s="1">
        <v>2884</v>
      </c>
      <c r="BJ34" s="2">
        <f t="shared" si="15"/>
        <v>2478</v>
      </c>
      <c r="BK34" s="2">
        <f t="shared" si="16"/>
        <v>116.99716713881018</v>
      </c>
      <c r="BL34" s="2"/>
      <c r="BN34" s="14">
        <v>0.19762888942102499</v>
      </c>
      <c r="BO34" s="14">
        <v>0.109847769075004</v>
      </c>
      <c r="BP34" s="14">
        <v>0.28544287936428098</v>
      </c>
      <c r="BQ34" s="14">
        <v>0.17534685529021701</v>
      </c>
      <c r="BR34" s="14">
        <v>0.160637077922239</v>
      </c>
      <c r="BS34" s="14">
        <v>0.15529130573921399</v>
      </c>
      <c r="BT34" s="14">
        <v>0.27229096937587299</v>
      </c>
      <c r="BU34" s="14">
        <v>0.33311039048577501</v>
      </c>
      <c r="BV34" s="14">
        <v>0.16038006883626801</v>
      </c>
      <c r="BW34" s="14">
        <f t="shared" si="17"/>
        <v>0.2055529117233218</v>
      </c>
      <c r="BX34" s="14"/>
      <c r="BY34" s="14">
        <v>3.1991816715853903E-2</v>
      </c>
      <c r="BZ34" s="14">
        <v>4.0886747330502501E-2</v>
      </c>
      <c r="CA34" s="14">
        <v>5.9574893954270201E-2</v>
      </c>
      <c r="CB34" s="14">
        <v>3.5563463073742002E-2</v>
      </c>
      <c r="CC34" s="14">
        <v>1.9359955246708999E-2</v>
      </c>
      <c r="CD34" s="14">
        <v>2.8334645900114998E-2</v>
      </c>
      <c r="CE34" s="14">
        <v>4.9300921668914303E-2</v>
      </c>
      <c r="CF34" s="14">
        <v>0.101720700982116</v>
      </c>
      <c r="CG34" s="14">
        <v>2.9456629705989501E-2</v>
      </c>
      <c r="CH34" s="14">
        <f t="shared" si="18"/>
        <v>4.4021086064245825E-2</v>
      </c>
    </row>
    <row r="35" spans="1:86" x14ac:dyDescent="0.2">
      <c r="A35">
        <v>26</v>
      </c>
      <c r="B35" t="s">
        <v>61</v>
      </c>
      <c r="C35">
        <v>1000</v>
      </c>
      <c r="D35">
        <v>10901</v>
      </c>
      <c r="E35">
        <v>5017</v>
      </c>
      <c r="F35">
        <v>5092</v>
      </c>
      <c r="G35">
        <v>5399</v>
      </c>
      <c r="H35">
        <v>5011</v>
      </c>
      <c r="I35">
        <v>5373</v>
      </c>
      <c r="J35" s="2">
        <f t="shared" si="10"/>
        <v>5178.3999999999996</v>
      </c>
      <c r="K35" s="2">
        <f t="shared" si="11"/>
        <v>47.50389872488762</v>
      </c>
      <c r="L35" s="10">
        <f t="shared" si="12"/>
        <v>5</v>
      </c>
      <c r="N35" s="24">
        <v>0.84928218541121803</v>
      </c>
      <c r="O35" s="24">
        <v>0.78602150537634397</v>
      </c>
      <c r="P35" s="24">
        <v>0.89462365591397897</v>
      </c>
      <c r="Q35" s="24">
        <v>0.84330911556718002</v>
      </c>
      <c r="R35" s="31"/>
      <c r="S35" s="24">
        <v>0.812762126930622</v>
      </c>
      <c r="T35" s="24">
        <v>0.73817273709341003</v>
      </c>
      <c r="U35" s="24">
        <v>0.82795115834700395</v>
      </c>
      <c r="V35" s="24">
        <v>0.79296200745701195</v>
      </c>
      <c r="X35" s="1" t="s">
        <v>61</v>
      </c>
      <c r="Y35" s="1">
        <v>0.01</v>
      </c>
      <c r="Z35" s="1">
        <v>32809</v>
      </c>
      <c r="AA35" s="1">
        <v>18690</v>
      </c>
      <c r="AB35" s="1">
        <v>18660</v>
      </c>
      <c r="AC35" s="1">
        <v>20756</v>
      </c>
      <c r="AD35" s="1">
        <v>19900</v>
      </c>
      <c r="AE35" s="1">
        <v>18845</v>
      </c>
      <c r="AF35" s="2">
        <f t="shared" si="13"/>
        <v>19370.2</v>
      </c>
      <c r="AG35" s="2">
        <f t="shared" si="14"/>
        <v>59.039288000243836</v>
      </c>
      <c r="AH35" s="35"/>
      <c r="AI35" s="34">
        <v>0.41967213114754098</v>
      </c>
      <c r="AJ35" s="34">
        <v>0.34516129032258103</v>
      </c>
      <c r="AK35" s="34">
        <v>0.58387096774193503</v>
      </c>
      <c r="AL35" s="34">
        <v>0.261290322580645</v>
      </c>
      <c r="AM35" s="34">
        <v>0.35806451612903201</v>
      </c>
      <c r="AN35" s="34">
        <v>0.190322580645161</v>
      </c>
      <c r="AO35" s="34">
        <v>0.41935483870967699</v>
      </c>
      <c r="AP35" s="34">
        <v>0.445161290322581</v>
      </c>
      <c r="AQ35" s="34">
        <v>0.39032258064516101</v>
      </c>
      <c r="AR35" s="34">
        <v>0.37924672424936801</v>
      </c>
      <c r="AS35" s="31"/>
      <c r="AT35" s="31">
        <v>0.85227111624046803</v>
      </c>
      <c r="AU35" s="31">
        <v>0.80661824253594006</v>
      </c>
      <c r="AV35" s="31">
        <v>0.92141970419663899</v>
      </c>
      <c r="AW35" s="31">
        <v>0.75147236310951904</v>
      </c>
      <c r="AX35" s="31">
        <v>0.76732536889340197</v>
      </c>
      <c r="AY35" s="31">
        <v>0.68241470716666197</v>
      </c>
      <c r="AZ35" s="31">
        <v>0.91722045828196797</v>
      </c>
      <c r="BA35" s="31">
        <v>0.82093851848353405</v>
      </c>
      <c r="BB35" s="31">
        <v>0.86940715543132296</v>
      </c>
      <c r="BC35" s="31">
        <v>0.82100973714882797</v>
      </c>
      <c r="BE35" s="33" t="s">
        <v>61</v>
      </c>
      <c r="BF35" s="1">
        <f>'Fig. 3'!BG36</f>
        <v>2544</v>
      </c>
      <c r="BG35" s="1">
        <v>2118</v>
      </c>
      <c r="BH35" s="1">
        <v>729</v>
      </c>
      <c r="BI35" s="1">
        <v>2141</v>
      </c>
      <c r="BJ35" s="2">
        <f t="shared" si="15"/>
        <v>1662.6666666666667</v>
      </c>
      <c r="BK35" s="2">
        <f t="shared" si="16"/>
        <v>65.356394129979037</v>
      </c>
      <c r="BL35" s="2"/>
      <c r="BN35" s="14">
        <v>0.23838409142459199</v>
      </c>
      <c r="BO35" s="14">
        <v>0.34038247415276901</v>
      </c>
      <c r="BP35" s="14">
        <v>0.55241368845137295</v>
      </c>
      <c r="BQ35" s="14">
        <v>0.25830863471793702</v>
      </c>
      <c r="BR35" s="14">
        <v>0.187432606870749</v>
      </c>
      <c r="BS35" s="14">
        <v>0.217417885241316</v>
      </c>
      <c r="BT35" s="14">
        <v>0.55927555552200503</v>
      </c>
      <c r="BU35" s="14">
        <v>0.72937766499315704</v>
      </c>
      <c r="BV35" s="14">
        <v>0.357066526026667</v>
      </c>
      <c r="BW35" s="14">
        <f t="shared" si="17"/>
        <v>0.38222879193339615</v>
      </c>
      <c r="BX35" s="14"/>
      <c r="BY35" s="14">
        <v>8.1266898348717795E-2</v>
      </c>
      <c r="BZ35" s="14">
        <v>0.11190029685660199</v>
      </c>
      <c r="CA35" s="14">
        <v>0.28628351554157599</v>
      </c>
      <c r="CB35" s="14">
        <v>4.7716768608465299E-2</v>
      </c>
      <c r="CC35" s="14">
        <v>4.3160490457994298E-2</v>
      </c>
      <c r="CD35" s="14">
        <v>2.9434752386780699E-2</v>
      </c>
      <c r="CE35" s="14">
        <v>0.18497685839617001</v>
      </c>
      <c r="CF35" s="14">
        <v>0.36933129287584399</v>
      </c>
      <c r="CG35" s="14">
        <v>0.12789488819723199</v>
      </c>
      <c r="CH35" s="14">
        <f t="shared" si="18"/>
        <v>0.14244064018548688</v>
      </c>
    </row>
    <row r="36" spans="1:86" x14ac:dyDescent="0.2">
      <c r="A36">
        <v>27</v>
      </c>
      <c r="B36" t="s">
        <v>29</v>
      </c>
      <c r="C36">
        <v>250</v>
      </c>
      <c r="D36">
        <v>14233</v>
      </c>
      <c r="E36">
        <v>9007</v>
      </c>
      <c r="F36">
        <v>9112</v>
      </c>
      <c r="G36">
        <v>9181</v>
      </c>
      <c r="H36">
        <v>8812</v>
      </c>
      <c r="I36">
        <v>8844</v>
      </c>
      <c r="J36" s="2">
        <f t="shared" si="10"/>
        <v>8991.2000000000007</v>
      </c>
      <c r="K36" s="2">
        <f t="shared" si="11"/>
        <v>63.171502845499901</v>
      </c>
      <c r="L36" s="10">
        <f t="shared" si="12"/>
        <v>5</v>
      </c>
      <c r="N36" s="24">
        <v>0.90645161290322596</v>
      </c>
      <c r="O36" s="24">
        <v>0.75483870967741895</v>
      </c>
      <c r="P36" s="24">
        <v>0.79569892473118298</v>
      </c>
      <c r="Q36" s="24">
        <v>0.818996415770609</v>
      </c>
      <c r="R36" s="31"/>
      <c r="S36" s="24">
        <v>0.88502817857223304</v>
      </c>
      <c r="T36" s="24">
        <v>0.77605415012114598</v>
      </c>
      <c r="U36" s="24">
        <v>0.79911895168949998</v>
      </c>
      <c r="V36" s="24">
        <v>0.82006709346095996</v>
      </c>
      <c r="X36" s="1" t="s">
        <v>29</v>
      </c>
      <c r="Y36" s="1">
        <v>4.4999999999999998E-2</v>
      </c>
      <c r="Z36" s="1">
        <v>38260</v>
      </c>
      <c r="AA36" s="1">
        <v>27834</v>
      </c>
      <c r="AB36" s="1">
        <v>27591</v>
      </c>
      <c r="AC36" s="1">
        <v>29174</v>
      </c>
      <c r="AD36" s="1">
        <v>28126</v>
      </c>
      <c r="AE36" s="1">
        <v>29441</v>
      </c>
      <c r="AF36" s="2">
        <f t="shared" si="13"/>
        <v>28433.200000000001</v>
      </c>
      <c r="AG36" s="2">
        <f t="shared" si="14"/>
        <v>74.315734448510199</v>
      </c>
      <c r="AH36" s="35"/>
      <c r="AI36" s="34">
        <v>0.27419354838709697</v>
      </c>
      <c r="AJ36" s="34">
        <v>0.37741935483870998</v>
      </c>
      <c r="AK36" s="34">
        <v>0.39032258064516101</v>
      </c>
      <c r="AL36" s="34">
        <v>0.25161290322580598</v>
      </c>
      <c r="AM36" s="34">
        <v>0.190322580645161</v>
      </c>
      <c r="AN36" s="34">
        <v>0.225806451612903</v>
      </c>
      <c r="AO36" s="34">
        <v>0.28709677419354801</v>
      </c>
      <c r="AP36" s="34">
        <v>0.21290322580645199</v>
      </c>
      <c r="AQ36" s="34">
        <v>0.32258064516128998</v>
      </c>
      <c r="AR36" s="34">
        <v>0.28136200716845899</v>
      </c>
      <c r="AS36" s="31"/>
      <c r="AT36" s="31">
        <v>0.75914342455999895</v>
      </c>
      <c r="AU36" s="31">
        <v>0.77516045169899295</v>
      </c>
      <c r="AV36" s="31">
        <v>0.81405040552505503</v>
      </c>
      <c r="AW36" s="31">
        <v>0.585660350463587</v>
      </c>
      <c r="AX36" s="31">
        <v>0.61630674820049902</v>
      </c>
      <c r="AY36" s="31">
        <v>0.738694981850467</v>
      </c>
      <c r="AZ36" s="31">
        <v>0.73083117487332205</v>
      </c>
      <c r="BA36" s="31">
        <v>0.67699887002751102</v>
      </c>
      <c r="BB36" s="31">
        <v>0.76769063485423195</v>
      </c>
      <c r="BC36" s="31">
        <v>0.71828189356151795</v>
      </c>
      <c r="BE36" s="33" t="s">
        <v>29</v>
      </c>
      <c r="BF36" s="1">
        <f>'Fig. 3'!BG37</f>
        <v>797</v>
      </c>
      <c r="BG36" s="1">
        <v>2544</v>
      </c>
      <c r="BH36" s="1">
        <v>1086</v>
      </c>
      <c r="BI36" s="1">
        <v>2788</v>
      </c>
      <c r="BJ36" s="2">
        <f t="shared" si="15"/>
        <v>2139.3333333333335</v>
      </c>
      <c r="BK36" s="2">
        <f t="shared" si="16"/>
        <v>268.42325386867418</v>
      </c>
      <c r="BL36" s="2"/>
      <c r="BN36" s="14">
        <v>0.34774382365613099</v>
      </c>
      <c r="BO36" s="14">
        <v>0.32868874323427399</v>
      </c>
      <c r="BP36" s="14">
        <v>0.29788729717121398</v>
      </c>
      <c r="BQ36" s="14">
        <v>2.72760107759737E-3</v>
      </c>
      <c r="BR36" s="14">
        <v>0.145856378014462</v>
      </c>
      <c r="BS36" s="14">
        <v>0.12782376778020399</v>
      </c>
      <c r="BT36" s="14">
        <v>0.17112407061596999</v>
      </c>
      <c r="BU36" s="14">
        <v>0.29944023285639798</v>
      </c>
      <c r="BV36" s="14">
        <v>0.30227180048225799</v>
      </c>
      <c r="BW36" s="14">
        <f t="shared" si="17"/>
        <v>0.22484041276538985</v>
      </c>
      <c r="BX36" s="14"/>
      <c r="BY36" s="14">
        <v>0.110912807716983</v>
      </c>
      <c r="BZ36" s="14">
        <v>0.14254287698909199</v>
      </c>
      <c r="CA36" s="14">
        <v>0.144675301457941</v>
      </c>
      <c r="CB36" s="14">
        <v>7.2280778285005497E-3</v>
      </c>
      <c r="CC36" s="14">
        <v>3.1464585591407801E-2</v>
      </c>
      <c r="CD36" s="14">
        <v>1.66190370682914E-2</v>
      </c>
      <c r="CE36" s="14">
        <v>1.5661796064536201E-2</v>
      </c>
      <c r="CF36" s="14">
        <v>6.1602379443799302E-2</v>
      </c>
      <c r="CG36" s="14">
        <v>5.5674628269937597E-2</v>
      </c>
      <c r="CH36" s="14">
        <f t="shared" si="18"/>
        <v>6.5153498936720983E-2</v>
      </c>
    </row>
    <row r="37" spans="1:86" x14ac:dyDescent="0.2">
      <c r="A37">
        <v>28</v>
      </c>
      <c r="B37" t="s">
        <v>30</v>
      </c>
      <c r="C37">
        <v>2500</v>
      </c>
      <c r="D37">
        <v>12151</v>
      </c>
      <c r="E37">
        <v>5427</v>
      </c>
      <c r="F37">
        <v>5153</v>
      </c>
      <c r="G37">
        <v>5127</v>
      </c>
      <c r="H37">
        <v>4694</v>
      </c>
      <c r="I37">
        <v>4741</v>
      </c>
      <c r="J37" s="2">
        <f t="shared" si="10"/>
        <v>5028.3999999999996</v>
      </c>
      <c r="K37" s="2">
        <f t="shared" si="11"/>
        <v>41.382602254958442</v>
      </c>
      <c r="L37" s="10">
        <f t="shared" si="12"/>
        <v>5</v>
      </c>
      <c r="N37" s="24">
        <v>0.87526881720430105</v>
      </c>
      <c r="O37" s="24">
        <v>0.74623655913978504</v>
      </c>
      <c r="P37" s="24">
        <v>0.84086021505376296</v>
      </c>
      <c r="Q37" s="24">
        <v>0.82078853046595002</v>
      </c>
      <c r="R37" s="31"/>
      <c r="S37" s="24">
        <v>0.771430360428631</v>
      </c>
      <c r="T37" s="24">
        <v>0.68578524077250702</v>
      </c>
      <c r="U37" s="24">
        <v>0.75352612262337704</v>
      </c>
      <c r="V37" s="24">
        <v>0.73691390794150502</v>
      </c>
      <c r="X37" s="1" t="s">
        <v>30</v>
      </c>
      <c r="Y37" s="1">
        <v>0.01</v>
      </c>
      <c r="Z37" s="1">
        <v>34328</v>
      </c>
      <c r="AA37" s="1">
        <v>15399</v>
      </c>
      <c r="AB37" s="1">
        <v>15573</v>
      </c>
      <c r="AC37" s="1">
        <v>15685</v>
      </c>
      <c r="AD37" s="1">
        <v>15237</v>
      </c>
      <c r="AE37" s="1">
        <v>14441</v>
      </c>
      <c r="AF37" s="2">
        <f t="shared" si="13"/>
        <v>15267</v>
      </c>
      <c r="AG37" s="2">
        <f t="shared" si="14"/>
        <v>44.473898858075039</v>
      </c>
      <c r="AH37" s="35"/>
      <c r="AI37" s="34">
        <v>0.49354838709677401</v>
      </c>
      <c r="AJ37" s="34">
        <v>0.40645161290322601</v>
      </c>
      <c r="AK37" s="34">
        <v>0.4</v>
      </c>
      <c r="AL37" s="34">
        <v>0.39354838709677398</v>
      </c>
      <c r="AM37" s="34">
        <v>0.44193548387096798</v>
      </c>
      <c r="AN37" s="34">
        <v>0.4</v>
      </c>
      <c r="AO37" s="34">
        <v>0.44193548387096798</v>
      </c>
      <c r="AP37" s="34">
        <v>0.467741935483871</v>
      </c>
      <c r="AQ37" s="34">
        <v>0.37419354838709701</v>
      </c>
      <c r="AR37" s="34">
        <v>0.42437275985663098</v>
      </c>
      <c r="AS37" s="31"/>
      <c r="AT37" s="31">
        <v>0.83992041800190398</v>
      </c>
      <c r="AU37" s="31">
        <v>0.89309025750659199</v>
      </c>
      <c r="AV37" s="31">
        <v>0.88142097948315401</v>
      </c>
      <c r="AW37" s="31">
        <v>0.81806742133300503</v>
      </c>
      <c r="AX37" s="31">
        <v>0.80037101792315801</v>
      </c>
      <c r="AY37" s="31">
        <v>0.80214247483457501</v>
      </c>
      <c r="AZ37" s="31">
        <v>0.88255776332331903</v>
      </c>
      <c r="BA37" s="31">
        <v>0.91457786471720104</v>
      </c>
      <c r="BB37" s="31">
        <v>0.83580251584527798</v>
      </c>
      <c r="BC37" s="31">
        <v>0.851994523663132</v>
      </c>
      <c r="BE37" s="33" t="s">
        <v>30</v>
      </c>
      <c r="BF37" s="1">
        <f>'Fig. 3'!BG38</f>
        <v>2825</v>
      </c>
      <c r="BG37" s="1">
        <v>797</v>
      </c>
      <c r="BH37" s="1">
        <v>1275</v>
      </c>
      <c r="BI37" s="1">
        <v>2551</v>
      </c>
      <c r="BJ37" s="2">
        <f t="shared" si="15"/>
        <v>1541</v>
      </c>
      <c r="BK37" s="2">
        <f t="shared" si="16"/>
        <v>54.548672566371678</v>
      </c>
      <c r="BL37" s="2"/>
      <c r="BN37" s="14">
        <v>0.28604369835812399</v>
      </c>
      <c r="BO37" s="14">
        <v>0.29018135532511002</v>
      </c>
      <c r="BP37" s="14">
        <v>0.26641012261935099</v>
      </c>
      <c r="BQ37" s="14">
        <v>0.31099852479222401</v>
      </c>
      <c r="BR37" s="14">
        <v>0.22184759625176501</v>
      </c>
      <c r="BS37" s="14">
        <v>0.49006838397908098</v>
      </c>
      <c r="BT37" s="14">
        <v>0.32660073199696998</v>
      </c>
      <c r="BU37" s="14">
        <v>0.57809379535831895</v>
      </c>
      <c r="BV37" s="14">
        <v>0.38700129177390502</v>
      </c>
      <c r="BW37" s="14">
        <f t="shared" si="17"/>
        <v>0.35080505560609432</v>
      </c>
      <c r="BX37" s="14"/>
      <c r="BY37" s="14">
        <v>6.7853955140241506E-2</v>
      </c>
      <c r="BZ37" s="14">
        <v>3.3363237966656703E-2</v>
      </c>
      <c r="CA37" s="14">
        <v>7.0717908177758304E-2</v>
      </c>
      <c r="CB37" s="14">
        <v>7.8461921464290596E-2</v>
      </c>
      <c r="CC37" s="14">
        <v>2.2328400347100302E-2</v>
      </c>
      <c r="CD37" s="14">
        <v>0.103747299811076</v>
      </c>
      <c r="CE37" s="14">
        <v>9.7613881649126294E-2</v>
      </c>
      <c r="CF37" s="14">
        <v>0.22005289040651299</v>
      </c>
      <c r="CG37" s="14">
        <v>8.20497225739239E-2</v>
      </c>
      <c r="CH37" s="14">
        <f t="shared" si="18"/>
        <v>8.6243246392965184E-2</v>
      </c>
    </row>
    <row r="38" spans="1:86" x14ac:dyDescent="0.2">
      <c r="A38">
        <v>29</v>
      </c>
      <c r="B38" t="s">
        <v>31</v>
      </c>
      <c r="C38">
        <v>0.5</v>
      </c>
      <c r="D38">
        <v>17073</v>
      </c>
      <c r="E38">
        <v>10218</v>
      </c>
      <c r="F38">
        <v>10136</v>
      </c>
      <c r="G38">
        <v>10186</v>
      </c>
      <c r="H38">
        <v>10228</v>
      </c>
      <c r="I38">
        <v>10270</v>
      </c>
      <c r="J38" s="2">
        <f t="shared" si="10"/>
        <v>10207.6</v>
      </c>
      <c r="K38" s="2">
        <f t="shared" si="11"/>
        <v>59.787969308264508</v>
      </c>
      <c r="L38" s="10">
        <f t="shared" si="12"/>
        <v>5</v>
      </c>
      <c r="N38" s="24">
        <v>0.923655913978495</v>
      </c>
      <c r="O38" s="24">
        <v>0.88172043010752699</v>
      </c>
      <c r="P38" s="24">
        <v>0.95376344086021503</v>
      </c>
      <c r="Q38" s="24">
        <v>0.91971326164874601</v>
      </c>
      <c r="R38" s="31"/>
      <c r="S38" s="24">
        <v>0.94964271356710095</v>
      </c>
      <c r="T38" s="24">
        <v>0.92590515444467303</v>
      </c>
      <c r="U38" s="24">
        <v>0.96681554461143704</v>
      </c>
      <c r="V38" s="24">
        <v>0.94745447087440404</v>
      </c>
      <c r="X38" s="1" t="s">
        <v>31</v>
      </c>
      <c r="Y38" s="1">
        <v>0</v>
      </c>
      <c r="Z38" s="1">
        <v>42042</v>
      </c>
      <c r="AA38" s="1">
        <v>29833</v>
      </c>
      <c r="AB38" s="1">
        <v>29398</v>
      </c>
      <c r="AC38" s="1">
        <v>29267</v>
      </c>
      <c r="AD38" s="1">
        <v>28831</v>
      </c>
      <c r="AE38" s="1">
        <v>29801</v>
      </c>
      <c r="AF38" s="2">
        <f t="shared" si="13"/>
        <v>29426</v>
      </c>
      <c r="AG38" s="2">
        <f t="shared" si="14"/>
        <v>69.991912849055709</v>
      </c>
      <c r="AH38" s="35"/>
      <c r="AI38" s="34">
        <v>0.29032258064516098</v>
      </c>
      <c r="AJ38" s="34">
        <v>0.39354838709677398</v>
      </c>
      <c r="AK38" s="34">
        <v>0.44193548387096798</v>
      </c>
      <c r="AL38" s="34">
        <v>0.31290322580645202</v>
      </c>
      <c r="AM38" s="34">
        <v>0.60967741935483899</v>
      </c>
      <c r="AN38" s="34">
        <v>0.27741935483871</v>
      </c>
      <c r="AO38" s="34">
        <v>0.36129032258064497</v>
      </c>
      <c r="AP38" s="34">
        <v>0.65483870967741897</v>
      </c>
      <c r="AQ38" s="34">
        <v>0.364516129032258</v>
      </c>
      <c r="AR38" s="34">
        <v>0.41182795698924701</v>
      </c>
      <c r="AS38" s="31"/>
      <c r="AT38" s="31">
        <v>0.88904444834220997</v>
      </c>
      <c r="AU38" s="31">
        <v>0.94847286660489205</v>
      </c>
      <c r="AV38" s="31">
        <v>0.91998898035326004</v>
      </c>
      <c r="AW38" s="31">
        <v>0.82732708659813003</v>
      </c>
      <c r="AX38" s="31">
        <v>0.901887130539058</v>
      </c>
      <c r="AY38" s="31">
        <v>0.84557098220112503</v>
      </c>
      <c r="AZ38" s="31">
        <v>0.89739503721855896</v>
      </c>
      <c r="BA38" s="31">
        <v>0.92955373953861298</v>
      </c>
      <c r="BB38" s="31">
        <v>0.92635879819593803</v>
      </c>
      <c r="BC38" s="31">
        <v>0.89839989662130904</v>
      </c>
      <c r="BE38" s="33" t="s">
        <v>31</v>
      </c>
      <c r="BF38" s="1">
        <f>'Fig. 3'!BG39</f>
        <v>2042</v>
      </c>
      <c r="BG38" s="1">
        <v>2825</v>
      </c>
      <c r="BH38" s="1">
        <v>2080</v>
      </c>
      <c r="BI38" s="1">
        <v>4608</v>
      </c>
      <c r="BJ38" s="2">
        <f t="shared" si="15"/>
        <v>3171</v>
      </c>
      <c r="BK38" s="2">
        <f t="shared" si="16"/>
        <v>155.28893241919687</v>
      </c>
      <c r="BL38" s="2"/>
      <c r="BN38" s="14">
        <v>0.39221555189567597</v>
      </c>
      <c r="BO38" s="14">
        <v>0.277326206969567</v>
      </c>
      <c r="BP38" s="14">
        <v>0.397586830408583</v>
      </c>
      <c r="BQ38" s="14">
        <v>0.27890133244046</v>
      </c>
      <c r="BR38" s="14">
        <v>0.54426399303308703</v>
      </c>
      <c r="BS38" s="14">
        <v>0.226088181843771</v>
      </c>
      <c r="BT38" s="14">
        <v>0.42304305053615399</v>
      </c>
      <c r="BU38" s="14">
        <v>0.69205931881411198</v>
      </c>
      <c r="BV38" s="14">
        <v>0.26267129932203398</v>
      </c>
      <c r="BW38" s="14">
        <f t="shared" si="17"/>
        <v>0.38823952947371593</v>
      </c>
      <c r="BX38" s="14"/>
      <c r="BY38" s="14">
        <v>0.10926917956757</v>
      </c>
      <c r="BZ38" s="14">
        <v>6.4886320566899705E-2</v>
      </c>
      <c r="CA38" s="14">
        <v>0.17298216898042501</v>
      </c>
      <c r="CB38" s="14">
        <v>5.9226769551333602E-2</v>
      </c>
      <c r="CC38" s="14">
        <v>0.13713082987198999</v>
      </c>
      <c r="CD38" s="14">
        <v>3.8442412829002903E-2</v>
      </c>
      <c r="CE38" s="14">
        <v>0.13609993617000901</v>
      </c>
      <c r="CF38" s="14">
        <v>0.35616820890343998</v>
      </c>
      <c r="CG38" s="14">
        <v>4.02280657220912E-2</v>
      </c>
      <c r="CH38" s="14">
        <f t="shared" si="18"/>
        <v>0.1238259880180846</v>
      </c>
    </row>
    <row r="39" spans="1:86" x14ac:dyDescent="0.2">
      <c r="A39">
        <v>30</v>
      </c>
      <c r="B39" t="s">
        <v>32</v>
      </c>
      <c r="C39">
        <v>200</v>
      </c>
      <c r="D39">
        <v>13472</v>
      </c>
      <c r="E39">
        <v>9586</v>
      </c>
      <c r="F39">
        <v>8680</v>
      </c>
      <c r="G39">
        <v>9156</v>
      </c>
      <c r="H39">
        <v>9233</v>
      </c>
      <c r="I39">
        <v>9254</v>
      </c>
      <c r="J39" s="2">
        <f t="shared" si="10"/>
        <v>9181.7999999999993</v>
      </c>
      <c r="K39" s="2">
        <f t="shared" si="11"/>
        <v>68.154691211401413</v>
      </c>
      <c r="L39" s="10">
        <f t="shared" si="12"/>
        <v>5</v>
      </c>
      <c r="N39" s="24">
        <v>0.69462365591397801</v>
      </c>
      <c r="O39" s="24">
        <v>0.63118279569892499</v>
      </c>
      <c r="P39" s="24">
        <v>0.70967741935483897</v>
      </c>
      <c r="Q39" s="24">
        <v>0.67849462365591395</v>
      </c>
      <c r="R39" s="31"/>
      <c r="S39" s="24">
        <v>0.74679403212808204</v>
      </c>
      <c r="T39" s="24">
        <v>0.71516208950020699</v>
      </c>
      <c r="U39" s="24">
        <v>0.75799875685853801</v>
      </c>
      <c r="V39" s="24">
        <v>0.73998495949560905</v>
      </c>
      <c r="X39" s="1" t="s">
        <v>32</v>
      </c>
      <c r="Y39" s="1">
        <v>3.3333333333333301E-3</v>
      </c>
      <c r="Z39" s="1">
        <v>34897</v>
      </c>
      <c r="AA39" s="1">
        <v>29686</v>
      </c>
      <c r="AB39" s="1">
        <v>28798</v>
      </c>
      <c r="AC39" s="1">
        <v>29435</v>
      </c>
      <c r="AD39" s="1">
        <v>29144</v>
      </c>
      <c r="AE39" s="1">
        <v>29679</v>
      </c>
      <c r="AF39" s="2">
        <f t="shared" si="13"/>
        <v>29348.400000000001</v>
      </c>
      <c r="AG39" s="2">
        <f t="shared" si="14"/>
        <v>84.100065908244275</v>
      </c>
      <c r="AH39" s="35"/>
      <c r="AI39" s="34">
        <v>0.18387096774193601</v>
      </c>
      <c r="AJ39" s="34">
        <v>0.25483870967741901</v>
      </c>
      <c r="AK39" s="34">
        <v>0.3</v>
      </c>
      <c r="AL39" s="34">
        <v>0.241935483870968</v>
      </c>
      <c r="AM39" s="34">
        <v>0.49354838709677401</v>
      </c>
      <c r="AN39" s="34">
        <v>0.17741935483870999</v>
      </c>
      <c r="AO39" s="34">
        <v>0.238709677419355</v>
      </c>
      <c r="AP39" s="34">
        <v>0.40967741935483898</v>
      </c>
      <c r="AQ39" s="34">
        <v>0.39354838709677398</v>
      </c>
      <c r="AR39" s="34">
        <v>0.29928315412186401</v>
      </c>
      <c r="AS39" s="31"/>
      <c r="AT39" s="31">
        <v>0.61807438777919399</v>
      </c>
      <c r="AU39" s="31">
        <v>0.78371389208909903</v>
      </c>
      <c r="AV39" s="31">
        <v>0.76744363504809299</v>
      </c>
      <c r="AW39" s="31">
        <v>0.74384043419663104</v>
      </c>
      <c r="AX39" s="31">
        <v>0.87584630406432196</v>
      </c>
      <c r="AY39" s="31">
        <v>0.61066462342343997</v>
      </c>
      <c r="AZ39" s="31">
        <v>0.6665139157562</v>
      </c>
      <c r="BA39" s="31">
        <v>0.85067286447467005</v>
      </c>
      <c r="BB39" s="31">
        <v>0.78902793376033498</v>
      </c>
      <c r="BC39" s="31">
        <v>0.74508866562133202</v>
      </c>
      <c r="BE39" s="33" t="s">
        <v>32</v>
      </c>
      <c r="BF39" s="1">
        <f>'Fig. 3'!BG40</f>
        <v>1580</v>
      </c>
      <c r="BG39" s="1">
        <v>2042</v>
      </c>
      <c r="BH39" s="1">
        <v>3640</v>
      </c>
      <c r="BI39" s="1">
        <v>1381</v>
      </c>
      <c r="BJ39" s="2">
        <f t="shared" si="15"/>
        <v>2354.3333333333335</v>
      </c>
      <c r="BK39" s="2">
        <f t="shared" si="16"/>
        <v>149.00843881856539</v>
      </c>
      <c r="BL39" s="2"/>
      <c r="BN39" s="14">
        <v>0.134040224319562</v>
      </c>
      <c r="BO39" s="14">
        <v>0.196563899426828</v>
      </c>
      <c r="BP39" s="14">
        <v>0.16874891948503201</v>
      </c>
      <c r="BQ39" s="14">
        <v>0.14693708309245501</v>
      </c>
      <c r="BR39" s="14">
        <v>0.227997488244813</v>
      </c>
      <c r="BS39" s="14">
        <v>4.3456981196818699E-2</v>
      </c>
      <c r="BT39" s="14">
        <v>0.10459343528662</v>
      </c>
      <c r="BU39" s="14">
        <v>0.18064696010508499</v>
      </c>
      <c r="BV39" s="14">
        <v>0.121566506878627</v>
      </c>
      <c r="BW39" s="14">
        <f t="shared" si="17"/>
        <v>0.14717238867064897</v>
      </c>
      <c r="BX39" s="14"/>
      <c r="BY39" s="14">
        <v>3.0717590161328301E-2</v>
      </c>
      <c r="BZ39" s="14">
        <v>4.4488496465986203E-2</v>
      </c>
      <c r="CA39" s="14">
        <v>2.24548056737435E-2</v>
      </c>
      <c r="CB39" s="14">
        <v>3.5491986048805997E-2</v>
      </c>
      <c r="CC39" s="14">
        <v>4.02897047596757E-2</v>
      </c>
      <c r="CD39" s="14">
        <v>1.6355383055783001E-2</v>
      </c>
      <c r="CE39" s="14">
        <v>2.3147478096480899E-2</v>
      </c>
      <c r="CF39" s="14">
        <v>4.8895103703711099E-2</v>
      </c>
      <c r="CG39" s="14">
        <v>3.2730543801235197E-2</v>
      </c>
      <c r="CH39" s="14">
        <f t="shared" si="18"/>
        <v>3.2730121307416656E-2</v>
      </c>
    </row>
    <row r="40" spans="1:86" x14ac:dyDescent="0.2">
      <c r="A40">
        <v>31</v>
      </c>
      <c r="B40" t="s">
        <v>33</v>
      </c>
      <c r="C40">
        <v>1.4999999999999999E-2</v>
      </c>
      <c r="D40">
        <v>13242</v>
      </c>
      <c r="E40">
        <v>7292</v>
      </c>
      <c r="F40">
        <v>7164</v>
      </c>
      <c r="G40">
        <v>7474</v>
      </c>
      <c r="H40">
        <v>7484</v>
      </c>
      <c r="I40">
        <v>7577</v>
      </c>
      <c r="J40" s="2">
        <f t="shared" si="10"/>
        <v>7398.2</v>
      </c>
      <c r="K40" s="2">
        <f t="shared" si="11"/>
        <v>55.869204047726925</v>
      </c>
      <c r="L40" s="10">
        <f t="shared" si="12"/>
        <v>5</v>
      </c>
      <c r="N40" s="24">
        <v>0.92017297802711595</v>
      </c>
      <c r="O40" s="24">
        <v>0.81720430107526898</v>
      </c>
      <c r="P40" s="24">
        <v>0.87589995324918202</v>
      </c>
      <c r="Q40" s="24">
        <v>0.87109241078385602</v>
      </c>
      <c r="R40" s="31"/>
      <c r="S40" s="24">
        <v>0.949027644070086</v>
      </c>
      <c r="T40" s="24">
        <v>0.89119028315357895</v>
      </c>
      <c r="U40" s="24">
        <v>0.92897355841673401</v>
      </c>
      <c r="V40" s="24">
        <v>0.92306382854680002</v>
      </c>
      <c r="X40" s="1" t="s">
        <v>33</v>
      </c>
      <c r="Y40" s="1">
        <v>0</v>
      </c>
      <c r="Z40" s="1">
        <v>35304</v>
      </c>
      <c r="AA40" s="1">
        <v>24862</v>
      </c>
      <c r="AB40" s="1">
        <v>23577</v>
      </c>
      <c r="AC40" s="1">
        <v>24441</v>
      </c>
      <c r="AD40" s="1">
        <v>23304</v>
      </c>
      <c r="AE40" s="1">
        <v>23758</v>
      </c>
      <c r="AF40" s="2">
        <f t="shared" si="13"/>
        <v>23988.400000000001</v>
      </c>
      <c r="AG40" s="2">
        <f t="shared" si="14"/>
        <v>67.948107863131654</v>
      </c>
      <c r="AH40" s="35"/>
      <c r="AI40" s="34">
        <v>0.24838709677419399</v>
      </c>
      <c r="AJ40" s="34">
        <v>0.396774193548387</v>
      </c>
      <c r="AK40" s="34">
        <v>0.41150537634408602</v>
      </c>
      <c r="AL40" s="34">
        <v>0.2</v>
      </c>
      <c r="AM40" s="34">
        <v>0.40967741935483898</v>
      </c>
      <c r="AN40" s="34">
        <v>0.15161290322580601</v>
      </c>
      <c r="AO40" s="34">
        <v>0.31494623655914</v>
      </c>
      <c r="AP40" s="34">
        <v>0.24924731182795701</v>
      </c>
      <c r="AQ40" s="34">
        <v>0.209677419354839</v>
      </c>
      <c r="AR40" s="34">
        <v>0.28798088410991601</v>
      </c>
      <c r="AS40" s="31"/>
      <c r="AT40" s="31">
        <v>0.85702896057054201</v>
      </c>
      <c r="AU40" s="31">
        <v>0.86879225232718704</v>
      </c>
      <c r="AV40" s="31">
        <v>0.92973882093242299</v>
      </c>
      <c r="AW40" s="31">
        <v>0.70067611025412302</v>
      </c>
      <c r="AX40" s="31">
        <v>0.83144250244651596</v>
      </c>
      <c r="AY40" s="31">
        <v>0.80614736910229601</v>
      </c>
      <c r="AZ40" s="31">
        <v>0.84319443847797904</v>
      </c>
      <c r="BA40" s="31">
        <v>0.80884869198904297</v>
      </c>
      <c r="BB40" s="31">
        <v>0.72794590255806402</v>
      </c>
      <c r="BC40" s="31">
        <v>0.81931278318424094</v>
      </c>
      <c r="BE40" s="33" t="s">
        <v>33</v>
      </c>
      <c r="BF40" s="1">
        <f>'Fig. 3'!BG41</f>
        <v>2391</v>
      </c>
      <c r="BG40" s="1">
        <v>1580</v>
      </c>
      <c r="BH40" s="1">
        <v>774</v>
      </c>
      <c r="BI40" s="1">
        <v>3345</v>
      </c>
      <c r="BJ40" s="2">
        <f t="shared" si="15"/>
        <v>1899.6666666666667</v>
      </c>
      <c r="BK40" s="2">
        <f t="shared" si="16"/>
        <v>79.450717970165911</v>
      </c>
      <c r="BL40" s="2"/>
      <c r="BN40" s="14">
        <v>0.428331859329943</v>
      </c>
      <c r="BO40" s="14">
        <v>0.48639108657159302</v>
      </c>
      <c r="BP40" s="14">
        <v>0.489923902212622</v>
      </c>
      <c r="BQ40" s="14">
        <v>0.14693826733503099</v>
      </c>
      <c r="BR40" s="14">
        <v>0.33923474123136099</v>
      </c>
      <c r="BS40" s="14">
        <v>0.30018930944127598</v>
      </c>
      <c r="BT40" s="14">
        <v>0.38334816259770299</v>
      </c>
      <c r="BU40" s="14">
        <v>0.54828588515264598</v>
      </c>
      <c r="BV40" s="14">
        <v>0.27078790356796401</v>
      </c>
      <c r="BW40" s="14">
        <f t="shared" si="17"/>
        <v>0.37704790193779325</v>
      </c>
      <c r="BX40" s="14"/>
      <c r="BY40" s="14">
        <v>0.16416773724409001</v>
      </c>
      <c r="BZ40" s="14">
        <v>0.17611243238617</v>
      </c>
      <c r="CA40" s="14">
        <v>0.21360771037752199</v>
      </c>
      <c r="CB40" s="14">
        <v>3.0372731811680199E-2</v>
      </c>
      <c r="CC40" s="14">
        <v>8.9856861568241006E-2</v>
      </c>
      <c r="CD40" s="14">
        <v>6.8017852799028194E-2</v>
      </c>
      <c r="CE40" s="14">
        <v>0.16952959739347001</v>
      </c>
      <c r="CF40" s="14">
        <v>0.24898393310730699</v>
      </c>
      <c r="CG40" s="14">
        <v>4.9265689523413897E-2</v>
      </c>
      <c r="CH40" s="14">
        <f t="shared" si="18"/>
        <v>0.13443494957899135</v>
      </c>
    </row>
    <row r="41" spans="1:86" x14ac:dyDescent="0.2">
      <c r="A41">
        <v>32</v>
      </c>
      <c r="B41" t="s">
        <v>34</v>
      </c>
      <c r="C41">
        <v>0.01</v>
      </c>
      <c r="D41">
        <v>15763</v>
      </c>
      <c r="E41">
        <v>7259</v>
      </c>
      <c r="F41">
        <v>7287</v>
      </c>
      <c r="G41">
        <v>7590</v>
      </c>
      <c r="H41">
        <v>7583</v>
      </c>
      <c r="I41">
        <v>7470</v>
      </c>
      <c r="J41" s="2">
        <f t="shared" si="10"/>
        <v>7437.8</v>
      </c>
      <c r="K41" s="2">
        <f t="shared" si="11"/>
        <v>47.185180485948109</v>
      </c>
      <c r="L41" s="10">
        <f t="shared" si="12"/>
        <v>5</v>
      </c>
      <c r="N41" s="24">
        <v>0.92903225806451595</v>
      </c>
      <c r="O41" s="24">
        <v>0.87311827956989296</v>
      </c>
      <c r="P41" s="24">
        <v>0.87741935483871003</v>
      </c>
      <c r="Q41" s="24">
        <v>0.89318996415770602</v>
      </c>
      <c r="R41" s="31"/>
      <c r="S41" s="24">
        <v>0.95814606029661098</v>
      </c>
      <c r="T41" s="24">
        <v>0.920264827085014</v>
      </c>
      <c r="U41" s="24">
        <v>0.93168292476608705</v>
      </c>
      <c r="V41" s="24">
        <v>0.93669793738257101</v>
      </c>
      <c r="X41" s="1" t="s">
        <v>34</v>
      </c>
      <c r="Y41" s="1">
        <v>5.5555555555555599E-4</v>
      </c>
      <c r="Z41" s="1">
        <v>39255</v>
      </c>
      <c r="AA41" s="1">
        <v>22028</v>
      </c>
      <c r="AB41" s="1">
        <v>22014</v>
      </c>
      <c r="AC41" s="1">
        <v>22065</v>
      </c>
      <c r="AD41" s="1">
        <v>20810</v>
      </c>
      <c r="AE41" s="1">
        <v>20159</v>
      </c>
      <c r="AF41" s="2">
        <f t="shared" si="13"/>
        <v>21415.200000000001</v>
      </c>
      <c r="AG41" s="2">
        <f t="shared" si="14"/>
        <v>54.554069545280861</v>
      </c>
      <c r="AH41" s="35"/>
      <c r="AI41" s="34">
        <v>0.3</v>
      </c>
      <c r="AJ41" s="34">
        <v>0.26774193548387099</v>
      </c>
      <c r="AK41" s="34">
        <v>0.45483870967741902</v>
      </c>
      <c r="AL41" s="34">
        <v>0.46129032258064501</v>
      </c>
      <c r="AM41" s="34">
        <v>0.59032258064516097</v>
      </c>
      <c r="AN41" s="34">
        <v>0.39354838709677398</v>
      </c>
      <c r="AO41" s="34">
        <v>0.45806451612903198</v>
      </c>
      <c r="AP41" s="34">
        <v>0.554838709677419</v>
      </c>
      <c r="AQ41" s="34">
        <v>0.380645161290323</v>
      </c>
      <c r="AR41" s="34">
        <v>0.429032258064516</v>
      </c>
      <c r="AS41" s="31"/>
      <c r="AT41" s="31">
        <v>0.91606225394387897</v>
      </c>
      <c r="AU41" s="31">
        <v>0.90288901727700299</v>
      </c>
      <c r="AV41" s="31">
        <v>0.92453418868480997</v>
      </c>
      <c r="AW41" s="31">
        <v>0.94676167458147498</v>
      </c>
      <c r="AX41" s="31">
        <v>0.94730854933064101</v>
      </c>
      <c r="AY41" s="31">
        <v>0.83907261062064897</v>
      </c>
      <c r="AZ41" s="31">
        <v>0.89257903949162598</v>
      </c>
      <c r="BA41" s="31">
        <v>0.95864774542299602</v>
      </c>
      <c r="BB41" s="31">
        <v>0.860658203279003</v>
      </c>
      <c r="BC41" s="31">
        <v>0.90983480918134196</v>
      </c>
      <c r="BE41" s="33" t="s">
        <v>34</v>
      </c>
      <c r="BF41" s="1">
        <f>'Fig. 3'!BG42</f>
        <v>1453</v>
      </c>
      <c r="BG41" s="1">
        <v>2391</v>
      </c>
      <c r="BH41" s="1">
        <v>1426</v>
      </c>
      <c r="BI41" s="1">
        <v>3495</v>
      </c>
      <c r="BJ41" s="2">
        <f t="shared" si="15"/>
        <v>2437.3333333333335</v>
      </c>
      <c r="BK41" s="2">
        <f t="shared" si="16"/>
        <v>167.74489561826107</v>
      </c>
      <c r="BL41" s="2"/>
      <c r="BN41" s="14">
        <v>0.438291661576928</v>
      </c>
      <c r="BO41" s="14">
        <v>0.33118844027626998</v>
      </c>
      <c r="BP41" s="14">
        <v>0.47765457770710001</v>
      </c>
      <c r="BQ41" s="14">
        <v>0.556221975561356</v>
      </c>
      <c r="BR41" s="14">
        <v>0.55202432029350501</v>
      </c>
      <c r="BS41" s="14">
        <v>0.467911653125131</v>
      </c>
      <c r="BT41" s="14">
        <v>0.36302032579431398</v>
      </c>
      <c r="BU41" s="14">
        <v>0.65536772690243705</v>
      </c>
      <c r="BV41" s="14">
        <v>0.16313365295646601</v>
      </c>
      <c r="BW41" s="14">
        <f t="shared" si="17"/>
        <v>0.44497937046594527</v>
      </c>
      <c r="BX41" s="14"/>
      <c r="BY41" s="14">
        <v>0.102138585550016</v>
      </c>
      <c r="BZ41" s="14">
        <v>0.11113355512503501</v>
      </c>
      <c r="CA41" s="14">
        <v>0.167898940665028</v>
      </c>
      <c r="CB41" s="14">
        <v>0.24419122573744301</v>
      </c>
      <c r="CC41" s="14">
        <v>0.22027466477891899</v>
      </c>
      <c r="CD41" s="14">
        <v>0.12685279616578199</v>
      </c>
      <c r="CE41" s="14">
        <v>0.124896526503931</v>
      </c>
      <c r="CF41" s="14">
        <v>0.29338223250609602</v>
      </c>
      <c r="CG41" s="14">
        <v>2.0933636494523698E-2</v>
      </c>
      <c r="CH41" s="14">
        <f t="shared" si="18"/>
        <v>0.1568557959474193</v>
      </c>
    </row>
    <row r="42" spans="1:86" x14ac:dyDescent="0.2">
      <c r="A42">
        <v>33</v>
      </c>
      <c r="B42" t="s">
        <v>35</v>
      </c>
      <c r="C42">
        <v>1000</v>
      </c>
      <c r="D42">
        <v>13899</v>
      </c>
      <c r="E42">
        <v>3721</v>
      </c>
      <c r="F42">
        <v>3538</v>
      </c>
      <c r="G42">
        <v>3481</v>
      </c>
      <c r="H42">
        <v>3767</v>
      </c>
      <c r="I42">
        <v>3622</v>
      </c>
      <c r="J42" s="2">
        <f t="shared" ref="J42:J59" si="19">AVERAGE(E42:I42)</f>
        <v>3625.8</v>
      </c>
      <c r="K42" s="2">
        <f t="shared" ref="K42:K59" si="20">(J42/D42)*100</f>
        <v>26.08676883229009</v>
      </c>
      <c r="L42" s="10">
        <f t="shared" ref="L42:L59" si="21">COUNT(E42:I42)</f>
        <v>5</v>
      </c>
      <c r="N42" s="24">
        <v>0.89462365591397897</v>
      </c>
      <c r="O42" s="24">
        <v>0.70215053763440805</v>
      </c>
      <c r="P42" s="24">
        <v>0.80322580645161301</v>
      </c>
      <c r="Q42" s="24">
        <v>0.8</v>
      </c>
      <c r="R42" s="31"/>
      <c r="S42" s="24">
        <v>0.81639124557929199</v>
      </c>
      <c r="T42" s="24">
        <v>0.68456037510323897</v>
      </c>
      <c r="U42" s="24">
        <v>0.74596472549398696</v>
      </c>
      <c r="V42" s="24">
        <v>0.74897211539217301</v>
      </c>
      <c r="X42" s="1" t="s">
        <v>35</v>
      </c>
      <c r="Y42" s="1">
        <v>2.5000000000000001E-2</v>
      </c>
      <c r="Z42" s="1">
        <v>33852</v>
      </c>
      <c r="AA42" s="1">
        <v>8643</v>
      </c>
      <c r="AB42" s="1">
        <v>9265</v>
      </c>
      <c r="AC42" s="1">
        <v>9161</v>
      </c>
      <c r="AD42" s="1">
        <v>8645</v>
      </c>
      <c r="AE42" s="1">
        <v>9470</v>
      </c>
      <c r="AF42" s="2">
        <f t="shared" ref="AF42:AF59" si="22">AVERAGE(AA42:AE42)</f>
        <v>9036.7999999999993</v>
      </c>
      <c r="AG42" s="2">
        <f t="shared" ref="AG42:AG59" si="23">(AF42/Z42)*100</f>
        <v>26.695025404702822</v>
      </c>
      <c r="AH42" s="35"/>
      <c r="AI42" s="34">
        <v>0.49354838709677401</v>
      </c>
      <c r="AJ42" s="34">
        <v>0.37096774193548399</v>
      </c>
      <c r="AK42" s="34">
        <v>0.587096774193548</v>
      </c>
      <c r="AL42" s="34">
        <v>0.22903225806451599</v>
      </c>
      <c r="AM42" s="34">
        <v>0.43225806451612903</v>
      </c>
      <c r="AN42" s="34">
        <v>0.28709677419354801</v>
      </c>
      <c r="AO42" s="34">
        <v>0.41935483870967699</v>
      </c>
      <c r="AP42" s="34">
        <v>0.45161290322580599</v>
      </c>
      <c r="AQ42" s="34">
        <v>0.24838709677419399</v>
      </c>
      <c r="AR42" s="34">
        <v>0.39103942652329698</v>
      </c>
      <c r="AS42" s="31"/>
      <c r="AT42" s="31">
        <v>0.86675822022361804</v>
      </c>
      <c r="AU42" s="31">
        <v>0.90741223616102895</v>
      </c>
      <c r="AV42" s="31">
        <v>0.91852837576812896</v>
      </c>
      <c r="AW42" s="31">
        <v>0.71660821371095695</v>
      </c>
      <c r="AX42" s="31">
        <v>0.83424863601579302</v>
      </c>
      <c r="AY42" s="31">
        <v>0.77266965186488401</v>
      </c>
      <c r="AZ42" s="31">
        <v>0.80557389913338895</v>
      </c>
      <c r="BA42" s="31">
        <v>0.877847041639363</v>
      </c>
      <c r="BB42" s="31">
        <v>0.75072121682804804</v>
      </c>
      <c r="BC42" s="31">
        <v>0.827818610149468</v>
      </c>
      <c r="BE42" s="33" t="s">
        <v>35</v>
      </c>
      <c r="BF42" s="1">
        <f>'Fig. 3'!BG43</f>
        <v>1140</v>
      </c>
      <c r="BG42" s="1">
        <v>1453</v>
      </c>
      <c r="BH42" s="1">
        <v>1161</v>
      </c>
      <c r="BI42" s="1">
        <v>1446</v>
      </c>
      <c r="BJ42" s="2">
        <f t="shared" ref="BJ42:BJ59" si="24">AVERAGE(BG42:BI42)</f>
        <v>1353.3333333333333</v>
      </c>
      <c r="BK42" s="2">
        <f t="shared" ref="BK42:BK59" si="25">(BJ42/BF42)*100</f>
        <v>118.71345029239765</v>
      </c>
      <c r="BL42" s="2"/>
      <c r="BN42" s="14">
        <v>0.29798478947221801</v>
      </c>
      <c r="BO42" s="14">
        <v>0.29426036595793997</v>
      </c>
      <c r="BP42" s="14">
        <v>0.48495242643129999</v>
      </c>
      <c r="BQ42" s="14">
        <v>0.15482296265940201</v>
      </c>
      <c r="BR42" s="14">
        <v>0.29777886700262302</v>
      </c>
      <c r="BS42" s="14">
        <v>0.23601145449177399</v>
      </c>
      <c r="BT42" s="14">
        <v>0.27385296074693199</v>
      </c>
      <c r="BU42" s="14">
        <v>0.40947598867476798</v>
      </c>
      <c r="BV42" s="14">
        <v>0.309185172538258</v>
      </c>
      <c r="BW42" s="14">
        <f t="shared" ref="BW42:BW59" si="26">AVERAGE(BN42:BV42)</f>
        <v>0.30648055421946835</v>
      </c>
      <c r="BX42" s="14"/>
      <c r="BY42" s="14">
        <v>9.4097495534888595E-2</v>
      </c>
      <c r="BZ42" s="14">
        <v>6.5258291207783106E-2</v>
      </c>
      <c r="CA42" s="14">
        <v>0.12957973532411601</v>
      </c>
      <c r="CB42" s="14">
        <v>3.2501780924733402E-2</v>
      </c>
      <c r="CC42" s="14">
        <v>7.6324323834935495E-2</v>
      </c>
      <c r="CD42" s="14">
        <v>2.7228543316845599E-2</v>
      </c>
      <c r="CE42" s="14">
        <v>5.1859980954656701E-2</v>
      </c>
      <c r="CF42" s="14">
        <v>0.14717087047941099</v>
      </c>
      <c r="CG42" s="14">
        <v>6.1808681226161899E-2</v>
      </c>
      <c r="CH42" s="14">
        <f t="shared" ref="CH42:CH59" si="27">AVERAGE(BY42:CG42)</f>
        <v>7.6203300311503533E-2</v>
      </c>
    </row>
    <row r="43" spans="1:86" x14ac:dyDescent="0.2">
      <c r="A43">
        <v>34</v>
      </c>
      <c r="B43" t="s">
        <v>36</v>
      </c>
      <c r="C43">
        <v>1000</v>
      </c>
      <c r="D43">
        <v>10919</v>
      </c>
      <c r="E43">
        <v>4739</v>
      </c>
      <c r="F43">
        <v>4430</v>
      </c>
      <c r="G43">
        <v>5165</v>
      </c>
      <c r="H43">
        <v>4835</v>
      </c>
      <c r="I43">
        <v>4581</v>
      </c>
      <c r="J43" s="2">
        <f t="shared" si="19"/>
        <v>4750</v>
      </c>
      <c r="K43" s="2">
        <f t="shared" si="20"/>
        <v>43.502152211740999</v>
      </c>
      <c r="L43" s="10">
        <f t="shared" si="21"/>
        <v>5</v>
      </c>
      <c r="N43" s="24">
        <v>0.89032258064516101</v>
      </c>
      <c r="O43" s="24">
        <v>0.73655913978494603</v>
      </c>
      <c r="P43" s="24">
        <v>0.77849462365591404</v>
      </c>
      <c r="Q43" s="24">
        <v>0.80179211469533995</v>
      </c>
      <c r="R43" s="31"/>
      <c r="S43" s="24">
        <v>0.81217092608247399</v>
      </c>
      <c r="T43" s="24">
        <v>0.69473475514080496</v>
      </c>
      <c r="U43" s="24">
        <v>0.74392349981179295</v>
      </c>
      <c r="V43" s="24">
        <v>0.75027639367835697</v>
      </c>
      <c r="X43" s="1" t="s">
        <v>36</v>
      </c>
      <c r="Y43" s="1">
        <v>15</v>
      </c>
      <c r="Z43" s="1">
        <v>30557</v>
      </c>
      <c r="AA43" s="1">
        <v>19147</v>
      </c>
      <c r="AB43" s="1">
        <v>19329</v>
      </c>
      <c r="AC43" s="1">
        <v>19980</v>
      </c>
      <c r="AD43" s="1">
        <v>18195</v>
      </c>
      <c r="AE43" s="1">
        <v>18795</v>
      </c>
      <c r="AF43" s="2">
        <f t="shared" si="22"/>
        <v>19089.2</v>
      </c>
      <c r="AG43" s="2">
        <f t="shared" si="23"/>
        <v>62.47079228981903</v>
      </c>
      <c r="AH43" s="35"/>
      <c r="AI43" s="34">
        <v>0.43870967741935502</v>
      </c>
      <c r="AJ43" s="34">
        <v>0.36129032258064497</v>
      </c>
      <c r="AK43" s="34">
        <v>0.4</v>
      </c>
      <c r="AL43" s="34">
        <v>0.27096774193548401</v>
      </c>
      <c r="AM43" s="34">
        <v>0.341935483870968</v>
      </c>
      <c r="AN43" s="34">
        <v>0.28387096774193499</v>
      </c>
      <c r="AO43" s="34">
        <v>0.40322580645161299</v>
      </c>
      <c r="AP43" s="34">
        <v>0.44193548387096798</v>
      </c>
      <c r="AQ43" s="34">
        <v>0.23225806451612899</v>
      </c>
      <c r="AR43" s="34">
        <v>0.35268817204301101</v>
      </c>
      <c r="AS43" s="31"/>
      <c r="AT43" s="31">
        <v>0.83801560836551703</v>
      </c>
      <c r="AU43" s="31">
        <v>0.81311851123758105</v>
      </c>
      <c r="AV43" s="31">
        <v>0.86046373657353403</v>
      </c>
      <c r="AW43" s="31">
        <v>0.70641626860535101</v>
      </c>
      <c r="AX43" s="31">
        <v>0.72180645328934601</v>
      </c>
      <c r="AY43" s="31">
        <v>0.72774621775958304</v>
      </c>
      <c r="AZ43" s="31">
        <v>0.84965168675112102</v>
      </c>
      <c r="BA43" s="31">
        <v>0.75282272182119803</v>
      </c>
      <c r="BB43" s="31">
        <v>0.79208751039110703</v>
      </c>
      <c r="BC43" s="31">
        <v>0.78468096831048195</v>
      </c>
      <c r="BE43" s="33" t="s">
        <v>36</v>
      </c>
      <c r="BF43" s="1">
        <f>'Fig. 3'!BG44</f>
        <v>2517</v>
      </c>
      <c r="BG43" s="1">
        <v>1140</v>
      </c>
      <c r="BH43" s="1">
        <v>1437</v>
      </c>
      <c r="BI43" s="1">
        <v>1605</v>
      </c>
      <c r="BJ43" s="2">
        <f t="shared" si="24"/>
        <v>1394</v>
      </c>
      <c r="BK43" s="2">
        <f t="shared" si="25"/>
        <v>55.383392928088995</v>
      </c>
      <c r="BL43" s="2"/>
      <c r="BN43" s="14">
        <v>0.26320261591283101</v>
      </c>
      <c r="BO43" s="14">
        <v>0.61068654982022197</v>
      </c>
      <c r="BP43" s="14">
        <v>0.443206922272878</v>
      </c>
      <c r="BQ43" s="14">
        <v>0.122402746290025</v>
      </c>
      <c r="BR43" s="14">
        <v>0.19326444572061699</v>
      </c>
      <c r="BS43" s="14">
        <v>0.17255370250229901</v>
      </c>
      <c r="BT43" s="14">
        <v>0.372734040716305</v>
      </c>
      <c r="BU43" s="14">
        <v>0.60069453685875795</v>
      </c>
      <c r="BV43" s="14">
        <v>0.260881376644093</v>
      </c>
      <c r="BW43" s="14">
        <f t="shared" si="26"/>
        <v>0.33773632630422529</v>
      </c>
      <c r="BX43" s="14"/>
      <c r="BY43" s="14">
        <v>6.0759916930824102E-2</v>
      </c>
      <c r="BZ43" s="14">
        <v>0.31631639203406697</v>
      </c>
      <c r="CA43" s="14">
        <v>0.175956527974441</v>
      </c>
      <c r="CB43" s="14">
        <v>3.2785729909943599E-2</v>
      </c>
      <c r="CC43" s="14">
        <v>6.0299502683333298E-2</v>
      </c>
      <c r="CD43" s="14">
        <v>2.7484221068270601E-2</v>
      </c>
      <c r="CE43" s="14">
        <v>0.109347293014848</v>
      </c>
      <c r="CF43" s="14">
        <v>0.18456968378479999</v>
      </c>
      <c r="CG43" s="14">
        <v>5.5333719315331903E-2</v>
      </c>
      <c r="CH43" s="14">
        <f t="shared" si="27"/>
        <v>0.11365033185731771</v>
      </c>
    </row>
    <row r="44" spans="1:86" x14ac:dyDescent="0.2">
      <c r="A44">
        <v>35</v>
      </c>
      <c r="B44" t="s">
        <v>37</v>
      </c>
      <c r="C44">
        <v>1500</v>
      </c>
      <c r="D44">
        <v>14487</v>
      </c>
      <c r="E44">
        <v>7191</v>
      </c>
      <c r="F44">
        <v>6717</v>
      </c>
      <c r="G44">
        <v>6959</v>
      </c>
      <c r="H44">
        <v>7167</v>
      </c>
      <c r="I44">
        <v>6648</v>
      </c>
      <c r="J44" s="2">
        <f t="shared" si="19"/>
        <v>6936.4</v>
      </c>
      <c r="K44" s="2">
        <f t="shared" si="20"/>
        <v>47.88016842686546</v>
      </c>
      <c r="L44" s="10">
        <f t="shared" si="21"/>
        <v>5</v>
      </c>
      <c r="N44" s="24">
        <v>0.82473118279569901</v>
      </c>
      <c r="O44" s="24">
        <v>0.77634408602150495</v>
      </c>
      <c r="P44" s="24">
        <v>0.80645161290322598</v>
      </c>
      <c r="Q44" s="24">
        <v>0.80250896057347698</v>
      </c>
      <c r="R44" s="31"/>
      <c r="S44" s="24">
        <v>0.76376606519248302</v>
      </c>
      <c r="T44" s="24">
        <v>0.73429956427464105</v>
      </c>
      <c r="U44" s="24">
        <v>0.76685751001733704</v>
      </c>
      <c r="V44" s="24">
        <v>0.75497437982815396</v>
      </c>
      <c r="X44" s="1" t="s">
        <v>37</v>
      </c>
      <c r="Y44" s="1">
        <v>10</v>
      </c>
      <c r="Z44" s="1">
        <v>39625</v>
      </c>
      <c r="AA44" s="1">
        <v>24146</v>
      </c>
      <c r="AB44" s="1">
        <v>24620</v>
      </c>
      <c r="AC44" s="1">
        <v>24635</v>
      </c>
      <c r="AD44" s="1">
        <v>23907</v>
      </c>
      <c r="AE44" s="1">
        <v>23303</v>
      </c>
      <c r="AF44" s="2">
        <f t="shared" si="22"/>
        <v>24122.2</v>
      </c>
      <c r="AG44" s="2">
        <f t="shared" si="23"/>
        <v>60.876214511041013</v>
      </c>
      <c r="AH44" s="35"/>
      <c r="AI44" s="34">
        <v>0.238709677419355</v>
      </c>
      <c r="AJ44" s="34">
        <v>0.238709677419355</v>
      </c>
      <c r="AK44" s="34">
        <v>0.32258064516128998</v>
      </c>
      <c r="AL44" s="34">
        <v>0.31290322580645202</v>
      </c>
      <c r="AM44" s="34">
        <v>0.429032258064516</v>
      </c>
      <c r="AN44" s="34">
        <v>0.20322580645161301</v>
      </c>
      <c r="AO44" s="34">
        <v>0.26774193548387099</v>
      </c>
      <c r="AP44" s="34">
        <v>0.40967741935483898</v>
      </c>
      <c r="AQ44" s="34">
        <v>0.33548387096774201</v>
      </c>
      <c r="AR44" s="34">
        <v>0.30645161290322598</v>
      </c>
      <c r="AS44" s="31"/>
      <c r="AT44" s="31">
        <v>0.71632771840173504</v>
      </c>
      <c r="AU44" s="31">
        <v>0.74624596753808303</v>
      </c>
      <c r="AV44" s="31">
        <v>0.784639640982145</v>
      </c>
      <c r="AW44" s="31">
        <v>0.73817908968397505</v>
      </c>
      <c r="AX44" s="31">
        <v>0.856469184865424</v>
      </c>
      <c r="AY44" s="31">
        <v>0.742715137874156</v>
      </c>
      <c r="AZ44" s="31">
        <v>0.77319566334934398</v>
      </c>
      <c r="BA44" s="31">
        <v>0.87230567140569704</v>
      </c>
      <c r="BB44" s="31">
        <v>0.77356182612732804</v>
      </c>
      <c r="BC44" s="31">
        <v>0.77818221113643204</v>
      </c>
      <c r="BE44" s="33" t="s">
        <v>37</v>
      </c>
      <c r="BF44" s="1">
        <f>'Fig. 3'!BG45</f>
        <v>1246</v>
      </c>
      <c r="BG44" s="1">
        <v>2517</v>
      </c>
      <c r="BH44" s="1">
        <v>442</v>
      </c>
      <c r="BI44" s="1">
        <v>2523</v>
      </c>
      <c r="BJ44" s="2">
        <f t="shared" si="24"/>
        <v>1827.3333333333333</v>
      </c>
      <c r="BK44" s="2">
        <f t="shared" si="25"/>
        <v>146.65596575708935</v>
      </c>
      <c r="BL44" s="2"/>
      <c r="BN44" s="14">
        <v>0.26439514466895198</v>
      </c>
      <c r="BO44" s="14">
        <v>0.272469359452511</v>
      </c>
      <c r="BP44" s="14">
        <v>0.154538206425331</v>
      </c>
      <c r="BQ44" s="14">
        <v>0.13002334013139499</v>
      </c>
      <c r="BR44" s="14">
        <v>0.29286276058713201</v>
      </c>
      <c r="BS44" s="14">
        <v>0.197420363578027</v>
      </c>
      <c r="BT44" s="14">
        <v>0.42261543685669201</v>
      </c>
      <c r="BU44" s="14">
        <v>0.60970100015363204</v>
      </c>
      <c r="BV44" s="14">
        <v>0.29262176254365102</v>
      </c>
      <c r="BW44" s="14">
        <f t="shared" si="26"/>
        <v>0.29296081937748031</v>
      </c>
      <c r="BX44" s="14"/>
      <c r="BY44" s="14">
        <v>6.7553568754368395E-2</v>
      </c>
      <c r="BZ44" s="14">
        <v>6.5783610502674103E-2</v>
      </c>
      <c r="CA44" s="14">
        <v>6.04142173282117E-2</v>
      </c>
      <c r="CB44" s="14">
        <v>1.6661692865142901E-2</v>
      </c>
      <c r="CC44" s="14">
        <v>7.2603062047052302E-2</v>
      </c>
      <c r="CD44" s="14">
        <v>2.08402393187367E-2</v>
      </c>
      <c r="CE44" s="14">
        <v>0.12461535262667001</v>
      </c>
      <c r="CF44" s="14">
        <v>0.16474459271194999</v>
      </c>
      <c r="CG44" s="14">
        <v>4.58664319683528E-2</v>
      </c>
      <c r="CH44" s="14">
        <f t="shared" si="27"/>
        <v>7.1009196458128768E-2</v>
      </c>
    </row>
    <row r="45" spans="1:86" x14ac:dyDescent="0.2">
      <c r="A45">
        <v>36</v>
      </c>
      <c r="B45" t="s">
        <v>38</v>
      </c>
      <c r="C45">
        <v>1</v>
      </c>
      <c r="D45">
        <v>16796</v>
      </c>
      <c r="E45">
        <v>11818</v>
      </c>
      <c r="F45">
        <v>9770</v>
      </c>
      <c r="G45">
        <v>12434</v>
      </c>
      <c r="H45">
        <v>12811</v>
      </c>
      <c r="I45">
        <v>12065</v>
      </c>
      <c r="J45" s="2">
        <f t="shared" si="19"/>
        <v>11779.6</v>
      </c>
      <c r="K45" s="2">
        <f t="shared" si="20"/>
        <v>70.133365086925465</v>
      </c>
      <c r="L45" s="10">
        <f t="shared" si="21"/>
        <v>5</v>
      </c>
      <c r="N45" s="24">
        <v>0.70215053763440904</v>
      </c>
      <c r="O45" s="24">
        <v>0.56666666666666698</v>
      </c>
      <c r="P45" s="24">
        <v>0.619354838709677</v>
      </c>
      <c r="Q45" s="24">
        <v>0.62939068100358397</v>
      </c>
      <c r="R45" s="31"/>
      <c r="S45" s="24">
        <v>0.79440954156411803</v>
      </c>
      <c r="T45" s="24">
        <v>0.67235435137517296</v>
      </c>
      <c r="U45" s="24">
        <v>0.76600299975013597</v>
      </c>
      <c r="V45" s="24">
        <v>0.74425563089647595</v>
      </c>
      <c r="X45" s="1" t="s">
        <v>38</v>
      </c>
      <c r="Y45" s="1">
        <v>5000</v>
      </c>
      <c r="Z45" s="1">
        <v>41867</v>
      </c>
      <c r="AA45" s="1">
        <v>38322</v>
      </c>
      <c r="AB45" s="1">
        <v>37130</v>
      </c>
      <c r="AC45" s="1">
        <v>38418</v>
      </c>
      <c r="AD45" s="1">
        <v>38334</v>
      </c>
      <c r="AE45" s="1">
        <v>38793</v>
      </c>
      <c r="AF45" s="2">
        <f t="shared" si="22"/>
        <v>38199.4</v>
      </c>
      <c r="AG45" s="2">
        <f t="shared" si="23"/>
        <v>91.239878663386449</v>
      </c>
      <c r="AH45" s="35"/>
      <c r="AI45" s="34">
        <v>0.19677419354838699</v>
      </c>
      <c r="AJ45" s="34">
        <v>0.18387096774193601</v>
      </c>
      <c r="AK45" s="34">
        <v>0.22258064516129</v>
      </c>
      <c r="AL45" s="34">
        <v>0.16774193548387101</v>
      </c>
      <c r="AM45" s="34">
        <v>0.170967741935484</v>
      </c>
      <c r="AN45" s="34">
        <v>4.5161290322580601E-2</v>
      </c>
      <c r="AO45" s="34">
        <v>0.37096774193548399</v>
      </c>
      <c r="AP45" s="34">
        <v>0.138709677419355</v>
      </c>
      <c r="AQ45" s="34">
        <v>0.309677419354839</v>
      </c>
      <c r="AR45" s="34">
        <v>0.20071684587813601</v>
      </c>
      <c r="AS45" s="31"/>
      <c r="AT45" s="31">
        <v>0.60639289145492803</v>
      </c>
      <c r="AU45" s="31">
        <v>0.54839274949639505</v>
      </c>
      <c r="AV45" s="31">
        <v>0.628631385160759</v>
      </c>
      <c r="AW45" s="31">
        <v>0.53477727328654001</v>
      </c>
      <c r="AX45" s="31">
        <v>0.58953920375080004</v>
      </c>
      <c r="AY45" s="31">
        <v>0.428723961765544</v>
      </c>
      <c r="AZ45" s="31">
        <v>0.72204013692703095</v>
      </c>
      <c r="BA45" s="31">
        <v>0.64979857613784997</v>
      </c>
      <c r="BB45" s="31">
        <v>0.62028800735095102</v>
      </c>
      <c r="BC45" s="31">
        <v>0.59206490948120005</v>
      </c>
      <c r="BE45" s="33" t="s">
        <v>38</v>
      </c>
      <c r="BF45" s="1">
        <f>'Fig. 3'!BG46</f>
        <v>3103</v>
      </c>
      <c r="BG45" s="1">
        <v>1246</v>
      </c>
      <c r="BH45" s="1">
        <v>5514</v>
      </c>
      <c r="BI45" s="1">
        <v>1576</v>
      </c>
      <c r="BJ45" s="2">
        <f t="shared" si="24"/>
        <v>2778.6666666666665</v>
      </c>
      <c r="BK45" s="2">
        <f t="shared" si="25"/>
        <v>89.547749489741108</v>
      </c>
      <c r="BL45" s="2"/>
      <c r="BN45" s="14">
        <v>0.176657852889296</v>
      </c>
      <c r="BO45" s="14">
        <v>4.7123459184212797E-2</v>
      </c>
      <c r="BP45" s="14">
        <v>0.110165904403998</v>
      </c>
      <c r="BQ45" s="14">
        <v>0.13575495573348301</v>
      </c>
      <c r="BR45" s="14">
        <v>0.12889721874767401</v>
      </c>
      <c r="BS45" s="14">
        <v>5.8406780821147898E-2</v>
      </c>
      <c r="BT45" s="14">
        <v>0.196079984290909</v>
      </c>
      <c r="BU45" s="14">
        <v>0.122908069966584</v>
      </c>
      <c r="BV45" s="14">
        <v>0.147541851206271</v>
      </c>
      <c r="BW45" s="14">
        <f t="shared" si="26"/>
        <v>0.12483734191595285</v>
      </c>
      <c r="BX45" s="14"/>
      <c r="BY45" s="14">
        <v>3.5071369447724599E-2</v>
      </c>
      <c r="BZ45" s="14">
        <v>2.1053359618504901E-2</v>
      </c>
      <c r="CA45" s="14">
        <v>3.4594088252618199E-2</v>
      </c>
      <c r="CB45" s="14">
        <v>2.4173213701033099E-2</v>
      </c>
      <c r="CC45" s="14">
        <v>8.4684659892375006E-3</v>
      </c>
      <c r="CD45" s="14">
        <v>6.6896825563709499E-3</v>
      </c>
      <c r="CE45" s="14">
        <v>3.36756793019325E-2</v>
      </c>
      <c r="CF45" s="14">
        <v>1.6015706406705101E-2</v>
      </c>
      <c r="CG45" s="14">
        <v>4.4918882126476802E-2</v>
      </c>
      <c r="CH45" s="14">
        <f t="shared" si="27"/>
        <v>2.4962271933400407E-2</v>
      </c>
    </row>
    <row r="46" spans="1:86" x14ac:dyDescent="0.2">
      <c r="A46">
        <v>37</v>
      </c>
      <c r="B46" t="s">
        <v>39</v>
      </c>
      <c r="C46">
        <v>0.25</v>
      </c>
      <c r="D46">
        <v>13257</v>
      </c>
      <c r="E46">
        <v>7643</v>
      </c>
      <c r="F46">
        <v>7305</v>
      </c>
      <c r="G46">
        <v>7991</v>
      </c>
      <c r="H46">
        <v>8179</v>
      </c>
      <c r="I46">
        <v>7482</v>
      </c>
      <c r="J46" s="2">
        <f t="shared" si="19"/>
        <v>7720</v>
      </c>
      <c r="K46" s="2">
        <f t="shared" si="20"/>
        <v>58.233386135626461</v>
      </c>
      <c r="L46" s="10">
        <f t="shared" si="21"/>
        <v>5</v>
      </c>
      <c r="N46" s="24">
        <v>0.9</v>
      </c>
      <c r="O46" s="24">
        <v>0.74946236559139801</v>
      </c>
      <c r="P46" s="24">
        <v>0.84908456843940705</v>
      </c>
      <c r="Q46" s="24">
        <v>0.83284897801026803</v>
      </c>
      <c r="R46" s="31"/>
      <c r="S46" s="24">
        <v>0.94280190280555798</v>
      </c>
      <c r="T46" s="24">
        <v>0.83232462214204805</v>
      </c>
      <c r="U46" s="24">
        <v>0.902385649682515</v>
      </c>
      <c r="V46" s="24">
        <v>0.89250405821003997</v>
      </c>
      <c r="X46" s="1" t="s">
        <v>39</v>
      </c>
      <c r="Y46" s="1">
        <v>0.1</v>
      </c>
      <c r="Z46" s="1">
        <v>35425</v>
      </c>
      <c r="AA46" s="1">
        <v>27514</v>
      </c>
      <c r="AB46" s="1">
        <v>28025</v>
      </c>
      <c r="AC46" s="1">
        <v>28344</v>
      </c>
      <c r="AD46" s="1">
        <v>26435</v>
      </c>
      <c r="AE46" s="1">
        <v>27852</v>
      </c>
      <c r="AF46" s="2">
        <f t="shared" si="22"/>
        <v>27634</v>
      </c>
      <c r="AG46" s="2">
        <f t="shared" si="23"/>
        <v>78.007057163020463</v>
      </c>
      <c r="AH46" s="35"/>
      <c r="AI46" s="34">
        <v>0.23225806451612899</v>
      </c>
      <c r="AJ46" s="34">
        <v>0.33225806451612899</v>
      </c>
      <c r="AK46" s="34">
        <v>0.238709677419355</v>
      </c>
      <c r="AL46" s="34">
        <v>0.27419354838709697</v>
      </c>
      <c r="AM46" s="34">
        <v>0.37741935483870998</v>
      </c>
      <c r="AN46" s="34">
        <v>0.17741935483870999</v>
      </c>
      <c r="AO46" s="34">
        <v>0.30861977789529299</v>
      </c>
      <c r="AP46" s="34">
        <v>0.30322580645161301</v>
      </c>
      <c r="AQ46" s="34">
        <v>0.20068746694870401</v>
      </c>
      <c r="AR46" s="34">
        <v>0.27164345731241601</v>
      </c>
      <c r="AS46" s="31"/>
      <c r="AT46" s="31">
        <v>0.87003383896716302</v>
      </c>
      <c r="AU46" s="31">
        <v>0.84117939175235601</v>
      </c>
      <c r="AV46" s="31">
        <v>0.75579213679887602</v>
      </c>
      <c r="AW46" s="31">
        <v>0.71484069604946499</v>
      </c>
      <c r="AX46" s="31">
        <v>0.77393312711344797</v>
      </c>
      <c r="AY46" s="31">
        <v>0.53989561881571402</v>
      </c>
      <c r="AZ46" s="31">
        <v>0.79810524110739101</v>
      </c>
      <c r="BA46" s="31">
        <v>0.90283494891276805</v>
      </c>
      <c r="BB46" s="31">
        <v>0.62867285399207296</v>
      </c>
      <c r="BC46" s="31">
        <v>0.75836531705658405</v>
      </c>
      <c r="BE46" s="33" t="s">
        <v>39</v>
      </c>
      <c r="BF46" s="1">
        <f>'Fig. 3'!BG47</f>
        <v>2323</v>
      </c>
      <c r="BG46" s="1">
        <v>3103</v>
      </c>
      <c r="BH46" s="1">
        <v>449</v>
      </c>
      <c r="BI46" s="1">
        <v>2805</v>
      </c>
      <c r="BJ46" s="2">
        <f t="shared" si="24"/>
        <v>2119</v>
      </c>
      <c r="BK46" s="2">
        <f t="shared" si="25"/>
        <v>91.218252260008612</v>
      </c>
      <c r="BL46" s="2"/>
      <c r="BN46" s="14">
        <v>0.27971771436717002</v>
      </c>
      <c r="BO46" s="14">
        <v>0.36564903681794197</v>
      </c>
      <c r="BP46" s="14">
        <v>0.38285398150602701</v>
      </c>
      <c r="BQ46" s="14">
        <v>0.15832667061401801</v>
      </c>
      <c r="BR46" s="14">
        <v>3.6801263595000397E-2</v>
      </c>
      <c r="BS46" s="14">
        <v>0.150554757852564</v>
      </c>
      <c r="BT46" s="14">
        <v>0.29265820914398499</v>
      </c>
      <c r="BU46" s="14">
        <v>0.28367012726428198</v>
      </c>
      <c r="BV46" s="14">
        <v>0.21581041787768199</v>
      </c>
      <c r="BW46" s="14">
        <f t="shared" si="26"/>
        <v>0.24067135322651895</v>
      </c>
      <c r="BX46" s="14"/>
      <c r="BY46" s="14">
        <v>7.5808430966202101E-2</v>
      </c>
      <c r="BZ46" s="14">
        <v>0.116919182748717</v>
      </c>
      <c r="CA46" s="14">
        <v>0.18957581357511</v>
      </c>
      <c r="CB46" s="14">
        <v>1.54997238775572E-2</v>
      </c>
      <c r="CC46" s="14">
        <v>7.8544131367826401E-3</v>
      </c>
      <c r="CD46" s="14">
        <v>9.9268364037689294E-3</v>
      </c>
      <c r="CE46" s="14">
        <v>8.6467903297371002E-2</v>
      </c>
      <c r="CF46" s="14">
        <v>0.108746105252178</v>
      </c>
      <c r="CG46" s="14">
        <v>4.3202658684323603E-2</v>
      </c>
      <c r="CH46" s="14">
        <f t="shared" si="27"/>
        <v>7.266678532689004E-2</v>
      </c>
    </row>
    <row r="47" spans="1:86" x14ac:dyDescent="0.2">
      <c r="A47">
        <v>38</v>
      </c>
      <c r="B47" t="s">
        <v>40</v>
      </c>
      <c r="C47">
        <v>0.01</v>
      </c>
      <c r="D47">
        <v>13694</v>
      </c>
      <c r="E47">
        <v>9564</v>
      </c>
      <c r="F47">
        <v>8643</v>
      </c>
      <c r="G47">
        <v>9742</v>
      </c>
      <c r="H47">
        <v>10083</v>
      </c>
      <c r="I47">
        <v>9662</v>
      </c>
      <c r="J47" s="2">
        <f t="shared" si="19"/>
        <v>9538.7999999999993</v>
      </c>
      <c r="K47" s="2">
        <f t="shared" si="20"/>
        <v>69.656783992989631</v>
      </c>
      <c r="L47" s="10">
        <f t="shared" si="21"/>
        <v>5</v>
      </c>
      <c r="N47" s="24">
        <v>0.87611740773031099</v>
      </c>
      <c r="O47" s="24">
        <v>0.73922115664051202</v>
      </c>
      <c r="P47" s="24">
        <v>0.81150247021214805</v>
      </c>
      <c r="Q47" s="24">
        <v>0.80894701152765702</v>
      </c>
      <c r="R47" s="31"/>
      <c r="S47" s="24">
        <v>0.93068999244317996</v>
      </c>
      <c r="T47" s="24">
        <v>0.84209017180215195</v>
      </c>
      <c r="U47" s="24">
        <v>0.88746614642260802</v>
      </c>
      <c r="V47" s="24">
        <v>0.88674877022264698</v>
      </c>
      <c r="X47" s="1" t="s">
        <v>40</v>
      </c>
      <c r="Y47" s="1">
        <v>0</v>
      </c>
      <c r="Z47" s="1">
        <v>38311</v>
      </c>
      <c r="AA47" s="1">
        <v>33266</v>
      </c>
      <c r="AB47" s="1">
        <v>31868</v>
      </c>
      <c r="AC47" s="1">
        <v>33102</v>
      </c>
      <c r="AD47" s="1">
        <v>33495</v>
      </c>
      <c r="AE47" s="1">
        <v>32974</v>
      </c>
      <c r="AF47" s="2">
        <f t="shared" si="22"/>
        <v>32941</v>
      </c>
      <c r="AG47" s="2">
        <f t="shared" si="23"/>
        <v>85.983138002140379</v>
      </c>
      <c r="AH47" s="35"/>
      <c r="AI47" s="34">
        <v>0.42580645161290298</v>
      </c>
      <c r="AJ47" s="34">
        <v>0.17128503437334699</v>
      </c>
      <c r="AK47" s="34">
        <v>0.37741935483870998</v>
      </c>
      <c r="AL47" s="34">
        <v>0.11634056054997401</v>
      </c>
      <c r="AM47" s="34">
        <v>0.24643046007403499</v>
      </c>
      <c r="AN47" s="34">
        <v>0.309677419354839</v>
      </c>
      <c r="AO47" s="34">
        <v>0.35483870967741898</v>
      </c>
      <c r="AP47" s="34">
        <v>0.49032258064516099</v>
      </c>
      <c r="AQ47" s="34">
        <v>0.18746694870438901</v>
      </c>
      <c r="AR47" s="34">
        <v>0.29773194664786401</v>
      </c>
      <c r="AS47" s="31"/>
      <c r="AT47" s="31">
        <v>0.80244639272635598</v>
      </c>
      <c r="AU47" s="31">
        <v>0.71510530957006302</v>
      </c>
      <c r="AV47" s="31">
        <v>0.846646718935125</v>
      </c>
      <c r="AW47" s="31">
        <v>0.63439784870868898</v>
      </c>
      <c r="AX47" s="31">
        <v>0.76599164961282595</v>
      </c>
      <c r="AY47" s="31">
        <v>0.66732385724711596</v>
      </c>
      <c r="AZ47" s="31">
        <v>0.81225327152444704</v>
      </c>
      <c r="BA47" s="31">
        <v>0.89615580282096596</v>
      </c>
      <c r="BB47" s="31">
        <v>0.75706594008085104</v>
      </c>
      <c r="BC47" s="31">
        <v>0.76637631013627106</v>
      </c>
      <c r="BE47" s="33" t="s">
        <v>40</v>
      </c>
      <c r="BF47" s="1">
        <f>'Fig. 3'!BG48</f>
        <v>707</v>
      </c>
      <c r="BG47" s="1">
        <v>2323</v>
      </c>
      <c r="BH47" s="1">
        <v>2811</v>
      </c>
      <c r="BI47" s="1">
        <v>1825</v>
      </c>
      <c r="BJ47" s="2">
        <f t="shared" si="24"/>
        <v>2319.6666666666665</v>
      </c>
      <c r="BK47" s="2">
        <f t="shared" si="25"/>
        <v>328.09995285242809</v>
      </c>
      <c r="BL47" s="2"/>
      <c r="BN47" s="14">
        <v>0.187685039112336</v>
      </c>
      <c r="BO47" s="14">
        <v>0.24279414294576299</v>
      </c>
      <c r="BP47" s="14">
        <v>0.33850586054946402</v>
      </c>
      <c r="BQ47" s="14">
        <v>0.112817274231723</v>
      </c>
      <c r="BR47" s="14">
        <v>0.15133027903309099</v>
      </c>
      <c r="BS47" s="14">
        <v>0.116327078718581</v>
      </c>
      <c r="BT47" s="14">
        <v>0.31485112262445197</v>
      </c>
      <c r="BU47" s="14">
        <v>0.305030049830535</v>
      </c>
      <c r="BV47" s="14">
        <v>0.19149896958413501</v>
      </c>
      <c r="BW47" s="14">
        <f t="shared" si="26"/>
        <v>0.21787109073667554</v>
      </c>
      <c r="BX47" s="14"/>
      <c r="BY47" s="14">
        <v>4.4977762554920302E-2</v>
      </c>
      <c r="BZ47" s="14">
        <v>6.6815455112525193E-2</v>
      </c>
      <c r="CA47" s="14">
        <v>0.144706759037627</v>
      </c>
      <c r="CB47" s="14">
        <v>1.56032064668586E-2</v>
      </c>
      <c r="CC47" s="14">
        <v>1.9251819715941001E-2</v>
      </c>
      <c r="CD47" s="14">
        <v>3.0189307627162799E-2</v>
      </c>
      <c r="CE47" s="14">
        <v>0.120859018882049</v>
      </c>
      <c r="CF47" s="14">
        <v>5.4329965643184902E-2</v>
      </c>
      <c r="CG47" s="14">
        <v>1.9366148605428402E-2</v>
      </c>
      <c r="CH47" s="14">
        <f t="shared" si="27"/>
        <v>5.7344382627299698E-2</v>
      </c>
    </row>
    <row r="48" spans="1:86" x14ac:dyDescent="0.2">
      <c r="A48">
        <v>39</v>
      </c>
      <c r="B48" t="s">
        <v>41</v>
      </c>
      <c r="C48">
        <v>10</v>
      </c>
      <c r="D48">
        <v>14429</v>
      </c>
      <c r="E48">
        <v>9753</v>
      </c>
      <c r="F48">
        <v>9632</v>
      </c>
      <c r="G48">
        <v>9613</v>
      </c>
      <c r="H48">
        <v>8849</v>
      </c>
      <c r="I48">
        <v>8703</v>
      </c>
      <c r="J48" s="2">
        <f t="shared" si="19"/>
        <v>9310</v>
      </c>
      <c r="K48" s="2">
        <f t="shared" si="20"/>
        <v>64.522835955367668</v>
      </c>
      <c r="L48" s="10">
        <f t="shared" si="21"/>
        <v>5</v>
      </c>
      <c r="N48" s="24">
        <v>0.79446672478930502</v>
      </c>
      <c r="O48" s="24">
        <v>0.70947980238302799</v>
      </c>
      <c r="P48" s="24">
        <v>0.78034292356873003</v>
      </c>
      <c r="Q48" s="24">
        <v>0.76142981691368805</v>
      </c>
      <c r="R48" s="31"/>
      <c r="S48" s="24">
        <v>0.86445318469592702</v>
      </c>
      <c r="T48" s="24">
        <v>0.80097376617917504</v>
      </c>
      <c r="U48" s="24">
        <v>0.84066828124070803</v>
      </c>
      <c r="V48" s="24">
        <v>0.83536507737193699</v>
      </c>
      <c r="X48" s="1" t="s">
        <v>41</v>
      </c>
      <c r="Y48" s="1">
        <v>0.05</v>
      </c>
      <c r="Z48" s="1">
        <v>38018</v>
      </c>
      <c r="AA48" s="1">
        <v>34045</v>
      </c>
      <c r="AB48" s="1">
        <v>34476</v>
      </c>
      <c r="AC48" s="1">
        <v>35031</v>
      </c>
      <c r="AD48" s="1">
        <v>33701</v>
      </c>
      <c r="AE48" s="1">
        <v>33650</v>
      </c>
      <c r="AF48" s="2">
        <f t="shared" si="22"/>
        <v>34180.6</v>
      </c>
      <c r="AG48" s="2">
        <f t="shared" si="23"/>
        <v>89.90636014519437</v>
      </c>
      <c r="AH48" s="35"/>
      <c r="AI48" s="34">
        <v>0.2</v>
      </c>
      <c r="AJ48" s="34">
        <v>0.170967741935484</v>
      </c>
      <c r="AK48" s="34">
        <v>0.43114754098360702</v>
      </c>
      <c r="AL48" s="34">
        <v>0.21612903225806501</v>
      </c>
      <c r="AM48" s="34">
        <v>0.2</v>
      </c>
      <c r="AN48" s="34">
        <v>0.22850343733474399</v>
      </c>
      <c r="AO48" s="34">
        <v>0.26541512427287101</v>
      </c>
      <c r="AP48" s="34">
        <v>0.225806451612903</v>
      </c>
      <c r="AQ48" s="34">
        <v>0.412903225806452</v>
      </c>
      <c r="AR48" s="34">
        <v>0.26120806157823601</v>
      </c>
      <c r="AS48" s="31"/>
      <c r="AT48" s="31">
        <v>0.73580422825454295</v>
      </c>
      <c r="AU48" s="31">
        <v>0.70868839446276699</v>
      </c>
      <c r="AV48" s="31">
        <v>0.79109169102106203</v>
      </c>
      <c r="AW48" s="31">
        <v>0.57838635614032996</v>
      </c>
      <c r="AX48" s="31">
        <v>0.66371658172713699</v>
      </c>
      <c r="AY48" s="31">
        <v>0.72438860450335996</v>
      </c>
      <c r="AZ48" s="31">
        <v>0.741799550060942</v>
      </c>
      <c r="BA48" s="31">
        <v>0.75884694634984995</v>
      </c>
      <c r="BB48" s="31">
        <v>0.79457918396647698</v>
      </c>
      <c r="BC48" s="31">
        <v>0.72192239294294103</v>
      </c>
      <c r="BE48" s="33" t="s">
        <v>41</v>
      </c>
      <c r="BF48" s="1">
        <f>'Fig. 3'!BG49</f>
        <v>3471</v>
      </c>
      <c r="BG48" s="1">
        <v>707</v>
      </c>
      <c r="BH48" s="1">
        <v>2078</v>
      </c>
      <c r="BI48" s="1">
        <v>4355</v>
      </c>
      <c r="BJ48" s="2">
        <f t="shared" si="24"/>
        <v>2380</v>
      </c>
      <c r="BK48" s="2">
        <f t="shared" si="25"/>
        <v>68.568135983866313</v>
      </c>
      <c r="BL48" s="2"/>
      <c r="BN48" s="14">
        <v>0.12582120567974101</v>
      </c>
      <c r="BO48" s="14">
        <v>0.27696146310278003</v>
      </c>
      <c r="BP48" s="14">
        <v>0.23470552446408999</v>
      </c>
      <c r="BQ48" s="14">
        <v>7.5127733493464605E-2</v>
      </c>
      <c r="BR48" s="14">
        <v>6.2015843337077103E-2</v>
      </c>
      <c r="BS48" s="14">
        <v>0.14726424353603301</v>
      </c>
      <c r="BT48" s="14">
        <v>0.187297328928169</v>
      </c>
      <c r="BU48" s="14">
        <v>0.210258911514075</v>
      </c>
      <c r="BV48" s="14">
        <v>0.110857368205626</v>
      </c>
      <c r="BW48" s="14">
        <f t="shared" si="26"/>
        <v>0.15892329136233951</v>
      </c>
      <c r="BX48" s="14"/>
      <c r="BY48" s="14">
        <v>3.8505531414545699E-2</v>
      </c>
      <c r="BZ48" s="14">
        <v>5.8819766772784797E-2</v>
      </c>
      <c r="CA48" s="14">
        <v>5.3501257295973298E-2</v>
      </c>
      <c r="CB48" s="14">
        <v>1.9182583763557099E-2</v>
      </c>
      <c r="CC48" s="14">
        <v>1.72914642183403E-2</v>
      </c>
      <c r="CD48" s="14">
        <v>2.0548136787457202E-2</v>
      </c>
      <c r="CE48" s="14">
        <v>6.6813427220806104E-2</v>
      </c>
      <c r="CF48" s="14">
        <v>6.7857296183943497E-2</v>
      </c>
      <c r="CG48" s="14">
        <v>3.0296751833325301E-2</v>
      </c>
      <c r="CH48" s="14">
        <f t="shared" si="27"/>
        <v>4.1424023943414809E-2</v>
      </c>
    </row>
    <row r="49" spans="1:86" x14ac:dyDescent="0.2">
      <c r="A49">
        <v>40</v>
      </c>
      <c r="B49" t="s">
        <v>42</v>
      </c>
      <c r="C49">
        <v>2500</v>
      </c>
      <c r="D49">
        <v>14871</v>
      </c>
      <c r="E49">
        <v>8593</v>
      </c>
      <c r="F49">
        <v>8735</v>
      </c>
      <c r="G49">
        <v>8697</v>
      </c>
      <c r="H49">
        <v>8530</v>
      </c>
      <c r="I49">
        <v>8442</v>
      </c>
      <c r="J49" s="2">
        <f t="shared" si="19"/>
        <v>8599.4</v>
      </c>
      <c r="K49" s="2">
        <f t="shared" si="20"/>
        <v>57.826642458476229</v>
      </c>
      <c r="L49" s="10">
        <f t="shared" si="21"/>
        <v>5</v>
      </c>
      <c r="N49" s="24">
        <v>0.93870967741935496</v>
      </c>
      <c r="O49" s="24">
        <v>0.90752688172042995</v>
      </c>
      <c r="P49" s="24">
        <v>0.92580645161290298</v>
      </c>
      <c r="Q49" s="24">
        <v>0.92401433691756296</v>
      </c>
      <c r="R49" s="31"/>
      <c r="S49" s="24">
        <v>0.866667353735323</v>
      </c>
      <c r="T49" s="24">
        <v>0.81509487953838</v>
      </c>
      <c r="U49" s="24">
        <v>0.85727818113686005</v>
      </c>
      <c r="V49" s="24">
        <v>0.84634680480352098</v>
      </c>
      <c r="X49" s="1" t="s">
        <v>42</v>
      </c>
      <c r="Y49" s="1">
        <v>0.1</v>
      </c>
      <c r="Z49" s="1">
        <v>39295</v>
      </c>
      <c r="AA49" s="1">
        <v>25115</v>
      </c>
      <c r="AB49" s="1">
        <v>26145</v>
      </c>
      <c r="AC49" s="1">
        <v>25261</v>
      </c>
      <c r="AD49" s="1">
        <v>24884</v>
      </c>
      <c r="AE49" s="1">
        <v>24099</v>
      </c>
      <c r="AF49" s="2">
        <f t="shared" si="22"/>
        <v>25100.799999999999</v>
      </c>
      <c r="AG49" s="2">
        <f t="shared" si="23"/>
        <v>63.877847054332612</v>
      </c>
      <c r="AH49" s="35"/>
      <c r="AI49" s="34">
        <v>0.25161290322580598</v>
      </c>
      <c r="AJ49" s="34">
        <v>0.43548387096774199</v>
      </c>
      <c r="AK49" s="34">
        <v>0.293548387096774</v>
      </c>
      <c r="AL49" s="34">
        <v>0.396774193548387</v>
      </c>
      <c r="AM49" s="34">
        <v>0.54193548387096802</v>
      </c>
      <c r="AN49" s="34">
        <v>0.37741935483870998</v>
      </c>
      <c r="AO49" s="34">
        <v>0.64516129032258096</v>
      </c>
      <c r="AP49" s="34">
        <v>0.62903225806451601</v>
      </c>
      <c r="AQ49" s="34">
        <v>0.27096774193548401</v>
      </c>
      <c r="AR49" s="34">
        <v>0.42688172043010802</v>
      </c>
      <c r="AS49" s="31"/>
      <c r="AT49" s="31">
        <v>0.86039627176465405</v>
      </c>
      <c r="AU49" s="31">
        <v>0.88480970208661402</v>
      </c>
      <c r="AV49" s="31">
        <v>0.87678669039282098</v>
      </c>
      <c r="AW49" s="31">
        <v>0.83694722442875502</v>
      </c>
      <c r="AX49" s="31">
        <v>0.94509345971511005</v>
      </c>
      <c r="AY49" s="31">
        <v>0.87432485365243395</v>
      </c>
      <c r="AZ49" s="31">
        <v>0.92124787694320498</v>
      </c>
      <c r="BA49" s="31">
        <v>0.94886183307231897</v>
      </c>
      <c r="BB49" s="31">
        <v>0.85515837408598105</v>
      </c>
      <c r="BC49" s="31">
        <v>0.88929180957132103</v>
      </c>
      <c r="BE49" s="33" t="s">
        <v>42</v>
      </c>
      <c r="BF49" s="1">
        <f>'Fig. 3'!BG50</f>
        <v>2174</v>
      </c>
      <c r="BG49" s="1">
        <v>3471</v>
      </c>
      <c r="BH49" s="1">
        <v>2076</v>
      </c>
      <c r="BI49" s="1">
        <v>2244</v>
      </c>
      <c r="BJ49" s="2">
        <f t="shared" si="24"/>
        <v>2597</v>
      </c>
      <c r="BK49" s="2">
        <f t="shared" si="25"/>
        <v>119.45722171113155</v>
      </c>
      <c r="BL49" s="2"/>
      <c r="BN49" s="14">
        <v>0.37644178059036298</v>
      </c>
      <c r="BO49" s="14">
        <v>0.451483883532042</v>
      </c>
      <c r="BP49" s="14">
        <v>0.50480936473824001</v>
      </c>
      <c r="BQ49" s="14">
        <v>0.35122624706490502</v>
      </c>
      <c r="BR49" s="14">
        <v>0.38759773890370303</v>
      </c>
      <c r="BS49" s="14">
        <v>0.413071040388308</v>
      </c>
      <c r="BT49" s="14">
        <v>0.83376545634510801</v>
      </c>
      <c r="BU49" s="14">
        <v>0.73679537367681602</v>
      </c>
      <c r="BV49" s="14">
        <v>0.43265430653592002</v>
      </c>
      <c r="BW49" s="14">
        <f t="shared" si="26"/>
        <v>0.49864946575282271</v>
      </c>
      <c r="BX49" s="14"/>
      <c r="BY49" s="14">
        <v>8.8847912200033602E-2</v>
      </c>
      <c r="BZ49" s="14">
        <v>0.11375448098218301</v>
      </c>
      <c r="CA49" s="14">
        <v>0.18562590372298099</v>
      </c>
      <c r="CB49" s="14">
        <v>5.5348966895630999E-2</v>
      </c>
      <c r="CC49" s="14">
        <v>6.5358975226470994E-2</v>
      </c>
      <c r="CD49" s="14">
        <v>8.4572330915526697E-2</v>
      </c>
      <c r="CE49" s="14">
        <v>0.44520007244522503</v>
      </c>
      <c r="CF49" s="14">
        <v>0.34747487653192299</v>
      </c>
      <c r="CG49" s="14">
        <v>0.10334516567206101</v>
      </c>
      <c r="CH49" s="14">
        <f t="shared" si="27"/>
        <v>0.16550318717689283</v>
      </c>
    </row>
    <row r="50" spans="1:86" x14ac:dyDescent="0.2">
      <c r="A50">
        <v>41</v>
      </c>
      <c r="B50" t="s">
        <v>43</v>
      </c>
      <c r="C50">
        <v>0.05</v>
      </c>
      <c r="D50">
        <v>13103</v>
      </c>
      <c r="E50">
        <v>9606</v>
      </c>
      <c r="F50">
        <v>9793</v>
      </c>
      <c r="G50">
        <v>9876</v>
      </c>
      <c r="H50">
        <v>9383</v>
      </c>
      <c r="I50">
        <v>8115</v>
      </c>
      <c r="J50" s="2">
        <f t="shared" si="19"/>
        <v>9354.6</v>
      </c>
      <c r="K50" s="2">
        <f t="shared" si="20"/>
        <v>71.392810806685489</v>
      </c>
      <c r="L50" s="10">
        <f t="shared" si="21"/>
        <v>5</v>
      </c>
      <c r="N50" s="24">
        <v>0.76881720430107503</v>
      </c>
      <c r="O50" s="24">
        <v>0.55539087474571303</v>
      </c>
      <c r="P50" s="24">
        <v>0.72511921458625495</v>
      </c>
      <c r="Q50" s="24">
        <v>0.68310909787768104</v>
      </c>
      <c r="R50" s="31"/>
      <c r="S50" s="24">
        <v>0.86522164959389303</v>
      </c>
      <c r="T50" s="24">
        <v>0.69574930376838895</v>
      </c>
      <c r="U50" s="24">
        <v>0.818976485125538</v>
      </c>
      <c r="V50" s="24">
        <v>0.79331581282927299</v>
      </c>
      <c r="X50" s="1" t="s">
        <v>43</v>
      </c>
      <c r="Y50" s="1">
        <v>100</v>
      </c>
      <c r="Z50" s="1">
        <v>35153</v>
      </c>
      <c r="AA50" s="1">
        <v>31927</v>
      </c>
      <c r="AB50" s="1">
        <v>31873</v>
      </c>
      <c r="AC50" s="1">
        <v>31181</v>
      </c>
      <c r="AD50" s="1">
        <v>32222</v>
      </c>
      <c r="AE50" s="1">
        <v>30626</v>
      </c>
      <c r="AF50" s="2">
        <f t="shared" si="22"/>
        <v>31565.8</v>
      </c>
      <c r="AG50" s="2">
        <f t="shared" si="23"/>
        <v>89.795465536369576</v>
      </c>
      <c r="AH50" s="35"/>
      <c r="AI50" s="34">
        <v>0.12580645161290299</v>
      </c>
      <c r="AJ50" s="34">
        <v>0.3</v>
      </c>
      <c r="AK50" s="34">
        <v>0.24516129032258099</v>
      </c>
      <c r="AL50" s="34">
        <v>0.28064516129032302</v>
      </c>
      <c r="AM50" s="34">
        <v>0.112956107879429</v>
      </c>
      <c r="AN50" s="34">
        <v>0.26451612903225802</v>
      </c>
      <c r="AO50" s="34">
        <v>0.37741935483870998</v>
      </c>
      <c r="AP50" s="34">
        <v>0.30370174510840803</v>
      </c>
      <c r="AQ50" s="34">
        <v>0.14741935483870999</v>
      </c>
      <c r="AR50" s="34">
        <v>0.239736177213702</v>
      </c>
      <c r="AS50" s="31"/>
      <c r="AT50" s="31">
        <v>0.56811525781319705</v>
      </c>
      <c r="AU50" s="31">
        <v>0.71034730986262395</v>
      </c>
      <c r="AV50" s="31">
        <v>0.75924304967275702</v>
      </c>
      <c r="AW50" s="31">
        <v>0.66552772023096896</v>
      </c>
      <c r="AX50" s="31">
        <v>0.49443211795826197</v>
      </c>
      <c r="AY50" s="31">
        <v>0.62822698064550397</v>
      </c>
      <c r="AZ50" s="31">
        <v>0.75977765724578294</v>
      </c>
      <c r="BA50" s="31">
        <v>0.75388022600857496</v>
      </c>
      <c r="BB50" s="31">
        <v>0.54066734143466699</v>
      </c>
      <c r="BC50" s="31">
        <v>0.65335751787470397</v>
      </c>
      <c r="BE50" s="33" t="s">
        <v>43</v>
      </c>
      <c r="BF50" s="1">
        <f>'Fig. 3'!BG51</f>
        <v>2127</v>
      </c>
      <c r="BG50" s="1">
        <v>2174</v>
      </c>
      <c r="BH50" s="1">
        <v>2263</v>
      </c>
      <c r="BI50" s="1">
        <v>1802</v>
      </c>
      <c r="BJ50" s="2">
        <f t="shared" si="24"/>
        <v>2079.6666666666665</v>
      </c>
      <c r="BK50" s="2">
        <f t="shared" si="25"/>
        <v>97.774643472809899</v>
      </c>
      <c r="BL50" s="2"/>
      <c r="BN50" s="14">
        <v>0.23624144130479499</v>
      </c>
      <c r="BO50" s="14">
        <v>0.25711328731243599</v>
      </c>
      <c r="BP50" s="14">
        <v>0.15339955671005101</v>
      </c>
      <c r="BQ50" s="14">
        <v>6.8766134353600294E-2</v>
      </c>
      <c r="BR50" s="14">
        <v>6.7626686788090598E-2</v>
      </c>
      <c r="BS50" s="14">
        <v>4.8652060265984502E-2</v>
      </c>
      <c r="BT50" s="14">
        <v>6.7495793963669198E-2</v>
      </c>
      <c r="BU50" s="14">
        <v>0.31379433827979503</v>
      </c>
      <c r="BV50" s="14">
        <v>0.19302106366566299</v>
      </c>
      <c r="BW50" s="14">
        <f t="shared" si="26"/>
        <v>0.15623448473823162</v>
      </c>
      <c r="BX50" s="14"/>
      <c r="BY50" s="14">
        <v>3.5642545448265901E-2</v>
      </c>
      <c r="BZ50" s="14">
        <v>4.5720183040148799E-2</v>
      </c>
      <c r="CA50" s="14">
        <v>2.9638513737692301E-2</v>
      </c>
      <c r="CB50" s="14">
        <v>1.5973249659267701E-2</v>
      </c>
      <c r="CC50" s="14">
        <v>8.0855635983357599E-3</v>
      </c>
      <c r="CD50" s="14">
        <v>7.2338165779923299E-3</v>
      </c>
      <c r="CE50" s="14">
        <v>2.2623886456713399E-2</v>
      </c>
      <c r="CF50" s="14">
        <v>0.13737593315146601</v>
      </c>
      <c r="CG50" s="14">
        <v>2.14827742724145E-2</v>
      </c>
      <c r="CH50" s="14">
        <f t="shared" si="27"/>
        <v>3.5975162882477409E-2</v>
      </c>
    </row>
    <row r="51" spans="1:86" x14ac:dyDescent="0.2">
      <c r="A51">
        <v>42</v>
      </c>
      <c r="B51" t="s">
        <v>44</v>
      </c>
      <c r="C51">
        <v>20</v>
      </c>
      <c r="D51">
        <v>9823</v>
      </c>
      <c r="E51">
        <v>5006</v>
      </c>
      <c r="F51">
        <v>5369</v>
      </c>
      <c r="G51">
        <v>5078</v>
      </c>
      <c r="H51">
        <v>5016</v>
      </c>
      <c r="I51">
        <v>5939</v>
      </c>
      <c r="J51" s="2">
        <f t="shared" si="19"/>
        <v>5281.6</v>
      </c>
      <c r="K51" s="2">
        <f t="shared" si="20"/>
        <v>53.767688078998276</v>
      </c>
      <c r="L51" s="10">
        <f t="shared" si="21"/>
        <v>5</v>
      </c>
      <c r="N51" s="24">
        <v>0.91075268817204302</v>
      </c>
      <c r="O51" s="24">
        <v>0.82258064516129004</v>
      </c>
      <c r="P51" s="24">
        <v>0.88172043010752699</v>
      </c>
      <c r="Q51" s="24">
        <v>0.87168458781362002</v>
      </c>
      <c r="R51" s="31"/>
      <c r="S51" s="24">
        <v>0.90457291705811904</v>
      </c>
      <c r="T51" s="24">
        <v>0.85653143238117702</v>
      </c>
      <c r="U51" s="24">
        <v>0.90243171943460898</v>
      </c>
      <c r="V51" s="24">
        <v>0.88784535629130201</v>
      </c>
      <c r="X51" s="1" t="s">
        <v>44</v>
      </c>
      <c r="Y51" s="1">
        <v>2.2222222222222201E-3</v>
      </c>
      <c r="Z51" s="1">
        <v>34088</v>
      </c>
      <c r="AA51" s="1">
        <v>21353</v>
      </c>
      <c r="AB51" s="1">
        <v>21483</v>
      </c>
      <c r="AC51" s="1">
        <v>21775</v>
      </c>
      <c r="AD51" s="1">
        <v>21204</v>
      </c>
      <c r="AE51" s="1">
        <v>22635</v>
      </c>
      <c r="AF51" s="2">
        <f t="shared" si="22"/>
        <v>21690</v>
      </c>
      <c r="AG51" s="2">
        <f t="shared" si="23"/>
        <v>63.629429711335369</v>
      </c>
      <c r="AH51" s="35"/>
      <c r="AI51" s="34">
        <v>0.25161290322580598</v>
      </c>
      <c r="AJ51" s="34">
        <v>0.28709677419354801</v>
      </c>
      <c r="AK51" s="34">
        <v>0.27419354838709697</v>
      </c>
      <c r="AL51" s="34">
        <v>0.28709677419354801</v>
      </c>
      <c r="AM51" s="34">
        <v>0.54516129032258098</v>
      </c>
      <c r="AN51" s="34">
        <v>0.28709677419354801</v>
      </c>
      <c r="AO51" s="34">
        <v>0.54516129032258098</v>
      </c>
      <c r="AP51" s="34">
        <v>0.52580645161290296</v>
      </c>
      <c r="AQ51" s="34">
        <v>0.261290322580645</v>
      </c>
      <c r="AR51" s="34">
        <v>0.36272401433691698</v>
      </c>
      <c r="AS51" s="31"/>
      <c r="AT51" s="31">
        <v>0.80818898427872299</v>
      </c>
      <c r="AU51" s="31">
        <v>0.84214203250199104</v>
      </c>
      <c r="AV51" s="31">
        <v>0.87545994226527202</v>
      </c>
      <c r="AW51" s="31">
        <v>0.75200726727218503</v>
      </c>
      <c r="AX51" s="31">
        <v>0.91061106252907897</v>
      </c>
      <c r="AY51" s="31">
        <v>0.68290078708450497</v>
      </c>
      <c r="AZ51" s="31">
        <v>0.91249687212699604</v>
      </c>
      <c r="BA51" s="31">
        <v>0.94228300895065298</v>
      </c>
      <c r="BB51" s="31">
        <v>0.79564296836704895</v>
      </c>
      <c r="BC51" s="31">
        <v>0.83574810281960599</v>
      </c>
      <c r="BE51" s="33" t="s">
        <v>44</v>
      </c>
      <c r="BF51" s="1">
        <f>'Fig. 3'!BG52</f>
        <v>2344</v>
      </c>
      <c r="BG51" s="1">
        <v>2127</v>
      </c>
      <c r="BH51" s="1">
        <v>308</v>
      </c>
      <c r="BI51" s="1">
        <v>1470</v>
      </c>
      <c r="BJ51" s="2">
        <f t="shared" si="24"/>
        <v>1301.6666666666667</v>
      </c>
      <c r="BK51" s="2">
        <f t="shared" si="25"/>
        <v>55.531854379977254</v>
      </c>
      <c r="BL51" s="2"/>
      <c r="BN51" s="14">
        <v>0.231044411641291</v>
      </c>
      <c r="BO51" s="14">
        <v>0.29812522825368099</v>
      </c>
      <c r="BP51" s="14">
        <v>0.30854137979483298</v>
      </c>
      <c r="BQ51" s="14">
        <v>0.23494259158001499</v>
      </c>
      <c r="BR51" s="14">
        <v>0.30683924898477999</v>
      </c>
      <c r="BS51" s="14">
        <v>0.16726215836005601</v>
      </c>
      <c r="BT51" s="14">
        <v>0.414700626637164</v>
      </c>
      <c r="BU51" s="14">
        <v>0.76982916864718798</v>
      </c>
      <c r="BV51" s="14">
        <v>0.20282890470789999</v>
      </c>
      <c r="BW51" s="14">
        <f t="shared" si="26"/>
        <v>0.32601263540076753</v>
      </c>
      <c r="BX51" s="14"/>
      <c r="BY51" s="14">
        <v>0.13750952681804801</v>
      </c>
      <c r="BZ51" s="14">
        <v>0.13154232210209299</v>
      </c>
      <c r="CA51" s="14">
        <v>0.158265078798461</v>
      </c>
      <c r="CB51" s="14">
        <v>4.0807393991086897E-2</v>
      </c>
      <c r="CC51" s="14">
        <v>8.2218199006866693E-2</v>
      </c>
      <c r="CD51" s="14">
        <v>2.3173671107872901E-2</v>
      </c>
      <c r="CE51" s="14">
        <v>0.218860725719001</v>
      </c>
      <c r="CF51" s="14">
        <v>0.40679932286769499</v>
      </c>
      <c r="CG51" s="14">
        <v>2.8852755545704999E-2</v>
      </c>
      <c r="CH51" s="14">
        <f t="shared" si="27"/>
        <v>0.13644766621742549</v>
      </c>
    </row>
    <row r="52" spans="1:86" x14ac:dyDescent="0.2">
      <c r="A52">
        <v>43</v>
      </c>
      <c r="B52" t="s">
        <v>45</v>
      </c>
      <c r="C52">
        <v>35</v>
      </c>
      <c r="D52">
        <v>14885</v>
      </c>
      <c r="E52">
        <v>7944</v>
      </c>
      <c r="F52">
        <v>7728</v>
      </c>
      <c r="G52">
        <v>8304</v>
      </c>
      <c r="H52">
        <v>8458</v>
      </c>
      <c r="I52">
        <v>8433</v>
      </c>
      <c r="J52" s="2">
        <f t="shared" si="19"/>
        <v>8173.4</v>
      </c>
      <c r="K52" s="2">
        <f t="shared" si="20"/>
        <v>54.910312395028548</v>
      </c>
      <c r="L52" s="10">
        <f t="shared" si="21"/>
        <v>5</v>
      </c>
      <c r="N52" s="24">
        <v>0.90537634408602197</v>
      </c>
      <c r="O52" s="24">
        <v>0.74408602150537595</v>
      </c>
      <c r="P52" s="24">
        <v>0.804301075268817</v>
      </c>
      <c r="Q52" s="24">
        <v>0.81792114695340501</v>
      </c>
      <c r="R52" s="31"/>
      <c r="S52" s="24">
        <v>0.91288121342260897</v>
      </c>
      <c r="T52" s="24">
        <v>0.79753215551958401</v>
      </c>
      <c r="U52" s="24">
        <v>0.85004385554204998</v>
      </c>
      <c r="V52" s="24">
        <v>0.85348574149474798</v>
      </c>
      <c r="X52" s="1" t="s">
        <v>45</v>
      </c>
      <c r="Y52" s="1">
        <v>10</v>
      </c>
      <c r="Z52" s="1">
        <v>39401</v>
      </c>
      <c r="AA52" s="1">
        <v>25247</v>
      </c>
      <c r="AB52" s="1">
        <v>25158</v>
      </c>
      <c r="AC52" s="1">
        <v>26168</v>
      </c>
      <c r="AD52" s="1">
        <v>25878</v>
      </c>
      <c r="AE52" s="1">
        <v>25979</v>
      </c>
      <c r="AF52" s="2">
        <f t="shared" si="22"/>
        <v>25686</v>
      </c>
      <c r="AG52" s="2">
        <f t="shared" si="23"/>
        <v>65.191238801045657</v>
      </c>
      <c r="AH52" s="35"/>
      <c r="AI52" s="34">
        <v>0.44193548387096798</v>
      </c>
      <c r="AJ52" s="34">
        <v>0.33870967741935498</v>
      </c>
      <c r="AK52" s="34">
        <v>0.36129032258064497</v>
      </c>
      <c r="AL52" s="34">
        <v>0.21290322580645199</v>
      </c>
      <c r="AM52" s="34">
        <v>0.38387096774193602</v>
      </c>
      <c r="AN52" s="34">
        <v>0.174193548387097</v>
      </c>
      <c r="AO52" s="34">
        <v>0.37419354838709701</v>
      </c>
      <c r="AP52" s="34">
        <v>0.27741935483871</v>
      </c>
      <c r="AQ52" s="34">
        <v>0.26451612903225802</v>
      </c>
      <c r="AR52" s="34">
        <v>0.31433691756272403</v>
      </c>
      <c r="AS52" s="31"/>
      <c r="AT52" s="31">
        <v>0.88403380582350299</v>
      </c>
      <c r="AU52" s="31">
        <v>0.79608170383496601</v>
      </c>
      <c r="AV52" s="31">
        <v>0.86223399220592201</v>
      </c>
      <c r="AW52" s="31">
        <v>0.694672682639633</v>
      </c>
      <c r="AX52" s="31">
        <v>0.77641577761456204</v>
      </c>
      <c r="AY52" s="31">
        <v>0.61941758332979802</v>
      </c>
      <c r="AZ52" s="31">
        <v>0.85453569634916704</v>
      </c>
      <c r="BA52" s="31">
        <v>0.71384555154636098</v>
      </c>
      <c r="BB52" s="31">
        <v>0.70976843483665697</v>
      </c>
      <c r="BC52" s="31">
        <v>0.76788946979784101</v>
      </c>
      <c r="BE52" s="33" t="s">
        <v>45</v>
      </c>
      <c r="BF52" s="1">
        <f>'Fig. 3'!BG53</f>
        <v>3306</v>
      </c>
      <c r="BG52" s="1">
        <v>2344</v>
      </c>
      <c r="BH52" s="1">
        <v>1510</v>
      </c>
      <c r="BI52" s="1">
        <v>3051</v>
      </c>
      <c r="BJ52" s="2">
        <f t="shared" si="24"/>
        <v>2301.6666666666665</v>
      </c>
      <c r="BK52" s="2">
        <f t="shared" si="25"/>
        <v>69.620891308731586</v>
      </c>
      <c r="BL52" s="2"/>
      <c r="BN52" s="14">
        <v>0.37519638773054598</v>
      </c>
      <c r="BO52" s="14">
        <v>0.31985938489118299</v>
      </c>
      <c r="BP52" s="14">
        <v>0.352173705183079</v>
      </c>
      <c r="BQ52" s="14">
        <v>5.0830888131276203E-2</v>
      </c>
      <c r="BR52" s="14">
        <v>0.13471075844632499</v>
      </c>
      <c r="BS52" s="14">
        <v>0.15333956731017301</v>
      </c>
      <c r="BT52" s="14">
        <v>0.279836473399247</v>
      </c>
      <c r="BU52" s="14">
        <v>0.35915052493656902</v>
      </c>
      <c r="BV52" s="14">
        <v>0.23874062159232701</v>
      </c>
      <c r="BW52" s="14">
        <f t="shared" si="26"/>
        <v>0.25153759018008054</v>
      </c>
      <c r="BX52" s="14"/>
      <c r="BY52" s="14">
        <v>7.5889724452880697E-2</v>
      </c>
      <c r="BZ52" s="14">
        <v>7.6689393984697596E-2</v>
      </c>
      <c r="CA52" s="14">
        <v>7.8013170666814194E-2</v>
      </c>
      <c r="CB52" s="14">
        <v>1.7049412302872099E-2</v>
      </c>
      <c r="CC52" s="14">
        <v>1.8284517779621E-2</v>
      </c>
      <c r="CD52" s="14">
        <v>1.89518437622649E-2</v>
      </c>
      <c r="CE52" s="14">
        <v>8.7770094246037295E-2</v>
      </c>
      <c r="CF52" s="14">
        <v>6.9666213742702404E-2</v>
      </c>
      <c r="CG52" s="14">
        <v>4.6068829934299498E-2</v>
      </c>
      <c r="CH52" s="14">
        <f t="shared" si="27"/>
        <v>5.4264800096909961E-2</v>
      </c>
    </row>
    <row r="53" spans="1:86" x14ac:dyDescent="0.2">
      <c r="A53">
        <v>44</v>
      </c>
      <c r="B53" t="s">
        <v>46</v>
      </c>
      <c r="C53">
        <v>0.02</v>
      </c>
      <c r="D53">
        <v>16210</v>
      </c>
      <c r="E53">
        <v>9928</v>
      </c>
      <c r="F53">
        <v>10121</v>
      </c>
      <c r="G53">
        <v>9145</v>
      </c>
      <c r="H53">
        <v>8970</v>
      </c>
      <c r="I53">
        <v>9736</v>
      </c>
      <c r="J53" s="2">
        <f t="shared" si="19"/>
        <v>9580</v>
      </c>
      <c r="K53" s="2">
        <f t="shared" si="20"/>
        <v>59.099321406539175</v>
      </c>
      <c r="L53" s="10">
        <f t="shared" si="21"/>
        <v>5</v>
      </c>
      <c r="N53" s="24">
        <v>0.93763440860214997</v>
      </c>
      <c r="O53" s="24">
        <v>0.9</v>
      </c>
      <c r="P53" s="24">
        <v>0.93225806451612903</v>
      </c>
      <c r="Q53" s="24">
        <v>0.92329749103942604</v>
      </c>
      <c r="R53" s="31"/>
      <c r="S53" s="24">
        <v>0.96303793768363799</v>
      </c>
      <c r="T53" s="24">
        <v>0.94457337038975897</v>
      </c>
      <c r="U53" s="24">
        <v>0.96172336876617903</v>
      </c>
      <c r="V53" s="24">
        <v>0.95644489227985896</v>
      </c>
      <c r="X53" s="1" t="s">
        <v>46</v>
      </c>
      <c r="Y53" s="1">
        <v>4</v>
      </c>
      <c r="Z53" s="1">
        <v>39748</v>
      </c>
      <c r="AA53" s="1">
        <v>28635</v>
      </c>
      <c r="AB53" s="1">
        <v>28430</v>
      </c>
      <c r="AC53" s="1">
        <v>28025</v>
      </c>
      <c r="AD53" s="1">
        <v>28545</v>
      </c>
      <c r="AE53" s="1">
        <v>28904</v>
      </c>
      <c r="AF53" s="2">
        <f t="shared" si="22"/>
        <v>28507.8</v>
      </c>
      <c r="AG53" s="2">
        <f t="shared" si="23"/>
        <v>71.721344470162023</v>
      </c>
      <c r="AH53" s="35"/>
      <c r="AI53" s="34">
        <v>0.59032258064516097</v>
      </c>
      <c r="AJ53" s="34">
        <v>0.35806451612903201</v>
      </c>
      <c r="AK53" s="34">
        <v>0.38709677419354799</v>
      </c>
      <c r="AL53" s="34">
        <v>0.30322580645161301</v>
      </c>
      <c r="AM53" s="34">
        <v>0.48709677419354802</v>
      </c>
      <c r="AN53" s="34">
        <v>0.38709677419354799</v>
      </c>
      <c r="AO53" s="34">
        <v>0.46451612903225797</v>
      </c>
      <c r="AP53" s="34">
        <v>0.50322580645161297</v>
      </c>
      <c r="AQ53" s="34">
        <v>0.50645161290322604</v>
      </c>
      <c r="AR53" s="34">
        <v>0.44301075268817203</v>
      </c>
      <c r="AS53" s="31"/>
      <c r="AT53" s="31">
        <v>0.92466240975687897</v>
      </c>
      <c r="AU53" s="31">
        <v>0.87847344875346201</v>
      </c>
      <c r="AV53" s="31">
        <v>0.86544510828837795</v>
      </c>
      <c r="AW53" s="31">
        <v>0.80491774799210702</v>
      </c>
      <c r="AX53" s="31">
        <v>0.85848776628111001</v>
      </c>
      <c r="AY53" s="31">
        <v>0.79800847077874304</v>
      </c>
      <c r="AZ53" s="31">
        <v>0.88660383029272205</v>
      </c>
      <c r="BA53" s="31">
        <v>0.90365597418855803</v>
      </c>
      <c r="BB53" s="31">
        <v>0.85937121838866903</v>
      </c>
      <c r="BC53" s="31">
        <v>0.86440288608006999</v>
      </c>
      <c r="BE53" s="33" t="s">
        <v>46</v>
      </c>
      <c r="BF53" s="1">
        <f>'Fig. 3'!BG54</f>
        <v>1301</v>
      </c>
      <c r="BG53" s="1">
        <v>3306</v>
      </c>
      <c r="BH53" s="1">
        <v>2192</v>
      </c>
      <c r="BI53" s="1">
        <v>2481</v>
      </c>
      <c r="BJ53" s="2">
        <f t="shared" si="24"/>
        <v>2659.6666666666665</v>
      </c>
      <c r="BK53" s="2">
        <f t="shared" si="25"/>
        <v>204.43248782987445</v>
      </c>
      <c r="BL53" s="2"/>
      <c r="BN53" s="14">
        <v>0.29042068667294302</v>
      </c>
      <c r="BO53" s="14">
        <v>0.24037787057458601</v>
      </c>
      <c r="BP53" s="14">
        <v>0.39519413202374698</v>
      </c>
      <c r="BQ53" s="14">
        <v>0.17379281838667801</v>
      </c>
      <c r="BR53" s="14">
        <v>0.188920761225286</v>
      </c>
      <c r="BS53" s="14">
        <v>0.159738293545402</v>
      </c>
      <c r="BT53" s="14">
        <v>0.41330628979209599</v>
      </c>
      <c r="BU53" s="14">
        <v>0.55182396797789801</v>
      </c>
      <c r="BV53" s="14">
        <v>0.17598398667641901</v>
      </c>
      <c r="BW53" s="14">
        <f t="shared" si="26"/>
        <v>0.28772875631945055</v>
      </c>
      <c r="BX53" s="14"/>
      <c r="BY53" s="14">
        <v>7.7222043452490702E-2</v>
      </c>
      <c r="BZ53" s="14">
        <v>9.58346520449153E-2</v>
      </c>
      <c r="CA53" s="14">
        <v>0.17607379158056999</v>
      </c>
      <c r="CB53" s="14">
        <v>3.67607291497953E-2</v>
      </c>
      <c r="CC53" s="14">
        <v>2.4698294522930601E-2</v>
      </c>
      <c r="CD53" s="14">
        <v>3.4852993666969902E-2</v>
      </c>
      <c r="CE53" s="14">
        <v>0.17118928433620501</v>
      </c>
      <c r="CF53" s="14">
        <v>0.228748015432132</v>
      </c>
      <c r="CG53" s="14">
        <v>2.87862421658205E-2</v>
      </c>
      <c r="CH53" s="14">
        <f t="shared" si="27"/>
        <v>9.7129560705758802E-2</v>
      </c>
    </row>
    <row r="54" spans="1:86" x14ac:dyDescent="0.2">
      <c r="A54">
        <v>45</v>
      </c>
      <c r="B54" t="s">
        <v>67</v>
      </c>
      <c r="C54">
        <v>10</v>
      </c>
      <c r="D54">
        <v>11457</v>
      </c>
      <c r="E54">
        <v>6621</v>
      </c>
      <c r="F54">
        <v>6563</v>
      </c>
      <c r="G54">
        <v>7691</v>
      </c>
      <c r="H54">
        <v>7124</v>
      </c>
      <c r="I54">
        <v>7797</v>
      </c>
      <c r="J54" s="2">
        <f t="shared" si="19"/>
        <v>7159.2</v>
      </c>
      <c r="K54" s="2">
        <f t="shared" si="20"/>
        <v>62.487562189054721</v>
      </c>
      <c r="L54" s="10">
        <f t="shared" si="21"/>
        <v>5</v>
      </c>
      <c r="N54" s="24">
        <v>0.78267230742111804</v>
      </c>
      <c r="O54" s="24">
        <v>0.67383900029061305</v>
      </c>
      <c r="P54" s="24">
        <v>0.64573089218250501</v>
      </c>
      <c r="Q54" s="24">
        <v>0.700747399964745</v>
      </c>
      <c r="R54" s="31"/>
      <c r="S54" s="24">
        <v>0.83335329008401005</v>
      </c>
      <c r="T54" s="24">
        <v>0.77009750436945301</v>
      </c>
      <c r="U54" s="24">
        <v>0.76135371919169603</v>
      </c>
      <c r="V54" s="24">
        <v>0.78826817121505299</v>
      </c>
      <c r="X54" s="1" t="s">
        <v>67</v>
      </c>
      <c r="Y54" s="1">
        <v>0</v>
      </c>
      <c r="Z54" s="1">
        <v>32750</v>
      </c>
      <c r="AA54" s="1">
        <v>29283</v>
      </c>
      <c r="AB54" s="1">
        <v>28570</v>
      </c>
      <c r="AC54" s="1">
        <v>29335</v>
      </c>
      <c r="AD54" s="1">
        <v>29805</v>
      </c>
      <c r="AE54" s="1">
        <v>28643</v>
      </c>
      <c r="AF54" s="2">
        <f t="shared" si="22"/>
        <v>29127.200000000001</v>
      </c>
      <c r="AG54" s="2">
        <f t="shared" si="23"/>
        <v>88.938015267175572</v>
      </c>
      <c r="AH54" s="35"/>
      <c r="AI54" s="34">
        <v>0.18387096774193601</v>
      </c>
      <c r="AJ54" s="34">
        <v>0.21279387643521</v>
      </c>
      <c r="AK54" s="34">
        <v>0.103225806451613</v>
      </c>
      <c r="AL54" s="34">
        <v>0.16774193548387101</v>
      </c>
      <c r="AM54" s="34">
        <v>0.154838709677419</v>
      </c>
      <c r="AN54" s="34">
        <v>0.316922263352723</v>
      </c>
      <c r="AO54" s="34">
        <v>0.25161290322580598</v>
      </c>
      <c r="AP54" s="34">
        <v>0.138709677419355</v>
      </c>
      <c r="AQ54" s="34">
        <v>5.4944473823373897E-2</v>
      </c>
      <c r="AR54" s="34">
        <v>0.176073401512367</v>
      </c>
      <c r="AS54" s="31"/>
      <c r="AT54" s="31">
        <v>0.83454958596955398</v>
      </c>
      <c r="AU54" s="31">
        <v>0.767720467913803</v>
      </c>
      <c r="AV54" s="31">
        <v>0.64975596617517195</v>
      </c>
      <c r="AW54" s="31">
        <v>0.56927746510602895</v>
      </c>
      <c r="AX54" s="31">
        <v>0.68475102065901805</v>
      </c>
      <c r="AY54" s="31">
        <v>0.74192653790685603</v>
      </c>
      <c r="AZ54" s="31">
        <v>0.63721283912479698</v>
      </c>
      <c r="BA54" s="31">
        <v>0.62137246948863101</v>
      </c>
      <c r="BB54" s="31">
        <v>0.42085235812525401</v>
      </c>
      <c r="BC54" s="31">
        <v>0.65860207894101297</v>
      </c>
      <c r="BE54" s="33" t="s">
        <v>67</v>
      </c>
      <c r="BF54" s="1">
        <f>'Fig. 3'!BG55</f>
        <v>4236</v>
      </c>
      <c r="BG54" s="1">
        <v>1301</v>
      </c>
      <c r="BH54" s="1">
        <v>2358</v>
      </c>
      <c r="BI54" s="1">
        <v>1997</v>
      </c>
      <c r="BJ54" s="2">
        <f t="shared" si="24"/>
        <v>1885.3333333333333</v>
      </c>
      <c r="BK54" s="2">
        <f t="shared" si="25"/>
        <v>44.507396915328926</v>
      </c>
      <c r="BL54" s="2"/>
      <c r="BN54" s="14">
        <v>0.20865630368947</v>
      </c>
      <c r="BO54" s="14">
        <v>0.17748737316499499</v>
      </c>
      <c r="BP54" s="14">
        <v>0.10720045124840399</v>
      </c>
      <c r="BQ54" s="14">
        <v>0.192595193370207</v>
      </c>
      <c r="BR54" s="14">
        <v>0.117785367076732</v>
      </c>
      <c r="BS54" s="14">
        <v>0.18057719748405601</v>
      </c>
      <c r="BT54" s="14">
        <v>0.117095250161477</v>
      </c>
      <c r="BU54" s="14">
        <v>0.23568255149734699</v>
      </c>
      <c r="BV54" s="14">
        <v>0.111778178502751</v>
      </c>
      <c r="BW54" s="14">
        <f t="shared" si="26"/>
        <v>0.16098420735504879</v>
      </c>
      <c r="BX54" s="14"/>
      <c r="BY54" s="14">
        <v>6.2558064038615802E-2</v>
      </c>
      <c r="BZ54" s="14">
        <v>4.28385557067592E-2</v>
      </c>
      <c r="CA54" s="14">
        <v>4.38272901157096E-2</v>
      </c>
      <c r="CB54" s="14">
        <v>1.6818460234941199E-2</v>
      </c>
      <c r="CC54" s="14">
        <v>1.5624271880089999E-2</v>
      </c>
      <c r="CD54" s="14">
        <v>2.9434430320916499E-2</v>
      </c>
      <c r="CE54" s="14">
        <v>2.06314648716159E-2</v>
      </c>
      <c r="CF54" s="14">
        <v>3.8367871401142298E-2</v>
      </c>
      <c r="CG54" s="14">
        <v>3.1657640154487E-2</v>
      </c>
      <c r="CH54" s="14">
        <f t="shared" si="27"/>
        <v>3.3528672080475282E-2</v>
      </c>
    </row>
    <row r="55" spans="1:86" x14ac:dyDescent="0.2">
      <c r="A55">
        <v>46</v>
      </c>
      <c r="B55" t="s">
        <v>47</v>
      </c>
      <c r="C55">
        <v>10000</v>
      </c>
      <c r="D55">
        <v>12836</v>
      </c>
      <c r="E55">
        <v>8462</v>
      </c>
      <c r="F55">
        <v>9042</v>
      </c>
      <c r="G55">
        <v>9738</v>
      </c>
      <c r="H55">
        <v>9150</v>
      </c>
      <c r="I55">
        <v>9272</v>
      </c>
      <c r="J55" s="2">
        <f t="shared" si="19"/>
        <v>9132.7999999999993</v>
      </c>
      <c r="K55" s="2">
        <f t="shared" si="20"/>
        <v>71.149890931754427</v>
      </c>
      <c r="L55" s="10">
        <f t="shared" si="21"/>
        <v>5</v>
      </c>
      <c r="N55" s="24">
        <v>0.82387096774193502</v>
      </c>
      <c r="O55" s="24">
        <v>0.75591397849462405</v>
      </c>
      <c r="P55" s="24">
        <v>0.78167853651724595</v>
      </c>
      <c r="Q55" s="24">
        <v>0.78715449425126804</v>
      </c>
      <c r="R55" s="31"/>
      <c r="S55" s="24">
        <v>0.73061231123304604</v>
      </c>
      <c r="T55" s="24">
        <v>0.67962171548578398</v>
      </c>
      <c r="U55" s="24">
        <v>0.68862355376388296</v>
      </c>
      <c r="V55" s="24">
        <v>0.69961919349423796</v>
      </c>
      <c r="X55" s="1" t="s">
        <v>47</v>
      </c>
      <c r="Y55" s="1">
        <v>0.1</v>
      </c>
      <c r="Z55" s="1">
        <v>35070</v>
      </c>
      <c r="AA55" s="1">
        <v>28614</v>
      </c>
      <c r="AB55" s="1">
        <v>29871</v>
      </c>
      <c r="AC55" s="1">
        <v>30503</v>
      </c>
      <c r="AD55" s="1">
        <v>28799</v>
      </c>
      <c r="AE55" s="1">
        <v>30484</v>
      </c>
      <c r="AF55" s="2">
        <f t="shared" si="22"/>
        <v>29654.2</v>
      </c>
      <c r="AG55" s="2">
        <f t="shared" si="23"/>
        <v>84.557171371542623</v>
      </c>
      <c r="AH55" s="35"/>
      <c r="AI55" s="34">
        <v>0.37096774193548399</v>
      </c>
      <c r="AJ55" s="34">
        <v>0.29677419354838702</v>
      </c>
      <c r="AK55" s="34">
        <v>0.445161290322581</v>
      </c>
      <c r="AL55" s="34">
        <v>0.39354838709677398</v>
      </c>
      <c r="AM55" s="34">
        <v>0.36129032258064497</v>
      </c>
      <c r="AN55" s="34">
        <v>0.46129032258064501</v>
      </c>
      <c r="AO55" s="34">
        <v>0.45483870967741902</v>
      </c>
      <c r="AP55" s="34">
        <v>0.38725542041248001</v>
      </c>
      <c r="AQ55" s="34">
        <v>0.25806451612903197</v>
      </c>
      <c r="AR55" s="34">
        <v>0.38102121158704999</v>
      </c>
      <c r="AS55" s="31"/>
      <c r="AT55" s="31">
        <v>0.79350074756554501</v>
      </c>
      <c r="AU55" s="31">
        <v>0.85437137157605503</v>
      </c>
      <c r="AV55" s="31">
        <v>0.83568403601850005</v>
      </c>
      <c r="AW55" s="31">
        <v>0.79603474246578798</v>
      </c>
      <c r="AX55" s="31">
        <v>0.79031884042367395</v>
      </c>
      <c r="AY55" s="31">
        <v>0.885435192467245</v>
      </c>
      <c r="AZ55" s="31">
        <v>0.87395633279577201</v>
      </c>
      <c r="BA55" s="31">
        <v>0.85326337939665797</v>
      </c>
      <c r="BB55" s="31">
        <v>0.76894123994066299</v>
      </c>
      <c r="BC55" s="31">
        <v>0.82794509807221095</v>
      </c>
      <c r="BE55" s="33" t="s">
        <v>47</v>
      </c>
      <c r="BF55" s="1">
        <f>'Fig. 3'!BG56</f>
        <v>3361</v>
      </c>
      <c r="BG55" s="1">
        <v>4236</v>
      </c>
      <c r="BH55" s="1">
        <v>615</v>
      </c>
      <c r="BI55" s="1">
        <v>3269</v>
      </c>
      <c r="BJ55" s="2">
        <f t="shared" si="24"/>
        <v>2706.6666666666665</v>
      </c>
      <c r="BK55" s="2">
        <f t="shared" si="25"/>
        <v>80.531587821084997</v>
      </c>
      <c r="BL55" s="2"/>
      <c r="BN55" s="14">
        <v>0.172618732661278</v>
      </c>
      <c r="BO55" s="14">
        <v>0.455335765511799</v>
      </c>
      <c r="BP55" s="14">
        <v>0.43846508876532297</v>
      </c>
      <c r="BQ55" s="14">
        <v>0.405810018159519</v>
      </c>
      <c r="BR55" s="14">
        <v>9.8336855207246401E-2</v>
      </c>
      <c r="BS55" s="14">
        <v>0.276342169763098</v>
      </c>
      <c r="BT55" s="14">
        <v>0.40976605966392399</v>
      </c>
      <c r="BU55" s="14">
        <v>0.44155457822963501</v>
      </c>
      <c r="BV55" s="14">
        <v>0.206240793095715</v>
      </c>
      <c r="BW55" s="14">
        <f t="shared" si="26"/>
        <v>0.32271889567305967</v>
      </c>
      <c r="BX55" s="14"/>
      <c r="BY55" s="14">
        <v>3.9864557178772797E-2</v>
      </c>
      <c r="BZ55" s="14">
        <v>0.10831004037153601</v>
      </c>
      <c r="CA55" s="14">
        <v>0.14131379473035</v>
      </c>
      <c r="CB55" s="14">
        <v>9.2200749309991004E-2</v>
      </c>
      <c r="CC55" s="14">
        <v>2.0329670203771001E-2</v>
      </c>
      <c r="CD55" s="14">
        <v>2.5868348098899801E-2</v>
      </c>
      <c r="CE55" s="14">
        <v>0.14696456460621701</v>
      </c>
      <c r="CF55" s="14">
        <v>0.142421039367818</v>
      </c>
      <c r="CG55" s="14">
        <v>3.3763242438470502E-2</v>
      </c>
      <c r="CH55" s="14">
        <f t="shared" si="27"/>
        <v>8.344844514509181E-2</v>
      </c>
    </row>
    <row r="56" spans="1:86" x14ac:dyDescent="0.2">
      <c r="A56">
        <v>47</v>
      </c>
      <c r="B56" t="s">
        <v>48</v>
      </c>
      <c r="C56">
        <v>400</v>
      </c>
      <c r="D56">
        <v>14673</v>
      </c>
      <c r="E56">
        <v>7870</v>
      </c>
      <c r="F56">
        <v>7544</v>
      </c>
      <c r="G56">
        <v>8711</v>
      </c>
      <c r="H56">
        <v>7990</v>
      </c>
      <c r="I56">
        <v>8366</v>
      </c>
      <c r="J56" s="2">
        <f t="shared" si="19"/>
        <v>8096.2</v>
      </c>
      <c r="K56" s="2">
        <f t="shared" si="20"/>
        <v>55.177536972670893</v>
      </c>
      <c r="L56" s="10">
        <f t="shared" si="21"/>
        <v>5</v>
      </c>
      <c r="N56" s="24">
        <v>0.96344086021505404</v>
      </c>
      <c r="O56" s="24">
        <v>0.81935483870967696</v>
      </c>
      <c r="P56" s="24">
        <v>0.88387096774193497</v>
      </c>
      <c r="Q56" s="24">
        <v>0.88888888888888895</v>
      </c>
      <c r="R56" s="31"/>
      <c r="S56" s="24">
        <v>0.92010988274174099</v>
      </c>
      <c r="T56" s="24">
        <v>0.79270067217047402</v>
      </c>
      <c r="U56" s="24">
        <v>0.88160983629364698</v>
      </c>
      <c r="V56" s="24">
        <v>0.86480679706862096</v>
      </c>
      <c r="X56" s="1" t="s">
        <v>48</v>
      </c>
      <c r="Y56" s="1">
        <v>0</v>
      </c>
      <c r="Z56" s="1">
        <v>39984</v>
      </c>
      <c r="AA56" s="1">
        <v>22135</v>
      </c>
      <c r="AB56" s="1">
        <v>21718</v>
      </c>
      <c r="AC56" s="1">
        <v>24150</v>
      </c>
      <c r="AD56" s="1">
        <v>22953</v>
      </c>
      <c r="AE56" s="1">
        <v>23337</v>
      </c>
      <c r="AF56" s="2">
        <f t="shared" si="22"/>
        <v>22858.6</v>
      </c>
      <c r="AG56" s="2">
        <f t="shared" si="23"/>
        <v>57.169367747098832</v>
      </c>
      <c r="AH56" s="35"/>
      <c r="AI56" s="34">
        <v>0.25483870967741901</v>
      </c>
      <c r="AJ56" s="34">
        <v>0.364516129032258</v>
      </c>
      <c r="AK56" s="34">
        <v>0.55161290322580603</v>
      </c>
      <c r="AL56" s="34">
        <v>0.33548387096774201</v>
      </c>
      <c r="AM56" s="34">
        <v>0.429032258064516</v>
      </c>
      <c r="AN56" s="34">
        <v>0.23548387096774201</v>
      </c>
      <c r="AO56" s="34">
        <v>0.53870967741935505</v>
      </c>
      <c r="AP56" s="34">
        <v>0.27419354838709697</v>
      </c>
      <c r="AQ56" s="34">
        <v>0.35806451612903201</v>
      </c>
      <c r="AR56" s="34">
        <v>0.371326164874552</v>
      </c>
      <c r="AS56" s="31"/>
      <c r="AT56" s="31">
        <v>0.91647357090856396</v>
      </c>
      <c r="AU56" s="31">
        <v>0.94608782274277303</v>
      </c>
      <c r="AV56" s="31">
        <v>0.95654383627779704</v>
      </c>
      <c r="AW56" s="31">
        <v>0.81641541744729895</v>
      </c>
      <c r="AX56" s="31">
        <v>0.88540155458562497</v>
      </c>
      <c r="AY56" s="31">
        <v>0.67783353901408905</v>
      </c>
      <c r="AZ56" s="31">
        <v>0.91562847748070197</v>
      </c>
      <c r="BA56" s="31">
        <v>0.90721915259650399</v>
      </c>
      <c r="BB56" s="31">
        <v>0.89478633052831302</v>
      </c>
      <c r="BC56" s="31">
        <v>0.87959885573129604</v>
      </c>
      <c r="BE56" s="33" t="s">
        <v>48</v>
      </c>
      <c r="BF56" s="1">
        <f>'Fig. 3'!BG57</f>
        <v>1093</v>
      </c>
      <c r="BG56" s="1">
        <v>3361</v>
      </c>
      <c r="BH56" s="1">
        <v>861</v>
      </c>
      <c r="BI56" s="1">
        <v>2777</v>
      </c>
      <c r="BJ56" s="2">
        <f t="shared" si="24"/>
        <v>2333</v>
      </c>
      <c r="BK56" s="2">
        <f t="shared" si="25"/>
        <v>213.44922232387921</v>
      </c>
      <c r="BL56" s="2"/>
      <c r="BN56" s="14">
        <v>0.65749701867249299</v>
      </c>
      <c r="BO56" s="14">
        <v>0.53952750767556401</v>
      </c>
      <c r="BP56" s="14">
        <v>0.637954120999916</v>
      </c>
      <c r="BQ56" s="14">
        <v>0.331697968095858</v>
      </c>
      <c r="BR56" s="14">
        <v>0.34549292757002598</v>
      </c>
      <c r="BS56" s="14">
        <v>0.28330883376351002</v>
      </c>
      <c r="BT56" s="14">
        <v>0.66156831874699795</v>
      </c>
      <c r="BU56" s="14">
        <v>0.81496388385074603</v>
      </c>
      <c r="BV56" s="14">
        <v>0.47685605296122702</v>
      </c>
      <c r="BW56" s="14">
        <f t="shared" si="26"/>
        <v>0.52765184803737097</v>
      </c>
      <c r="BX56" s="14"/>
      <c r="BY56" s="14">
        <v>0.27447362944744402</v>
      </c>
      <c r="BZ56" s="14">
        <v>0.17823886314930601</v>
      </c>
      <c r="CA56" s="14">
        <v>0.30072250739681899</v>
      </c>
      <c r="CB56" s="14">
        <v>7.4512669881384594E-2</v>
      </c>
      <c r="CC56" s="14">
        <v>0.114399311523079</v>
      </c>
      <c r="CD56" s="14">
        <v>4.66359614167252E-2</v>
      </c>
      <c r="CE56" s="14">
        <v>0.34115105084720299</v>
      </c>
      <c r="CF56" s="14">
        <v>0.36299315208975302</v>
      </c>
      <c r="CG56" s="14">
        <v>0.10039438464641801</v>
      </c>
      <c r="CH56" s="14">
        <f t="shared" si="27"/>
        <v>0.19928017004423687</v>
      </c>
    </row>
    <row r="57" spans="1:86" x14ac:dyDescent="0.2">
      <c r="A57">
        <v>48</v>
      </c>
      <c r="B57" t="s">
        <v>49</v>
      </c>
      <c r="C57">
        <v>400</v>
      </c>
      <c r="D57">
        <v>13789</v>
      </c>
      <c r="E57">
        <v>7260</v>
      </c>
      <c r="F57">
        <v>7514</v>
      </c>
      <c r="G57">
        <v>7629</v>
      </c>
      <c r="H57">
        <v>6842</v>
      </c>
      <c r="I57">
        <v>7622</v>
      </c>
      <c r="J57" s="2">
        <f t="shared" si="19"/>
        <v>7373.4</v>
      </c>
      <c r="K57" s="2">
        <f t="shared" si="20"/>
        <v>53.473058234824855</v>
      </c>
      <c r="L57" s="10">
        <f t="shared" si="21"/>
        <v>5</v>
      </c>
      <c r="N57" s="24">
        <v>0.90795698924731205</v>
      </c>
      <c r="O57" s="24">
        <v>0.82677870066319004</v>
      </c>
      <c r="P57" s="24">
        <v>0.86795698924731202</v>
      </c>
      <c r="Q57" s="24">
        <v>0.867564226385938</v>
      </c>
      <c r="R57" s="31"/>
      <c r="S57" s="24">
        <v>0.87588830703882503</v>
      </c>
      <c r="T57" s="24">
        <v>0.79149336867014897</v>
      </c>
      <c r="U57" s="24">
        <v>0.84850738827854599</v>
      </c>
      <c r="V57" s="24">
        <v>0.83862968799584003</v>
      </c>
      <c r="X57" s="1" t="s">
        <v>49</v>
      </c>
      <c r="Y57" s="1">
        <v>1</v>
      </c>
      <c r="Z57" s="1">
        <v>39617</v>
      </c>
      <c r="AA57" s="1">
        <v>28035</v>
      </c>
      <c r="AB57" s="1">
        <v>27541</v>
      </c>
      <c r="AC57" s="1">
        <v>27580</v>
      </c>
      <c r="AD57" s="1">
        <v>22549</v>
      </c>
      <c r="AE57" s="1">
        <v>26373</v>
      </c>
      <c r="AF57" s="2">
        <f t="shared" si="22"/>
        <v>26415.599999999999</v>
      </c>
      <c r="AG57" s="2">
        <f t="shared" si="23"/>
        <v>66.677436454047495</v>
      </c>
      <c r="AH57" s="35"/>
      <c r="AI57" s="34">
        <v>0.33548387096774201</v>
      </c>
      <c r="AJ57" s="34">
        <v>0.28387096774193499</v>
      </c>
      <c r="AK57" s="34">
        <v>0.37741935483870998</v>
      </c>
      <c r="AL57" s="34">
        <v>0.339309827456864</v>
      </c>
      <c r="AM57" s="34">
        <v>0.30645161290322598</v>
      </c>
      <c r="AN57" s="34">
        <v>0.52258064516128999</v>
      </c>
      <c r="AO57" s="34">
        <v>0.364516129032258</v>
      </c>
      <c r="AP57" s="34">
        <v>0.52580645161290296</v>
      </c>
      <c r="AQ57" s="34">
        <v>0.28709677419354801</v>
      </c>
      <c r="AR57" s="34">
        <v>0.37139284821205298</v>
      </c>
      <c r="AS57" s="31"/>
      <c r="AT57" s="31">
        <v>0.86815319439876004</v>
      </c>
      <c r="AU57" s="31">
        <v>0.88019870162381397</v>
      </c>
      <c r="AV57" s="31">
        <v>0.89212763284271202</v>
      </c>
      <c r="AW57" s="31">
        <v>0.80230341034087005</v>
      </c>
      <c r="AX57" s="31">
        <v>0.77237727415062096</v>
      </c>
      <c r="AY57" s="31">
        <v>0.85361022918252705</v>
      </c>
      <c r="AZ57" s="31">
        <v>0.80730537008706604</v>
      </c>
      <c r="BA57" s="31">
        <v>0.90132291840532597</v>
      </c>
      <c r="BB57" s="31">
        <v>0.77988470850075997</v>
      </c>
      <c r="BC57" s="31">
        <v>0.83969815994805097</v>
      </c>
      <c r="BE57" s="33" t="s">
        <v>49</v>
      </c>
      <c r="BF57" s="1">
        <f>'Fig. 3'!BG58</f>
        <v>2520</v>
      </c>
      <c r="BG57" s="1">
        <v>1093</v>
      </c>
      <c r="BH57" s="1">
        <v>2316</v>
      </c>
      <c r="BI57" s="1">
        <v>2894</v>
      </c>
      <c r="BJ57" s="2">
        <f t="shared" si="24"/>
        <v>2101</v>
      </c>
      <c r="BK57" s="2">
        <f t="shared" si="25"/>
        <v>83.373015873015873</v>
      </c>
      <c r="BL57" s="2"/>
      <c r="BN57" s="14">
        <v>0.27539961381645001</v>
      </c>
      <c r="BO57" s="14">
        <v>0.37507196728893999</v>
      </c>
      <c r="BP57" s="14">
        <v>0.387285852008873</v>
      </c>
      <c r="BQ57" s="14">
        <v>0.22736805479286301</v>
      </c>
      <c r="BR57" s="14">
        <v>0.133642380594924</v>
      </c>
      <c r="BS57" s="14">
        <v>0.21774469566323201</v>
      </c>
      <c r="BT57" s="14">
        <v>0.47973567022122798</v>
      </c>
      <c r="BU57" s="14">
        <v>0.64248306300074098</v>
      </c>
      <c r="BV57" s="14">
        <v>0.197240065546014</v>
      </c>
      <c r="BW57" s="14">
        <f t="shared" si="26"/>
        <v>0.32621904032591836</v>
      </c>
      <c r="BX57" s="14"/>
      <c r="BY57" s="14">
        <v>0.13508507746082299</v>
      </c>
      <c r="BZ57" s="14">
        <v>0.16719794165663901</v>
      </c>
      <c r="CA57" s="14">
        <v>0.139207129011749</v>
      </c>
      <c r="CB57" s="14">
        <v>6.6149703299461501E-2</v>
      </c>
      <c r="CC57" s="14">
        <v>3.9048948428646403E-2</v>
      </c>
      <c r="CD57" s="14">
        <v>5.5985854523606299E-2</v>
      </c>
      <c r="CE57" s="14">
        <v>0.15759308736314601</v>
      </c>
      <c r="CF57" s="14">
        <v>0.320516553550314</v>
      </c>
      <c r="CG57" s="14">
        <v>1.2704030775007299E-2</v>
      </c>
      <c r="CH57" s="14">
        <f t="shared" si="27"/>
        <v>0.12149870289659916</v>
      </c>
    </row>
    <row r="58" spans="1:86" x14ac:dyDescent="0.2">
      <c r="A58">
        <v>49</v>
      </c>
      <c r="B58" t="s">
        <v>50</v>
      </c>
      <c r="C58">
        <v>1000</v>
      </c>
      <c r="D58">
        <v>14589</v>
      </c>
      <c r="E58">
        <v>7119</v>
      </c>
      <c r="F58">
        <v>7363</v>
      </c>
      <c r="G58">
        <v>7461</v>
      </c>
      <c r="H58">
        <v>7642</v>
      </c>
      <c r="I58">
        <v>7764</v>
      </c>
      <c r="J58" s="2">
        <f t="shared" si="19"/>
        <v>7469.8</v>
      </c>
      <c r="K58" s="2">
        <f t="shared" si="20"/>
        <v>51.201590239221332</v>
      </c>
      <c r="L58" s="10">
        <f t="shared" si="21"/>
        <v>5</v>
      </c>
      <c r="N58" s="24">
        <v>0.81505376344086</v>
      </c>
      <c r="O58" s="24">
        <v>0.73010752688171998</v>
      </c>
      <c r="P58" s="24">
        <v>0.80967741935483895</v>
      </c>
      <c r="Q58" s="24">
        <v>0.78494623655913998</v>
      </c>
      <c r="R58" s="31"/>
      <c r="S58" s="24">
        <v>0.78565300036234598</v>
      </c>
      <c r="T58" s="24">
        <v>0.69400663457613798</v>
      </c>
      <c r="U58" s="24">
        <v>0.78439838301595299</v>
      </c>
      <c r="V58" s="24">
        <v>0.75468600598481195</v>
      </c>
      <c r="X58" s="1" t="s">
        <v>50</v>
      </c>
      <c r="Y58" s="1">
        <v>0</v>
      </c>
      <c r="Z58" s="1">
        <v>38942</v>
      </c>
      <c r="AA58" s="1">
        <v>28788</v>
      </c>
      <c r="AB58" s="1">
        <v>28743</v>
      </c>
      <c r="AC58" s="1">
        <v>28199</v>
      </c>
      <c r="AD58" s="1">
        <v>29057</v>
      </c>
      <c r="AE58" s="1">
        <v>27790</v>
      </c>
      <c r="AF58" s="2">
        <f t="shared" si="22"/>
        <v>28515.4</v>
      </c>
      <c r="AG58" s="2">
        <f t="shared" si="23"/>
        <v>73.225309434543689</v>
      </c>
      <c r="AH58" s="35"/>
      <c r="AI58" s="34">
        <v>0.16129032258064499</v>
      </c>
      <c r="AJ58" s="34">
        <v>0.29032258064516098</v>
      </c>
      <c r="AK58" s="34">
        <v>0.53870967741935505</v>
      </c>
      <c r="AL58" s="34">
        <v>0.43225806451612903</v>
      </c>
      <c r="AM58" s="34">
        <v>0.31290322580645202</v>
      </c>
      <c r="AN58" s="34">
        <v>0.241935483870968</v>
      </c>
      <c r="AO58" s="34">
        <v>0.27096774193548401</v>
      </c>
      <c r="AP58" s="34">
        <v>0.52903225806451604</v>
      </c>
      <c r="AQ58" s="34">
        <v>0.11612903225806499</v>
      </c>
      <c r="AR58" s="34">
        <v>0.32150537634408599</v>
      </c>
      <c r="AS58" s="31"/>
      <c r="AT58" s="31">
        <v>0.686042595289025</v>
      </c>
      <c r="AU58" s="31">
        <v>0.85202382655876197</v>
      </c>
      <c r="AV58" s="31">
        <v>0.905836324917351</v>
      </c>
      <c r="AW58" s="31">
        <v>0.78322643181807505</v>
      </c>
      <c r="AX58" s="31">
        <v>0.81725440458888898</v>
      </c>
      <c r="AY58" s="31">
        <v>0.75152615944994605</v>
      </c>
      <c r="AZ58" s="31">
        <v>0.78107905256805099</v>
      </c>
      <c r="BA58" s="31">
        <v>0.91813721065185205</v>
      </c>
      <c r="BB58" s="31">
        <v>0.56077032961730999</v>
      </c>
      <c r="BC58" s="31">
        <v>0.78398848171769597</v>
      </c>
      <c r="BE58" s="33" t="s">
        <v>50</v>
      </c>
      <c r="BF58" s="1">
        <f>'Fig. 3'!BG59</f>
        <v>1462</v>
      </c>
      <c r="BG58" s="1">
        <v>2520</v>
      </c>
      <c r="BH58" s="1">
        <v>1811</v>
      </c>
      <c r="BI58" s="1">
        <v>1697</v>
      </c>
      <c r="BJ58" s="2">
        <f t="shared" si="24"/>
        <v>2009.3333333333333</v>
      </c>
      <c r="BK58" s="2">
        <f t="shared" si="25"/>
        <v>137.43730050159598</v>
      </c>
      <c r="BL58" s="2"/>
      <c r="BN58" s="14">
        <v>0.19821124285644701</v>
      </c>
      <c r="BO58" s="14">
        <v>0.30412269495815603</v>
      </c>
      <c r="BP58" s="14">
        <v>0.420881535860402</v>
      </c>
      <c r="BQ58" s="14">
        <v>0.35496611358640701</v>
      </c>
      <c r="BR58" s="14">
        <v>0.15902861969830401</v>
      </c>
      <c r="BS58" s="14">
        <v>0.201892580035721</v>
      </c>
      <c r="BT58" s="14">
        <v>0.465016618989331</v>
      </c>
      <c r="BU58" s="14">
        <v>0.26971647639686802</v>
      </c>
      <c r="BV58" s="14">
        <v>0.199190430640977</v>
      </c>
      <c r="BW58" s="14">
        <f t="shared" si="26"/>
        <v>0.28589181255806806</v>
      </c>
      <c r="BX58" s="14"/>
      <c r="BY58" s="14">
        <v>5.3987504905674902E-2</v>
      </c>
      <c r="BZ58" s="14">
        <v>5.79223622050117E-2</v>
      </c>
      <c r="CA58" s="14">
        <v>0.17036664420047301</v>
      </c>
      <c r="CB58" s="14">
        <v>8.04316123433058E-2</v>
      </c>
      <c r="CC58" s="14">
        <v>3.4946357217332198E-2</v>
      </c>
      <c r="CD58" s="14">
        <v>4.8080136193053499E-2</v>
      </c>
      <c r="CE58" s="14">
        <v>0.172275862626181</v>
      </c>
      <c r="CF58" s="14">
        <v>6.44198541600908E-2</v>
      </c>
      <c r="CG58" s="14">
        <v>4.3501360658181901E-2</v>
      </c>
      <c r="CH58" s="14">
        <f t="shared" si="27"/>
        <v>8.0659077167700544E-2</v>
      </c>
    </row>
    <row r="59" spans="1:86" x14ac:dyDescent="0.2">
      <c r="A59">
        <v>50</v>
      </c>
      <c r="B59" t="s">
        <v>51</v>
      </c>
      <c r="C59">
        <v>25</v>
      </c>
      <c r="D59">
        <v>11854</v>
      </c>
      <c r="E59">
        <v>6540</v>
      </c>
      <c r="F59">
        <v>6772</v>
      </c>
      <c r="G59">
        <v>6580</v>
      </c>
      <c r="H59">
        <v>6525</v>
      </c>
      <c r="I59">
        <v>6330</v>
      </c>
      <c r="J59" s="2">
        <f t="shared" si="19"/>
        <v>6549.4</v>
      </c>
      <c r="K59" s="2">
        <f t="shared" si="20"/>
        <v>55.250548338113717</v>
      </c>
      <c r="L59" s="10">
        <f t="shared" si="21"/>
        <v>5</v>
      </c>
      <c r="N59" s="24">
        <v>0.89247311827956999</v>
      </c>
      <c r="O59" s="24">
        <v>0.76559139784946195</v>
      </c>
      <c r="P59" s="24">
        <v>0.86451612903225805</v>
      </c>
      <c r="Q59" s="24">
        <v>0.84086021505376296</v>
      </c>
      <c r="R59" s="31"/>
      <c r="S59" s="24">
        <v>0.90036918924236198</v>
      </c>
      <c r="T59" s="24">
        <v>0.81335827120079296</v>
      </c>
      <c r="U59" s="24">
        <v>0.88184442767306204</v>
      </c>
      <c r="V59" s="24">
        <v>0.86519062937207203</v>
      </c>
      <c r="X59" s="1" t="s">
        <v>51</v>
      </c>
      <c r="Y59" s="1">
        <v>50</v>
      </c>
      <c r="Z59" s="1">
        <v>33604</v>
      </c>
      <c r="AA59" s="1">
        <v>20386</v>
      </c>
      <c r="AB59" s="1">
        <v>21698</v>
      </c>
      <c r="AC59" s="1">
        <v>22862</v>
      </c>
      <c r="AD59" s="1">
        <v>22331</v>
      </c>
      <c r="AE59" s="1">
        <v>20838</v>
      </c>
      <c r="AF59" s="2">
        <f t="shared" si="22"/>
        <v>21623</v>
      </c>
      <c r="AG59" s="2">
        <f t="shared" si="23"/>
        <v>64.346506368289496</v>
      </c>
      <c r="AH59" s="35"/>
      <c r="AI59" s="34">
        <v>0.14193548387096799</v>
      </c>
      <c r="AJ59" s="34">
        <v>0.293548387096774</v>
      </c>
      <c r="AK59" s="34">
        <v>0.37096774193548399</v>
      </c>
      <c r="AL59" s="34">
        <v>0.341935483870968</v>
      </c>
      <c r="AM59" s="34">
        <v>0.19354838709677399</v>
      </c>
      <c r="AN59" s="34">
        <v>0.31612903225806399</v>
      </c>
      <c r="AO59" s="34">
        <v>0.29677419354838702</v>
      </c>
      <c r="AP59" s="34">
        <v>0.44193548387096798</v>
      </c>
      <c r="AQ59" s="34">
        <v>0.35806451612903201</v>
      </c>
      <c r="AR59" s="34">
        <v>0.30609318996415802</v>
      </c>
      <c r="AS59" s="31"/>
      <c r="AT59" s="31">
        <v>0.68433170588647096</v>
      </c>
      <c r="AU59" s="31">
        <v>0.78771580932398699</v>
      </c>
      <c r="AV59" s="31">
        <v>0.84914945129209596</v>
      </c>
      <c r="AW59" s="31">
        <v>0.75612395004934496</v>
      </c>
      <c r="AX59" s="31">
        <v>0.69519232350531301</v>
      </c>
      <c r="AY59" s="31">
        <v>0.67699365660005195</v>
      </c>
      <c r="AZ59" s="31">
        <v>0.74499821960235502</v>
      </c>
      <c r="BA59" s="31">
        <v>0.78938192944599395</v>
      </c>
      <c r="BB59" s="31">
        <v>0.81088744862986695</v>
      </c>
      <c r="BC59" s="31">
        <v>0.75497494381505303</v>
      </c>
      <c r="BE59" s="33" t="s">
        <v>51</v>
      </c>
      <c r="BF59" s="1">
        <f>'Fig. 3'!BG60</f>
        <v>0</v>
      </c>
      <c r="BG59" s="1">
        <v>1462</v>
      </c>
      <c r="BH59" s="1">
        <v>1936</v>
      </c>
      <c r="BI59" s="1">
        <v>2246</v>
      </c>
      <c r="BJ59" s="2">
        <f t="shared" si="24"/>
        <v>1881.3333333333333</v>
      </c>
      <c r="BK59" s="2" t="e">
        <f t="shared" si="25"/>
        <v>#DIV/0!</v>
      </c>
      <c r="BL59" s="2"/>
      <c r="BN59" s="14">
        <v>0.13896383798241299</v>
      </c>
      <c r="BO59" s="14">
        <v>0.17009181298846399</v>
      </c>
      <c r="BP59" s="14">
        <v>0.27321356183148299</v>
      </c>
      <c r="BQ59" s="14">
        <v>0.14614657210415999</v>
      </c>
      <c r="BR59" s="14">
        <v>0.19233097899885801</v>
      </c>
      <c r="BS59" s="14">
        <v>0.21607621701631199</v>
      </c>
      <c r="BT59" s="14">
        <v>0.331884303826319</v>
      </c>
      <c r="BU59" s="14">
        <v>0.69313514533107801</v>
      </c>
      <c r="BV59" s="14">
        <v>0.33209781088021301</v>
      </c>
      <c r="BW59" s="14">
        <f t="shared" si="26"/>
        <v>0.27710447121769999</v>
      </c>
      <c r="BX59" s="14"/>
      <c r="BY59" s="14">
        <v>2.5585042470566699E-2</v>
      </c>
      <c r="BZ59" s="14">
        <v>2.00593990491722E-2</v>
      </c>
      <c r="CA59" s="14">
        <v>6.2972476510267397E-2</v>
      </c>
      <c r="CB59" s="14">
        <v>2.0397200560456099E-2</v>
      </c>
      <c r="CC59" s="14">
        <v>3.80225609717154E-2</v>
      </c>
      <c r="CD59" s="14">
        <v>2.75599501438752E-2</v>
      </c>
      <c r="CE59" s="14">
        <v>5.4011786527616797E-2</v>
      </c>
      <c r="CF59" s="14">
        <v>0.200364886797463</v>
      </c>
      <c r="CG59" s="14">
        <v>4.8807275442870703E-2</v>
      </c>
      <c r="CH59" s="14">
        <f t="shared" si="27"/>
        <v>5.5308953163778166E-2</v>
      </c>
    </row>
  </sheetData>
  <mergeCells count="36">
    <mergeCell ref="S3:V3"/>
    <mergeCell ref="L8:L9"/>
    <mergeCell ref="M3:M4"/>
    <mergeCell ref="N3:Q3"/>
    <mergeCell ref="B1:G1"/>
    <mergeCell ref="B8:B9"/>
    <mergeCell ref="C8:C9"/>
    <mergeCell ref="D8:D9"/>
    <mergeCell ref="E8:K8"/>
    <mergeCell ref="B2:V2"/>
    <mergeCell ref="X8:X9"/>
    <mergeCell ref="Y8:Y9"/>
    <mergeCell ref="Z8:Z9"/>
    <mergeCell ref="AA8:AG8"/>
    <mergeCell ref="AI8:AK8"/>
    <mergeCell ref="AL8:AN8"/>
    <mergeCell ref="AO8:AQ8"/>
    <mergeCell ref="AT8:AV8"/>
    <mergeCell ref="AW8:AY8"/>
    <mergeCell ref="AZ8:BB8"/>
    <mergeCell ref="X2:BC2"/>
    <mergeCell ref="AH3:AH4"/>
    <mergeCell ref="BN3:BW3"/>
    <mergeCell ref="BE2:CH2"/>
    <mergeCell ref="AI3:AR3"/>
    <mergeCell ref="AT3:BC3"/>
    <mergeCell ref="BY3:CH3"/>
    <mergeCell ref="BY8:CA8"/>
    <mergeCell ref="CB8:CD8"/>
    <mergeCell ref="CE8:CG8"/>
    <mergeCell ref="BE8:BE9"/>
    <mergeCell ref="BF8:BF9"/>
    <mergeCell ref="BG8:BI8"/>
    <mergeCell ref="BN8:BP8"/>
    <mergeCell ref="BQ8:BS8"/>
    <mergeCell ref="BT8:BV8"/>
  </mergeCells>
  <pageMargins left="0.75" right="0.75" top="1" bottom="1" header="0.5" footer="0.5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D94B8-6FDF-3F40-BC93-5E0157B96B7D}">
  <sheetPr codeName="Sheet4"/>
  <dimension ref="A1:MF60"/>
  <sheetViews>
    <sheetView workbookViewId="0">
      <pane xSplit="2" ySplit="10" topLeftCell="AS11" activePane="bottomRight" state="frozen"/>
      <selection pane="topRight" activeCell="D1" sqref="D1"/>
      <selection pane="bottomLeft" activeCell="A16" sqref="A16"/>
      <selection pane="bottomRight" activeCell="B3" sqref="B3:EZ3"/>
    </sheetView>
  </sheetViews>
  <sheetFormatPr baseColWidth="10" defaultRowHeight="16" x14ac:dyDescent="0.2"/>
  <cols>
    <col min="1" max="1" width="5.83203125" style="1" customWidth="1"/>
    <col min="2" max="2" width="9.83203125" style="1" bestFit="1" customWidth="1"/>
    <col min="3" max="32" width="5.83203125" style="1" customWidth="1"/>
    <col min="33" max="33" width="5.83203125" customWidth="1"/>
    <col min="34" max="157" width="5.83203125" style="1" customWidth="1"/>
    <col min="158" max="158" width="10.83203125" style="1"/>
    <col min="159" max="251" width="5.83203125" style="1" customWidth="1"/>
    <col min="252" max="252" width="9.6640625" style="1" bestFit="1" customWidth="1"/>
    <col min="253" max="344" width="5.83203125" style="1" customWidth="1"/>
    <col min="345" max="16384" width="10.83203125" style="1"/>
  </cols>
  <sheetData>
    <row r="1" spans="1:344" ht="36" customHeight="1" x14ac:dyDescent="0.2">
      <c r="B1" s="65" t="s">
        <v>120</v>
      </c>
      <c r="C1" s="65"/>
      <c r="D1" s="65"/>
      <c r="E1" s="65"/>
      <c r="F1" s="65"/>
      <c r="G1" s="65"/>
      <c r="H1" s="65"/>
      <c r="I1" s="65"/>
    </row>
    <row r="2" spans="1:344" customFormat="1" x14ac:dyDescent="0.2"/>
    <row r="3" spans="1:344" customFormat="1" ht="32" customHeight="1" x14ac:dyDescent="0.2">
      <c r="B3" s="58" t="s">
        <v>119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B3" s="58" t="s">
        <v>118</v>
      </c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30"/>
      <c r="IR3" s="58" t="s">
        <v>117</v>
      </c>
      <c r="IS3" s="58"/>
      <c r="IT3" s="58"/>
      <c r="IU3" s="58"/>
      <c r="IV3" s="58"/>
      <c r="IW3" s="58"/>
      <c r="IX3" s="58"/>
      <c r="IY3" s="58"/>
      <c r="IZ3" s="58"/>
      <c r="JA3" s="58"/>
      <c r="JB3" s="58"/>
      <c r="JC3" s="58"/>
      <c r="JD3" s="58"/>
      <c r="JE3" s="58"/>
      <c r="JF3" s="58"/>
      <c r="JG3" s="58"/>
      <c r="JH3" s="58"/>
      <c r="JI3" s="58"/>
      <c r="JJ3" s="58"/>
      <c r="JK3" s="58"/>
      <c r="JL3" s="58"/>
      <c r="JM3" s="58"/>
      <c r="JN3" s="58"/>
      <c r="JO3" s="58"/>
      <c r="JP3" s="58"/>
      <c r="JQ3" s="58"/>
      <c r="JR3" s="58"/>
      <c r="JS3" s="58"/>
      <c r="JT3" s="58"/>
      <c r="JU3" s="58"/>
      <c r="JV3" s="58"/>
      <c r="JW3" s="58"/>
      <c r="JX3" s="58"/>
      <c r="JY3" s="58"/>
      <c r="JZ3" s="58"/>
      <c r="KA3" s="58"/>
      <c r="KB3" s="58"/>
      <c r="KC3" s="58"/>
      <c r="KD3" s="58"/>
      <c r="KE3" s="58"/>
      <c r="KF3" s="58"/>
      <c r="KG3" s="58"/>
      <c r="KH3" s="58"/>
      <c r="KI3" s="58"/>
      <c r="KJ3" s="58"/>
      <c r="KK3" s="58"/>
      <c r="KL3" s="58"/>
      <c r="KM3" s="58"/>
      <c r="KN3" s="58"/>
      <c r="KO3" s="58"/>
      <c r="KP3" s="58"/>
      <c r="KQ3" s="58"/>
      <c r="KR3" s="58"/>
      <c r="KS3" s="58"/>
      <c r="KT3" s="58"/>
      <c r="KU3" s="58"/>
      <c r="KV3" s="58"/>
      <c r="KW3" s="58"/>
      <c r="KX3" s="58"/>
      <c r="KY3" s="58"/>
      <c r="KZ3" s="58"/>
      <c r="LA3" s="58"/>
      <c r="LB3" s="58"/>
      <c r="LC3" s="58"/>
      <c r="LD3" s="58"/>
      <c r="LE3" s="58"/>
      <c r="LF3" s="58"/>
      <c r="LG3" s="58"/>
      <c r="LH3" s="58"/>
      <c r="LI3" s="58"/>
      <c r="LJ3" s="58"/>
      <c r="LK3" s="58"/>
      <c r="LL3" s="58"/>
      <c r="LM3" s="58"/>
      <c r="LN3" s="58"/>
      <c r="LO3" s="58"/>
      <c r="LP3" s="58"/>
      <c r="LQ3" s="58"/>
      <c r="LR3" s="58"/>
      <c r="LS3" s="58"/>
      <c r="LT3" s="58"/>
      <c r="LU3" s="58"/>
      <c r="LV3" s="58"/>
      <c r="LW3" s="58"/>
      <c r="LX3" s="58"/>
      <c r="LY3" s="58"/>
      <c r="LZ3" s="58"/>
      <c r="MA3" s="58"/>
      <c r="MB3" s="58"/>
      <c r="MC3" s="58"/>
      <c r="MD3" s="58"/>
      <c r="ME3" s="58"/>
      <c r="MF3" s="58"/>
    </row>
    <row r="4" spans="1:344" x14ac:dyDescent="0.2">
      <c r="B4" s="47"/>
      <c r="C4" s="59" t="s">
        <v>54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H4" s="59" t="s">
        <v>115</v>
      </c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M4" s="59" t="s">
        <v>114</v>
      </c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R4" s="59" t="s">
        <v>113</v>
      </c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W4" s="59" t="s">
        <v>112</v>
      </c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B4" s="47"/>
      <c r="FC4" s="62" t="s">
        <v>77</v>
      </c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4"/>
      <c r="GG4"/>
      <c r="GH4" s="62" t="s">
        <v>55</v>
      </c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4"/>
      <c r="HM4" s="62" t="s">
        <v>56</v>
      </c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4"/>
      <c r="IR4" s="47"/>
      <c r="IS4" s="59" t="s">
        <v>77</v>
      </c>
      <c r="IT4" s="59"/>
      <c r="IU4" s="59"/>
      <c r="IV4" s="59"/>
      <c r="IW4" s="59"/>
      <c r="IX4" s="59"/>
      <c r="IY4" s="59"/>
      <c r="IZ4" s="59"/>
      <c r="JA4" s="59"/>
      <c r="JB4" s="59"/>
      <c r="JC4" s="59"/>
      <c r="JD4" s="59"/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/>
      <c r="JQ4" s="59"/>
      <c r="JR4" s="59"/>
      <c r="JS4" s="59"/>
      <c r="JT4" s="59"/>
      <c r="JU4" s="59"/>
      <c r="JV4" s="59"/>
      <c r="JW4"/>
      <c r="JX4" s="59" t="s">
        <v>55</v>
      </c>
      <c r="JY4" s="59"/>
      <c r="JZ4" s="59"/>
      <c r="KA4" s="59"/>
      <c r="KB4" s="59"/>
      <c r="KC4" s="59"/>
      <c r="KD4" s="59"/>
      <c r="KE4" s="59"/>
      <c r="KF4" s="59"/>
      <c r="KG4" s="59"/>
      <c r="KH4" s="59"/>
      <c r="KI4" s="59"/>
      <c r="KJ4" s="59"/>
      <c r="KK4" s="59"/>
      <c r="KL4" s="59"/>
      <c r="KM4" s="59"/>
      <c r="KN4" s="59"/>
      <c r="KO4" s="59"/>
      <c r="KP4" s="59"/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C4" s="59" t="s">
        <v>56</v>
      </c>
      <c r="LD4" s="59"/>
      <c r="LE4" s="59"/>
      <c r="LF4" s="59"/>
      <c r="LG4" s="59"/>
      <c r="LH4" s="59"/>
      <c r="LI4" s="59"/>
      <c r="LJ4" s="59"/>
      <c r="LK4" s="59"/>
      <c r="LL4" s="59"/>
      <c r="LM4" s="59"/>
      <c r="LN4" s="59"/>
      <c r="LO4" s="59"/>
      <c r="LP4" s="59"/>
      <c r="LQ4" s="59"/>
      <c r="LR4" s="59"/>
      <c r="LS4" s="59"/>
      <c r="LT4" s="59"/>
      <c r="LU4" s="59"/>
      <c r="LV4" s="59"/>
      <c r="LW4" s="59"/>
      <c r="LX4" s="59"/>
      <c r="LY4" s="59"/>
      <c r="LZ4" s="59"/>
      <c r="MA4" s="59"/>
      <c r="MB4" s="59"/>
      <c r="MC4" s="59"/>
      <c r="MD4" s="59"/>
      <c r="ME4" s="59"/>
      <c r="MF4" s="59"/>
    </row>
    <row r="5" spans="1:344" x14ac:dyDescent="0.2">
      <c r="B5" s="53" t="s">
        <v>116</v>
      </c>
      <c r="C5" s="47">
        <v>1</v>
      </c>
      <c r="D5" s="47">
        <v>2</v>
      </c>
      <c r="E5" s="47">
        <v>3</v>
      </c>
      <c r="F5" s="47">
        <v>4</v>
      </c>
      <c r="G5" s="47">
        <v>5</v>
      </c>
      <c r="H5" s="47">
        <v>6</v>
      </c>
      <c r="I5" s="47">
        <v>7</v>
      </c>
      <c r="J5" s="47">
        <v>8</v>
      </c>
      <c r="K5" s="47">
        <v>9</v>
      </c>
      <c r="L5" s="47">
        <v>10</v>
      </c>
      <c r="M5" s="47">
        <v>11</v>
      </c>
      <c r="N5" s="47">
        <v>12</v>
      </c>
      <c r="O5" s="47">
        <v>13</v>
      </c>
      <c r="P5" s="47">
        <v>14</v>
      </c>
      <c r="Q5" s="47">
        <v>15</v>
      </c>
      <c r="R5" s="47">
        <v>16</v>
      </c>
      <c r="S5" s="47">
        <v>17</v>
      </c>
      <c r="T5" s="47">
        <v>18</v>
      </c>
      <c r="U5" s="47">
        <v>19</v>
      </c>
      <c r="V5" s="47">
        <v>20</v>
      </c>
      <c r="W5" s="47">
        <v>21</v>
      </c>
      <c r="X5" s="47">
        <v>22</v>
      </c>
      <c r="Y5" s="47">
        <v>23</v>
      </c>
      <c r="Z5" s="47">
        <v>24</v>
      </c>
      <c r="AA5" s="47">
        <v>25</v>
      </c>
      <c r="AB5" s="47">
        <v>26</v>
      </c>
      <c r="AC5" s="47">
        <v>27</v>
      </c>
      <c r="AD5" s="47">
        <v>28</v>
      </c>
      <c r="AE5" s="47">
        <v>29</v>
      </c>
      <c r="AF5" s="47">
        <v>30</v>
      </c>
      <c r="AH5" s="47">
        <v>1</v>
      </c>
      <c r="AI5" s="47">
        <v>2</v>
      </c>
      <c r="AJ5" s="47">
        <v>3</v>
      </c>
      <c r="AK5" s="47">
        <v>4</v>
      </c>
      <c r="AL5" s="47">
        <v>5</v>
      </c>
      <c r="AM5" s="47">
        <v>6</v>
      </c>
      <c r="AN5" s="47">
        <v>7</v>
      </c>
      <c r="AO5" s="47">
        <v>8</v>
      </c>
      <c r="AP5" s="47">
        <v>9</v>
      </c>
      <c r="AQ5" s="47">
        <v>10</v>
      </c>
      <c r="AR5" s="47">
        <v>11</v>
      </c>
      <c r="AS5" s="47">
        <v>12</v>
      </c>
      <c r="AT5" s="47">
        <v>13</v>
      </c>
      <c r="AU5" s="47">
        <v>14</v>
      </c>
      <c r="AV5" s="47">
        <v>15</v>
      </c>
      <c r="AW5" s="47">
        <v>16</v>
      </c>
      <c r="AX5" s="47">
        <v>17</v>
      </c>
      <c r="AY5" s="47">
        <v>18</v>
      </c>
      <c r="AZ5" s="47">
        <v>19</v>
      </c>
      <c r="BA5" s="47">
        <v>20</v>
      </c>
      <c r="BB5" s="47">
        <v>21</v>
      </c>
      <c r="BC5" s="47">
        <v>22</v>
      </c>
      <c r="BD5" s="47">
        <v>23</v>
      </c>
      <c r="BE5" s="47">
        <v>24</v>
      </c>
      <c r="BF5" s="47">
        <v>25</v>
      </c>
      <c r="BG5" s="47">
        <v>26</v>
      </c>
      <c r="BH5" s="47">
        <v>27</v>
      </c>
      <c r="BI5" s="47">
        <v>28</v>
      </c>
      <c r="BJ5" s="47">
        <v>29</v>
      </c>
      <c r="BK5" s="47">
        <v>30</v>
      </c>
      <c r="BM5" s="47">
        <v>1</v>
      </c>
      <c r="BN5" s="47">
        <v>2</v>
      </c>
      <c r="BO5" s="47">
        <v>3</v>
      </c>
      <c r="BP5" s="47">
        <v>4</v>
      </c>
      <c r="BQ5" s="47">
        <v>5</v>
      </c>
      <c r="BR5" s="47">
        <v>6</v>
      </c>
      <c r="BS5" s="47">
        <v>7</v>
      </c>
      <c r="BT5" s="47">
        <v>8</v>
      </c>
      <c r="BU5" s="47">
        <v>9</v>
      </c>
      <c r="BV5" s="47">
        <v>10</v>
      </c>
      <c r="BW5" s="47">
        <v>11</v>
      </c>
      <c r="BX5" s="47">
        <v>12</v>
      </c>
      <c r="BY5" s="47">
        <v>13</v>
      </c>
      <c r="BZ5" s="47">
        <v>14</v>
      </c>
      <c r="CA5" s="47">
        <v>15</v>
      </c>
      <c r="CB5" s="47">
        <v>16</v>
      </c>
      <c r="CC5" s="47">
        <v>17</v>
      </c>
      <c r="CD5" s="47">
        <v>18</v>
      </c>
      <c r="CE5" s="47">
        <v>19</v>
      </c>
      <c r="CF5" s="47">
        <v>20</v>
      </c>
      <c r="CG5" s="47">
        <v>21</v>
      </c>
      <c r="CH5" s="47">
        <v>22</v>
      </c>
      <c r="CI5" s="47">
        <v>23</v>
      </c>
      <c r="CJ5" s="47">
        <v>24</v>
      </c>
      <c r="CK5" s="47">
        <v>25</v>
      </c>
      <c r="CL5" s="47">
        <v>26</v>
      </c>
      <c r="CM5" s="47">
        <v>27</v>
      </c>
      <c r="CN5" s="47">
        <v>28</v>
      </c>
      <c r="CO5" s="47">
        <v>29</v>
      </c>
      <c r="CP5" s="47">
        <v>30</v>
      </c>
      <c r="CR5" s="47">
        <v>1</v>
      </c>
      <c r="CS5" s="47">
        <v>2</v>
      </c>
      <c r="CT5" s="47">
        <v>3</v>
      </c>
      <c r="CU5" s="47">
        <v>4</v>
      </c>
      <c r="CV5" s="47">
        <v>5</v>
      </c>
      <c r="CW5" s="47">
        <v>6</v>
      </c>
      <c r="CX5" s="47">
        <v>7</v>
      </c>
      <c r="CY5" s="47">
        <v>8</v>
      </c>
      <c r="CZ5" s="47">
        <v>9</v>
      </c>
      <c r="DA5" s="47">
        <v>10</v>
      </c>
      <c r="DB5" s="47">
        <v>11</v>
      </c>
      <c r="DC5" s="47">
        <v>12</v>
      </c>
      <c r="DD5" s="47">
        <v>13</v>
      </c>
      <c r="DE5" s="47">
        <v>14</v>
      </c>
      <c r="DF5" s="47">
        <v>15</v>
      </c>
      <c r="DG5" s="47">
        <v>16</v>
      </c>
      <c r="DH5" s="47">
        <v>17</v>
      </c>
      <c r="DI5" s="47">
        <v>18</v>
      </c>
      <c r="DJ5" s="47">
        <v>19</v>
      </c>
      <c r="DK5" s="47">
        <v>20</v>
      </c>
      <c r="DL5" s="47">
        <v>21</v>
      </c>
      <c r="DM5" s="47">
        <v>22</v>
      </c>
      <c r="DN5" s="47">
        <v>23</v>
      </c>
      <c r="DO5" s="47">
        <v>24</v>
      </c>
      <c r="DP5" s="47">
        <v>25</v>
      </c>
      <c r="DQ5" s="47">
        <v>26</v>
      </c>
      <c r="DR5" s="47">
        <v>27</v>
      </c>
      <c r="DS5" s="47">
        <v>28</v>
      </c>
      <c r="DT5" s="47">
        <v>29</v>
      </c>
      <c r="DU5" s="47">
        <v>30</v>
      </c>
      <c r="DW5" s="47">
        <v>1</v>
      </c>
      <c r="DX5" s="47">
        <v>2</v>
      </c>
      <c r="DY5" s="47">
        <v>3</v>
      </c>
      <c r="DZ5" s="47">
        <v>4</v>
      </c>
      <c r="EA5" s="47">
        <v>5</v>
      </c>
      <c r="EB5" s="47">
        <v>6</v>
      </c>
      <c r="EC5" s="47">
        <v>7</v>
      </c>
      <c r="ED5" s="47">
        <v>8</v>
      </c>
      <c r="EE5" s="47">
        <v>9</v>
      </c>
      <c r="EF5" s="47">
        <v>10</v>
      </c>
      <c r="EG5" s="47">
        <v>11</v>
      </c>
      <c r="EH5" s="47">
        <v>12</v>
      </c>
      <c r="EI5" s="47">
        <v>13</v>
      </c>
      <c r="EJ5" s="47">
        <v>14</v>
      </c>
      <c r="EK5" s="47">
        <v>15</v>
      </c>
      <c r="EL5" s="47">
        <v>16</v>
      </c>
      <c r="EM5" s="47">
        <v>17</v>
      </c>
      <c r="EN5" s="47">
        <v>18</v>
      </c>
      <c r="EO5" s="47">
        <v>19</v>
      </c>
      <c r="EP5" s="47">
        <v>20</v>
      </c>
      <c r="EQ5" s="47">
        <v>21</v>
      </c>
      <c r="ER5" s="47">
        <v>22</v>
      </c>
      <c r="ES5" s="47">
        <v>23</v>
      </c>
      <c r="ET5" s="47">
        <v>24</v>
      </c>
      <c r="EU5" s="47">
        <v>25</v>
      </c>
      <c r="EV5" s="47">
        <v>26</v>
      </c>
      <c r="EW5" s="47">
        <v>27</v>
      </c>
      <c r="EX5" s="47">
        <v>28</v>
      </c>
      <c r="EY5" s="47">
        <v>29</v>
      </c>
      <c r="EZ5" s="47">
        <v>30</v>
      </c>
      <c r="FB5" s="53" t="s">
        <v>116</v>
      </c>
      <c r="FC5" s="47">
        <v>1</v>
      </c>
      <c r="FD5" s="47">
        <v>2</v>
      </c>
      <c r="FE5" s="47">
        <v>3</v>
      </c>
      <c r="FF5" s="47">
        <v>4</v>
      </c>
      <c r="FG5" s="47">
        <v>5</v>
      </c>
      <c r="FH5" s="47">
        <v>6</v>
      </c>
      <c r="FI5" s="47">
        <v>7</v>
      </c>
      <c r="FJ5" s="47">
        <v>8</v>
      </c>
      <c r="FK5" s="47">
        <v>9</v>
      </c>
      <c r="FL5" s="47">
        <v>10</v>
      </c>
      <c r="FM5" s="47">
        <v>11</v>
      </c>
      <c r="FN5" s="47">
        <v>12</v>
      </c>
      <c r="FO5" s="47">
        <v>13</v>
      </c>
      <c r="FP5" s="47">
        <v>14</v>
      </c>
      <c r="FQ5" s="47">
        <v>15</v>
      </c>
      <c r="FR5" s="47">
        <v>16</v>
      </c>
      <c r="FS5" s="47">
        <v>17</v>
      </c>
      <c r="FT5" s="47">
        <v>18</v>
      </c>
      <c r="FU5" s="47">
        <v>19</v>
      </c>
      <c r="FV5" s="47">
        <v>20</v>
      </c>
      <c r="FW5" s="47">
        <v>21</v>
      </c>
      <c r="FX5" s="47">
        <v>22</v>
      </c>
      <c r="FY5" s="47">
        <v>23</v>
      </c>
      <c r="FZ5" s="47">
        <v>24</v>
      </c>
      <c r="GA5" s="47">
        <v>25</v>
      </c>
      <c r="GB5" s="47">
        <v>26</v>
      </c>
      <c r="GC5" s="47">
        <v>27</v>
      </c>
      <c r="GD5" s="47">
        <v>28</v>
      </c>
      <c r="GE5" s="47">
        <v>29</v>
      </c>
      <c r="GF5" s="47">
        <v>30</v>
      </c>
      <c r="GG5"/>
      <c r="GH5" s="47">
        <v>1</v>
      </c>
      <c r="GI5" s="47">
        <v>2</v>
      </c>
      <c r="GJ5" s="47">
        <v>3</v>
      </c>
      <c r="GK5" s="47">
        <v>4</v>
      </c>
      <c r="GL5" s="47">
        <v>5</v>
      </c>
      <c r="GM5" s="47">
        <v>6</v>
      </c>
      <c r="GN5" s="47">
        <v>7</v>
      </c>
      <c r="GO5" s="47">
        <v>8</v>
      </c>
      <c r="GP5" s="47">
        <v>9</v>
      </c>
      <c r="GQ5" s="47">
        <v>10</v>
      </c>
      <c r="GR5" s="47">
        <v>11</v>
      </c>
      <c r="GS5" s="47">
        <v>12</v>
      </c>
      <c r="GT5" s="47">
        <v>13</v>
      </c>
      <c r="GU5" s="47">
        <v>14</v>
      </c>
      <c r="GV5" s="47">
        <v>15</v>
      </c>
      <c r="GW5" s="47">
        <v>16</v>
      </c>
      <c r="GX5" s="47">
        <v>17</v>
      </c>
      <c r="GY5" s="47">
        <v>18</v>
      </c>
      <c r="GZ5" s="47">
        <v>19</v>
      </c>
      <c r="HA5" s="47">
        <v>20</v>
      </c>
      <c r="HB5" s="47">
        <v>21</v>
      </c>
      <c r="HC5" s="47">
        <v>22</v>
      </c>
      <c r="HD5" s="47">
        <v>23</v>
      </c>
      <c r="HE5" s="47">
        <v>24</v>
      </c>
      <c r="HF5" s="47">
        <v>25</v>
      </c>
      <c r="HG5" s="47">
        <v>26</v>
      </c>
      <c r="HH5" s="47">
        <v>27</v>
      </c>
      <c r="HI5" s="47">
        <v>28</v>
      </c>
      <c r="HJ5" s="47">
        <v>29</v>
      </c>
      <c r="HK5" s="47">
        <v>30</v>
      </c>
      <c r="HM5" s="47">
        <v>1</v>
      </c>
      <c r="HN5" s="47">
        <v>2</v>
      </c>
      <c r="HO5" s="47">
        <v>3</v>
      </c>
      <c r="HP5" s="47">
        <v>4</v>
      </c>
      <c r="HQ5" s="47">
        <v>5</v>
      </c>
      <c r="HR5" s="47">
        <v>6</v>
      </c>
      <c r="HS5" s="47">
        <v>7</v>
      </c>
      <c r="HT5" s="47">
        <v>8</v>
      </c>
      <c r="HU5" s="47">
        <v>9</v>
      </c>
      <c r="HV5" s="47">
        <v>10</v>
      </c>
      <c r="HW5" s="47">
        <v>11</v>
      </c>
      <c r="HX5" s="47">
        <v>12</v>
      </c>
      <c r="HY5" s="47">
        <v>13</v>
      </c>
      <c r="HZ5" s="47">
        <v>14</v>
      </c>
      <c r="IA5" s="47">
        <v>15</v>
      </c>
      <c r="IB5" s="47">
        <v>16</v>
      </c>
      <c r="IC5" s="47">
        <v>17</v>
      </c>
      <c r="ID5" s="47">
        <v>18</v>
      </c>
      <c r="IE5" s="47">
        <v>19</v>
      </c>
      <c r="IF5" s="47">
        <v>20</v>
      </c>
      <c r="IG5" s="47">
        <v>21</v>
      </c>
      <c r="IH5" s="47">
        <v>22</v>
      </c>
      <c r="II5" s="47">
        <v>23</v>
      </c>
      <c r="IJ5" s="47">
        <v>24</v>
      </c>
      <c r="IK5" s="47">
        <v>25</v>
      </c>
      <c r="IL5" s="47">
        <v>26</v>
      </c>
      <c r="IM5" s="47">
        <v>27</v>
      </c>
      <c r="IN5" s="47">
        <v>28</v>
      </c>
      <c r="IO5" s="47">
        <v>29</v>
      </c>
      <c r="IP5" s="47">
        <v>30</v>
      </c>
      <c r="IR5" s="53" t="s">
        <v>116</v>
      </c>
      <c r="IS5" s="47">
        <v>1</v>
      </c>
      <c r="IT5" s="47">
        <v>2</v>
      </c>
      <c r="IU5" s="47">
        <v>3</v>
      </c>
      <c r="IV5" s="47">
        <v>4</v>
      </c>
      <c r="IW5" s="47">
        <v>5</v>
      </c>
      <c r="IX5" s="47">
        <v>6</v>
      </c>
      <c r="IY5" s="47">
        <v>7</v>
      </c>
      <c r="IZ5" s="47">
        <v>8</v>
      </c>
      <c r="JA5" s="47">
        <v>9</v>
      </c>
      <c r="JB5" s="47">
        <v>10</v>
      </c>
      <c r="JC5" s="47">
        <v>11</v>
      </c>
      <c r="JD5" s="47">
        <v>12</v>
      </c>
      <c r="JE5" s="47">
        <v>13</v>
      </c>
      <c r="JF5" s="47">
        <v>14</v>
      </c>
      <c r="JG5" s="47">
        <v>15</v>
      </c>
      <c r="JH5" s="47">
        <v>16</v>
      </c>
      <c r="JI5" s="47">
        <v>17</v>
      </c>
      <c r="JJ5" s="47">
        <v>18</v>
      </c>
      <c r="JK5" s="47">
        <v>19</v>
      </c>
      <c r="JL5" s="47">
        <v>20</v>
      </c>
      <c r="JM5" s="47">
        <v>21</v>
      </c>
      <c r="JN5" s="47">
        <v>22</v>
      </c>
      <c r="JO5" s="47">
        <v>23</v>
      </c>
      <c r="JP5" s="47">
        <v>24</v>
      </c>
      <c r="JQ5" s="47">
        <v>25</v>
      </c>
      <c r="JR5" s="47">
        <v>26</v>
      </c>
      <c r="JS5" s="47">
        <v>27</v>
      </c>
      <c r="JT5" s="47">
        <v>28</v>
      </c>
      <c r="JU5" s="47">
        <v>29</v>
      </c>
      <c r="JV5" s="47">
        <v>30</v>
      </c>
      <c r="JW5"/>
      <c r="JX5" s="47">
        <v>1</v>
      </c>
      <c r="JY5" s="47">
        <v>2</v>
      </c>
      <c r="JZ5" s="47">
        <v>3</v>
      </c>
      <c r="KA5" s="47">
        <v>4</v>
      </c>
      <c r="KB5" s="47">
        <v>5</v>
      </c>
      <c r="KC5" s="47">
        <v>6</v>
      </c>
      <c r="KD5" s="47">
        <v>7</v>
      </c>
      <c r="KE5" s="47">
        <v>8</v>
      </c>
      <c r="KF5" s="47">
        <v>9</v>
      </c>
      <c r="KG5" s="47">
        <v>10</v>
      </c>
      <c r="KH5" s="47">
        <v>11</v>
      </c>
      <c r="KI5" s="47">
        <v>12</v>
      </c>
      <c r="KJ5" s="47">
        <v>13</v>
      </c>
      <c r="KK5" s="47">
        <v>14</v>
      </c>
      <c r="KL5" s="47">
        <v>15</v>
      </c>
      <c r="KM5" s="47">
        <v>16</v>
      </c>
      <c r="KN5" s="47">
        <v>17</v>
      </c>
      <c r="KO5" s="47">
        <v>18</v>
      </c>
      <c r="KP5" s="47">
        <v>19</v>
      </c>
      <c r="KQ5" s="47">
        <v>20</v>
      </c>
      <c r="KR5" s="47">
        <v>21</v>
      </c>
      <c r="KS5" s="47">
        <v>22</v>
      </c>
      <c r="KT5" s="47">
        <v>23</v>
      </c>
      <c r="KU5" s="47">
        <v>24</v>
      </c>
      <c r="KV5" s="47">
        <v>25</v>
      </c>
      <c r="KW5" s="47">
        <v>26</v>
      </c>
      <c r="KX5" s="47">
        <v>27</v>
      </c>
      <c r="KY5" s="47">
        <v>28</v>
      </c>
      <c r="KZ5" s="47">
        <v>29</v>
      </c>
      <c r="LA5" s="47">
        <v>30</v>
      </c>
      <c r="LC5" s="47">
        <v>1</v>
      </c>
      <c r="LD5" s="47">
        <v>2</v>
      </c>
      <c r="LE5" s="47">
        <v>3</v>
      </c>
      <c r="LF5" s="47">
        <v>4</v>
      </c>
      <c r="LG5" s="47">
        <v>5</v>
      </c>
      <c r="LH5" s="47">
        <v>6</v>
      </c>
      <c r="LI5" s="47">
        <v>7</v>
      </c>
      <c r="LJ5" s="47">
        <v>8</v>
      </c>
      <c r="LK5" s="47">
        <v>9</v>
      </c>
      <c r="LL5" s="47">
        <v>10</v>
      </c>
      <c r="LM5" s="47">
        <v>11</v>
      </c>
      <c r="LN5" s="47">
        <v>12</v>
      </c>
      <c r="LO5" s="47">
        <v>13</v>
      </c>
      <c r="LP5" s="47">
        <v>14</v>
      </c>
      <c r="LQ5" s="47">
        <v>15</v>
      </c>
      <c r="LR5" s="47">
        <v>16</v>
      </c>
      <c r="LS5" s="47">
        <v>17</v>
      </c>
      <c r="LT5" s="47">
        <v>18</v>
      </c>
      <c r="LU5" s="47">
        <v>19</v>
      </c>
      <c r="LV5" s="47">
        <v>20</v>
      </c>
      <c r="LW5" s="47">
        <v>21</v>
      </c>
      <c r="LX5" s="47">
        <v>22</v>
      </c>
      <c r="LY5" s="47">
        <v>23</v>
      </c>
      <c r="LZ5" s="47">
        <v>24</v>
      </c>
      <c r="MA5" s="47">
        <v>25</v>
      </c>
      <c r="MB5" s="47">
        <v>26</v>
      </c>
      <c r="MC5" s="47">
        <v>27</v>
      </c>
      <c r="MD5" s="47">
        <v>28</v>
      </c>
      <c r="ME5" s="47">
        <v>29</v>
      </c>
      <c r="MF5" s="47">
        <v>30</v>
      </c>
    </row>
    <row r="6" spans="1:344" x14ac:dyDescent="0.2">
      <c r="B6" s="28" t="s">
        <v>0</v>
      </c>
      <c r="C6" s="52">
        <f t="shared" ref="C6:AF6" si="0">AVERAGE(C11:C60)</f>
        <v>-2.9480218175487446E-2</v>
      </c>
      <c r="D6" s="52">
        <f t="shared" si="0"/>
        <v>-2.4154562313355384E-2</v>
      </c>
      <c r="E6" s="52">
        <f t="shared" si="0"/>
        <v>-1.9048860967437672E-2</v>
      </c>
      <c r="F6" s="52">
        <f t="shared" si="0"/>
        <v>-1.0898151361085216E-2</v>
      </c>
      <c r="G6" s="52">
        <f t="shared" si="0"/>
        <v>1.6769850684377485E-2</v>
      </c>
      <c r="H6" s="52">
        <f t="shared" si="0"/>
        <v>6.6811942132988453E-2</v>
      </c>
      <c r="I6" s="52">
        <f t="shared" si="0"/>
        <v>0.13780055329164148</v>
      </c>
      <c r="J6" s="52">
        <f t="shared" si="0"/>
        <v>0.20973154085426632</v>
      </c>
      <c r="K6" s="52">
        <f t="shared" si="0"/>
        <v>0.26904227353344506</v>
      </c>
      <c r="L6" s="52">
        <f t="shared" si="0"/>
        <v>0.30692718499022248</v>
      </c>
      <c r="M6" s="52">
        <f t="shared" si="0"/>
        <v>0.33434271837956636</v>
      </c>
      <c r="N6" s="52">
        <f t="shared" si="0"/>
        <v>0.35240801194840438</v>
      </c>
      <c r="O6" s="52">
        <f t="shared" si="0"/>
        <v>0.35835896700548026</v>
      </c>
      <c r="P6" s="52">
        <f t="shared" si="0"/>
        <v>0.36114260152350708</v>
      </c>
      <c r="Q6" s="52">
        <f t="shared" si="0"/>
        <v>0.36120733292964219</v>
      </c>
      <c r="R6" s="52">
        <f t="shared" si="0"/>
        <v>0.34960927731731878</v>
      </c>
      <c r="S6" s="52">
        <f t="shared" si="0"/>
        <v>0.33300955124686732</v>
      </c>
      <c r="T6" s="52">
        <f t="shared" si="0"/>
        <v>0.31250744761203025</v>
      </c>
      <c r="U6" s="52">
        <f t="shared" si="0"/>
        <v>0.28126098232828001</v>
      </c>
      <c r="V6" s="52">
        <f t="shared" si="0"/>
        <v>0.24713317489253669</v>
      </c>
      <c r="W6" s="52">
        <f t="shared" si="0"/>
        <v>0.21046758929776577</v>
      </c>
      <c r="X6" s="52">
        <f t="shared" si="0"/>
        <v>0.16494605171509355</v>
      </c>
      <c r="Y6" s="52">
        <f t="shared" si="0"/>
        <v>0.12878907700286538</v>
      </c>
      <c r="Z6" s="52">
        <f t="shared" si="0"/>
        <v>9.1391958798561615E-2</v>
      </c>
      <c r="AA6" s="52">
        <f t="shared" si="0"/>
        <v>5.6274688349160253E-2</v>
      </c>
      <c r="AB6" s="52">
        <f t="shared" si="0"/>
        <v>1.8501635213567555E-2</v>
      </c>
      <c r="AC6" s="52">
        <f t="shared" si="0"/>
        <v>-1.152457142834481E-2</v>
      </c>
      <c r="AD6" s="52">
        <f t="shared" si="0"/>
        <v>-3.797180178580873E-2</v>
      </c>
      <c r="AE6" s="52">
        <f t="shared" si="0"/>
        <v>-6.5820441951332104E-2</v>
      </c>
      <c r="AF6" s="52">
        <f t="shared" si="0"/>
        <v>-7.8202185527919091E-2</v>
      </c>
      <c r="AH6" s="52">
        <f t="shared" ref="AH6:BK6" si="1">AVERAGE(AH11:AH60)</f>
        <v>-1.9521558056417893E-2</v>
      </c>
      <c r="AI6" s="52">
        <f t="shared" si="1"/>
        <v>-1.3939038975032608E-2</v>
      </c>
      <c r="AJ6" s="52">
        <f t="shared" si="1"/>
        <v>-1.5671810057579519E-2</v>
      </c>
      <c r="AK6" s="52">
        <f t="shared" si="1"/>
        <v>-1.5603655150766813E-2</v>
      </c>
      <c r="AL6" s="52">
        <f t="shared" si="1"/>
        <v>9.5184204727052271E-3</v>
      </c>
      <c r="AM6" s="52">
        <f t="shared" si="1"/>
        <v>5.5217641767091319E-2</v>
      </c>
      <c r="AN6" s="52">
        <f t="shared" si="1"/>
        <v>0.12430077092325025</v>
      </c>
      <c r="AO6" s="52">
        <f t="shared" si="1"/>
        <v>0.19060485340843997</v>
      </c>
      <c r="AP6" s="52">
        <f t="shared" si="1"/>
        <v>0.24426210297925408</v>
      </c>
      <c r="AQ6" s="52">
        <f t="shared" si="1"/>
        <v>0.28612661947758811</v>
      </c>
      <c r="AR6" s="52">
        <f t="shared" si="1"/>
        <v>0.30513450474357351</v>
      </c>
      <c r="AS6" s="52">
        <f t="shared" si="1"/>
        <v>0.31623622041243571</v>
      </c>
      <c r="AT6" s="52">
        <f t="shared" si="1"/>
        <v>0.32065088333962133</v>
      </c>
      <c r="AU6" s="52">
        <f t="shared" si="1"/>
        <v>0.31631315705181207</v>
      </c>
      <c r="AV6" s="52">
        <f t="shared" si="1"/>
        <v>0.30458261367497041</v>
      </c>
      <c r="AW6" s="52">
        <f t="shared" si="1"/>
        <v>0.28189712443059084</v>
      </c>
      <c r="AX6" s="52">
        <f t="shared" si="1"/>
        <v>0.24085349527454231</v>
      </c>
      <c r="AY6" s="52">
        <f t="shared" si="1"/>
        <v>0.19744426768662685</v>
      </c>
      <c r="AZ6" s="52">
        <f t="shared" si="1"/>
        <v>0.14950396927802953</v>
      </c>
      <c r="BA6" s="52">
        <f t="shared" si="1"/>
        <v>9.305036291570204E-2</v>
      </c>
      <c r="BB6" s="52">
        <f t="shared" si="1"/>
        <v>4.4930088692581333E-2</v>
      </c>
      <c r="BC6" s="52">
        <f t="shared" si="1"/>
        <v>-8.9013225259518356E-3</v>
      </c>
      <c r="BD6" s="52">
        <f t="shared" si="1"/>
        <v>-4.0965302920353962E-2</v>
      </c>
      <c r="BE6" s="52">
        <f t="shared" si="1"/>
        <v>-5.4941890998127255E-2</v>
      </c>
      <c r="BF6" s="52">
        <f t="shared" si="1"/>
        <v>-6.8064136804714709E-2</v>
      </c>
      <c r="BG6" s="52">
        <f t="shared" si="1"/>
        <v>-6.4192948651775536E-2</v>
      </c>
      <c r="BH6" s="52">
        <f t="shared" si="1"/>
        <v>-5.9608717900476588E-2</v>
      </c>
      <c r="BI6" s="52">
        <f t="shared" si="1"/>
        <v>-5.2590185790875842E-2</v>
      </c>
      <c r="BJ6" s="52">
        <f t="shared" si="1"/>
        <v>-4.5255338800759187E-2</v>
      </c>
      <c r="BK6" s="52">
        <f t="shared" si="1"/>
        <v>-4.5274692214274131E-2</v>
      </c>
      <c r="BM6" s="52">
        <f t="shared" ref="BM6:CP6" si="2">AVERAGE(BM11:BM60)</f>
        <v>7.5718488219152971E-3</v>
      </c>
      <c r="BN6" s="52">
        <f t="shared" si="2"/>
        <v>8.8805117864267577E-3</v>
      </c>
      <c r="BO6" s="52">
        <f t="shared" si="2"/>
        <v>1.2311256136480889E-2</v>
      </c>
      <c r="BP6" s="52">
        <f t="shared" si="2"/>
        <v>8.2558489383551432E-3</v>
      </c>
      <c r="BQ6" s="52">
        <f t="shared" si="2"/>
        <v>-5.974185430942921E-3</v>
      </c>
      <c r="BR6" s="52">
        <f t="shared" si="2"/>
        <v>-3.1045280252235141E-2</v>
      </c>
      <c r="BS6" s="52">
        <f t="shared" si="2"/>
        <v>-6.8693274586232755E-2</v>
      </c>
      <c r="BT6" s="52">
        <f t="shared" si="2"/>
        <v>-0.1085714925700771</v>
      </c>
      <c r="BU6" s="52">
        <f t="shared" si="2"/>
        <v>-0.14034670640253125</v>
      </c>
      <c r="BV6" s="52">
        <f t="shared" si="2"/>
        <v>-0.17340373788319771</v>
      </c>
      <c r="BW6" s="52">
        <f t="shared" si="2"/>
        <v>-0.1919035904787002</v>
      </c>
      <c r="BX6" s="52">
        <f t="shared" si="2"/>
        <v>-0.20449460137893299</v>
      </c>
      <c r="BY6" s="52">
        <f t="shared" si="2"/>
        <v>-0.20535985395786421</v>
      </c>
      <c r="BZ6" s="52">
        <f t="shared" si="2"/>
        <v>-0.19680898444743458</v>
      </c>
      <c r="CA6" s="52">
        <f t="shared" si="2"/>
        <v>-0.1771344743442681</v>
      </c>
      <c r="CB6" s="52">
        <f t="shared" si="2"/>
        <v>-0.14499645267879965</v>
      </c>
      <c r="CC6" s="52">
        <f t="shared" si="2"/>
        <v>-0.10234155407299435</v>
      </c>
      <c r="CD6" s="52">
        <f t="shared" si="2"/>
        <v>-5.3306017700941163E-2</v>
      </c>
      <c r="CE6" s="52">
        <f t="shared" si="2"/>
        <v>-6.6719194945249645E-3</v>
      </c>
      <c r="CF6" s="52">
        <f t="shared" si="2"/>
        <v>3.6177939923127872E-2</v>
      </c>
      <c r="CG6" s="52">
        <f t="shared" si="2"/>
        <v>6.6087784348111189E-2</v>
      </c>
      <c r="CH6" s="52">
        <f t="shared" si="2"/>
        <v>8.7230541276334464E-2</v>
      </c>
      <c r="CI6" s="52">
        <f t="shared" si="2"/>
        <v>0.10524423924897629</v>
      </c>
      <c r="CJ6" s="52">
        <f t="shared" si="2"/>
        <v>0.10538532102322769</v>
      </c>
      <c r="CK6" s="52">
        <f t="shared" si="2"/>
        <v>0.10041761178610949</v>
      </c>
      <c r="CL6" s="52">
        <f t="shared" si="2"/>
        <v>7.6915478467411105E-2</v>
      </c>
      <c r="CM6" s="52">
        <f t="shared" si="2"/>
        <v>5.5887417757670477E-2</v>
      </c>
      <c r="CN6" s="52">
        <f t="shared" si="2"/>
        <v>2.4407872088839575E-2</v>
      </c>
      <c r="CO6" s="52">
        <f t="shared" si="2"/>
        <v>6.133531317000983E-3</v>
      </c>
      <c r="CP6" s="52">
        <f t="shared" si="2"/>
        <v>-8.4602617435197355E-3</v>
      </c>
      <c r="CR6" s="52">
        <f t="shared" ref="CR6:DU6" si="3">AVERAGE(CR11:CR60)</f>
        <v>0.50037810128168392</v>
      </c>
      <c r="CS6" s="52">
        <f t="shared" si="3"/>
        <v>0.50472032242910136</v>
      </c>
      <c r="CT6" s="52">
        <f t="shared" si="3"/>
        <v>0.50055306156701207</v>
      </c>
      <c r="CU6" s="52">
        <f t="shared" si="3"/>
        <v>0.50176047098809096</v>
      </c>
      <c r="CV6" s="52">
        <f t="shared" si="3"/>
        <v>0.4988629303504401</v>
      </c>
      <c r="CW6" s="52">
        <f t="shared" si="3"/>
        <v>0.4759209148254987</v>
      </c>
      <c r="CX6" s="52">
        <f t="shared" si="3"/>
        <v>0.44026806884245062</v>
      </c>
      <c r="CY6" s="52">
        <f t="shared" si="3"/>
        <v>0.39955389381894768</v>
      </c>
      <c r="CZ6" s="52">
        <f t="shared" si="3"/>
        <v>0.36751268872565751</v>
      </c>
      <c r="DA6" s="52">
        <f t="shared" si="3"/>
        <v>0.34242557314124616</v>
      </c>
      <c r="DB6" s="52">
        <f t="shared" si="3"/>
        <v>0.32342270886466706</v>
      </c>
      <c r="DC6" s="52">
        <f t="shared" si="3"/>
        <v>0.30746687413129925</v>
      </c>
      <c r="DD6" s="52">
        <f t="shared" si="3"/>
        <v>0.30053251384151775</v>
      </c>
      <c r="DE6" s="52">
        <f t="shared" si="3"/>
        <v>0.29996128372049902</v>
      </c>
      <c r="DF6" s="52">
        <f t="shared" si="3"/>
        <v>0.30923214869411503</v>
      </c>
      <c r="DG6" s="52">
        <f t="shared" si="3"/>
        <v>0.31946443132396285</v>
      </c>
      <c r="DH6" s="52">
        <f t="shared" si="3"/>
        <v>0.32755373233108431</v>
      </c>
      <c r="DI6" s="52">
        <f t="shared" si="3"/>
        <v>0.35165185072172983</v>
      </c>
      <c r="DJ6" s="52">
        <f t="shared" si="3"/>
        <v>0.37259011653383728</v>
      </c>
      <c r="DK6" s="52">
        <f t="shared" si="3"/>
        <v>0.39322760386636546</v>
      </c>
      <c r="DL6" s="52">
        <f t="shared" si="3"/>
        <v>0.42249824860110008</v>
      </c>
      <c r="DM6" s="52">
        <f t="shared" si="3"/>
        <v>0.44441329563401927</v>
      </c>
      <c r="DN6" s="52">
        <f t="shared" si="3"/>
        <v>0.45828456011651819</v>
      </c>
      <c r="DO6" s="52">
        <f t="shared" si="3"/>
        <v>0.46586149679038691</v>
      </c>
      <c r="DP6" s="52">
        <f t="shared" si="3"/>
        <v>0.47994003937808871</v>
      </c>
      <c r="DQ6" s="52">
        <f t="shared" si="3"/>
        <v>0.49153312766635548</v>
      </c>
      <c r="DR6" s="52">
        <f t="shared" si="3"/>
        <v>0.49462114089635756</v>
      </c>
      <c r="DS6" s="52">
        <f t="shared" si="3"/>
        <v>0.49722720788025138</v>
      </c>
      <c r="DT6" s="52">
        <f t="shared" si="3"/>
        <v>0.4992587959363623</v>
      </c>
      <c r="DU6" s="52">
        <f t="shared" si="3"/>
        <v>0.49622066266054815</v>
      </c>
      <c r="DW6" s="52">
        <f t="shared" ref="DW6:EZ6" si="4">AVERAGE(DW11:DW60)</f>
        <v>0.50189091304823741</v>
      </c>
      <c r="DX6" s="52">
        <f t="shared" si="4"/>
        <v>0.50224383457019739</v>
      </c>
      <c r="DY6" s="52">
        <f t="shared" si="4"/>
        <v>0.50516879025964878</v>
      </c>
      <c r="DZ6" s="52">
        <f t="shared" si="4"/>
        <v>0.49950064140258094</v>
      </c>
      <c r="EA6" s="52">
        <f t="shared" si="4"/>
        <v>0.49354540802841618</v>
      </c>
      <c r="EB6" s="52">
        <f t="shared" si="4"/>
        <v>0.47426862232870237</v>
      </c>
      <c r="EC6" s="52">
        <f t="shared" si="4"/>
        <v>0.43429218255678181</v>
      </c>
      <c r="ED6" s="52">
        <f t="shared" si="4"/>
        <v>0.39773957883203659</v>
      </c>
      <c r="EE6" s="52">
        <f t="shared" si="4"/>
        <v>0.36188750954072946</v>
      </c>
      <c r="EF6" s="52">
        <f t="shared" si="4"/>
        <v>0.33532740621833423</v>
      </c>
      <c r="EG6" s="52">
        <f t="shared" si="4"/>
        <v>0.31408753761762165</v>
      </c>
      <c r="EH6" s="52">
        <f t="shared" si="4"/>
        <v>0.30035210974361415</v>
      </c>
      <c r="EI6" s="52">
        <f t="shared" si="4"/>
        <v>0.29919914782186724</v>
      </c>
      <c r="EJ6" s="52">
        <f t="shared" si="4"/>
        <v>0.29806756352351721</v>
      </c>
      <c r="EK6" s="52">
        <f t="shared" si="4"/>
        <v>0.30665324465954535</v>
      </c>
      <c r="EL6" s="52">
        <f t="shared" si="4"/>
        <v>0.31851018733251157</v>
      </c>
      <c r="EM6" s="52">
        <f t="shared" si="4"/>
        <v>0.33537658863731612</v>
      </c>
      <c r="EN6" s="52">
        <f t="shared" si="4"/>
        <v>0.36105307386780616</v>
      </c>
      <c r="EO6" s="52">
        <f t="shared" si="4"/>
        <v>0.38125635310135791</v>
      </c>
      <c r="EP6" s="52">
        <f t="shared" si="4"/>
        <v>0.41191546105511817</v>
      </c>
      <c r="EQ6" s="52">
        <f t="shared" si="4"/>
        <v>0.43748932396215834</v>
      </c>
      <c r="ER6" s="52">
        <f t="shared" si="4"/>
        <v>0.4663442478450493</v>
      </c>
      <c r="ES6" s="52">
        <f t="shared" si="4"/>
        <v>0.48194438450321264</v>
      </c>
      <c r="ET6" s="52">
        <f t="shared" si="4"/>
        <v>0.49709042216475807</v>
      </c>
      <c r="EU6" s="52">
        <f t="shared" si="4"/>
        <v>0.51390751124649636</v>
      </c>
      <c r="EV6" s="52">
        <f t="shared" si="4"/>
        <v>0.52414224810770871</v>
      </c>
      <c r="EW6" s="52">
        <f t="shared" si="4"/>
        <v>0.52829324055567073</v>
      </c>
      <c r="EX6" s="52">
        <f t="shared" si="4"/>
        <v>0.53023248465883399</v>
      </c>
      <c r="EY6" s="52">
        <f t="shared" si="4"/>
        <v>0.52847886552194046</v>
      </c>
      <c r="EZ6" s="52">
        <f t="shared" si="4"/>
        <v>0.52668995998690715</v>
      </c>
      <c r="FB6" s="28" t="s">
        <v>0</v>
      </c>
      <c r="FC6" s="52">
        <f t="shared" ref="FC6:GF6" si="5">AVERAGE(FC11:FC60)</f>
        <v>3.776117935178825E-2</v>
      </c>
      <c r="FD6" s="52">
        <f t="shared" si="5"/>
        <v>3.801804257104141E-2</v>
      </c>
      <c r="FE6" s="52">
        <f t="shared" si="5"/>
        <v>3.1179570142576791E-2</v>
      </c>
      <c r="FF6" s="52">
        <f t="shared" si="5"/>
        <v>2.3097015443037047E-2</v>
      </c>
      <c r="FG6" s="52">
        <f t="shared" si="5"/>
        <v>2.0551089021046399E-2</v>
      </c>
      <c r="FH6" s="52">
        <f t="shared" si="5"/>
        <v>1.6208218866821496E-2</v>
      </c>
      <c r="FI6" s="52">
        <f t="shared" si="5"/>
        <v>1.430273686432745E-2</v>
      </c>
      <c r="FJ6" s="52">
        <f t="shared" si="5"/>
        <v>8.6758317868923483E-3</v>
      </c>
      <c r="FK6" s="52">
        <f t="shared" si="5"/>
        <v>3.0223486785276609E-3</v>
      </c>
      <c r="FL6" s="52">
        <f t="shared" si="5"/>
        <v>7.0019537200843099E-3</v>
      </c>
      <c r="FM6" s="52">
        <f t="shared" si="5"/>
        <v>-1.4056944032741622E-3</v>
      </c>
      <c r="FN6" s="52">
        <f t="shared" si="5"/>
        <v>-8.3692723032498979E-3</v>
      </c>
      <c r="FO6" s="52">
        <f t="shared" si="5"/>
        <v>-9.9055644331404197E-3</v>
      </c>
      <c r="FP6" s="52">
        <f t="shared" si="5"/>
        <v>-1.7026925238976462E-2</v>
      </c>
      <c r="FQ6" s="52">
        <f t="shared" si="5"/>
        <v>-2.8822200021953206E-2</v>
      </c>
      <c r="FR6" s="52">
        <f t="shared" si="5"/>
        <v>-3.9909633654009284E-2</v>
      </c>
      <c r="FS6" s="52">
        <f t="shared" si="5"/>
        <v>-6.4353536739606462E-2</v>
      </c>
      <c r="FT6" s="52">
        <f t="shared" si="5"/>
        <v>-8.7260660692684983E-2</v>
      </c>
      <c r="FU6" s="52">
        <f t="shared" si="5"/>
        <v>-0.10395449381753182</v>
      </c>
      <c r="FV6" s="52">
        <f t="shared" si="5"/>
        <v>-0.12628029274411603</v>
      </c>
      <c r="FW6" s="52">
        <f t="shared" si="5"/>
        <v>-0.1377349813724657</v>
      </c>
      <c r="FX6" s="52">
        <f t="shared" si="5"/>
        <v>-0.14604485500832673</v>
      </c>
      <c r="FY6" s="52">
        <f t="shared" si="5"/>
        <v>-0.14195186069050064</v>
      </c>
      <c r="FZ6" s="52">
        <f t="shared" si="5"/>
        <v>-0.11853133056397019</v>
      </c>
      <c r="GA6" s="52">
        <f t="shared" si="5"/>
        <v>-9.6536305921156348E-2</v>
      </c>
      <c r="GB6" s="52">
        <f t="shared" si="5"/>
        <v>-5.4892064632624402E-2</v>
      </c>
      <c r="GC6" s="52">
        <f t="shared" si="5"/>
        <v>-2.0281627239413104E-2</v>
      </c>
      <c r="GD6" s="52">
        <f t="shared" si="5"/>
        <v>1.3184135227651527E-2</v>
      </c>
      <c r="GE6" s="52">
        <f t="shared" si="5"/>
        <v>4.8367622383291578E-2</v>
      </c>
      <c r="GF6" s="52">
        <f t="shared" si="5"/>
        <v>6.0730012546363586E-2</v>
      </c>
      <c r="GG6"/>
      <c r="GH6" s="52">
        <f t="shared" ref="GH6:HK6" si="6">AVERAGE(GH11:GH60)</f>
        <v>-4.6619144309451603E-3</v>
      </c>
      <c r="GI6" s="52">
        <f t="shared" si="6"/>
        <v>-2.7223356242028424E-3</v>
      </c>
      <c r="GJ6" s="52">
        <f t="shared" si="6"/>
        <v>9.1983399231190584E-3</v>
      </c>
      <c r="GK6" s="52">
        <f t="shared" si="6"/>
        <v>1.1619428712757332E-2</v>
      </c>
      <c r="GL6" s="52">
        <f t="shared" si="6"/>
        <v>9.1864224676285692E-3</v>
      </c>
      <c r="GM6" s="52">
        <f t="shared" si="6"/>
        <v>1.0558742644119941E-2</v>
      </c>
      <c r="GN6" s="52">
        <f t="shared" si="6"/>
        <v>9.9342143859918637E-3</v>
      </c>
      <c r="GO6" s="52">
        <f t="shared" si="6"/>
        <v>4.6118252212868057E-3</v>
      </c>
      <c r="GP6" s="52">
        <f t="shared" si="6"/>
        <v>7.773772071250801E-4</v>
      </c>
      <c r="GQ6" s="52">
        <f t="shared" si="6"/>
        <v>-2.8596753282158924E-4</v>
      </c>
      <c r="GR6" s="52">
        <f t="shared" si="6"/>
        <v>1.5591292499229539E-3</v>
      </c>
      <c r="GS6" s="52">
        <f t="shared" si="6"/>
        <v>6.1482543141192631E-5</v>
      </c>
      <c r="GT6" s="52">
        <f t="shared" si="6"/>
        <v>3.0355842816417607E-3</v>
      </c>
      <c r="GU6" s="52">
        <f t="shared" si="6"/>
        <v>-8.75830053673099E-5</v>
      </c>
      <c r="GV6" s="52">
        <f t="shared" si="6"/>
        <v>-9.7417366144365251E-3</v>
      </c>
      <c r="GW6" s="52">
        <f t="shared" si="6"/>
        <v>-1.3051012419807379E-2</v>
      </c>
      <c r="GX6" s="52">
        <f t="shared" si="6"/>
        <v>-1.0176868516094588E-2</v>
      </c>
      <c r="GY6" s="52">
        <f t="shared" si="6"/>
        <v>-1.9946064685693609E-2</v>
      </c>
      <c r="GZ6" s="52">
        <f t="shared" si="6"/>
        <v>-1.9936385986079733E-2</v>
      </c>
      <c r="HA6" s="52">
        <f t="shared" si="6"/>
        <v>-1.8587406427237795E-2</v>
      </c>
      <c r="HB6" s="52">
        <f t="shared" si="6"/>
        <v>-2.2942269457453136E-2</v>
      </c>
      <c r="HC6" s="52">
        <f t="shared" si="6"/>
        <v>-1.6348169133928104E-2</v>
      </c>
      <c r="HD6" s="52">
        <f t="shared" si="6"/>
        <v>-1.9849544258945206E-2</v>
      </c>
      <c r="HE6" s="52">
        <f t="shared" si="6"/>
        <v>-1.1381793024453031E-2</v>
      </c>
      <c r="HF6" s="52">
        <f t="shared" si="6"/>
        <v>-7.7192237509517425E-3</v>
      </c>
      <c r="HG6" s="52">
        <f t="shared" si="6"/>
        <v>-1.3468993042417782E-3</v>
      </c>
      <c r="HH6" s="52">
        <f t="shared" si="6"/>
        <v>1.4107778573178103E-3</v>
      </c>
      <c r="HI6" s="52">
        <f t="shared" si="6"/>
        <v>6.8717501228498356E-3</v>
      </c>
      <c r="HJ6" s="52">
        <f t="shared" si="6"/>
        <v>1.9188824264852397E-2</v>
      </c>
      <c r="HK6" s="52">
        <f t="shared" si="6"/>
        <v>2.2812706481556536E-2</v>
      </c>
      <c r="HM6" s="52">
        <f t="shared" ref="HM6:IP6" si="7">AVERAGE(HM11:HM60)</f>
        <v>5.7493071213850951E-3</v>
      </c>
      <c r="HN6" s="52">
        <f t="shared" si="7"/>
        <v>2.5293720301879058E-3</v>
      </c>
      <c r="HO6" s="52">
        <f t="shared" si="7"/>
        <v>7.1963827052072826E-3</v>
      </c>
      <c r="HP6" s="52">
        <f t="shared" si="7"/>
        <v>5.2880965315914253E-3</v>
      </c>
      <c r="HQ6" s="52">
        <f t="shared" si="7"/>
        <v>2.849300600532284E-3</v>
      </c>
      <c r="HR6" s="52">
        <f t="shared" si="7"/>
        <v>1.9659934786623377E-3</v>
      </c>
      <c r="HS6" s="52">
        <f t="shared" si="7"/>
        <v>-9.4811648748117236E-5</v>
      </c>
      <c r="HT6" s="52">
        <f t="shared" si="7"/>
        <v>-8.9298562456133369E-3</v>
      </c>
      <c r="HU6" s="52">
        <f t="shared" si="7"/>
        <v>-8.7703819969613059E-3</v>
      </c>
      <c r="HV6" s="52">
        <f t="shared" si="7"/>
        <v>-9.070208578291071E-3</v>
      </c>
      <c r="HW6" s="52">
        <f t="shared" si="7"/>
        <v>-4.7867679114469448E-3</v>
      </c>
      <c r="HX6" s="52">
        <f t="shared" si="7"/>
        <v>-6.0871885111171654E-3</v>
      </c>
      <c r="HY6" s="52">
        <f t="shared" si="7"/>
        <v>-7.8695683608302047E-3</v>
      </c>
      <c r="HZ6" s="52">
        <f t="shared" si="7"/>
        <v>-9.7650300105286986E-3</v>
      </c>
      <c r="IA6" s="52">
        <f t="shared" si="7"/>
        <v>-1.9230368828817953E-2</v>
      </c>
      <c r="IB6" s="52">
        <f t="shared" si="7"/>
        <v>-2.3150316933361118E-2</v>
      </c>
      <c r="IC6" s="52">
        <f t="shared" si="7"/>
        <v>-2.6012373921025071E-2</v>
      </c>
      <c r="ID6" s="52">
        <f t="shared" si="7"/>
        <v>-4.0721598883934999E-2</v>
      </c>
      <c r="IE6" s="52">
        <f t="shared" si="7"/>
        <v>-4.2895626059796112E-2</v>
      </c>
      <c r="IF6" s="52">
        <f t="shared" si="7"/>
        <v>-5.3600438019251087E-2</v>
      </c>
      <c r="IG6" s="52">
        <f t="shared" si="7"/>
        <v>-6.7804174522984761E-2</v>
      </c>
      <c r="IH6" s="52">
        <f t="shared" si="7"/>
        <v>-6.4951392410568728E-2</v>
      </c>
      <c r="II6" s="52">
        <f t="shared" si="7"/>
        <v>-6.4394966799027453E-2</v>
      </c>
      <c r="IJ6" s="52">
        <f t="shared" si="7"/>
        <v>-5.7329012447944194E-2</v>
      </c>
      <c r="IK6" s="52">
        <f t="shared" si="7"/>
        <v>-5.3161125534634104E-2</v>
      </c>
      <c r="IL6" s="52">
        <f t="shared" si="7"/>
        <v>-2.9313210124666953E-2</v>
      </c>
      <c r="IM6" s="52">
        <f t="shared" si="7"/>
        <v>-2.0817288455114526E-2</v>
      </c>
      <c r="IN6" s="52">
        <f t="shared" si="7"/>
        <v>-3.0005354599279125E-3</v>
      </c>
      <c r="IO6" s="52">
        <f t="shared" si="7"/>
        <v>1.5803017993620213E-2</v>
      </c>
      <c r="IP6" s="52">
        <f t="shared" si="7"/>
        <v>2.3336561420447949E-2</v>
      </c>
      <c r="IR6" s="28" t="s">
        <v>0</v>
      </c>
      <c r="IS6" s="52">
        <f t="shared" ref="IS6:JV6" si="8">AVERAGE(IS11:IS60)</f>
        <v>-5.5555798635293112E-3</v>
      </c>
      <c r="IT6" s="52">
        <f t="shared" si="8"/>
        <v>-2.9406034570635215E-3</v>
      </c>
      <c r="IU6" s="52">
        <f t="shared" si="8"/>
        <v>2.5118217289595539E-4</v>
      </c>
      <c r="IV6" s="52">
        <f t="shared" si="8"/>
        <v>3.0953341718520573E-3</v>
      </c>
      <c r="IW6" s="52">
        <f t="shared" si="8"/>
        <v>3.5058469000476783E-3</v>
      </c>
      <c r="IX6" s="52">
        <f t="shared" si="8"/>
        <v>1.6438200757972212E-3</v>
      </c>
      <c r="IY6" s="52">
        <f t="shared" si="8"/>
        <v>4.4946404077479936E-3</v>
      </c>
      <c r="IZ6" s="52">
        <f t="shared" si="8"/>
        <v>1.1315830724614024E-3</v>
      </c>
      <c r="JA6" s="52">
        <f t="shared" si="8"/>
        <v>-4.349949728895461E-3</v>
      </c>
      <c r="JB6" s="52">
        <f t="shared" si="8"/>
        <v>-6.1609275956164165E-3</v>
      </c>
      <c r="JC6" s="52">
        <f t="shared" si="8"/>
        <v>-7.1019835492913555E-3</v>
      </c>
      <c r="JD6" s="52">
        <f t="shared" si="8"/>
        <v>-1.0992462545387438E-2</v>
      </c>
      <c r="JE6" s="52">
        <f t="shared" si="8"/>
        <v>-1.5642070183348782E-2</v>
      </c>
      <c r="JF6" s="52">
        <f t="shared" si="8"/>
        <v>-2.1823222099451325E-2</v>
      </c>
      <c r="JG6" s="52">
        <f t="shared" si="8"/>
        <v>-3.0480470268790381E-2</v>
      </c>
      <c r="JH6" s="52">
        <f t="shared" si="8"/>
        <v>-4.2854570948532643E-2</v>
      </c>
      <c r="JI6" s="52">
        <f t="shared" si="8"/>
        <v>-4.9972846920083754E-2</v>
      </c>
      <c r="JJ6" s="52">
        <f t="shared" si="8"/>
        <v>-5.614319820093721E-2</v>
      </c>
      <c r="JK6" s="52">
        <f t="shared" si="8"/>
        <v>-6.3617945217248673E-2</v>
      </c>
      <c r="JL6" s="52">
        <f t="shared" si="8"/>
        <v>-6.4396221822321673E-2</v>
      </c>
      <c r="JM6" s="52">
        <f t="shared" si="8"/>
        <v>-6.2946588143986487E-2</v>
      </c>
      <c r="JN6" s="52">
        <f t="shared" si="8"/>
        <v>-6.0813877348853608E-2</v>
      </c>
      <c r="JO6" s="52">
        <f t="shared" si="8"/>
        <v>-5.6650412582749061E-2</v>
      </c>
      <c r="JP6" s="52">
        <f t="shared" si="8"/>
        <v>-5.7292663557166425E-2</v>
      </c>
      <c r="JQ6" s="52">
        <f t="shared" si="8"/>
        <v>-6.0135249126914314E-2</v>
      </c>
      <c r="JR6" s="52">
        <f t="shared" si="8"/>
        <v>-5.3466193459106484E-2</v>
      </c>
      <c r="JS6" s="52">
        <f t="shared" si="8"/>
        <v>-4.4609213804157416E-2</v>
      </c>
      <c r="JT6" s="52">
        <f t="shared" si="8"/>
        <v>-3.400357536898127E-2</v>
      </c>
      <c r="JU6" s="52">
        <f t="shared" si="8"/>
        <v>-2.4198862543242456E-2</v>
      </c>
      <c r="JV6" s="52">
        <f t="shared" si="8"/>
        <v>-1.3150403061297687E-2</v>
      </c>
      <c r="JW6"/>
      <c r="JX6" s="52">
        <f t="shared" ref="JX6:LA6" si="9">AVERAGE(JX11:JX60)</f>
        <v>-1.0861581901558002E-3</v>
      </c>
      <c r="JY6" s="52">
        <f t="shared" si="9"/>
        <v>3.1071663187231362E-3</v>
      </c>
      <c r="JZ6" s="52">
        <f t="shared" si="9"/>
        <v>1.2936337826740915E-3</v>
      </c>
      <c r="KA6" s="52">
        <f t="shared" si="9"/>
        <v>1.25083536971517E-3</v>
      </c>
      <c r="KB6" s="52">
        <f t="shared" si="9"/>
        <v>-1.6135491983291676E-4</v>
      </c>
      <c r="KC6" s="52">
        <f t="shared" si="9"/>
        <v>-4.4041223611236621E-3</v>
      </c>
      <c r="KD6" s="52">
        <f t="shared" si="9"/>
        <v>-6.0009743056008173E-3</v>
      </c>
      <c r="KE6" s="52">
        <f t="shared" si="9"/>
        <v>-9.8028255399493208E-3</v>
      </c>
      <c r="KF6" s="52">
        <f t="shared" si="9"/>
        <v>-1.4603997918860032E-2</v>
      </c>
      <c r="KG6" s="52">
        <f t="shared" si="9"/>
        <v>-1.5082852660243737E-2</v>
      </c>
      <c r="KH6" s="52">
        <f t="shared" si="9"/>
        <v>-1.5957994313119072E-2</v>
      </c>
      <c r="KI6" s="52">
        <f t="shared" si="9"/>
        <v>-1.6011937476162058E-2</v>
      </c>
      <c r="KJ6" s="52">
        <f t="shared" si="9"/>
        <v>-2.0158839361690068E-2</v>
      </c>
      <c r="KK6" s="52">
        <f t="shared" si="9"/>
        <v>-2.0211753110064366E-2</v>
      </c>
      <c r="KL6" s="52">
        <f t="shared" si="9"/>
        <v>-2.3774107450599834E-2</v>
      </c>
      <c r="KM6" s="52">
        <f t="shared" si="9"/>
        <v>-2.5534767494548131E-2</v>
      </c>
      <c r="KN6" s="52">
        <f t="shared" si="9"/>
        <v>-2.3857588725899891E-2</v>
      </c>
      <c r="KO6" s="52">
        <f t="shared" si="9"/>
        <v>-1.7791663578905392E-2</v>
      </c>
      <c r="KP6" s="52">
        <f t="shared" si="9"/>
        <v>-1.436365112130699E-2</v>
      </c>
      <c r="KQ6" s="52">
        <f t="shared" si="9"/>
        <v>-1.1082681607751664E-2</v>
      </c>
      <c r="KR6" s="52">
        <f t="shared" si="9"/>
        <v>-5.4410363097217628E-3</v>
      </c>
      <c r="KS6" s="52">
        <f t="shared" si="9"/>
        <v>-2.2050319947558464E-3</v>
      </c>
      <c r="KT6" s="52">
        <f t="shared" si="9"/>
        <v>6.203917003442758E-3</v>
      </c>
      <c r="KU6" s="52">
        <f t="shared" si="9"/>
        <v>9.3807434696306091E-3</v>
      </c>
      <c r="KV6" s="52">
        <f t="shared" si="9"/>
        <v>8.1578695267330494E-3</v>
      </c>
      <c r="KW6" s="52">
        <f t="shared" si="9"/>
        <v>8.5117723774737544E-3</v>
      </c>
      <c r="KX6" s="52">
        <f t="shared" si="9"/>
        <v>7.6679580941388555E-3</v>
      </c>
      <c r="KY6" s="52">
        <f t="shared" si="9"/>
        <v>4.7374728516934375E-3</v>
      </c>
      <c r="KZ6" s="52">
        <f t="shared" si="9"/>
        <v>3.9927924687266497E-3</v>
      </c>
      <c r="LA6" s="52">
        <f t="shared" si="9"/>
        <v>5.2834809027292214E-3</v>
      </c>
      <c r="LC6" s="52">
        <f t="shared" ref="LC6:MF6" si="10">AVERAGE(LC11:LC60)</f>
        <v>9.6920959217641897E-4</v>
      </c>
      <c r="LD6" s="52">
        <f t="shared" si="10"/>
        <v>2.5792710234514744E-3</v>
      </c>
      <c r="LE6" s="52">
        <f t="shared" si="10"/>
        <v>9.5542968080839115E-4</v>
      </c>
      <c r="LF6" s="52">
        <f t="shared" si="10"/>
        <v>1.6140001209462033E-4</v>
      </c>
      <c r="LG6" s="52">
        <f t="shared" si="10"/>
        <v>-2.1775044909671138E-4</v>
      </c>
      <c r="LH6" s="52">
        <f t="shared" si="10"/>
        <v>-4.4475598594341265E-3</v>
      </c>
      <c r="LI6" s="52">
        <f t="shared" si="10"/>
        <v>-5.9294117823240479E-4</v>
      </c>
      <c r="LJ6" s="52">
        <f t="shared" si="10"/>
        <v>-6.6735368840065991E-4</v>
      </c>
      <c r="LK6" s="52">
        <f t="shared" si="10"/>
        <v>-2.596399448561043E-3</v>
      </c>
      <c r="LL6" s="52">
        <f t="shared" si="10"/>
        <v>-1.9583536861970331E-3</v>
      </c>
      <c r="LM6" s="52">
        <f t="shared" si="10"/>
        <v>-2.6174849101053489E-3</v>
      </c>
      <c r="LN6" s="52">
        <f t="shared" si="10"/>
        <v>-8.1001734104616929E-3</v>
      </c>
      <c r="LO6" s="52">
        <f t="shared" si="10"/>
        <v>-1.5467445835119227E-2</v>
      </c>
      <c r="LP6" s="52">
        <f t="shared" si="10"/>
        <v>-1.9584860558316545E-2</v>
      </c>
      <c r="LQ6" s="52">
        <f t="shared" si="10"/>
        <v>-2.4916875830617684E-2</v>
      </c>
      <c r="LR6" s="52">
        <f t="shared" si="10"/>
        <v>-3.3988515815830046E-2</v>
      </c>
      <c r="LS6" s="52">
        <f t="shared" si="10"/>
        <v>-3.8707579590719299E-2</v>
      </c>
      <c r="LT6" s="52">
        <f t="shared" si="10"/>
        <v>-4.184176988071784E-2</v>
      </c>
      <c r="LU6" s="52">
        <f t="shared" si="10"/>
        <v>-4.3423997013611666E-2</v>
      </c>
      <c r="LV6" s="52">
        <f t="shared" si="10"/>
        <v>-4.0694874693408066E-2</v>
      </c>
      <c r="LW6" s="52">
        <f t="shared" si="10"/>
        <v>-3.5182296353536688E-2</v>
      </c>
      <c r="LX6" s="52">
        <f t="shared" si="10"/>
        <v>-2.7124319643505021E-2</v>
      </c>
      <c r="LY6" s="52">
        <f t="shared" si="10"/>
        <v>-2.0806542141488839E-2</v>
      </c>
      <c r="LZ6" s="52">
        <f t="shared" si="10"/>
        <v>-1.0988023682029493E-2</v>
      </c>
      <c r="MA6" s="52">
        <f t="shared" si="10"/>
        <v>-1.1682236293452362E-2</v>
      </c>
      <c r="MB6" s="52">
        <f t="shared" si="10"/>
        <v>-7.5669437656123032E-3</v>
      </c>
      <c r="MC6" s="52">
        <f t="shared" si="10"/>
        <v>-4.2725357982006064E-3</v>
      </c>
      <c r="MD6" s="52">
        <f t="shared" si="10"/>
        <v>-6.0229844565272521E-3</v>
      </c>
      <c r="ME6" s="52">
        <f t="shared" si="10"/>
        <v>-2.9000708142594379E-3</v>
      </c>
      <c r="MF6" s="52">
        <f t="shared" si="10"/>
        <v>1.6968880442219095E-3</v>
      </c>
    </row>
    <row r="7" spans="1:344" s="20" customFormat="1" x14ac:dyDescent="0.2">
      <c r="B7" s="39" t="s">
        <v>65</v>
      </c>
      <c r="C7" s="52">
        <f t="shared" ref="C7:AF7" si="11">STDEV(C11:C60)/SQRT(COUNT(C11:C60))</f>
        <v>5.7207149323915407E-3</v>
      </c>
      <c r="D7" s="52">
        <f t="shared" si="11"/>
        <v>5.4591969661481974E-3</v>
      </c>
      <c r="E7" s="52">
        <f t="shared" si="11"/>
        <v>5.5070238384932278E-3</v>
      </c>
      <c r="F7" s="52">
        <f t="shared" si="11"/>
        <v>5.4047748753043171E-3</v>
      </c>
      <c r="G7" s="52">
        <f t="shared" si="11"/>
        <v>6.6153172988718959E-3</v>
      </c>
      <c r="H7" s="52">
        <f t="shared" si="11"/>
        <v>7.5970985463459416E-3</v>
      </c>
      <c r="I7" s="52">
        <f t="shared" si="11"/>
        <v>9.9637228229284645E-3</v>
      </c>
      <c r="J7" s="52">
        <f t="shared" si="11"/>
        <v>1.2381814774913897E-2</v>
      </c>
      <c r="K7" s="52">
        <f t="shared" si="11"/>
        <v>1.3269513258934246E-2</v>
      </c>
      <c r="L7" s="52">
        <f t="shared" si="11"/>
        <v>1.3298359697505816E-2</v>
      </c>
      <c r="M7" s="52">
        <f t="shared" si="11"/>
        <v>1.3136444534678356E-2</v>
      </c>
      <c r="N7" s="52">
        <f t="shared" si="11"/>
        <v>1.2029683681516745E-2</v>
      </c>
      <c r="O7" s="52">
        <f t="shared" si="11"/>
        <v>1.2234031387590655E-2</v>
      </c>
      <c r="P7" s="52">
        <f t="shared" si="11"/>
        <v>1.2533319563079194E-2</v>
      </c>
      <c r="Q7" s="52">
        <f t="shared" si="11"/>
        <v>1.269385750454023E-2</v>
      </c>
      <c r="R7" s="52">
        <f t="shared" si="11"/>
        <v>1.2792983864040194E-2</v>
      </c>
      <c r="S7" s="52">
        <f t="shared" si="11"/>
        <v>1.3048497792923863E-2</v>
      </c>
      <c r="T7" s="52">
        <f t="shared" si="11"/>
        <v>1.3640783700688776E-2</v>
      </c>
      <c r="U7" s="52">
        <f t="shared" si="11"/>
        <v>1.4526465536460914E-2</v>
      </c>
      <c r="V7" s="52">
        <f t="shared" si="11"/>
        <v>1.4951940955811687E-2</v>
      </c>
      <c r="W7" s="52">
        <f t="shared" si="11"/>
        <v>1.538823204160001E-2</v>
      </c>
      <c r="X7" s="52">
        <f t="shared" si="11"/>
        <v>1.538002002282807E-2</v>
      </c>
      <c r="Y7" s="52">
        <f t="shared" si="11"/>
        <v>1.4612882008867822E-2</v>
      </c>
      <c r="Z7" s="52">
        <f t="shared" si="11"/>
        <v>1.3043788707706736E-2</v>
      </c>
      <c r="AA7" s="52">
        <f t="shared" si="11"/>
        <v>1.1751162223847013E-2</v>
      </c>
      <c r="AB7" s="52">
        <f t="shared" si="11"/>
        <v>1.0787847203922014E-2</v>
      </c>
      <c r="AC7" s="52">
        <f t="shared" si="11"/>
        <v>9.0896130343179581E-3</v>
      </c>
      <c r="AD7" s="52">
        <f t="shared" si="11"/>
        <v>7.7167947017079824E-3</v>
      </c>
      <c r="AE7" s="52">
        <f t="shared" si="11"/>
        <v>7.3357315464701563E-3</v>
      </c>
      <c r="AF7" s="52">
        <f t="shared" si="11"/>
        <v>7.0141778752339122E-3</v>
      </c>
      <c r="AG7"/>
      <c r="AH7" s="52">
        <f t="shared" ref="AH7:BK7" si="12">STDEV(AH11:AH60)/SQRT(COUNT(AH11:AH60))</f>
        <v>4.4759226998828316E-3</v>
      </c>
      <c r="AI7" s="52">
        <f t="shared" si="12"/>
        <v>5.1802636280613608E-3</v>
      </c>
      <c r="AJ7" s="52">
        <f t="shared" si="12"/>
        <v>4.6908450177464128E-3</v>
      </c>
      <c r="AK7" s="52">
        <f t="shared" si="12"/>
        <v>5.1280202667823823E-3</v>
      </c>
      <c r="AL7" s="52">
        <f t="shared" si="12"/>
        <v>5.9861394517890286E-3</v>
      </c>
      <c r="AM7" s="52">
        <f t="shared" si="12"/>
        <v>7.6871263123691859E-3</v>
      </c>
      <c r="AN7" s="52">
        <f t="shared" si="12"/>
        <v>1.1392829585798445E-2</v>
      </c>
      <c r="AO7" s="52">
        <f t="shared" si="12"/>
        <v>1.2841715626780867E-2</v>
      </c>
      <c r="AP7" s="52">
        <f t="shared" si="12"/>
        <v>1.4184635353790234E-2</v>
      </c>
      <c r="AQ7" s="52">
        <f t="shared" si="12"/>
        <v>1.4598615444738618E-2</v>
      </c>
      <c r="AR7" s="52">
        <f t="shared" si="12"/>
        <v>1.412308386882383E-2</v>
      </c>
      <c r="AS7" s="52">
        <f t="shared" si="12"/>
        <v>1.3863839856106086E-2</v>
      </c>
      <c r="AT7" s="52">
        <f t="shared" si="12"/>
        <v>1.3486298033818371E-2</v>
      </c>
      <c r="AU7" s="52">
        <f t="shared" si="12"/>
        <v>1.3248921644669667E-2</v>
      </c>
      <c r="AV7" s="52">
        <f t="shared" si="12"/>
        <v>1.3045499486739739E-2</v>
      </c>
      <c r="AW7" s="52">
        <f t="shared" si="12"/>
        <v>1.3281893578637682E-2</v>
      </c>
      <c r="AX7" s="52">
        <f t="shared" si="12"/>
        <v>1.2258748017753127E-2</v>
      </c>
      <c r="AY7" s="52">
        <f t="shared" si="12"/>
        <v>1.238556738071071E-2</v>
      </c>
      <c r="AZ7" s="52">
        <f t="shared" si="12"/>
        <v>1.2193881607630732E-2</v>
      </c>
      <c r="BA7" s="52">
        <f t="shared" si="12"/>
        <v>1.1757383081938811E-2</v>
      </c>
      <c r="BB7" s="52">
        <f t="shared" si="12"/>
        <v>1.0915615509085813E-2</v>
      </c>
      <c r="BC7" s="52">
        <f t="shared" si="12"/>
        <v>1.0948455118200185E-2</v>
      </c>
      <c r="BD7" s="52">
        <f t="shared" si="12"/>
        <v>9.640205341023925E-3</v>
      </c>
      <c r="BE7" s="52">
        <f t="shared" si="12"/>
        <v>8.9530978630497082E-3</v>
      </c>
      <c r="BF7" s="52">
        <f t="shared" si="12"/>
        <v>8.266382396689009E-3</v>
      </c>
      <c r="BG7" s="52">
        <f t="shared" si="12"/>
        <v>8.2984912571994508E-3</v>
      </c>
      <c r="BH7" s="52">
        <f t="shared" si="12"/>
        <v>7.0851098071376874E-3</v>
      </c>
      <c r="BI7" s="52">
        <f t="shared" si="12"/>
        <v>6.4168208368293247E-3</v>
      </c>
      <c r="BJ7" s="52">
        <f t="shared" si="12"/>
        <v>6.2539051609802505E-3</v>
      </c>
      <c r="BK7" s="52">
        <f t="shared" si="12"/>
        <v>6.072125024165975E-3</v>
      </c>
      <c r="BM7" s="52">
        <f t="shared" ref="BM7:CP7" si="13">STDEV(BM11:BM60)/SQRT(COUNT(BM11:BM60))</f>
        <v>4.6878266331737053E-3</v>
      </c>
      <c r="BN7" s="52">
        <f t="shared" si="13"/>
        <v>4.7684745414273665E-3</v>
      </c>
      <c r="BO7" s="52">
        <f t="shared" si="13"/>
        <v>4.3715858856182288E-3</v>
      </c>
      <c r="BP7" s="52">
        <f t="shared" si="13"/>
        <v>4.7421457288552666E-3</v>
      </c>
      <c r="BQ7" s="52">
        <f t="shared" si="13"/>
        <v>5.3252491401405014E-3</v>
      </c>
      <c r="BR7" s="52">
        <f t="shared" si="13"/>
        <v>5.5165311721016679E-3</v>
      </c>
      <c r="BS7" s="52">
        <f t="shared" si="13"/>
        <v>6.9776735799568319E-3</v>
      </c>
      <c r="BT7" s="52">
        <f t="shared" si="13"/>
        <v>8.0149827858416543E-3</v>
      </c>
      <c r="BU7" s="52">
        <f t="shared" si="13"/>
        <v>8.607884351711401E-3</v>
      </c>
      <c r="BV7" s="52">
        <f t="shared" si="13"/>
        <v>1.044230314257609E-2</v>
      </c>
      <c r="BW7" s="52">
        <f t="shared" si="13"/>
        <v>1.1012190095640452E-2</v>
      </c>
      <c r="BX7" s="52">
        <f t="shared" si="13"/>
        <v>1.19508440547E-2</v>
      </c>
      <c r="BY7" s="52">
        <f t="shared" si="13"/>
        <v>1.0776608078623975E-2</v>
      </c>
      <c r="BZ7" s="52">
        <f t="shared" si="13"/>
        <v>1.1017108452920015E-2</v>
      </c>
      <c r="CA7" s="52">
        <f t="shared" si="13"/>
        <v>1.0223272806146953E-2</v>
      </c>
      <c r="CB7" s="52">
        <f t="shared" si="13"/>
        <v>1.0054730253987452E-2</v>
      </c>
      <c r="CC7" s="52">
        <f t="shared" si="13"/>
        <v>9.9430371739922408E-3</v>
      </c>
      <c r="CD7" s="52">
        <f t="shared" si="13"/>
        <v>1.0821168558391775E-2</v>
      </c>
      <c r="CE7" s="52">
        <f t="shared" si="13"/>
        <v>1.1097590168381768E-2</v>
      </c>
      <c r="CF7" s="52">
        <f t="shared" si="13"/>
        <v>1.156855403642831E-2</v>
      </c>
      <c r="CG7" s="52">
        <f t="shared" si="13"/>
        <v>1.1088277433574141E-2</v>
      </c>
      <c r="CH7" s="52">
        <f t="shared" si="13"/>
        <v>1.0589583784632048E-2</v>
      </c>
      <c r="CI7" s="52">
        <f t="shared" si="13"/>
        <v>1.0788635113474665E-2</v>
      </c>
      <c r="CJ7" s="52">
        <f t="shared" si="13"/>
        <v>9.883389516280313E-3</v>
      </c>
      <c r="CK7" s="52">
        <f t="shared" si="13"/>
        <v>9.2279706658575378E-3</v>
      </c>
      <c r="CL7" s="52">
        <f t="shared" si="13"/>
        <v>8.8996159256727603E-3</v>
      </c>
      <c r="CM7" s="52">
        <f t="shared" si="13"/>
        <v>7.460599171397013E-3</v>
      </c>
      <c r="CN7" s="52">
        <f t="shared" si="13"/>
        <v>6.1985333465063245E-3</v>
      </c>
      <c r="CO7" s="52">
        <f t="shared" si="13"/>
        <v>5.5728203665513466E-3</v>
      </c>
      <c r="CP7" s="52">
        <f t="shared" si="13"/>
        <v>5.6883078743691293E-3</v>
      </c>
      <c r="CR7" s="52">
        <f t="shared" ref="CR7:DU7" si="14">STDEV(CR11:CR60)/SQRT(COUNT(CR11:CR60))</f>
        <v>5.4358010692713895E-3</v>
      </c>
      <c r="CS7" s="52">
        <f t="shared" si="14"/>
        <v>5.162160898114913E-3</v>
      </c>
      <c r="CT7" s="52">
        <f t="shared" si="14"/>
        <v>6.0408859298101266E-3</v>
      </c>
      <c r="CU7" s="52">
        <f t="shared" si="14"/>
        <v>5.8259385951695136E-3</v>
      </c>
      <c r="CV7" s="52">
        <f t="shared" si="14"/>
        <v>6.8209166842781513E-3</v>
      </c>
      <c r="CW7" s="52">
        <f t="shared" si="14"/>
        <v>5.7971658549594244E-3</v>
      </c>
      <c r="CX7" s="52">
        <f t="shared" si="14"/>
        <v>6.8068878225558465E-3</v>
      </c>
      <c r="CY7" s="52">
        <f t="shared" si="14"/>
        <v>7.4058243735068306E-3</v>
      </c>
      <c r="CZ7" s="52">
        <f t="shared" si="14"/>
        <v>8.1407219958852788E-3</v>
      </c>
      <c r="DA7" s="52">
        <f t="shared" si="14"/>
        <v>1.0008895817993874E-2</v>
      </c>
      <c r="DB7" s="52">
        <f t="shared" si="14"/>
        <v>1.0522324626000669E-2</v>
      </c>
      <c r="DC7" s="52">
        <f t="shared" si="14"/>
        <v>9.8677004844386594E-3</v>
      </c>
      <c r="DD7" s="52">
        <f t="shared" si="14"/>
        <v>1.0370759911935817E-2</v>
      </c>
      <c r="DE7" s="52">
        <f t="shared" si="14"/>
        <v>1.0632466444972835E-2</v>
      </c>
      <c r="DF7" s="52">
        <f t="shared" si="14"/>
        <v>1.0966465007485571E-2</v>
      </c>
      <c r="DG7" s="52">
        <f t="shared" si="14"/>
        <v>1.0007185900235025E-2</v>
      </c>
      <c r="DH7" s="52">
        <f t="shared" si="14"/>
        <v>1.0520831578061416E-2</v>
      </c>
      <c r="DI7" s="52">
        <f t="shared" si="14"/>
        <v>9.9027157508420286E-3</v>
      </c>
      <c r="DJ7" s="52">
        <f t="shared" si="14"/>
        <v>1.0392799631121158E-2</v>
      </c>
      <c r="DK7" s="52">
        <f t="shared" si="14"/>
        <v>1.1007522115987385E-2</v>
      </c>
      <c r="DL7" s="52">
        <f t="shared" si="14"/>
        <v>9.9534991748170768E-3</v>
      </c>
      <c r="DM7" s="52">
        <f t="shared" si="14"/>
        <v>9.0540320444135076E-3</v>
      </c>
      <c r="DN7" s="52">
        <f t="shared" si="14"/>
        <v>8.795749157033083E-3</v>
      </c>
      <c r="DO7" s="52">
        <f t="shared" si="14"/>
        <v>8.0170035803632401E-3</v>
      </c>
      <c r="DP7" s="52">
        <f t="shared" si="14"/>
        <v>8.1954817327618539E-3</v>
      </c>
      <c r="DQ7" s="52">
        <f t="shared" si="14"/>
        <v>6.2530293251407392E-3</v>
      </c>
      <c r="DR7" s="52">
        <f t="shared" si="14"/>
        <v>6.4932680874403934E-3</v>
      </c>
      <c r="DS7" s="52">
        <f t="shared" si="14"/>
        <v>4.8298655917788586E-3</v>
      </c>
      <c r="DT7" s="52">
        <f t="shared" si="14"/>
        <v>5.337762107364104E-3</v>
      </c>
      <c r="DU7" s="52">
        <f t="shared" si="14"/>
        <v>4.9209331272611918E-3</v>
      </c>
      <c r="DW7" s="52">
        <f t="shared" ref="DW7:EZ7" si="15">STDEV(DW11:DW60)/SQRT(COUNT(DW11:DW60))</f>
        <v>4.6869100587913553E-3</v>
      </c>
      <c r="DX7" s="52">
        <f t="shared" si="15"/>
        <v>4.3064297840498152E-3</v>
      </c>
      <c r="DY7" s="52">
        <f t="shared" si="15"/>
        <v>4.8971344522129364E-3</v>
      </c>
      <c r="DZ7" s="52">
        <f t="shared" si="15"/>
        <v>4.8708063853217321E-3</v>
      </c>
      <c r="EA7" s="52">
        <f t="shared" si="15"/>
        <v>5.1286994091300619E-3</v>
      </c>
      <c r="EB7" s="52">
        <f t="shared" si="15"/>
        <v>5.703716398266636E-3</v>
      </c>
      <c r="EC7" s="52">
        <f t="shared" si="15"/>
        <v>6.2834576872896862E-3</v>
      </c>
      <c r="ED7" s="52">
        <f t="shared" si="15"/>
        <v>7.4069760324588282E-3</v>
      </c>
      <c r="EE7" s="52">
        <f t="shared" si="15"/>
        <v>7.88984981742453E-3</v>
      </c>
      <c r="EF7" s="52">
        <f t="shared" si="15"/>
        <v>8.9825100775279328E-3</v>
      </c>
      <c r="EG7" s="52">
        <f t="shared" si="15"/>
        <v>9.5225658815279619E-3</v>
      </c>
      <c r="EH7" s="52">
        <f t="shared" si="15"/>
        <v>1.0079912620786996E-2</v>
      </c>
      <c r="EI7" s="52">
        <f t="shared" si="15"/>
        <v>9.9675801267227158E-3</v>
      </c>
      <c r="EJ7" s="52">
        <f t="shared" si="15"/>
        <v>1.0418543077508413E-2</v>
      </c>
      <c r="EK7" s="52">
        <f t="shared" si="15"/>
        <v>1.0416039242430822E-2</v>
      </c>
      <c r="EL7" s="52">
        <f t="shared" si="15"/>
        <v>1.0288589299878897E-2</v>
      </c>
      <c r="EM7" s="52">
        <f t="shared" si="15"/>
        <v>9.7928226909696908E-3</v>
      </c>
      <c r="EN7" s="52">
        <f t="shared" si="15"/>
        <v>8.9694025323581884E-3</v>
      </c>
      <c r="EO7" s="52">
        <f t="shared" si="15"/>
        <v>8.1395938780524004E-3</v>
      </c>
      <c r="EP7" s="52">
        <f t="shared" si="15"/>
        <v>7.8678452811674713E-3</v>
      </c>
      <c r="EQ7" s="52">
        <f t="shared" si="15"/>
        <v>7.7134588544472112E-3</v>
      </c>
      <c r="ER7" s="52">
        <f t="shared" si="15"/>
        <v>7.2436843151120313E-3</v>
      </c>
      <c r="ES7" s="52">
        <f t="shared" si="15"/>
        <v>7.2194334206088992E-3</v>
      </c>
      <c r="ET7" s="52">
        <f t="shared" si="15"/>
        <v>6.3507909013748604E-3</v>
      </c>
      <c r="EU7" s="52">
        <f t="shared" si="15"/>
        <v>5.4615709246390648E-3</v>
      </c>
      <c r="EV7" s="52">
        <f t="shared" si="15"/>
        <v>6.0881135531747899E-3</v>
      </c>
      <c r="EW7" s="52">
        <f t="shared" si="15"/>
        <v>4.8986203294908107E-3</v>
      </c>
      <c r="EX7" s="52">
        <f t="shared" si="15"/>
        <v>4.4958490824661872E-3</v>
      </c>
      <c r="EY7" s="52">
        <f t="shared" si="15"/>
        <v>4.4222174487481333E-3</v>
      </c>
      <c r="EZ7" s="52">
        <f t="shared" si="15"/>
        <v>4.4350516429491026E-3</v>
      </c>
      <c r="FB7" s="39" t="s">
        <v>65</v>
      </c>
      <c r="FC7" s="52">
        <f t="shared" ref="FC7:GF7" si="16">STDEV(FC11:FC60)/SQRT(COUNT(FC11:FC60))</f>
        <v>8.3347434846496732E-3</v>
      </c>
      <c r="FD7" s="52">
        <f t="shared" si="16"/>
        <v>8.6259664530008631E-3</v>
      </c>
      <c r="FE7" s="52">
        <f t="shared" si="16"/>
        <v>8.3324231834372067E-3</v>
      </c>
      <c r="FF7" s="52">
        <f t="shared" si="16"/>
        <v>7.6509084871063983E-3</v>
      </c>
      <c r="FG7" s="52">
        <f t="shared" si="16"/>
        <v>8.3280119361665902E-3</v>
      </c>
      <c r="FH7" s="52">
        <f t="shared" si="16"/>
        <v>6.8284932544354334E-3</v>
      </c>
      <c r="FI7" s="52">
        <f t="shared" si="16"/>
        <v>6.3643616879899669E-3</v>
      </c>
      <c r="FJ7" s="52">
        <f t="shared" si="16"/>
        <v>6.5101946014844468E-3</v>
      </c>
      <c r="FK7" s="52">
        <f t="shared" si="16"/>
        <v>6.0178894081589487E-3</v>
      </c>
      <c r="FL7" s="52">
        <f t="shared" si="16"/>
        <v>6.0163271072433688E-3</v>
      </c>
      <c r="FM7" s="52">
        <f t="shared" si="16"/>
        <v>5.3256519511761247E-3</v>
      </c>
      <c r="FN7" s="52">
        <f t="shared" si="16"/>
        <v>5.1198740982774738E-3</v>
      </c>
      <c r="FO7" s="52">
        <f t="shared" si="16"/>
        <v>4.6208286232336214E-3</v>
      </c>
      <c r="FP7" s="52">
        <f t="shared" si="16"/>
        <v>4.7243913409341408E-3</v>
      </c>
      <c r="FQ7" s="52">
        <f t="shared" si="16"/>
        <v>5.0825681958357252E-3</v>
      </c>
      <c r="FR7" s="52">
        <f t="shared" si="16"/>
        <v>5.4976966961989655E-3</v>
      </c>
      <c r="FS7" s="52">
        <f t="shared" si="16"/>
        <v>7.1740511472830146E-3</v>
      </c>
      <c r="FT7" s="52">
        <f t="shared" si="16"/>
        <v>9.4559207823006475E-3</v>
      </c>
      <c r="FU7" s="52">
        <f t="shared" si="16"/>
        <v>1.1023858277717883E-2</v>
      </c>
      <c r="FV7" s="52">
        <f t="shared" si="16"/>
        <v>1.3391277396748207E-2</v>
      </c>
      <c r="FW7" s="52">
        <f t="shared" si="16"/>
        <v>1.3923984192060557E-2</v>
      </c>
      <c r="FX7" s="52">
        <f t="shared" si="16"/>
        <v>1.6057871017985451E-2</v>
      </c>
      <c r="FY7" s="52">
        <f t="shared" si="16"/>
        <v>1.6244279263384172E-2</v>
      </c>
      <c r="FZ7" s="52">
        <f t="shared" si="16"/>
        <v>1.476059606708675E-2</v>
      </c>
      <c r="GA7" s="52">
        <f t="shared" si="16"/>
        <v>1.4079416983881923E-2</v>
      </c>
      <c r="GB7" s="52">
        <f t="shared" si="16"/>
        <v>1.3011934186100443E-2</v>
      </c>
      <c r="GC7" s="52">
        <f t="shared" si="16"/>
        <v>1.0069932950237174E-2</v>
      </c>
      <c r="GD7" s="52">
        <f t="shared" si="16"/>
        <v>8.435267054114683E-3</v>
      </c>
      <c r="GE7" s="52">
        <f t="shared" si="16"/>
        <v>7.804441507804836E-3</v>
      </c>
      <c r="GF7" s="52">
        <f t="shared" si="16"/>
        <v>7.581442076500136E-3</v>
      </c>
      <c r="GG7"/>
      <c r="GH7" s="52">
        <f t="shared" ref="GH7:HK7" si="17">STDEV(GH11:GH60)/SQRT(COUNT(GH11:GH60))</f>
        <v>6.7833426135180163E-3</v>
      </c>
      <c r="GI7" s="52">
        <f t="shared" si="17"/>
        <v>6.8209095121090531E-3</v>
      </c>
      <c r="GJ7" s="52">
        <f t="shared" si="17"/>
        <v>6.4705205654115323E-3</v>
      </c>
      <c r="GK7" s="52">
        <f t="shared" si="17"/>
        <v>6.2099894235701685E-3</v>
      </c>
      <c r="GL7" s="52">
        <f t="shared" si="17"/>
        <v>7.321596754980805E-3</v>
      </c>
      <c r="GM7" s="52">
        <f t="shared" si="17"/>
        <v>6.0414700131498234E-3</v>
      </c>
      <c r="GN7" s="52">
        <f t="shared" si="17"/>
        <v>6.7694269001295874E-3</v>
      </c>
      <c r="GO7" s="52">
        <f t="shared" si="17"/>
        <v>6.3941396357253466E-3</v>
      </c>
      <c r="GP7" s="52">
        <f t="shared" si="17"/>
        <v>5.4793771001415883E-3</v>
      </c>
      <c r="GQ7" s="52">
        <f t="shared" si="17"/>
        <v>4.9635043575581234E-3</v>
      </c>
      <c r="GR7" s="52">
        <f t="shared" si="17"/>
        <v>4.3592282858461858E-3</v>
      </c>
      <c r="GS7" s="52">
        <f t="shared" si="17"/>
        <v>4.533905886428778E-3</v>
      </c>
      <c r="GT7" s="52">
        <f t="shared" si="17"/>
        <v>4.0889495684594468E-3</v>
      </c>
      <c r="GU7" s="52">
        <f t="shared" si="17"/>
        <v>4.4355901361126928E-3</v>
      </c>
      <c r="GV7" s="52">
        <f t="shared" si="17"/>
        <v>4.0024649848001692E-3</v>
      </c>
      <c r="GW7" s="52">
        <f t="shared" si="17"/>
        <v>4.8044234033676799E-3</v>
      </c>
      <c r="GX7" s="52">
        <f t="shared" si="17"/>
        <v>5.1665172889715115E-3</v>
      </c>
      <c r="GY7" s="52">
        <f t="shared" si="17"/>
        <v>6.0856079960807863E-3</v>
      </c>
      <c r="GZ7" s="52">
        <f t="shared" si="17"/>
        <v>7.3539338692860459E-3</v>
      </c>
      <c r="HA7" s="52">
        <f t="shared" si="17"/>
        <v>7.6598475385493952E-3</v>
      </c>
      <c r="HB7" s="52">
        <f t="shared" si="17"/>
        <v>8.5500525711220392E-3</v>
      </c>
      <c r="HC7" s="52">
        <f t="shared" si="17"/>
        <v>8.8111646411897365E-3</v>
      </c>
      <c r="HD7" s="52">
        <f t="shared" si="17"/>
        <v>9.1607056367535439E-3</v>
      </c>
      <c r="HE7" s="52">
        <f t="shared" si="17"/>
        <v>8.2721303403269879E-3</v>
      </c>
      <c r="HF7" s="52">
        <f t="shared" si="17"/>
        <v>8.1948923328980638E-3</v>
      </c>
      <c r="HG7" s="52">
        <f t="shared" si="17"/>
        <v>8.2983958652215334E-3</v>
      </c>
      <c r="HH7" s="52">
        <f t="shared" si="17"/>
        <v>6.4107739428351769E-3</v>
      </c>
      <c r="HI7" s="52">
        <f t="shared" si="17"/>
        <v>5.68685875246361E-3</v>
      </c>
      <c r="HJ7" s="52">
        <f t="shared" si="17"/>
        <v>5.9454604407823373E-3</v>
      </c>
      <c r="HK7" s="52">
        <f t="shared" si="17"/>
        <v>5.9830662695657399E-3</v>
      </c>
      <c r="HM7" s="52">
        <f t="shared" ref="HM7:IP7" si="18">STDEV(HM11:HM60)/SQRT(COUNT(HM11:HM60))</f>
        <v>6.5136221046688631E-3</v>
      </c>
      <c r="HN7" s="52">
        <f t="shared" si="18"/>
        <v>6.4240332759183541E-3</v>
      </c>
      <c r="HO7" s="52">
        <f t="shared" si="18"/>
        <v>6.5007385508621136E-3</v>
      </c>
      <c r="HP7" s="52">
        <f t="shared" si="18"/>
        <v>6.6521479494029805E-3</v>
      </c>
      <c r="HQ7" s="52">
        <f t="shared" si="18"/>
        <v>6.9005765357056355E-3</v>
      </c>
      <c r="HR7" s="52">
        <f t="shared" si="18"/>
        <v>6.1797829022538766E-3</v>
      </c>
      <c r="HS7" s="52">
        <f t="shared" si="18"/>
        <v>6.1971260028287917E-3</v>
      </c>
      <c r="HT7" s="52">
        <f t="shared" si="18"/>
        <v>5.7543621921645515E-3</v>
      </c>
      <c r="HU7" s="52">
        <f t="shared" si="18"/>
        <v>6.0751406378576379E-3</v>
      </c>
      <c r="HV7" s="52">
        <f t="shared" si="18"/>
        <v>5.0474810311539955E-3</v>
      </c>
      <c r="HW7" s="52">
        <f t="shared" si="18"/>
        <v>3.9383143808466902E-3</v>
      </c>
      <c r="HX7" s="52">
        <f t="shared" si="18"/>
        <v>4.7328604509596986E-3</v>
      </c>
      <c r="HY7" s="52">
        <f t="shared" si="18"/>
        <v>4.9081025464482331E-3</v>
      </c>
      <c r="HZ7" s="52">
        <f t="shared" si="18"/>
        <v>4.5067190938634068E-3</v>
      </c>
      <c r="IA7" s="52">
        <f t="shared" si="18"/>
        <v>5.4556433667795959E-3</v>
      </c>
      <c r="IB7" s="52">
        <f t="shared" si="18"/>
        <v>5.8484877996599566E-3</v>
      </c>
      <c r="IC7" s="52">
        <f t="shared" si="18"/>
        <v>6.4016600253458799E-3</v>
      </c>
      <c r="ID7" s="52">
        <f t="shared" si="18"/>
        <v>7.9591759208742282E-3</v>
      </c>
      <c r="IE7" s="52">
        <f t="shared" si="18"/>
        <v>7.9134482746122878E-3</v>
      </c>
      <c r="IF7" s="52">
        <f t="shared" si="18"/>
        <v>9.208397433343396E-3</v>
      </c>
      <c r="IG7" s="52">
        <f t="shared" si="18"/>
        <v>9.4802904273667207E-3</v>
      </c>
      <c r="IH7" s="52">
        <f t="shared" si="18"/>
        <v>1.0992378020519217E-2</v>
      </c>
      <c r="II7" s="52">
        <f t="shared" si="18"/>
        <v>1.1330985896673109E-2</v>
      </c>
      <c r="IJ7" s="52">
        <f t="shared" si="18"/>
        <v>8.962825577274923E-3</v>
      </c>
      <c r="IK7" s="52">
        <f t="shared" si="18"/>
        <v>9.7586308366651754E-3</v>
      </c>
      <c r="IL7" s="52">
        <f t="shared" si="18"/>
        <v>9.6007533016266786E-3</v>
      </c>
      <c r="IM7" s="52">
        <f t="shared" si="18"/>
        <v>8.4887928586340599E-3</v>
      </c>
      <c r="IN7" s="52">
        <f t="shared" si="18"/>
        <v>7.5218323166911056E-3</v>
      </c>
      <c r="IO7" s="52">
        <f t="shared" si="18"/>
        <v>7.2258041882739786E-3</v>
      </c>
      <c r="IP7" s="52">
        <f t="shared" si="18"/>
        <v>7.6118508809881295E-3</v>
      </c>
      <c r="IR7" s="39" t="s">
        <v>65</v>
      </c>
      <c r="IS7" s="52">
        <f t="shared" ref="IS7:JV7" si="19">STDEV(IS11:IS60)/SQRT(COUNT(IS11:IS60))</f>
        <v>6.1666195548582244E-3</v>
      </c>
      <c r="IT7" s="52">
        <f t="shared" si="19"/>
        <v>5.6871269418708216E-3</v>
      </c>
      <c r="IU7" s="52">
        <f t="shared" si="19"/>
        <v>6.0174725717443926E-3</v>
      </c>
      <c r="IV7" s="52">
        <f t="shared" si="19"/>
        <v>6.5786527751890318E-3</v>
      </c>
      <c r="IW7" s="52">
        <f t="shared" si="19"/>
        <v>7.0825909383380346E-3</v>
      </c>
      <c r="IX7" s="52">
        <f t="shared" si="19"/>
        <v>7.2016667357275559E-3</v>
      </c>
      <c r="IY7" s="52">
        <f t="shared" si="19"/>
        <v>6.7413537112831498E-3</v>
      </c>
      <c r="IZ7" s="52">
        <f t="shared" si="19"/>
        <v>6.8460168243999414E-3</v>
      </c>
      <c r="JA7" s="52">
        <f t="shared" si="19"/>
        <v>6.4479158406709515E-3</v>
      </c>
      <c r="JB7" s="52">
        <f t="shared" si="19"/>
        <v>6.6272413152119397E-3</v>
      </c>
      <c r="JC7" s="52">
        <f t="shared" si="19"/>
        <v>6.698606601951723E-3</v>
      </c>
      <c r="JD7" s="52">
        <f t="shared" si="19"/>
        <v>6.6506266285210804E-3</v>
      </c>
      <c r="JE7" s="52">
        <f t="shared" si="19"/>
        <v>7.0598618231083763E-3</v>
      </c>
      <c r="JF7" s="52">
        <f t="shared" si="19"/>
        <v>6.4966023240136186E-3</v>
      </c>
      <c r="JG7" s="52">
        <f t="shared" si="19"/>
        <v>6.7027293203663066E-3</v>
      </c>
      <c r="JH7" s="52">
        <f t="shared" si="19"/>
        <v>6.814044103496124E-3</v>
      </c>
      <c r="JI7" s="52">
        <f t="shared" si="19"/>
        <v>6.910250723350918E-3</v>
      </c>
      <c r="JJ7" s="52">
        <f t="shared" si="19"/>
        <v>7.1717515345525937E-3</v>
      </c>
      <c r="JK7" s="52">
        <f t="shared" si="19"/>
        <v>7.7262566620267571E-3</v>
      </c>
      <c r="JL7" s="52">
        <f t="shared" si="19"/>
        <v>7.142807965002781E-3</v>
      </c>
      <c r="JM7" s="52">
        <f t="shared" si="19"/>
        <v>7.3964897917597689E-3</v>
      </c>
      <c r="JN7" s="52">
        <f t="shared" si="19"/>
        <v>8.1991171070000327E-3</v>
      </c>
      <c r="JO7" s="52">
        <f t="shared" si="19"/>
        <v>7.8169805715795505E-3</v>
      </c>
      <c r="JP7" s="52">
        <f t="shared" si="19"/>
        <v>7.7715982174912926E-3</v>
      </c>
      <c r="JQ7" s="52">
        <f t="shared" si="19"/>
        <v>7.5513795106863122E-3</v>
      </c>
      <c r="JR7" s="52">
        <f t="shared" si="19"/>
        <v>7.1935075128268982E-3</v>
      </c>
      <c r="JS7" s="52">
        <f t="shared" si="19"/>
        <v>7.1259858426880769E-3</v>
      </c>
      <c r="JT7" s="52">
        <f t="shared" si="19"/>
        <v>7.5574053957907367E-3</v>
      </c>
      <c r="JU7" s="52">
        <f t="shared" si="19"/>
        <v>7.3825258518985821E-3</v>
      </c>
      <c r="JV7" s="52">
        <f t="shared" si="19"/>
        <v>7.4296968105695303E-3</v>
      </c>
      <c r="JW7"/>
      <c r="JX7" s="52">
        <f t="shared" ref="JX7:LA7" si="20">STDEV(JX11:JX60)/SQRT(COUNT(JX11:JX60))</f>
        <v>5.2629256868159799E-3</v>
      </c>
      <c r="JY7" s="52">
        <f t="shared" si="20"/>
        <v>4.877970575834817E-3</v>
      </c>
      <c r="JZ7" s="52">
        <f t="shared" si="20"/>
        <v>5.883236705706462E-3</v>
      </c>
      <c r="KA7" s="52">
        <f t="shared" si="20"/>
        <v>6.5042868600166505E-3</v>
      </c>
      <c r="KB7" s="52">
        <f t="shared" si="20"/>
        <v>6.0884321969510782E-3</v>
      </c>
      <c r="KC7" s="52">
        <f t="shared" si="20"/>
        <v>5.8575057175609046E-3</v>
      </c>
      <c r="KD7" s="52">
        <f t="shared" si="20"/>
        <v>5.9363443994568258E-3</v>
      </c>
      <c r="KE7" s="52">
        <f t="shared" si="20"/>
        <v>5.9162091864308416E-3</v>
      </c>
      <c r="KF7" s="52">
        <f t="shared" si="20"/>
        <v>5.610428700646819E-3</v>
      </c>
      <c r="KG7" s="52">
        <f t="shared" si="20"/>
        <v>5.4759081598219489E-3</v>
      </c>
      <c r="KH7" s="52">
        <f t="shared" si="20"/>
        <v>5.4765969802562427E-3</v>
      </c>
      <c r="KI7" s="52">
        <f t="shared" si="20"/>
        <v>5.5455564885986122E-3</v>
      </c>
      <c r="KJ7" s="52">
        <f t="shared" si="20"/>
        <v>5.9342915295745886E-3</v>
      </c>
      <c r="KK7" s="52">
        <f t="shared" si="20"/>
        <v>6.1712817411177174E-3</v>
      </c>
      <c r="KL7" s="52">
        <f t="shared" si="20"/>
        <v>6.22039180410298E-3</v>
      </c>
      <c r="KM7" s="52">
        <f t="shared" si="20"/>
        <v>6.7552690382406437E-3</v>
      </c>
      <c r="KN7" s="52">
        <f t="shared" si="20"/>
        <v>6.3883281585293602E-3</v>
      </c>
      <c r="KO7" s="52">
        <f t="shared" si="20"/>
        <v>6.6213190261424247E-3</v>
      </c>
      <c r="KP7" s="52">
        <f t="shared" si="20"/>
        <v>7.1112169301678256E-3</v>
      </c>
      <c r="KQ7" s="52">
        <f t="shared" si="20"/>
        <v>8.3495031775686849E-3</v>
      </c>
      <c r="KR7" s="52">
        <f t="shared" si="20"/>
        <v>8.728278111229254E-3</v>
      </c>
      <c r="KS7" s="52">
        <f t="shared" si="20"/>
        <v>9.5624027089727844E-3</v>
      </c>
      <c r="KT7" s="52">
        <f t="shared" si="20"/>
        <v>9.3108739528440371E-3</v>
      </c>
      <c r="KU7" s="52">
        <f t="shared" si="20"/>
        <v>9.0747892534395087E-3</v>
      </c>
      <c r="KV7" s="52">
        <f t="shared" si="20"/>
        <v>8.6077880423306597E-3</v>
      </c>
      <c r="KW7" s="52">
        <f t="shared" si="20"/>
        <v>8.0972515278625399E-3</v>
      </c>
      <c r="KX7" s="52">
        <f t="shared" si="20"/>
        <v>7.9407086074148314E-3</v>
      </c>
      <c r="KY7" s="52">
        <f t="shared" si="20"/>
        <v>8.8545026703569438E-3</v>
      </c>
      <c r="KZ7" s="52">
        <f t="shared" si="20"/>
        <v>8.7702998685874542E-3</v>
      </c>
      <c r="LA7" s="52">
        <f t="shared" si="20"/>
        <v>8.656977174082198E-3</v>
      </c>
      <c r="LC7" s="52">
        <f t="shared" ref="LC7:MF7" si="21">STDEV(LC11:LC60)/SQRT(COUNT(LC11:LC60))</f>
        <v>5.2970853053858945E-3</v>
      </c>
      <c r="LD7" s="52">
        <f t="shared" si="21"/>
        <v>4.7344576095586424E-3</v>
      </c>
      <c r="LE7" s="52">
        <f t="shared" si="21"/>
        <v>5.3179955598350427E-3</v>
      </c>
      <c r="LF7" s="52">
        <f t="shared" si="21"/>
        <v>5.7683861822169485E-3</v>
      </c>
      <c r="LG7" s="52">
        <f t="shared" si="21"/>
        <v>5.9058686477677343E-3</v>
      </c>
      <c r="LH7" s="52">
        <f t="shared" si="21"/>
        <v>6.2860835660676793E-3</v>
      </c>
      <c r="LI7" s="52">
        <f t="shared" si="21"/>
        <v>5.8865648215730062E-3</v>
      </c>
      <c r="LJ7" s="52">
        <f t="shared" si="21"/>
        <v>6.0510167966009503E-3</v>
      </c>
      <c r="LK7" s="52">
        <f t="shared" si="21"/>
        <v>6.2546859912579415E-3</v>
      </c>
      <c r="LL7" s="52">
        <f t="shared" si="21"/>
        <v>6.5320968961079364E-3</v>
      </c>
      <c r="LM7" s="52">
        <f t="shared" si="21"/>
        <v>6.0474423857802334E-3</v>
      </c>
      <c r="LN7" s="52">
        <f t="shared" si="21"/>
        <v>5.9208142596086999E-3</v>
      </c>
      <c r="LO7" s="52">
        <f t="shared" si="21"/>
        <v>6.2170067894586891E-3</v>
      </c>
      <c r="LP7" s="52">
        <f t="shared" si="21"/>
        <v>6.1065509681054097E-3</v>
      </c>
      <c r="LQ7" s="52">
        <f t="shared" si="21"/>
        <v>6.0375635905985025E-3</v>
      </c>
      <c r="LR7" s="52">
        <f t="shared" si="21"/>
        <v>6.483266205330942E-3</v>
      </c>
      <c r="LS7" s="52">
        <f t="shared" si="21"/>
        <v>6.6261173607580727E-3</v>
      </c>
      <c r="LT7" s="52">
        <f t="shared" si="21"/>
        <v>7.5505260763718508E-3</v>
      </c>
      <c r="LU7" s="52">
        <f t="shared" si="21"/>
        <v>7.5394533289293844E-3</v>
      </c>
      <c r="LV7" s="52">
        <f t="shared" si="21"/>
        <v>7.5544218559192994E-3</v>
      </c>
      <c r="LW7" s="52">
        <f t="shared" si="21"/>
        <v>7.8072527268229176E-3</v>
      </c>
      <c r="LX7" s="52">
        <f t="shared" si="21"/>
        <v>8.4680548586269031E-3</v>
      </c>
      <c r="LY7" s="52">
        <f t="shared" si="21"/>
        <v>8.4692320034276056E-3</v>
      </c>
      <c r="LZ7" s="52">
        <f t="shared" si="21"/>
        <v>8.288649902649636E-3</v>
      </c>
      <c r="MA7" s="52">
        <f t="shared" si="21"/>
        <v>7.9775331033888359E-3</v>
      </c>
      <c r="MB7" s="52">
        <f t="shared" si="21"/>
        <v>7.6291545783057895E-3</v>
      </c>
      <c r="MC7" s="52">
        <f t="shared" si="21"/>
        <v>7.7168037547013651E-3</v>
      </c>
      <c r="MD7" s="52">
        <f t="shared" si="21"/>
        <v>7.1378517968021787E-3</v>
      </c>
      <c r="ME7" s="52">
        <f t="shared" si="21"/>
        <v>7.101937763027105E-3</v>
      </c>
      <c r="MF7" s="52">
        <f t="shared" si="21"/>
        <v>7.1339768932251633E-3</v>
      </c>
    </row>
    <row r="8" spans="1:344" s="20" customFormat="1" x14ac:dyDescent="0.2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</row>
    <row r="9" spans="1:344" s="20" customFormat="1" x14ac:dyDescent="0.2">
      <c r="A9" s="27" t="s">
        <v>3</v>
      </c>
      <c r="B9" s="61" t="s">
        <v>2</v>
      </c>
      <c r="C9" s="61" t="s">
        <v>54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/>
      <c r="AH9" s="61" t="s">
        <v>115</v>
      </c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M9" s="61" t="s">
        <v>114</v>
      </c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R9" s="61" t="s">
        <v>113</v>
      </c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W9" s="61" t="s">
        <v>112</v>
      </c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B9" s="61" t="s">
        <v>2</v>
      </c>
      <c r="FC9" s="61" t="s">
        <v>77</v>
      </c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/>
      <c r="GH9" s="61" t="s">
        <v>55</v>
      </c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M9" s="61" t="s">
        <v>56</v>
      </c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R9" s="61" t="s">
        <v>2</v>
      </c>
      <c r="IS9" s="61" t="s">
        <v>77</v>
      </c>
      <c r="IT9" s="61"/>
      <c r="IU9" s="61"/>
      <c r="IV9" s="61"/>
      <c r="IW9" s="61"/>
      <c r="IX9" s="61"/>
      <c r="IY9" s="61"/>
      <c r="IZ9" s="61"/>
      <c r="JA9" s="61"/>
      <c r="JB9" s="61"/>
      <c r="JC9" s="61"/>
      <c r="JD9" s="61"/>
      <c r="JE9" s="61"/>
      <c r="JF9" s="61"/>
      <c r="JG9" s="61"/>
      <c r="JH9" s="61"/>
      <c r="JI9" s="61"/>
      <c r="JJ9" s="61"/>
      <c r="JK9" s="61"/>
      <c r="JL9" s="61"/>
      <c r="JM9" s="61"/>
      <c r="JN9" s="61"/>
      <c r="JO9" s="61"/>
      <c r="JP9" s="61"/>
      <c r="JQ9" s="61"/>
      <c r="JR9" s="61"/>
      <c r="JS9" s="61"/>
      <c r="JT9" s="61"/>
      <c r="JU9" s="61"/>
      <c r="JV9" s="61"/>
      <c r="JW9"/>
      <c r="JX9" s="61" t="s">
        <v>55</v>
      </c>
      <c r="JY9" s="61"/>
      <c r="JZ9" s="61"/>
      <c r="KA9" s="61"/>
      <c r="KB9" s="61"/>
      <c r="KC9" s="61"/>
      <c r="KD9" s="61"/>
      <c r="KE9" s="61"/>
      <c r="KF9" s="61"/>
      <c r="KG9" s="61"/>
      <c r="KH9" s="61"/>
      <c r="KI9" s="61"/>
      <c r="KJ9" s="61"/>
      <c r="KK9" s="61"/>
      <c r="KL9" s="61"/>
      <c r="KM9" s="61"/>
      <c r="KN9" s="61"/>
      <c r="KO9" s="61"/>
      <c r="KP9" s="61"/>
      <c r="KQ9" s="61"/>
      <c r="KR9" s="61"/>
      <c r="KS9" s="61"/>
      <c r="KT9" s="61"/>
      <c r="KU9" s="61"/>
      <c r="KV9" s="61"/>
      <c r="KW9" s="61"/>
      <c r="KX9" s="61"/>
      <c r="KY9" s="61"/>
      <c r="KZ9" s="61"/>
      <c r="LA9" s="61"/>
      <c r="LC9" s="61" t="s">
        <v>56</v>
      </c>
      <c r="LD9" s="61"/>
      <c r="LE9" s="61"/>
      <c r="LF9" s="61"/>
      <c r="LG9" s="61"/>
      <c r="LH9" s="61"/>
      <c r="LI9" s="61"/>
      <c r="LJ9" s="61"/>
      <c r="LK9" s="61"/>
      <c r="LL9" s="61"/>
      <c r="LM9" s="61"/>
      <c r="LN9" s="61"/>
      <c r="LO9" s="61"/>
      <c r="LP9" s="61"/>
      <c r="LQ9" s="61"/>
      <c r="LR9" s="61"/>
      <c r="LS9" s="61"/>
      <c r="LT9" s="61"/>
      <c r="LU9" s="61"/>
      <c r="LV9" s="61"/>
      <c r="LW9" s="61"/>
      <c r="LX9" s="61"/>
      <c r="LY9" s="61"/>
      <c r="LZ9" s="61"/>
      <c r="MA9" s="61"/>
      <c r="MB9" s="61"/>
      <c r="MC9" s="61"/>
      <c r="MD9" s="61"/>
      <c r="ME9" s="61"/>
      <c r="MF9" s="61"/>
    </row>
    <row r="10" spans="1:344" x14ac:dyDescent="0.2">
      <c r="A10" s="27">
        <f>COUNT(A11:A60)</f>
        <v>50</v>
      </c>
      <c r="B10" s="61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  <c r="Y10" s="1">
        <v>23</v>
      </c>
      <c r="Z10" s="1">
        <v>24</v>
      </c>
      <c r="AA10" s="1">
        <v>25</v>
      </c>
      <c r="AB10" s="1">
        <v>26</v>
      </c>
      <c r="AC10" s="1">
        <v>27</v>
      </c>
      <c r="AD10" s="1">
        <v>28</v>
      </c>
      <c r="AE10" s="1">
        <v>29</v>
      </c>
      <c r="AF10" s="1">
        <v>30</v>
      </c>
      <c r="AH10" s="1">
        <v>1</v>
      </c>
      <c r="AI10" s="1">
        <v>2</v>
      </c>
      <c r="AJ10" s="1">
        <v>3</v>
      </c>
      <c r="AK10" s="1">
        <v>4</v>
      </c>
      <c r="AL10" s="1">
        <v>5</v>
      </c>
      <c r="AM10" s="1">
        <v>6</v>
      </c>
      <c r="AN10" s="1">
        <v>7</v>
      </c>
      <c r="AO10" s="1">
        <v>8</v>
      </c>
      <c r="AP10" s="1">
        <v>9</v>
      </c>
      <c r="AQ10" s="1">
        <v>10</v>
      </c>
      <c r="AR10" s="1">
        <v>11</v>
      </c>
      <c r="AS10" s="1">
        <v>12</v>
      </c>
      <c r="AT10" s="1">
        <v>13</v>
      </c>
      <c r="AU10" s="1">
        <v>14</v>
      </c>
      <c r="AV10" s="1">
        <v>15</v>
      </c>
      <c r="AW10" s="1">
        <v>16</v>
      </c>
      <c r="AX10" s="1">
        <v>17</v>
      </c>
      <c r="AY10" s="1">
        <v>18</v>
      </c>
      <c r="AZ10" s="1">
        <v>19</v>
      </c>
      <c r="BA10" s="1">
        <v>20</v>
      </c>
      <c r="BB10" s="1">
        <v>21</v>
      </c>
      <c r="BC10" s="1">
        <v>22</v>
      </c>
      <c r="BD10" s="1">
        <v>23</v>
      </c>
      <c r="BE10" s="1">
        <v>24</v>
      </c>
      <c r="BF10" s="1">
        <v>25</v>
      </c>
      <c r="BG10" s="1">
        <v>26</v>
      </c>
      <c r="BH10" s="1">
        <v>27</v>
      </c>
      <c r="BI10" s="1">
        <v>28</v>
      </c>
      <c r="BJ10" s="1">
        <v>29</v>
      </c>
      <c r="BK10" s="1">
        <v>30</v>
      </c>
      <c r="BM10" s="1">
        <v>1</v>
      </c>
      <c r="BN10" s="1">
        <v>2</v>
      </c>
      <c r="BO10" s="1">
        <v>3</v>
      </c>
      <c r="BP10" s="1">
        <v>4</v>
      </c>
      <c r="BQ10" s="1">
        <v>5</v>
      </c>
      <c r="BR10" s="1">
        <v>6</v>
      </c>
      <c r="BS10" s="1">
        <v>7</v>
      </c>
      <c r="BT10" s="1">
        <v>8</v>
      </c>
      <c r="BU10" s="1">
        <v>9</v>
      </c>
      <c r="BV10" s="1">
        <v>10</v>
      </c>
      <c r="BW10" s="1">
        <v>11</v>
      </c>
      <c r="BX10" s="1">
        <v>12</v>
      </c>
      <c r="BY10" s="1">
        <v>13</v>
      </c>
      <c r="BZ10" s="1">
        <v>14</v>
      </c>
      <c r="CA10" s="1">
        <v>15</v>
      </c>
      <c r="CB10" s="1">
        <v>16</v>
      </c>
      <c r="CC10" s="1">
        <v>17</v>
      </c>
      <c r="CD10" s="1">
        <v>18</v>
      </c>
      <c r="CE10" s="1">
        <v>19</v>
      </c>
      <c r="CF10" s="1">
        <v>20</v>
      </c>
      <c r="CG10" s="1">
        <v>21</v>
      </c>
      <c r="CH10" s="1">
        <v>22</v>
      </c>
      <c r="CI10" s="1">
        <v>23</v>
      </c>
      <c r="CJ10" s="1">
        <v>24</v>
      </c>
      <c r="CK10" s="1">
        <v>25</v>
      </c>
      <c r="CL10" s="1">
        <v>26</v>
      </c>
      <c r="CM10" s="1">
        <v>27</v>
      </c>
      <c r="CN10" s="1">
        <v>28</v>
      </c>
      <c r="CO10" s="1">
        <v>29</v>
      </c>
      <c r="CP10" s="1">
        <v>30</v>
      </c>
      <c r="CR10" s="1">
        <v>1</v>
      </c>
      <c r="CS10" s="1">
        <v>2</v>
      </c>
      <c r="CT10" s="1">
        <v>3</v>
      </c>
      <c r="CU10" s="1">
        <v>4</v>
      </c>
      <c r="CV10" s="1">
        <v>5</v>
      </c>
      <c r="CW10" s="1">
        <v>6</v>
      </c>
      <c r="CX10" s="1">
        <v>7</v>
      </c>
      <c r="CY10" s="1">
        <v>8</v>
      </c>
      <c r="CZ10" s="1">
        <v>9</v>
      </c>
      <c r="DA10" s="1">
        <v>10</v>
      </c>
      <c r="DB10" s="1">
        <v>11</v>
      </c>
      <c r="DC10" s="1">
        <v>12</v>
      </c>
      <c r="DD10" s="1">
        <v>13</v>
      </c>
      <c r="DE10" s="1">
        <v>14</v>
      </c>
      <c r="DF10" s="1">
        <v>15</v>
      </c>
      <c r="DG10" s="1">
        <v>16</v>
      </c>
      <c r="DH10" s="1">
        <v>17</v>
      </c>
      <c r="DI10" s="1">
        <v>18</v>
      </c>
      <c r="DJ10" s="1">
        <v>19</v>
      </c>
      <c r="DK10" s="1">
        <v>20</v>
      </c>
      <c r="DL10" s="1">
        <v>21</v>
      </c>
      <c r="DM10" s="1">
        <v>22</v>
      </c>
      <c r="DN10" s="1">
        <v>23</v>
      </c>
      <c r="DO10" s="1">
        <v>24</v>
      </c>
      <c r="DP10" s="1">
        <v>25</v>
      </c>
      <c r="DQ10" s="1">
        <v>26</v>
      </c>
      <c r="DR10" s="1">
        <v>27</v>
      </c>
      <c r="DS10" s="1">
        <v>28</v>
      </c>
      <c r="DT10" s="1">
        <v>29</v>
      </c>
      <c r="DU10" s="1">
        <v>30</v>
      </c>
      <c r="DW10" s="1">
        <v>1</v>
      </c>
      <c r="DX10" s="1">
        <v>2</v>
      </c>
      <c r="DY10" s="1">
        <v>3</v>
      </c>
      <c r="DZ10" s="1">
        <v>4</v>
      </c>
      <c r="EA10" s="1">
        <v>5</v>
      </c>
      <c r="EB10" s="1">
        <v>6</v>
      </c>
      <c r="EC10" s="1">
        <v>7</v>
      </c>
      <c r="ED10" s="1">
        <v>8</v>
      </c>
      <c r="EE10" s="1">
        <v>9</v>
      </c>
      <c r="EF10" s="1">
        <v>10</v>
      </c>
      <c r="EG10" s="1">
        <v>11</v>
      </c>
      <c r="EH10" s="1">
        <v>12</v>
      </c>
      <c r="EI10" s="1">
        <v>13</v>
      </c>
      <c r="EJ10" s="1">
        <v>14</v>
      </c>
      <c r="EK10" s="1">
        <v>15</v>
      </c>
      <c r="EL10" s="1">
        <v>16</v>
      </c>
      <c r="EM10" s="1">
        <v>17</v>
      </c>
      <c r="EN10" s="1">
        <v>18</v>
      </c>
      <c r="EO10" s="1">
        <v>19</v>
      </c>
      <c r="EP10" s="1">
        <v>20</v>
      </c>
      <c r="EQ10" s="1">
        <v>21</v>
      </c>
      <c r="ER10" s="1">
        <v>22</v>
      </c>
      <c r="ES10" s="1">
        <v>23</v>
      </c>
      <c r="ET10" s="1">
        <v>24</v>
      </c>
      <c r="EU10" s="1">
        <v>25</v>
      </c>
      <c r="EV10" s="1">
        <v>26</v>
      </c>
      <c r="EW10" s="1">
        <v>27</v>
      </c>
      <c r="EX10" s="1">
        <v>28</v>
      </c>
      <c r="EY10" s="1">
        <v>29</v>
      </c>
      <c r="EZ10" s="1">
        <v>30</v>
      </c>
      <c r="FB10" s="61"/>
      <c r="FC10" s="1">
        <v>1</v>
      </c>
      <c r="FD10" s="1">
        <v>2</v>
      </c>
      <c r="FE10" s="1">
        <v>3</v>
      </c>
      <c r="FF10" s="1">
        <v>4</v>
      </c>
      <c r="FG10" s="1">
        <v>5</v>
      </c>
      <c r="FH10" s="1">
        <v>6</v>
      </c>
      <c r="FI10" s="1">
        <v>7</v>
      </c>
      <c r="FJ10" s="1">
        <v>8</v>
      </c>
      <c r="FK10" s="1">
        <v>9</v>
      </c>
      <c r="FL10" s="1">
        <v>10</v>
      </c>
      <c r="FM10" s="1">
        <v>11</v>
      </c>
      <c r="FN10" s="1">
        <v>12</v>
      </c>
      <c r="FO10" s="1">
        <v>13</v>
      </c>
      <c r="FP10" s="1">
        <v>14</v>
      </c>
      <c r="FQ10" s="1">
        <v>15</v>
      </c>
      <c r="FR10" s="1">
        <v>16</v>
      </c>
      <c r="FS10" s="1">
        <v>17</v>
      </c>
      <c r="FT10" s="1">
        <v>18</v>
      </c>
      <c r="FU10" s="1">
        <v>19</v>
      </c>
      <c r="FV10" s="1">
        <v>20</v>
      </c>
      <c r="FW10" s="1">
        <v>21</v>
      </c>
      <c r="FX10" s="1">
        <v>22</v>
      </c>
      <c r="FY10" s="1">
        <v>23</v>
      </c>
      <c r="FZ10" s="1">
        <v>24</v>
      </c>
      <c r="GA10" s="1">
        <v>25</v>
      </c>
      <c r="GB10" s="1">
        <v>26</v>
      </c>
      <c r="GC10" s="1">
        <v>27</v>
      </c>
      <c r="GD10" s="1">
        <v>28</v>
      </c>
      <c r="GE10" s="1">
        <v>29</v>
      </c>
      <c r="GF10" s="1">
        <v>30</v>
      </c>
      <c r="GG10"/>
      <c r="GH10" s="1">
        <v>1</v>
      </c>
      <c r="GI10" s="1">
        <v>2</v>
      </c>
      <c r="GJ10" s="1">
        <v>3</v>
      </c>
      <c r="GK10" s="1">
        <v>4</v>
      </c>
      <c r="GL10" s="1">
        <v>5</v>
      </c>
      <c r="GM10" s="1">
        <v>6</v>
      </c>
      <c r="GN10" s="1">
        <v>7</v>
      </c>
      <c r="GO10" s="1">
        <v>8</v>
      </c>
      <c r="GP10" s="1">
        <v>9</v>
      </c>
      <c r="GQ10" s="1">
        <v>10</v>
      </c>
      <c r="GR10" s="1">
        <v>11</v>
      </c>
      <c r="GS10" s="1">
        <v>12</v>
      </c>
      <c r="GT10" s="1">
        <v>13</v>
      </c>
      <c r="GU10" s="1">
        <v>14</v>
      </c>
      <c r="GV10" s="1">
        <v>15</v>
      </c>
      <c r="GW10" s="1">
        <v>16</v>
      </c>
      <c r="GX10" s="1">
        <v>17</v>
      </c>
      <c r="GY10" s="1">
        <v>18</v>
      </c>
      <c r="GZ10" s="1">
        <v>19</v>
      </c>
      <c r="HA10" s="1">
        <v>20</v>
      </c>
      <c r="HB10" s="1">
        <v>21</v>
      </c>
      <c r="HC10" s="1">
        <v>22</v>
      </c>
      <c r="HD10" s="1">
        <v>23</v>
      </c>
      <c r="HE10" s="1">
        <v>24</v>
      </c>
      <c r="HF10" s="1">
        <v>25</v>
      </c>
      <c r="HG10" s="1">
        <v>26</v>
      </c>
      <c r="HH10" s="1">
        <v>27</v>
      </c>
      <c r="HI10" s="1">
        <v>28</v>
      </c>
      <c r="HJ10" s="1">
        <v>29</v>
      </c>
      <c r="HK10" s="1">
        <v>30</v>
      </c>
      <c r="HM10" s="1">
        <v>1</v>
      </c>
      <c r="HN10" s="1">
        <v>2</v>
      </c>
      <c r="HO10" s="1">
        <v>3</v>
      </c>
      <c r="HP10" s="1">
        <v>4</v>
      </c>
      <c r="HQ10" s="1">
        <v>5</v>
      </c>
      <c r="HR10" s="1">
        <v>6</v>
      </c>
      <c r="HS10" s="1">
        <v>7</v>
      </c>
      <c r="HT10" s="1">
        <v>8</v>
      </c>
      <c r="HU10" s="1">
        <v>9</v>
      </c>
      <c r="HV10" s="1">
        <v>10</v>
      </c>
      <c r="HW10" s="1">
        <v>11</v>
      </c>
      <c r="HX10" s="1">
        <v>12</v>
      </c>
      <c r="HY10" s="1">
        <v>13</v>
      </c>
      <c r="HZ10" s="1">
        <v>14</v>
      </c>
      <c r="IA10" s="1">
        <v>15</v>
      </c>
      <c r="IB10" s="1">
        <v>16</v>
      </c>
      <c r="IC10" s="1">
        <v>17</v>
      </c>
      <c r="ID10" s="1">
        <v>18</v>
      </c>
      <c r="IE10" s="1">
        <v>19</v>
      </c>
      <c r="IF10" s="1">
        <v>20</v>
      </c>
      <c r="IG10" s="1">
        <v>21</v>
      </c>
      <c r="IH10" s="1">
        <v>22</v>
      </c>
      <c r="II10" s="1">
        <v>23</v>
      </c>
      <c r="IJ10" s="1">
        <v>24</v>
      </c>
      <c r="IK10" s="1">
        <v>25</v>
      </c>
      <c r="IL10" s="1">
        <v>26</v>
      </c>
      <c r="IM10" s="1">
        <v>27</v>
      </c>
      <c r="IN10" s="1">
        <v>28</v>
      </c>
      <c r="IO10" s="1">
        <v>29</v>
      </c>
      <c r="IP10" s="1">
        <v>30</v>
      </c>
      <c r="IR10" s="61"/>
      <c r="IS10" s="1">
        <v>1</v>
      </c>
      <c r="IT10" s="1">
        <v>2</v>
      </c>
      <c r="IU10" s="1">
        <v>3</v>
      </c>
      <c r="IV10" s="1">
        <v>4</v>
      </c>
      <c r="IW10" s="1">
        <v>5</v>
      </c>
      <c r="IX10" s="1">
        <v>6</v>
      </c>
      <c r="IY10" s="1">
        <v>7</v>
      </c>
      <c r="IZ10" s="1">
        <v>8</v>
      </c>
      <c r="JA10" s="1">
        <v>9</v>
      </c>
      <c r="JB10" s="1">
        <v>10</v>
      </c>
      <c r="JC10" s="1">
        <v>11</v>
      </c>
      <c r="JD10" s="1">
        <v>12</v>
      </c>
      <c r="JE10" s="1">
        <v>13</v>
      </c>
      <c r="JF10" s="1">
        <v>14</v>
      </c>
      <c r="JG10" s="1">
        <v>15</v>
      </c>
      <c r="JH10" s="1">
        <v>16</v>
      </c>
      <c r="JI10" s="1">
        <v>17</v>
      </c>
      <c r="JJ10" s="1">
        <v>18</v>
      </c>
      <c r="JK10" s="1">
        <v>19</v>
      </c>
      <c r="JL10" s="1">
        <v>20</v>
      </c>
      <c r="JM10" s="1">
        <v>21</v>
      </c>
      <c r="JN10" s="1">
        <v>22</v>
      </c>
      <c r="JO10" s="1">
        <v>23</v>
      </c>
      <c r="JP10" s="1">
        <v>24</v>
      </c>
      <c r="JQ10" s="1">
        <v>25</v>
      </c>
      <c r="JR10" s="1">
        <v>26</v>
      </c>
      <c r="JS10" s="1">
        <v>27</v>
      </c>
      <c r="JT10" s="1">
        <v>28</v>
      </c>
      <c r="JU10" s="1">
        <v>29</v>
      </c>
      <c r="JV10" s="1">
        <v>30</v>
      </c>
      <c r="JW10"/>
      <c r="JX10" s="1">
        <v>1</v>
      </c>
      <c r="JY10" s="1">
        <v>2</v>
      </c>
      <c r="JZ10" s="1">
        <v>3</v>
      </c>
      <c r="KA10" s="1">
        <v>4</v>
      </c>
      <c r="KB10" s="1">
        <v>5</v>
      </c>
      <c r="KC10" s="1">
        <v>6</v>
      </c>
      <c r="KD10" s="1">
        <v>7</v>
      </c>
      <c r="KE10" s="1">
        <v>8</v>
      </c>
      <c r="KF10" s="1">
        <v>9</v>
      </c>
      <c r="KG10" s="1">
        <v>10</v>
      </c>
      <c r="KH10" s="1">
        <v>11</v>
      </c>
      <c r="KI10" s="1">
        <v>12</v>
      </c>
      <c r="KJ10" s="1">
        <v>13</v>
      </c>
      <c r="KK10" s="1">
        <v>14</v>
      </c>
      <c r="KL10" s="1">
        <v>15</v>
      </c>
      <c r="KM10" s="1">
        <v>16</v>
      </c>
      <c r="KN10" s="1">
        <v>17</v>
      </c>
      <c r="KO10" s="1">
        <v>18</v>
      </c>
      <c r="KP10" s="1">
        <v>19</v>
      </c>
      <c r="KQ10" s="1">
        <v>20</v>
      </c>
      <c r="KR10" s="1">
        <v>21</v>
      </c>
      <c r="KS10" s="1">
        <v>22</v>
      </c>
      <c r="KT10" s="1">
        <v>23</v>
      </c>
      <c r="KU10" s="1">
        <v>24</v>
      </c>
      <c r="KV10" s="1">
        <v>25</v>
      </c>
      <c r="KW10" s="1">
        <v>26</v>
      </c>
      <c r="KX10" s="1">
        <v>27</v>
      </c>
      <c r="KY10" s="1">
        <v>28</v>
      </c>
      <c r="KZ10" s="1">
        <v>29</v>
      </c>
      <c r="LA10" s="1">
        <v>30</v>
      </c>
      <c r="LC10" s="1">
        <v>1</v>
      </c>
      <c r="LD10" s="1">
        <v>2</v>
      </c>
      <c r="LE10" s="1">
        <v>3</v>
      </c>
      <c r="LF10" s="1">
        <v>4</v>
      </c>
      <c r="LG10" s="1">
        <v>5</v>
      </c>
      <c r="LH10" s="1">
        <v>6</v>
      </c>
      <c r="LI10" s="1">
        <v>7</v>
      </c>
      <c r="LJ10" s="1">
        <v>8</v>
      </c>
      <c r="LK10" s="1">
        <v>9</v>
      </c>
      <c r="LL10" s="1">
        <v>10</v>
      </c>
      <c r="LM10" s="1">
        <v>11</v>
      </c>
      <c r="LN10" s="1">
        <v>12</v>
      </c>
      <c r="LO10" s="1">
        <v>13</v>
      </c>
      <c r="LP10" s="1">
        <v>14</v>
      </c>
      <c r="LQ10" s="1">
        <v>15</v>
      </c>
      <c r="LR10" s="1">
        <v>16</v>
      </c>
      <c r="LS10" s="1">
        <v>17</v>
      </c>
      <c r="LT10" s="1">
        <v>18</v>
      </c>
      <c r="LU10" s="1">
        <v>19</v>
      </c>
      <c r="LV10" s="1">
        <v>20</v>
      </c>
      <c r="LW10" s="1">
        <v>21</v>
      </c>
      <c r="LX10" s="1">
        <v>22</v>
      </c>
      <c r="LY10" s="1">
        <v>23</v>
      </c>
      <c r="LZ10" s="1">
        <v>24</v>
      </c>
      <c r="MA10" s="1">
        <v>25</v>
      </c>
      <c r="MB10" s="1">
        <v>26</v>
      </c>
      <c r="MC10" s="1">
        <v>27</v>
      </c>
      <c r="MD10" s="1">
        <v>28</v>
      </c>
      <c r="ME10" s="1">
        <v>29</v>
      </c>
      <c r="MF10" s="1">
        <v>30</v>
      </c>
    </row>
    <row r="11" spans="1:344" x14ac:dyDescent="0.2">
      <c r="A11" s="1">
        <v>1</v>
      </c>
      <c r="B11" s="1" t="s">
        <v>6</v>
      </c>
      <c r="C11" s="15">
        <v>-0.1076032205184</v>
      </c>
      <c r="D11" s="15">
        <v>-7.5932173707210199E-2</v>
      </c>
      <c r="E11" s="15">
        <v>-0.125654094868732</v>
      </c>
      <c r="F11" s="15">
        <v>-3.71372416791554E-2</v>
      </c>
      <c r="G11" s="15">
        <v>-3.0931709062032901E-2</v>
      </c>
      <c r="H11" s="15">
        <v>0.212393494478925</v>
      </c>
      <c r="I11" s="15">
        <v>0.241863334638761</v>
      </c>
      <c r="J11" s="15">
        <v>0.35162106326444298</v>
      </c>
      <c r="K11" s="15">
        <v>0.36486909137847801</v>
      </c>
      <c r="L11" s="15">
        <v>0.36022875752267403</v>
      </c>
      <c r="M11" s="15">
        <v>0.352596282768463</v>
      </c>
      <c r="N11" s="15">
        <v>0.34267466796489399</v>
      </c>
      <c r="O11" s="15">
        <v>0.41658552104519803</v>
      </c>
      <c r="P11" s="15">
        <v>0.35285084470151101</v>
      </c>
      <c r="Q11" s="15">
        <v>0.39913368216001799</v>
      </c>
      <c r="R11" s="15">
        <v>0.30695211251185001</v>
      </c>
      <c r="S11" s="15">
        <v>0.32010725608457602</v>
      </c>
      <c r="T11" s="15">
        <v>0.27369706854402198</v>
      </c>
      <c r="U11" s="15">
        <v>0.20109204651662499</v>
      </c>
      <c r="V11" s="15">
        <v>0.25411537891911301</v>
      </c>
      <c r="W11" s="15">
        <v>0.110679647102156</v>
      </c>
      <c r="X11" s="15">
        <v>0.120894918927173</v>
      </c>
      <c r="Y11" s="15">
        <v>9.4000222118990298E-2</v>
      </c>
      <c r="Z11" s="15">
        <v>6.6173945655379193E-2</v>
      </c>
      <c r="AA11" s="15">
        <v>1.36251760726557E-2</v>
      </c>
      <c r="AB11" s="15">
        <v>-8.4371422364939497E-2</v>
      </c>
      <c r="AC11" s="15">
        <v>-4.0934662263756798E-2</v>
      </c>
      <c r="AD11" s="15">
        <v>-7.8874915446048299E-2</v>
      </c>
      <c r="AE11" s="15">
        <v>-8.50307147073074E-2</v>
      </c>
      <c r="AF11" s="15">
        <v>-8.5033891091029198E-2</v>
      </c>
      <c r="AH11" s="15">
        <v>4.16606624736948E-2</v>
      </c>
      <c r="AI11" s="15">
        <v>8.6870992496028004E-2</v>
      </c>
      <c r="AJ11" s="15">
        <v>-1.7298475677471101E-2</v>
      </c>
      <c r="AK11" s="15">
        <v>-2.3889257078967899E-2</v>
      </c>
      <c r="AL11" s="15">
        <v>6.3153198251901896E-2</v>
      </c>
      <c r="AM11" s="15">
        <v>0.200882724289044</v>
      </c>
      <c r="AN11" s="15">
        <v>0.31656200021959702</v>
      </c>
      <c r="AO11" s="15">
        <v>0.34169907555116102</v>
      </c>
      <c r="AP11" s="15">
        <v>0.40219646817522298</v>
      </c>
      <c r="AQ11" s="15">
        <v>0.41210464459003598</v>
      </c>
      <c r="AR11" s="15">
        <v>0.45268460325138998</v>
      </c>
      <c r="AS11" s="15">
        <v>0.402225807937451</v>
      </c>
      <c r="AT11" s="15">
        <v>0.34211819726384102</v>
      </c>
      <c r="AU11" s="15">
        <v>0.39797910624405503</v>
      </c>
      <c r="AV11" s="15">
        <v>0.28013406223284998</v>
      </c>
      <c r="AW11" s="15">
        <v>0.33293236028256401</v>
      </c>
      <c r="AX11" s="15">
        <v>0.187866369145087</v>
      </c>
      <c r="AY11" s="15">
        <v>0.224157667312266</v>
      </c>
      <c r="AZ11" s="15">
        <v>0.167181254705732</v>
      </c>
      <c r="BA11" s="15">
        <v>0.1020268327375</v>
      </c>
      <c r="BB11" s="15">
        <v>0.106777943584137</v>
      </c>
      <c r="BC11" s="15">
        <v>-5.6825476140920303E-2</v>
      </c>
      <c r="BD11" s="15">
        <v>-3.3048150462358099E-3</v>
      </c>
      <c r="BE11" s="15">
        <v>-0.12576091287260599</v>
      </c>
      <c r="BF11" s="15">
        <v>-9.0134543911401993E-2</v>
      </c>
      <c r="BG11" s="15">
        <v>-0.11763245303237101</v>
      </c>
      <c r="BH11" s="15">
        <v>-1.2621255221984901E-2</v>
      </c>
      <c r="BI11" s="15">
        <v>-7.97440247338599E-2</v>
      </c>
      <c r="BJ11" s="15">
        <v>-7.1032937786982595E-2</v>
      </c>
      <c r="BK11" s="15">
        <v>-7.7145129101381202E-2</v>
      </c>
      <c r="BM11" s="15">
        <v>1.1451251418962499E-2</v>
      </c>
      <c r="BN11" s="15">
        <v>-2.6550454305563401E-3</v>
      </c>
      <c r="BO11" s="15">
        <v>4.5835670682721097E-2</v>
      </c>
      <c r="BP11" s="15">
        <v>1.6667751813452501E-2</v>
      </c>
      <c r="BQ11" s="15">
        <v>-7.4753498013281405E-2</v>
      </c>
      <c r="BR11" s="15">
        <v>-7.3875904756198693E-2</v>
      </c>
      <c r="BS11" s="15">
        <v>-9.2712961229195007E-2</v>
      </c>
      <c r="BT11" s="15">
        <v>-0.12650714869016599</v>
      </c>
      <c r="BU11" s="15">
        <v>-0.159030244599216</v>
      </c>
      <c r="BV11" s="15">
        <v>-0.159140473618053</v>
      </c>
      <c r="BW11" s="15">
        <v>-0.232866043973013</v>
      </c>
      <c r="BX11" s="15">
        <v>-0.23859048110515399</v>
      </c>
      <c r="BY11" s="15">
        <v>-0.192467870640459</v>
      </c>
      <c r="BZ11" s="15">
        <v>-0.21007204251323999</v>
      </c>
      <c r="CA11" s="15">
        <v>-0.13116439925232701</v>
      </c>
      <c r="CB11" s="15">
        <v>-0.13703166247357401</v>
      </c>
      <c r="CC11" s="15">
        <v>-4.1178185895812E-2</v>
      </c>
      <c r="CD11" s="15">
        <v>-0.106310410012568</v>
      </c>
      <c r="CE11" s="15">
        <v>-7.7049666364271505E-2</v>
      </c>
      <c r="CF11" s="15">
        <v>1.5036994405376199E-2</v>
      </c>
      <c r="CG11" s="15">
        <v>2.4294029949846901E-2</v>
      </c>
      <c r="CH11" s="15">
        <v>0.116234455825098</v>
      </c>
      <c r="CI11" s="15">
        <v>0.137791654119366</v>
      </c>
      <c r="CJ11" s="15">
        <v>0.114588701500523</v>
      </c>
      <c r="CK11" s="15">
        <v>5.3285050569701703E-2</v>
      </c>
      <c r="CL11" s="15">
        <v>-1.6372259607435501E-2</v>
      </c>
      <c r="CM11" s="15">
        <v>3.2460613266011001E-3</v>
      </c>
      <c r="CN11" s="15">
        <v>-6.8406361937941501E-2</v>
      </c>
      <c r="CO11" s="15">
        <v>-2.71493578702376E-2</v>
      </c>
      <c r="CP11" s="15">
        <v>-1.01666742780924E-2</v>
      </c>
      <c r="CR11" s="15">
        <v>0.51429219469218801</v>
      </c>
      <c r="CS11" s="15">
        <v>0.50149067338917896</v>
      </c>
      <c r="CT11" s="15">
        <v>0.43555917441004099</v>
      </c>
      <c r="CU11" s="15">
        <v>0.45469411312305302</v>
      </c>
      <c r="CV11" s="15">
        <v>0.345846181949021</v>
      </c>
      <c r="CW11" s="15">
        <v>0.43007389704507298</v>
      </c>
      <c r="CX11" s="15">
        <v>0.30511515156035102</v>
      </c>
      <c r="CY11" s="15">
        <v>0.29074109336906601</v>
      </c>
      <c r="CZ11" s="15">
        <v>0.27169619460768202</v>
      </c>
      <c r="DA11" s="15">
        <v>0.22370863469314001</v>
      </c>
      <c r="DB11" s="15">
        <v>0.28489860922214899</v>
      </c>
      <c r="DC11" s="15">
        <v>0.28268546357805302</v>
      </c>
      <c r="DD11" s="15">
        <v>0.28691428709430999</v>
      </c>
      <c r="DE11" s="15">
        <v>0.25190089689279199</v>
      </c>
      <c r="DF11" s="15">
        <v>0.27681728167231501</v>
      </c>
      <c r="DG11" s="15">
        <v>0.28429434647929303</v>
      </c>
      <c r="DH11" s="15">
        <v>0.225112089389915</v>
      </c>
      <c r="DI11" s="15">
        <v>0.304715943814243</v>
      </c>
      <c r="DJ11" s="15">
        <v>0.28414630157099202</v>
      </c>
      <c r="DK11" s="15">
        <v>0.28163469898304</v>
      </c>
      <c r="DL11" s="15">
        <v>0.34040298077576298</v>
      </c>
      <c r="DM11" s="15">
        <v>0.43020290240361098</v>
      </c>
      <c r="DN11" s="15">
        <v>0.44816043833973601</v>
      </c>
      <c r="DO11" s="15">
        <v>0.46953899602254501</v>
      </c>
      <c r="DP11" s="15">
        <v>0.53198081470173697</v>
      </c>
      <c r="DQ11" s="15">
        <v>0.54366108296527804</v>
      </c>
      <c r="DR11" s="15">
        <v>0.61264760569568</v>
      </c>
      <c r="DS11" s="15">
        <v>0.55254387626021495</v>
      </c>
      <c r="DT11" s="15">
        <v>0.59937572617122403</v>
      </c>
      <c r="DU11" s="15">
        <v>0.56739575246756702</v>
      </c>
      <c r="DW11" s="15">
        <v>0.55121741388859902</v>
      </c>
      <c r="DX11" s="15">
        <v>0.51414448921558498</v>
      </c>
      <c r="DY11" s="15">
        <v>0.40579568326121601</v>
      </c>
      <c r="DZ11" s="15">
        <v>0.42685217813994403</v>
      </c>
      <c r="EA11" s="15">
        <v>0.40033478437477998</v>
      </c>
      <c r="EB11" s="15">
        <v>0.38536077858003198</v>
      </c>
      <c r="EC11" s="15">
        <v>0.31886569145290999</v>
      </c>
      <c r="ED11" s="15">
        <v>0.282478807968574</v>
      </c>
      <c r="EE11" s="15">
        <v>0.27561936161129902</v>
      </c>
      <c r="EF11" s="15">
        <v>0.27655214347521101</v>
      </c>
      <c r="EG11" s="15">
        <v>0.27504955131879899</v>
      </c>
      <c r="EH11" s="15">
        <v>0.214129321312128</v>
      </c>
      <c r="EI11" s="15">
        <v>0.236086550240073</v>
      </c>
      <c r="EJ11" s="15">
        <v>0.21757705355684401</v>
      </c>
      <c r="EK11" s="15">
        <v>0.26836499097618799</v>
      </c>
      <c r="EL11" s="15">
        <v>0.308887591240815</v>
      </c>
      <c r="EM11" s="15">
        <v>0.32267861018160698</v>
      </c>
      <c r="EN11" s="15">
        <v>0.34485480696766602</v>
      </c>
      <c r="EO11" s="15">
        <v>0.38104322009184299</v>
      </c>
      <c r="EP11" s="15">
        <v>0.38065407955812902</v>
      </c>
      <c r="EQ11" s="15">
        <v>0.38386896609541399</v>
      </c>
      <c r="ER11" s="15">
        <v>0.403098188821991</v>
      </c>
      <c r="ES11" s="15">
        <v>0.39103186255071298</v>
      </c>
      <c r="ET11" s="15">
        <v>0.37735909693916703</v>
      </c>
      <c r="EU11" s="15">
        <v>0.461729300577567</v>
      </c>
      <c r="EV11" s="15">
        <v>0.48619660595673703</v>
      </c>
      <c r="EW11" s="15">
        <v>0.52959004405197196</v>
      </c>
      <c r="EX11" s="15">
        <v>0.50463388387586705</v>
      </c>
      <c r="EY11" s="15">
        <v>0.46006416858263499</v>
      </c>
      <c r="EZ11" s="15">
        <v>0.53584787339455997</v>
      </c>
      <c r="FB11" s="1" t="s">
        <v>6</v>
      </c>
      <c r="FC11" s="15">
        <v>0.17706640222481301</v>
      </c>
      <c r="FD11" s="15">
        <v>0.19060568543595699</v>
      </c>
      <c r="FE11" s="15">
        <v>0.136158138423979</v>
      </c>
      <c r="FF11" s="15">
        <v>4.1050503832906197E-2</v>
      </c>
      <c r="FG11" s="15">
        <v>0.12188742654665299</v>
      </c>
      <c r="FH11" s="15">
        <v>1.6291749042837401E-2</v>
      </c>
      <c r="FI11" s="15">
        <v>0.102501184813555</v>
      </c>
      <c r="FJ11" s="15">
        <v>1.7880531519436901E-2</v>
      </c>
      <c r="FK11" s="15">
        <v>6.5129896029463397E-2</v>
      </c>
      <c r="FL11" s="15">
        <v>7.9678406300081106E-2</v>
      </c>
      <c r="FM11" s="15">
        <v>0.12789083971564599</v>
      </c>
      <c r="FN11" s="15">
        <v>8.7353659205275005E-2</v>
      </c>
      <c r="FO11" s="15">
        <v>-4.6664804548638403E-2</v>
      </c>
      <c r="FP11" s="15">
        <v>7.2930780775262993E-2</v>
      </c>
      <c r="FQ11" s="15">
        <v>-9.1197100694449501E-2</v>
      </c>
      <c r="FR11" s="15">
        <v>5.3782767003432701E-2</v>
      </c>
      <c r="FS11" s="15">
        <v>-0.10443836770676999</v>
      </c>
      <c r="FT11" s="15">
        <v>-2.1736881999037401E-2</v>
      </c>
      <c r="FU11" s="15">
        <v>-6.10827257817403E-3</v>
      </c>
      <c r="FV11" s="15">
        <v>-0.124286026948894</v>
      </c>
      <c r="FW11" s="15">
        <v>2.3900815714699802E-2</v>
      </c>
      <c r="FX11" s="15">
        <v>-0.149917875835375</v>
      </c>
      <c r="FY11" s="15">
        <v>-6.9502517932507502E-2</v>
      </c>
      <c r="FZ11" s="15">
        <v>-0.16413233929526599</v>
      </c>
      <c r="GA11" s="15">
        <v>-7.5957200751339105E-2</v>
      </c>
      <c r="GB11" s="15">
        <v>-5.4585114347131501E-3</v>
      </c>
      <c r="GC11" s="15">
        <v>5.61159262744906E-2</v>
      </c>
      <c r="GD11" s="15">
        <v>2.6933409944906998E-2</v>
      </c>
      <c r="GE11" s="15">
        <v>4.1800296153043502E-2</v>
      </c>
      <c r="GF11" s="15">
        <v>3.56912812223667E-2</v>
      </c>
      <c r="GG11"/>
      <c r="GH11" s="15">
        <v>8.4874455834353199E-2</v>
      </c>
      <c r="GI11" s="15">
        <v>-6.7812516311342302E-2</v>
      </c>
      <c r="GJ11" s="15">
        <v>0.14617966250486</v>
      </c>
      <c r="GK11" s="15">
        <v>6.9854381806215601E-2</v>
      </c>
      <c r="GL11" s="15">
        <v>0.14502446828742399</v>
      </c>
      <c r="GM11" s="15">
        <v>-4.5915045598591301E-3</v>
      </c>
      <c r="GN11" s="15">
        <v>6.86522581713329E-2</v>
      </c>
      <c r="GO11" s="15">
        <v>-3.5208189207008599E-2</v>
      </c>
      <c r="GP11" s="15">
        <v>-2.7237813235822399E-2</v>
      </c>
      <c r="GQ11" s="15">
        <v>9.6923629203557998E-3</v>
      </c>
      <c r="GR11" s="15">
        <v>4.4487320918771299E-2</v>
      </c>
      <c r="GS11" s="15">
        <v>7.0229117140496206E-2</v>
      </c>
      <c r="GT11" s="15">
        <v>2.9659635015049899E-2</v>
      </c>
      <c r="GU11" s="15">
        <v>5.8047325288402299E-2</v>
      </c>
      <c r="GV11" s="15">
        <v>2.1318458671184599E-2</v>
      </c>
      <c r="GW11" s="15">
        <v>5.8392799150421802E-2</v>
      </c>
      <c r="GX11" s="15">
        <v>4.4923442559340603E-2</v>
      </c>
      <c r="GY11" s="15">
        <v>8.1691825101011403E-2</v>
      </c>
      <c r="GZ11" s="15">
        <v>0.17508119642855799</v>
      </c>
      <c r="HA11" s="15">
        <v>0.121936392921368</v>
      </c>
      <c r="HB11" s="15">
        <v>0.21498378734520299</v>
      </c>
      <c r="HC11" s="15">
        <v>0.13024229021373299</v>
      </c>
      <c r="HD11" s="15">
        <v>0.12516861517865999</v>
      </c>
      <c r="HE11" s="15">
        <v>-6.2329247144291599E-3</v>
      </c>
      <c r="HF11" s="15">
        <v>3.3948669728913701E-2</v>
      </c>
      <c r="HG11" s="15">
        <v>6.3298276937090697E-2</v>
      </c>
      <c r="HH11" s="15">
        <v>-7.5550023409595796E-2</v>
      </c>
      <c r="HI11" s="15">
        <v>7.4445534863582297E-2</v>
      </c>
      <c r="HJ11" s="15">
        <v>6.9874237744321798E-4</v>
      </c>
      <c r="HK11" s="15">
        <v>6.9198162573726393E-2</v>
      </c>
      <c r="HM11" s="15">
        <v>7.0043748155039207E-2</v>
      </c>
      <c r="HN11" s="15">
        <v>-9.7616615779712E-3</v>
      </c>
      <c r="HO11" s="15">
        <v>0.124024096460049</v>
      </c>
      <c r="HP11" s="15">
        <v>9.7133906659648106E-2</v>
      </c>
      <c r="HQ11" s="15">
        <v>0.154486171205304</v>
      </c>
      <c r="HR11" s="15">
        <v>-3.1846473034993397E-2</v>
      </c>
      <c r="HS11" s="15">
        <v>-6.10012446252403E-2</v>
      </c>
      <c r="HT11" s="15">
        <v>-1.4343382008765899E-2</v>
      </c>
      <c r="HU11" s="15">
        <v>-1.24559786834535E-2</v>
      </c>
      <c r="HV11" s="15">
        <v>4.37972129680342E-3</v>
      </c>
      <c r="HW11" s="15">
        <v>-4.58524602304363E-2</v>
      </c>
      <c r="HX11" s="15">
        <v>6.2165344164822403E-2</v>
      </c>
      <c r="HY11" s="15">
        <v>-8.3992869012207996E-2</v>
      </c>
      <c r="HZ11" s="15">
        <v>1.06148439089306E-2</v>
      </c>
      <c r="IA11" s="15">
        <v>-7.6970573433758904E-2</v>
      </c>
      <c r="IB11" s="15">
        <v>-4.7325440706957904E-3</v>
      </c>
      <c r="IC11" s="15">
        <v>-4.2285214186730001E-2</v>
      </c>
      <c r="ID11" s="15">
        <v>-9.0248764387576896E-2</v>
      </c>
      <c r="IE11" s="15">
        <v>2.7894385672562201E-2</v>
      </c>
      <c r="IF11" s="15">
        <v>-6.3782191250095502E-2</v>
      </c>
      <c r="IG11" s="15">
        <v>-2.0613117586796102E-2</v>
      </c>
      <c r="IH11" s="15">
        <v>-2.2643393592720901E-2</v>
      </c>
      <c r="II11" s="15">
        <v>-6.4193588069262203E-2</v>
      </c>
      <c r="IJ11" s="15">
        <v>-3.7083553240083701E-2</v>
      </c>
      <c r="IK11" s="15">
        <v>-7.9618149930073406E-2</v>
      </c>
      <c r="IL11" s="15">
        <v>3.6443855405349397E-2</v>
      </c>
      <c r="IM11" s="15">
        <v>-4.5708336713141499E-2</v>
      </c>
      <c r="IN11" s="15">
        <v>-3.1601722628644899E-2</v>
      </c>
      <c r="IO11" s="15">
        <v>-2.4769679279070301E-2</v>
      </c>
      <c r="IP11" s="15">
        <v>-4.5872364879736604E-3</v>
      </c>
      <c r="IR11" s="1" t="s">
        <v>6</v>
      </c>
      <c r="IS11" s="15">
        <v>5.2881738488679303E-2</v>
      </c>
      <c r="IT11" s="15">
        <v>1.4180098029640299E-2</v>
      </c>
      <c r="IU11" s="15">
        <v>3.7812892559288699E-2</v>
      </c>
      <c r="IV11" s="15">
        <v>5.3911036179961902E-2</v>
      </c>
      <c r="IW11" s="15">
        <v>8.9319419388520394E-2</v>
      </c>
      <c r="IX11" s="15">
        <v>1.8976804244383E-2</v>
      </c>
      <c r="IY11" s="15">
        <v>3.7841141678714899E-2</v>
      </c>
      <c r="IZ11" s="15">
        <v>-5.8878780717846503E-3</v>
      </c>
      <c r="JA11" s="15">
        <v>-5.6510174530670698E-2</v>
      </c>
      <c r="JB11" s="15">
        <v>-8.1555429379330996E-2</v>
      </c>
      <c r="JC11" s="15">
        <v>-9.6365368012893901E-2</v>
      </c>
      <c r="JD11" s="15">
        <v>-5.1123059688593299E-2</v>
      </c>
      <c r="JE11" s="15">
        <v>-4.5108273065768097E-2</v>
      </c>
      <c r="JF11" s="15">
        <v>8.8126968229715903E-3</v>
      </c>
      <c r="JG11" s="15">
        <v>1.2946666086655E-2</v>
      </c>
      <c r="JH11" s="15">
        <v>1.9442954217630402E-2</v>
      </c>
      <c r="JI11" s="15">
        <v>2.0170774732251001E-3</v>
      </c>
      <c r="JJ11" s="15">
        <v>1.4746244219167899E-2</v>
      </c>
      <c r="JK11" s="15">
        <v>2.8662466137262699E-2</v>
      </c>
      <c r="JL11" s="15">
        <v>1.2762447459068399E-2</v>
      </c>
      <c r="JM11" s="15">
        <v>-2.12901175726572E-2</v>
      </c>
      <c r="JN11" s="15">
        <v>-1.7847981853456499E-2</v>
      </c>
      <c r="JO11" s="15">
        <v>-6.4276015720621998E-2</v>
      </c>
      <c r="JP11" s="15">
        <v>-0.115447800123922</v>
      </c>
      <c r="JQ11" s="15">
        <v>-0.12540093206321201</v>
      </c>
      <c r="JR11" s="15">
        <v>-0.135482678724543</v>
      </c>
      <c r="JS11" s="15">
        <v>-0.15317417277994</v>
      </c>
      <c r="JT11" s="15">
        <v>-0.155043902216046</v>
      </c>
      <c r="JU11" s="15">
        <v>-0.10332310356735699</v>
      </c>
      <c r="JV11" s="15">
        <v>-7.86922953867428E-2</v>
      </c>
      <c r="JW11"/>
      <c r="JX11" s="15">
        <v>-1.22013269731124E-2</v>
      </c>
      <c r="JY11" s="15">
        <v>-3.5503047997009103E-2</v>
      </c>
      <c r="JZ11" s="15">
        <v>-7.2334782354093801E-3</v>
      </c>
      <c r="KA11" s="15">
        <v>2.6335974938810899E-2</v>
      </c>
      <c r="KB11" s="15">
        <v>2.5763034430241801E-2</v>
      </c>
      <c r="KC11" s="15">
        <v>-2.8747251183774999E-3</v>
      </c>
      <c r="KD11" s="15">
        <v>1.04661548484589E-2</v>
      </c>
      <c r="KE11" s="15">
        <v>-1.6846188318339901E-2</v>
      </c>
      <c r="KF11" s="15">
        <v>-2.7493794904185999E-2</v>
      </c>
      <c r="KG11" s="15">
        <v>-6.7157584352416005E-2</v>
      </c>
      <c r="KH11" s="15">
        <v>-5.9232580795624698E-2</v>
      </c>
      <c r="KI11" s="15">
        <v>-3.0233471854934999E-2</v>
      </c>
      <c r="KJ11" s="15">
        <v>-2.3806697820746601E-2</v>
      </c>
      <c r="KK11" s="15">
        <v>4.1091571176033299E-2</v>
      </c>
      <c r="KL11" s="15">
        <v>1.3759412444357799E-2</v>
      </c>
      <c r="KM11" s="15">
        <v>5.45920032680592E-2</v>
      </c>
      <c r="KN11" s="15">
        <v>5.4481999089907002E-2</v>
      </c>
      <c r="KO11" s="15">
        <v>6.2724086364870701E-2</v>
      </c>
      <c r="KP11" s="15">
        <v>3.40644406015796E-2</v>
      </c>
      <c r="KQ11" s="15">
        <v>2.5877227152176899E-2</v>
      </c>
      <c r="KR11" s="15">
        <v>1.1870342696437899E-2</v>
      </c>
      <c r="KS11" s="15">
        <v>-1.9321722235780402E-2</v>
      </c>
      <c r="KT11" s="15">
        <v>-7.8475210536423801E-3</v>
      </c>
      <c r="KU11" s="15">
        <v>-4.4201501967817802E-2</v>
      </c>
      <c r="KV11" s="15">
        <v>-6.2554032561486103E-2</v>
      </c>
      <c r="KW11" s="15">
        <v>-6.62674921146163E-2</v>
      </c>
      <c r="KX11" s="15">
        <v>-0.106431182651128</v>
      </c>
      <c r="KY11" s="15">
        <v>-0.17816790754693401</v>
      </c>
      <c r="KZ11" s="15">
        <v>-0.13217681079661101</v>
      </c>
      <c r="LA11" s="15">
        <v>-0.14233781705261001</v>
      </c>
      <c r="LC11" s="15">
        <v>3.7122098576442698E-2</v>
      </c>
      <c r="LD11" s="15">
        <v>1.3949734336809801E-2</v>
      </c>
      <c r="LE11" s="15">
        <v>1.81649265993809E-2</v>
      </c>
      <c r="LF11" s="15">
        <v>3.3181731106629302E-2</v>
      </c>
      <c r="LG11" s="15">
        <v>6.2168309292637898E-2</v>
      </c>
      <c r="LH11" s="15">
        <v>4.1666330700623498E-2</v>
      </c>
      <c r="LI11" s="15">
        <v>7.0992122201597799E-2</v>
      </c>
      <c r="LJ11" s="15">
        <v>9.3674432424477507E-3</v>
      </c>
      <c r="LK11" s="15">
        <v>-1.8937341464377901E-2</v>
      </c>
      <c r="LL11" s="15">
        <v>-3.02509061654909E-2</v>
      </c>
      <c r="LM11" s="15">
        <v>-9.6151972051229696E-3</v>
      </c>
      <c r="LN11" s="15">
        <v>2.78292670631839E-2</v>
      </c>
      <c r="LO11" s="15">
        <v>-9.3204542296406699E-3</v>
      </c>
      <c r="LP11" s="15">
        <v>4.3507824104320102E-2</v>
      </c>
      <c r="LQ11" s="15">
        <v>1.3138843355864301E-2</v>
      </c>
      <c r="LR11" s="15">
        <v>1.9522126570957601E-2</v>
      </c>
      <c r="LS11" s="15">
        <v>2.9006022352931E-2</v>
      </c>
      <c r="LT11" s="15">
        <v>2.2861551645861799E-2</v>
      </c>
      <c r="LU11" s="15">
        <v>1.4451859825272299E-2</v>
      </c>
      <c r="LV11" s="15">
        <v>3.5322982209262901E-2</v>
      </c>
      <c r="LW11" s="15">
        <v>4.0600570722538996E-3</v>
      </c>
      <c r="LX11" s="15">
        <v>5.9227390051454602E-2</v>
      </c>
      <c r="LY11" s="15">
        <v>1.5619802982778E-2</v>
      </c>
      <c r="LZ11" s="15">
        <v>4.75282455523027E-2</v>
      </c>
      <c r="MA11" s="15">
        <v>2.21453970613479E-2</v>
      </c>
      <c r="MB11" s="15">
        <v>4.6146599589241402E-2</v>
      </c>
      <c r="MC11" s="15">
        <v>2.2661949508723401E-2</v>
      </c>
      <c r="MD11" s="15">
        <v>7.2348852226934704E-3</v>
      </c>
      <c r="ME11" s="15">
        <v>-1.3299416107935599E-3</v>
      </c>
      <c r="MF11" s="15">
        <v>-2.4500593217991799E-2</v>
      </c>
    </row>
    <row r="12" spans="1:344" x14ac:dyDescent="0.2">
      <c r="A12" s="1">
        <v>2</v>
      </c>
      <c r="B12" s="1" t="s">
        <v>7</v>
      </c>
      <c r="C12" s="15">
        <v>-5.9678840958934699E-2</v>
      </c>
      <c r="D12" s="15">
        <v>-8.8954661791620898E-2</v>
      </c>
      <c r="E12" s="15">
        <v>-4.5009515728594997E-2</v>
      </c>
      <c r="F12" s="15">
        <v>-1.6104457391880801E-2</v>
      </c>
      <c r="G12" s="15">
        <v>2.47584294286122E-2</v>
      </c>
      <c r="H12" s="15">
        <v>0.122950699945105</v>
      </c>
      <c r="I12" s="15">
        <v>0.19579601017061901</v>
      </c>
      <c r="J12" s="15">
        <v>0.297911643612504</v>
      </c>
      <c r="K12" s="15">
        <v>0.37648369156068701</v>
      </c>
      <c r="L12" s="15">
        <v>0.416956903184868</v>
      </c>
      <c r="M12" s="15">
        <v>0.43600627270060299</v>
      </c>
      <c r="N12" s="15">
        <v>0.42805471827976499</v>
      </c>
      <c r="O12" s="15">
        <v>0.446789543100655</v>
      </c>
      <c r="P12" s="15">
        <v>0.43488426548256298</v>
      </c>
      <c r="Q12" s="15">
        <v>0.43276817826856501</v>
      </c>
      <c r="R12" s="15">
        <v>0.416162803691144</v>
      </c>
      <c r="S12" s="15">
        <v>0.40841617786720402</v>
      </c>
      <c r="T12" s="15">
        <v>0.38453151809752201</v>
      </c>
      <c r="U12" s="15">
        <v>0.35035703436638799</v>
      </c>
      <c r="V12" s="15">
        <v>0.34080852488942698</v>
      </c>
      <c r="W12" s="15">
        <v>0.30171771156346899</v>
      </c>
      <c r="X12" s="15">
        <v>0.21211038514852901</v>
      </c>
      <c r="Y12" s="15">
        <v>0.14937814544542599</v>
      </c>
      <c r="Z12" s="15">
        <v>7.9263378615540503E-2</v>
      </c>
      <c r="AA12" s="15">
        <v>2.9422672884716301E-2</v>
      </c>
      <c r="AB12" s="15">
        <v>1.35725815680328E-2</v>
      </c>
      <c r="AC12" s="15">
        <v>-3.1873292999192802E-2</v>
      </c>
      <c r="AD12" s="15">
        <v>-7.0945858434866296E-2</v>
      </c>
      <c r="AE12" s="15">
        <v>-0.100905744812302</v>
      </c>
      <c r="AF12" s="15">
        <v>-8.8876441468591E-2</v>
      </c>
      <c r="AH12" s="15">
        <v>-4.3666423954664899E-2</v>
      </c>
      <c r="AI12" s="15">
        <v>-2.51063822383145E-2</v>
      </c>
      <c r="AJ12" s="15">
        <v>-5.4389947397130503E-2</v>
      </c>
      <c r="AK12" s="15">
        <v>-3.99996896031347E-2</v>
      </c>
      <c r="AL12" s="15">
        <v>-1.08072683014234E-2</v>
      </c>
      <c r="AM12" s="15">
        <v>4.81460824154007E-2</v>
      </c>
      <c r="AN12" s="15">
        <v>0.23265350974097701</v>
      </c>
      <c r="AO12" s="15">
        <v>0.28274765039394101</v>
      </c>
      <c r="AP12" s="15">
        <v>0.31546850873672599</v>
      </c>
      <c r="AQ12" s="15">
        <v>0.35937700078205898</v>
      </c>
      <c r="AR12" s="15">
        <v>0.35242988911483097</v>
      </c>
      <c r="AS12" s="15">
        <v>0.38769921938780799</v>
      </c>
      <c r="AT12" s="15">
        <v>0.378283341041526</v>
      </c>
      <c r="AU12" s="15">
        <v>0.36510911402419399</v>
      </c>
      <c r="AV12" s="15">
        <v>0.31184797910465401</v>
      </c>
      <c r="AW12" s="15">
        <v>0.28408512724603702</v>
      </c>
      <c r="AX12" s="15">
        <v>0.25065437192846601</v>
      </c>
      <c r="AY12" s="15">
        <v>0.17277375449281401</v>
      </c>
      <c r="AZ12" s="15">
        <v>0.16095961960428901</v>
      </c>
      <c r="BA12" s="15">
        <v>8.8426908147702599E-2</v>
      </c>
      <c r="BB12" s="15">
        <v>3.9401871332056401E-2</v>
      </c>
      <c r="BC12" s="15">
        <v>-3.6335678514683799E-2</v>
      </c>
      <c r="BD12" s="15">
        <v>-6.2283970973894202E-2</v>
      </c>
      <c r="BE12" s="15">
        <v>-2.7323627319135801E-2</v>
      </c>
      <c r="BF12" s="15">
        <v>-9.4724453035729406E-3</v>
      </c>
      <c r="BG12" s="15">
        <v>-4.0984115206951797E-2</v>
      </c>
      <c r="BH12" s="15">
        <v>-3.4700547465078002E-2</v>
      </c>
      <c r="BI12" s="15">
        <v>-5.3708967476884903E-2</v>
      </c>
      <c r="BJ12" s="15">
        <v>-3.2271106941268397E-2</v>
      </c>
      <c r="BK12" s="15">
        <v>-4.9328253517959997E-2</v>
      </c>
      <c r="BM12" s="15">
        <v>-1.75416400906627E-2</v>
      </c>
      <c r="BN12" s="15">
        <v>-2.9098103189329999E-3</v>
      </c>
      <c r="BO12" s="15">
        <v>6.6174676037583603E-3</v>
      </c>
      <c r="BP12" s="15">
        <v>-5.4871484957028597E-3</v>
      </c>
      <c r="BQ12" s="15">
        <v>-4.3658251088210101E-2</v>
      </c>
      <c r="BR12" s="15">
        <v>-8.1436705613491006E-2</v>
      </c>
      <c r="BS12" s="15">
        <v>-0.17226164147967399</v>
      </c>
      <c r="BT12" s="15">
        <v>-0.197543173832184</v>
      </c>
      <c r="BU12" s="15">
        <v>-0.243115702907305</v>
      </c>
      <c r="BV12" s="15">
        <v>-0.29973171772898699</v>
      </c>
      <c r="BW12" s="15">
        <v>-0.284298014465307</v>
      </c>
      <c r="BX12" s="15">
        <v>-0.31004489226821502</v>
      </c>
      <c r="BY12" s="15">
        <v>-0.31830139358966197</v>
      </c>
      <c r="BZ12" s="15">
        <v>-0.30821480900840298</v>
      </c>
      <c r="CA12" s="15">
        <v>-0.23393821469290199</v>
      </c>
      <c r="CB12" s="15">
        <v>-0.176290593293529</v>
      </c>
      <c r="CC12" s="15">
        <v>-0.12416254498828699</v>
      </c>
      <c r="CD12" s="15">
        <v>-5.1990784254174298E-2</v>
      </c>
      <c r="CE12" s="15">
        <v>6.71477773941176E-3</v>
      </c>
      <c r="CF12" s="15">
        <v>5.98426922506285E-2</v>
      </c>
      <c r="CG12" s="15">
        <v>8.4897682502907704E-2</v>
      </c>
      <c r="CH12" s="15">
        <v>0.12604103545430401</v>
      </c>
      <c r="CI12" s="15">
        <v>0.12959086958573199</v>
      </c>
      <c r="CJ12" s="15">
        <v>0.12644093266447301</v>
      </c>
      <c r="CK12" s="15">
        <v>9.5592043007125899E-2</v>
      </c>
      <c r="CL12" s="15">
        <v>0.100109011212991</v>
      </c>
      <c r="CM12" s="15">
        <v>5.1140363324999903E-2</v>
      </c>
      <c r="CN12" s="15">
        <v>2.5317283559331698E-2</v>
      </c>
      <c r="CO12" s="15">
        <v>-4.8894505586037099E-2</v>
      </c>
      <c r="CP12" s="15">
        <v>-3.3226010908151901E-2</v>
      </c>
      <c r="CR12" s="15">
        <v>0.48484687996955</v>
      </c>
      <c r="CS12" s="15">
        <v>0.52297458900291804</v>
      </c>
      <c r="CT12" s="15">
        <v>0.49366560839445001</v>
      </c>
      <c r="CU12" s="15">
        <v>0.43701613176361898</v>
      </c>
      <c r="CV12" s="15">
        <v>0.447067131524372</v>
      </c>
      <c r="CW12" s="15">
        <v>0.40267183082880198</v>
      </c>
      <c r="CX12" s="15">
        <v>0.34852729465785098</v>
      </c>
      <c r="CY12" s="15">
        <v>0.33863504979689302</v>
      </c>
      <c r="CZ12" s="15">
        <v>0.27794414146812002</v>
      </c>
      <c r="DA12" s="15">
        <v>0.266008873207709</v>
      </c>
      <c r="DB12" s="15">
        <v>0.24827029686045601</v>
      </c>
      <c r="DC12" s="15">
        <v>0.22712980135490299</v>
      </c>
      <c r="DD12" s="15">
        <v>0.21949064429790699</v>
      </c>
      <c r="DE12" s="15">
        <v>0.23643833423595001</v>
      </c>
      <c r="DF12" s="15">
        <v>0.22635049867090601</v>
      </c>
      <c r="DG12" s="15">
        <v>0.25965770945613698</v>
      </c>
      <c r="DH12" s="15">
        <v>0.24009544889973</v>
      </c>
      <c r="DI12" s="15">
        <v>0.30526012385284801</v>
      </c>
      <c r="DJ12" s="15">
        <v>0.33089497016382302</v>
      </c>
      <c r="DK12" s="15">
        <v>0.35414973271283801</v>
      </c>
      <c r="DL12" s="15">
        <v>0.37727525634282699</v>
      </c>
      <c r="DM12" s="15">
        <v>0.37981287145033399</v>
      </c>
      <c r="DN12" s="15">
        <v>0.36174009939090801</v>
      </c>
      <c r="DO12" s="15">
        <v>0.39306129014375701</v>
      </c>
      <c r="DP12" s="15">
        <v>0.414108232975054</v>
      </c>
      <c r="DQ12" s="15">
        <v>0.44713548744300802</v>
      </c>
      <c r="DR12" s="15">
        <v>0.42362772765114698</v>
      </c>
      <c r="DS12" s="15">
        <v>0.450053306543929</v>
      </c>
      <c r="DT12" s="15">
        <v>0.48403224721443699</v>
      </c>
      <c r="DU12" s="15">
        <v>0.47245732157664</v>
      </c>
      <c r="DW12" s="15">
        <v>0.48937490034794001</v>
      </c>
      <c r="DX12" s="15">
        <v>0.51021715416083502</v>
      </c>
      <c r="DY12" s="15">
        <v>0.50024025844120101</v>
      </c>
      <c r="DZ12" s="15">
        <v>0.50082371654526503</v>
      </c>
      <c r="EA12" s="15">
        <v>0.50549800164366399</v>
      </c>
      <c r="EB12" s="15">
        <v>0.45607922994361799</v>
      </c>
      <c r="EC12" s="15">
        <v>0.43236996509546599</v>
      </c>
      <c r="ED12" s="15">
        <v>0.36627595385268502</v>
      </c>
      <c r="EE12" s="15">
        <v>0.28427706019051502</v>
      </c>
      <c r="EF12" s="15">
        <v>0.22449597215439801</v>
      </c>
      <c r="EG12" s="15">
        <v>0.20708259056810499</v>
      </c>
      <c r="EH12" s="15">
        <v>0.21301574134671</v>
      </c>
      <c r="EI12" s="15">
        <v>0.22238597973830601</v>
      </c>
      <c r="EJ12" s="15">
        <v>0.213697636617179</v>
      </c>
      <c r="EK12" s="15">
        <v>0.218447655594524</v>
      </c>
      <c r="EL12" s="15">
        <v>0.182163298568353</v>
      </c>
      <c r="EM12" s="15">
        <v>0.225742062781461</v>
      </c>
      <c r="EN12" s="15">
        <v>0.24537304656009101</v>
      </c>
      <c r="EO12" s="15">
        <v>0.35350654520846198</v>
      </c>
      <c r="EP12" s="15">
        <v>0.36831888075227098</v>
      </c>
      <c r="EQ12" s="15">
        <v>0.375375324664175</v>
      </c>
      <c r="ER12" s="15">
        <v>0.443921780389604</v>
      </c>
      <c r="ES12" s="15">
        <v>0.49117377162088699</v>
      </c>
      <c r="ET12" s="15">
        <v>0.50332645966534595</v>
      </c>
      <c r="EU12" s="15">
        <v>0.51848067900565298</v>
      </c>
      <c r="EV12" s="15">
        <v>0.54737885633963601</v>
      </c>
      <c r="EW12" s="15">
        <v>0.52883462880139198</v>
      </c>
      <c r="EX12" s="15">
        <v>0.53740404680890497</v>
      </c>
      <c r="EY12" s="15">
        <v>0.52455237808953503</v>
      </c>
      <c r="EZ12" s="15">
        <v>0.51744887776856696</v>
      </c>
      <c r="FB12" s="1" t="s">
        <v>7</v>
      </c>
      <c r="FC12" s="15">
        <v>4.38149362369884E-2</v>
      </c>
      <c r="FD12" s="15">
        <v>9.1650798786025001E-2</v>
      </c>
      <c r="FE12" s="15">
        <v>1.84220875641831E-2</v>
      </c>
      <c r="FF12" s="15">
        <v>3.9072870214648097E-3</v>
      </c>
      <c r="FG12" s="15">
        <v>-7.7631784973169497E-3</v>
      </c>
      <c r="FH12" s="15">
        <v>-4.70020982969859E-2</v>
      </c>
      <c r="FI12" s="15">
        <v>6.4660018803076702E-2</v>
      </c>
      <c r="FJ12" s="15">
        <v>1.26385260141557E-2</v>
      </c>
      <c r="FK12" s="15">
        <v>-3.3212663591242003E-2</v>
      </c>
      <c r="FL12" s="15">
        <v>-2.97773831700908E-2</v>
      </c>
      <c r="FM12" s="15">
        <v>-5.5773864353053301E-2</v>
      </c>
      <c r="FN12" s="15">
        <v>-1.2552979659238499E-2</v>
      </c>
      <c r="FO12" s="15">
        <v>-4.0703682826410202E-2</v>
      </c>
      <c r="FP12" s="15">
        <v>-4.1972632225650501E-2</v>
      </c>
      <c r="FQ12" s="15">
        <v>-9.3117679931192202E-2</v>
      </c>
      <c r="FR12" s="15">
        <v>-0.104275157212389</v>
      </c>
      <c r="FS12" s="15">
        <v>-0.129959286706019</v>
      </c>
      <c r="FT12" s="15">
        <v>-0.18395524437199001</v>
      </c>
      <c r="FU12" s="15">
        <v>-0.161594895529381</v>
      </c>
      <c r="FV12" s="15">
        <v>-0.22457909750900601</v>
      </c>
      <c r="FW12" s="15">
        <v>-0.23451332099869401</v>
      </c>
      <c r="FX12" s="15">
        <v>-0.220643544430494</v>
      </c>
      <c r="FY12" s="15">
        <v>-0.183859597186601</v>
      </c>
      <c r="FZ12" s="15">
        <v>-7.8784486701957701E-2</v>
      </c>
      <c r="GA12" s="15">
        <v>-1.10925989555706E-2</v>
      </c>
      <c r="GB12" s="15">
        <v>-2.6754177542265899E-2</v>
      </c>
      <c r="GC12" s="15">
        <v>2.4975264766833399E-2</v>
      </c>
      <c r="GD12" s="15">
        <v>4.5039410190700097E-2</v>
      </c>
      <c r="GE12" s="15">
        <v>9.6437157103751905E-2</v>
      </c>
      <c r="GF12" s="15">
        <v>6.7350707183349706E-2</v>
      </c>
      <c r="GG12"/>
      <c r="GH12" s="15">
        <v>5.0921017725798899E-2</v>
      </c>
      <c r="GI12" s="15">
        <v>5.6708515813928898E-2</v>
      </c>
      <c r="GJ12" s="15">
        <v>5.2340678425652397E-2</v>
      </c>
      <c r="GK12" s="15">
        <v>0.10013904454050999</v>
      </c>
      <c r="GL12" s="15">
        <v>2.8842525059859399E-2</v>
      </c>
      <c r="GM12" s="15">
        <v>3.1431240230840402E-2</v>
      </c>
      <c r="GN12" s="15">
        <v>0.10847938774777</v>
      </c>
      <c r="GO12" s="15">
        <v>4.0088282276522801E-2</v>
      </c>
      <c r="GP12" s="15">
        <v>9.3886659228499293E-3</v>
      </c>
      <c r="GQ12" s="15">
        <v>-2.0311689185810201E-3</v>
      </c>
      <c r="GR12" s="15">
        <v>6.8673880701912698E-3</v>
      </c>
      <c r="GS12" s="15">
        <v>2.1252096631460299E-2</v>
      </c>
      <c r="GT12" s="15">
        <v>7.7437889582154795E-4</v>
      </c>
      <c r="GU12" s="15">
        <v>1.39245601142781E-2</v>
      </c>
      <c r="GV12" s="15">
        <v>-6.9989266727621402E-4</v>
      </c>
      <c r="GW12" s="15">
        <v>2.06166347656782E-2</v>
      </c>
      <c r="GX12" s="15">
        <v>-1.12734135475512E-3</v>
      </c>
      <c r="GY12" s="15">
        <v>-6.0414383960081296E-3</v>
      </c>
      <c r="GZ12" s="15">
        <v>-8.9260147870962004E-4</v>
      </c>
      <c r="HA12" s="15">
        <v>-3.74870690791499E-2</v>
      </c>
      <c r="HB12" s="15">
        <v>-3.5814623673274301E-2</v>
      </c>
      <c r="HC12" s="15">
        <v>-3.9552880762084498E-2</v>
      </c>
      <c r="HD12" s="15">
        <v>-2.3033279673737E-2</v>
      </c>
      <c r="HE12" s="15">
        <v>7.0315254818572601E-3</v>
      </c>
      <c r="HF12" s="15">
        <v>2.17013102192395E-2</v>
      </c>
      <c r="HG12" s="15">
        <v>-5.2372277165044799E-2</v>
      </c>
      <c r="HH12" s="15">
        <v>-1.8174273017309402E-2</v>
      </c>
      <c r="HI12" s="15">
        <v>-3.5615949779872397E-2</v>
      </c>
      <c r="HJ12" s="15">
        <v>-3.5931629361310703E-2</v>
      </c>
      <c r="HK12" s="15">
        <v>-6.9995628501104898E-2</v>
      </c>
      <c r="HM12" s="15">
        <v>3.4087810009457903E-2</v>
      </c>
      <c r="HN12" s="15">
        <v>8.1663767801404594E-2</v>
      </c>
      <c r="HO12" s="15">
        <v>2.5205227309792098E-2</v>
      </c>
      <c r="HP12" s="15">
        <v>5.8019314309465404E-3</v>
      </c>
      <c r="HQ12" s="15">
        <v>-2.7620673539888299E-2</v>
      </c>
      <c r="HR12" s="15">
        <v>-2.64282757883543E-2</v>
      </c>
      <c r="HS12" s="15">
        <v>-5.9260396192389798E-2</v>
      </c>
      <c r="HT12" s="15">
        <v>-5.6589557972505098E-3</v>
      </c>
      <c r="HU12" s="15">
        <v>-1.9227838117647399E-2</v>
      </c>
      <c r="HV12" s="15">
        <v>-3.31969533202277E-2</v>
      </c>
      <c r="HW12" s="15">
        <v>-2.4641144290689601E-2</v>
      </c>
      <c r="HX12" s="15">
        <v>-3.5094248018391699E-2</v>
      </c>
      <c r="HY12" s="15">
        <v>-2.4119303888327701E-2</v>
      </c>
      <c r="HZ12" s="15">
        <v>-1.43327907321896E-2</v>
      </c>
      <c r="IA12" s="15">
        <v>-4.0431922283068501E-3</v>
      </c>
      <c r="IB12" s="15">
        <v>-1.4307908276482E-2</v>
      </c>
      <c r="IC12" s="15">
        <v>-7.2359337335446998E-3</v>
      </c>
      <c r="ID12" s="15">
        <v>-3.5445697746875199E-2</v>
      </c>
      <c r="IE12" s="15">
        <v>-8.3077125863045304E-2</v>
      </c>
      <c r="IF12" s="15">
        <v>-0.10621444613773499</v>
      </c>
      <c r="IG12" s="15">
        <v>-0.117566553829218</v>
      </c>
      <c r="IH12" s="15">
        <v>-0.119442452006763</v>
      </c>
      <c r="II12" s="15">
        <v>-7.0618440842547994E-2</v>
      </c>
      <c r="IJ12" s="15">
        <v>-6.8686118994293194E-2</v>
      </c>
      <c r="IK12" s="15">
        <v>-1.6087393489054198E-2</v>
      </c>
      <c r="IL12" s="15">
        <v>-7.9337551520018507E-2</v>
      </c>
      <c r="IM12" s="15">
        <v>-3.1004940606285301E-2</v>
      </c>
      <c r="IN12" s="15">
        <v>-1.0634366918963099E-2</v>
      </c>
      <c r="IO12" s="15">
        <v>6.8457954654830297E-3</v>
      </c>
      <c r="IP12" s="15">
        <v>-4.07398591299174E-3</v>
      </c>
      <c r="IR12" s="1" t="s">
        <v>7</v>
      </c>
      <c r="IS12" s="15">
        <v>3.4135013064695303E-2</v>
      </c>
      <c r="IT12" s="15">
        <v>1.8953010595354501E-2</v>
      </c>
      <c r="IU12" s="15">
        <v>-7.1881082386977097E-4</v>
      </c>
      <c r="IV12" s="15">
        <v>-5.4180117798297003E-3</v>
      </c>
      <c r="IW12" s="15">
        <v>1.8326275367344599E-2</v>
      </c>
      <c r="IX12" s="15">
        <v>7.5515870026039798E-3</v>
      </c>
      <c r="IY12" s="15">
        <v>1.4980280168076201E-2</v>
      </c>
      <c r="IZ12" s="15">
        <v>1.7458166499750201E-4</v>
      </c>
      <c r="JA12" s="15">
        <v>-7.4474925059962198E-3</v>
      </c>
      <c r="JB12" s="15">
        <v>-2.0786158282589801E-2</v>
      </c>
      <c r="JC12" s="15">
        <v>-2.3862313503283699E-2</v>
      </c>
      <c r="JD12" s="15">
        <v>-1.6802487284284899E-2</v>
      </c>
      <c r="JE12" s="15">
        <v>-3.8903346935930103E-2</v>
      </c>
      <c r="JF12" s="15">
        <v>-1.8983818272348602E-2</v>
      </c>
      <c r="JG12" s="15">
        <v>-1.03316335256651E-2</v>
      </c>
      <c r="JH12" s="15">
        <v>-8.4389271537204102E-3</v>
      </c>
      <c r="JI12" s="15">
        <v>-1.30498886429532E-2</v>
      </c>
      <c r="JJ12" s="15">
        <v>-1.8172561135431201E-2</v>
      </c>
      <c r="JK12" s="15">
        <v>-2.7567201503632899E-2</v>
      </c>
      <c r="JL12" s="15">
        <v>-3.4959507632177998E-2</v>
      </c>
      <c r="JM12" s="15">
        <v>-1.7488503289146601E-2</v>
      </c>
      <c r="JN12" s="15">
        <v>-9.0917286133481E-3</v>
      </c>
      <c r="JO12" s="15">
        <v>-3.2402230816292702E-3</v>
      </c>
      <c r="JP12" s="15">
        <v>1.3930857462673901E-2</v>
      </c>
      <c r="JQ12" s="15">
        <v>2.7746549331126299E-2</v>
      </c>
      <c r="JR12" s="15">
        <v>2.2022285871621999E-2</v>
      </c>
      <c r="JS12" s="15">
        <v>3.45311444132263E-2</v>
      </c>
      <c r="JT12" s="15">
        <v>3.4129805947202899E-2</v>
      </c>
      <c r="JU12" s="15">
        <v>6.1511504002932899E-2</v>
      </c>
      <c r="JV12" s="15">
        <v>6.6154480695008594E-2</v>
      </c>
      <c r="JW12"/>
      <c r="JX12" s="15">
        <v>1.3122345725183299E-2</v>
      </c>
      <c r="JY12" s="15">
        <v>3.7608990086302899E-3</v>
      </c>
      <c r="JZ12" s="15">
        <v>2.4841080879106199E-2</v>
      </c>
      <c r="KA12" s="15">
        <v>4.8968406212906997E-2</v>
      </c>
      <c r="KB12" s="15">
        <v>4.6196194263364798E-2</v>
      </c>
      <c r="KC12" s="15">
        <v>1.5702535128023401E-2</v>
      </c>
      <c r="KD12" s="15">
        <v>-2.1299192707032202E-2</v>
      </c>
      <c r="KE12" s="15">
        <v>-3.5160848614960001E-2</v>
      </c>
      <c r="KF12" s="15">
        <v>-6.6154583459664407E-2</v>
      </c>
      <c r="KG12" s="15">
        <v>-6.8704912091452103E-2</v>
      </c>
      <c r="KH12" s="15">
        <v>-9.1471730501717294E-2</v>
      </c>
      <c r="KI12" s="15">
        <v>-7.6788487889672394E-2</v>
      </c>
      <c r="KJ12" s="15">
        <v>-8.4711466874811597E-2</v>
      </c>
      <c r="KK12" s="15">
        <v>-8.93903345186986E-2</v>
      </c>
      <c r="KL12" s="15">
        <v>-9.2067599529339697E-2</v>
      </c>
      <c r="KM12" s="15">
        <v>-9.8878715975778894E-2</v>
      </c>
      <c r="KN12" s="15">
        <v>-8.8629708924521294E-2</v>
      </c>
      <c r="KO12" s="15">
        <v>-8.2758841482968207E-2</v>
      </c>
      <c r="KP12" s="15">
        <v>-7.0559691795055196E-2</v>
      </c>
      <c r="KQ12" s="15">
        <v>-5.9576124006184603E-2</v>
      </c>
      <c r="KR12" s="15">
        <v>-5.36229489509642E-2</v>
      </c>
      <c r="KS12" s="15">
        <v>-5.6004347247311702E-2</v>
      </c>
      <c r="KT12" s="15">
        <v>-4.3945529230384403E-2</v>
      </c>
      <c r="KU12" s="15">
        <v>-9.2569476463832904E-3</v>
      </c>
      <c r="KV12" s="15">
        <v>-7.3200784857716198E-3</v>
      </c>
      <c r="KW12" s="15">
        <v>-8.2008872567591092E-3</v>
      </c>
      <c r="KX12" s="15">
        <v>6.6392868116945498E-4</v>
      </c>
      <c r="KY12" s="15">
        <v>-6.0860881460401903E-3</v>
      </c>
      <c r="KZ12" s="15">
        <v>-4.4571609565741896E-3</v>
      </c>
      <c r="LA12" s="15">
        <v>6.1647281625033801E-4</v>
      </c>
      <c r="LC12" s="15">
        <v>1.60804764840981E-3</v>
      </c>
      <c r="LD12" s="15">
        <v>-1.0664291274164401E-2</v>
      </c>
      <c r="LE12" s="15">
        <v>-1.3756723963367799E-3</v>
      </c>
      <c r="LF12" s="15">
        <v>1.6293446531453201E-2</v>
      </c>
      <c r="LG12" s="15">
        <v>3.2959180743588001E-2</v>
      </c>
      <c r="LH12" s="15">
        <v>7.61458114791266E-3</v>
      </c>
      <c r="LI12" s="15">
        <v>-2.6668467005607301E-3</v>
      </c>
      <c r="LJ12" s="15">
        <v>1.0192406432900401E-4</v>
      </c>
      <c r="LK12" s="15">
        <v>-3.20003504261775E-3</v>
      </c>
      <c r="LL12" s="15">
        <v>-6.7683563072122302E-3</v>
      </c>
      <c r="LM12" s="15">
        <v>-2.4015377126040999E-3</v>
      </c>
      <c r="LN12" s="15">
        <v>-2.2234310256790402E-3</v>
      </c>
      <c r="LO12" s="15">
        <v>-2.33198734840173E-3</v>
      </c>
      <c r="LP12" s="15">
        <v>-4.3963847761879799E-3</v>
      </c>
      <c r="LQ12" s="15">
        <v>-2.4614187157557298E-3</v>
      </c>
      <c r="LR12" s="15">
        <v>-4.78657129860927E-3</v>
      </c>
      <c r="LS12" s="15">
        <v>-2.47396532856026E-3</v>
      </c>
      <c r="LT12" s="15">
        <v>4.5173755579193103E-3</v>
      </c>
      <c r="LU12" s="15">
        <v>-5.9596887221619599E-3</v>
      </c>
      <c r="LV12" s="15">
        <v>5.5879340247038901E-3</v>
      </c>
      <c r="LW12" s="15">
        <v>-1.3914564831789499E-2</v>
      </c>
      <c r="LX12" s="15">
        <v>-3.2744444101080003E-2</v>
      </c>
      <c r="LY12" s="15">
        <v>-3.3686326555997202E-2</v>
      </c>
      <c r="LZ12" s="15">
        <v>-3.87985043574137E-2</v>
      </c>
      <c r="MA12" s="15">
        <v>-3.4719729460405503E-2</v>
      </c>
      <c r="MB12" s="15">
        <v>-3.3211336233532E-2</v>
      </c>
      <c r="MC12" s="15">
        <v>-4.2950315433198598E-2</v>
      </c>
      <c r="MD12" s="15">
        <v>-3.6747724740845603E-2</v>
      </c>
      <c r="ME12" s="15">
        <v>-4.0938553694514698E-2</v>
      </c>
      <c r="MF12" s="15">
        <v>-1.9483683069324301E-2</v>
      </c>
    </row>
    <row r="13" spans="1:344" x14ac:dyDescent="0.2">
      <c r="A13" s="1">
        <v>3</v>
      </c>
      <c r="B13" s="1" t="s">
        <v>8</v>
      </c>
      <c r="C13" s="15">
        <v>-1.2152647371459499E-3</v>
      </c>
      <c r="D13" s="15">
        <v>-5.4975975992532199E-3</v>
      </c>
      <c r="E13" s="15">
        <v>2.8293157620724201E-2</v>
      </c>
      <c r="F13" s="15">
        <v>2.69833621806705E-2</v>
      </c>
      <c r="G13" s="15">
        <v>9.8964671033850496E-2</v>
      </c>
      <c r="H13" s="15">
        <v>0.11162223241762199</v>
      </c>
      <c r="I13" s="15">
        <v>0.13967427981608399</v>
      </c>
      <c r="J13" s="15">
        <v>0.26332432917656601</v>
      </c>
      <c r="K13" s="15">
        <v>0.30207359026623098</v>
      </c>
      <c r="L13" s="15">
        <v>0.34151305795725201</v>
      </c>
      <c r="M13" s="15">
        <v>0.382228089357319</v>
      </c>
      <c r="N13" s="15">
        <v>0.39837118614718497</v>
      </c>
      <c r="O13" s="15">
        <v>0.38222276319216603</v>
      </c>
      <c r="P13" s="15">
        <v>0.38123484193248902</v>
      </c>
      <c r="Q13" s="15">
        <v>0.36409250738893401</v>
      </c>
      <c r="R13" s="15">
        <v>0.361813849078439</v>
      </c>
      <c r="S13" s="15">
        <v>0.33765851344604197</v>
      </c>
      <c r="T13" s="15">
        <v>0.32049457790133901</v>
      </c>
      <c r="U13" s="15">
        <v>0.27554150846814401</v>
      </c>
      <c r="V13" s="15">
        <v>0.24555439156323</v>
      </c>
      <c r="W13" s="15">
        <v>0.19687157061393101</v>
      </c>
      <c r="X13" s="15">
        <v>0.13956550035763099</v>
      </c>
      <c r="Y13" s="15">
        <v>0.11611096543038001</v>
      </c>
      <c r="Z13" s="15">
        <v>5.7619917161529297E-2</v>
      </c>
      <c r="AA13" s="15">
        <v>-1.22941799197126E-2</v>
      </c>
      <c r="AB13" s="15">
        <v>-3.00975050972364E-2</v>
      </c>
      <c r="AC13" s="15">
        <v>-8.0006436598065195E-2</v>
      </c>
      <c r="AD13" s="15">
        <v>-0.10433132046359</v>
      </c>
      <c r="AE13" s="15">
        <v>-0.132280298076665</v>
      </c>
      <c r="AF13" s="15">
        <v>-0.14774973749251599</v>
      </c>
      <c r="AH13" s="15">
        <v>-6.6661244528211497E-2</v>
      </c>
      <c r="AI13" s="15">
        <v>-8.7307566926729904E-2</v>
      </c>
      <c r="AJ13" s="15">
        <v>-2.84138520475581E-2</v>
      </c>
      <c r="AK13" s="15">
        <v>-2.20214461358628E-2</v>
      </c>
      <c r="AL13" s="15">
        <v>3.1110447842958799E-2</v>
      </c>
      <c r="AM13" s="15">
        <v>0.110306812644691</v>
      </c>
      <c r="AN13" s="15">
        <v>0.19715755383596401</v>
      </c>
      <c r="AO13" s="15">
        <v>0.25305960720975101</v>
      </c>
      <c r="AP13" s="15">
        <v>0.27095016612455403</v>
      </c>
      <c r="AQ13" s="15">
        <v>0.30849169989757302</v>
      </c>
      <c r="AR13" s="15">
        <v>0.34249693914011298</v>
      </c>
      <c r="AS13" s="15">
        <v>0.34412554704909998</v>
      </c>
      <c r="AT13" s="15">
        <v>0.36711673923995403</v>
      </c>
      <c r="AU13" s="15">
        <v>0.37337093281086198</v>
      </c>
      <c r="AV13" s="15">
        <v>0.321007978752405</v>
      </c>
      <c r="AW13" s="15">
        <v>0.29637958007503101</v>
      </c>
      <c r="AX13" s="15">
        <v>0.203871150771578</v>
      </c>
      <c r="AY13" s="15">
        <v>0.182861791048373</v>
      </c>
      <c r="AZ13" s="15">
        <v>4.63127948750989E-2</v>
      </c>
      <c r="BA13" s="15">
        <v>4.7525247701810701E-3</v>
      </c>
      <c r="BB13" s="15">
        <v>-7.7895506218394306E-2</v>
      </c>
      <c r="BC13" s="15">
        <v>-0.178021665417503</v>
      </c>
      <c r="BD13" s="15">
        <v>-0.20210727418812499</v>
      </c>
      <c r="BE13" s="15">
        <v>-0.20169354320389599</v>
      </c>
      <c r="BF13" s="15">
        <v>-0.14294016594432599</v>
      </c>
      <c r="BG13" s="15">
        <v>-0.139719871276485</v>
      </c>
      <c r="BH13" s="15">
        <v>-0.104771898713493</v>
      </c>
      <c r="BI13" s="15">
        <v>-9.7673243420874994E-2</v>
      </c>
      <c r="BJ13" s="15">
        <v>-0.10198997622600001</v>
      </c>
      <c r="BK13" s="15">
        <v>-8.3772122644683603E-2</v>
      </c>
      <c r="BM13" s="15">
        <v>2.84673613307556E-2</v>
      </c>
      <c r="BN13" s="15">
        <v>2.5383488961732401E-2</v>
      </c>
      <c r="BO13" s="15">
        <v>-1.09682952153916E-2</v>
      </c>
      <c r="BP13" s="15">
        <v>-1.6702032140938999E-2</v>
      </c>
      <c r="BQ13" s="15">
        <v>-5.3225417956131102E-2</v>
      </c>
      <c r="BR13" s="15">
        <v>-7.0955377362009103E-2</v>
      </c>
      <c r="BS13" s="15">
        <v>-9.3839054201089303E-2</v>
      </c>
      <c r="BT13" s="15">
        <v>-0.13082684589482901</v>
      </c>
      <c r="BU13" s="15">
        <v>-0.151950059745007</v>
      </c>
      <c r="BV13" s="15">
        <v>-0.18171945297144601</v>
      </c>
      <c r="BW13" s="15">
        <v>-0.24090902387376301</v>
      </c>
      <c r="BX13" s="15">
        <v>-0.241748713306256</v>
      </c>
      <c r="BY13" s="15">
        <v>-0.223173091132287</v>
      </c>
      <c r="BZ13" s="15">
        <v>-0.18702167130503999</v>
      </c>
      <c r="CA13" s="15">
        <v>-0.15711007624078399</v>
      </c>
      <c r="CB13" s="15">
        <v>-3.2969827468479297E-2</v>
      </c>
      <c r="CC13" s="15">
        <v>2.33682708534022E-2</v>
      </c>
      <c r="CD13" s="15">
        <v>0.111388263550261</v>
      </c>
      <c r="CE13" s="15">
        <v>0.16889579643952601</v>
      </c>
      <c r="CF13" s="15">
        <v>0.176357786199446</v>
      </c>
      <c r="CG13" s="15">
        <v>0.19666836046608399</v>
      </c>
      <c r="CH13" s="15">
        <v>0.219991972175272</v>
      </c>
      <c r="CI13" s="15">
        <v>0.23199183368641499</v>
      </c>
      <c r="CJ13" s="15">
        <v>0.20760977242589301</v>
      </c>
      <c r="CK13" s="15">
        <v>0.16460382203568399</v>
      </c>
      <c r="CL13" s="15">
        <v>0.13102788759092701</v>
      </c>
      <c r="CM13" s="15">
        <v>7.8805149396301094E-2</v>
      </c>
      <c r="CN13" s="15">
        <v>3.24866328704351E-2</v>
      </c>
      <c r="CO13" s="15">
        <v>2.5441485310165299E-2</v>
      </c>
      <c r="CP13" s="15">
        <v>2.6742671172490701E-2</v>
      </c>
      <c r="CR13" s="15">
        <v>0.43102189213960101</v>
      </c>
      <c r="CS13" s="15">
        <v>0.44732080483234099</v>
      </c>
      <c r="CT13" s="15">
        <v>0.43475712966648</v>
      </c>
      <c r="CU13" s="15">
        <v>0.45792662026050601</v>
      </c>
      <c r="CV13" s="15">
        <v>0.41322641803556698</v>
      </c>
      <c r="CW13" s="15">
        <v>0.40869745389200002</v>
      </c>
      <c r="CX13" s="15">
        <v>0.38229269074796102</v>
      </c>
      <c r="CY13" s="15">
        <v>0.29258739671531298</v>
      </c>
      <c r="CZ13" s="15">
        <v>0.29590605122760999</v>
      </c>
      <c r="DA13" s="15">
        <v>0.24258379940601199</v>
      </c>
      <c r="DB13" s="15">
        <v>0.26576671828249498</v>
      </c>
      <c r="DC13" s="15">
        <v>0.25784269949033201</v>
      </c>
      <c r="DD13" s="15">
        <v>0.26814890163793098</v>
      </c>
      <c r="DE13" s="15">
        <v>0.27236517851205</v>
      </c>
      <c r="DF13" s="15">
        <v>0.26945579516671098</v>
      </c>
      <c r="DG13" s="15">
        <v>0.32109220283618201</v>
      </c>
      <c r="DH13" s="15">
        <v>0.30060816041912403</v>
      </c>
      <c r="DI13" s="15">
        <v>0.32664503395396299</v>
      </c>
      <c r="DJ13" s="15">
        <v>0.35133801551586402</v>
      </c>
      <c r="DK13" s="15">
        <v>0.39692083032172998</v>
      </c>
      <c r="DL13" s="15">
        <v>0.44958256089416299</v>
      </c>
      <c r="DM13" s="15">
        <v>0.41971853847392099</v>
      </c>
      <c r="DN13" s="15">
        <v>0.509914784843427</v>
      </c>
      <c r="DO13" s="15">
        <v>0.47192438802285802</v>
      </c>
      <c r="DP13" s="15">
        <v>0.47845368213057599</v>
      </c>
      <c r="DQ13" s="15">
        <v>0.48180713020837301</v>
      </c>
      <c r="DR13" s="15">
        <v>0.478140371230098</v>
      </c>
      <c r="DS13" s="15">
        <v>0.49291769550917502</v>
      </c>
      <c r="DT13" s="15">
        <v>0.50794055014208495</v>
      </c>
      <c r="DU13" s="15">
        <v>0.53837852398373298</v>
      </c>
      <c r="DW13" s="15">
        <v>0.48401841503061099</v>
      </c>
      <c r="DX13" s="15">
        <v>0.48510038773727199</v>
      </c>
      <c r="DY13" s="15">
        <v>0.475887077229533</v>
      </c>
      <c r="DZ13" s="15">
        <v>0.46087874375212601</v>
      </c>
      <c r="EA13" s="15">
        <v>0.46102318161877298</v>
      </c>
      <c r="EB13" s="15">
        <v>0.41230726003979701</v>
      </c>
      <c r="EC13" s="15">
        <v>0.39183172716064801</v>
      </c>
      <c r="ED13" s="15">
        <v>0.33259364086367099</v>
      </c>
      <c r="EE13" s="15">
        <v>0.32520009193938898</v>
      </c>
      <c r="EF13" s="15">
        <v>0.31063777702151102</v>
      </c>
      <c r="EG13" s="15">
        <v>0.243692063317828</v>
      </c>
      <c r="EH13" s="15">
        <v>0.26490269741552203</v>
      </c>
      <c r="EI13" s="15">
        <v>0.26241332093418002</v>
      </c>
      <c r="EJ13" s="15">
        <v>0.30074807150291899</v>
      </c>
      <c r="EK13" s="15">
        <v>0.30488919069256398</v>
      </c>
      <c r="EL13" s="15">
        <v>0.33940450471609601</v>
      </c>
      <c r="EM13" s="15">
        <v>0.36110876904449302</v>
      </c>
      <c r="EN13" s="15">
        <v>0.39586201579637098</v>
      </c>
      <c r="EO13" s="15">
        <v>0.39810732240985502</v>
      </c>
      <c r="EP13" s="15">
        <v>0.44823845450505601</v>
      </c>
      <c r="EQ13" s="15">
        <v>0.51312808231410501</v>
      </c>
      <c r="ER13" s="15">
        <v>0.56081515832861994</v>
      </c>
      <c r="ES13" s="15">
        <v>0.55644762856965901</v>
      </c>
      <c r="ET13" s="15">
        <v>0.51160828103725797</v>
      </c>
      <c r="EU13" s="15">
        <v>0.57106826398709898</v>
      </c>
      <c r="EV13" s="15">
        <v>0.46513531164409899</v>
      </c>
      <c r="EW13" s="15">
        <v>0.50613846881300195</v>
      </c>
      <c r="EX13" s="15">
        <v>0.52452452152486295</v>
      </c>
      <c r="EY13" s="15">
        <v>0.53214766760660004</v>
      </c>
      <c r="EZ13" s="15">
        <v>0.53281133793248803</v>
      </c>
      <c r="FB13" s="1" t="s">
        <v>8</v>
      </c>
      <c r="FC13" s="15">
        <v>-3.76434605583469E-2</v>
      </c>
      <c r="FD13" s="15">
        <v>-5.4007450094757999E-2</v>
      </c>
      <c r="FE13" s="15">
        <v>-2.8904490435563701E-2</v>
      </c>
      <c r="FF13" s="15">
        <v>-2.1202289083814701E-2</v>
      </c>
      <c r="FG13" s="15">
        <v>-4.0051703958173E-2</v>
      </c>
      <c r="FH13" s="15">
        <v>2.64870994597876E-2</v>
      </c>
      <c r="FI13" s="15">
        <v>8.5285793252599607E-2</v>
      </c>
      <c r="FJ13" s="15">
        <v>1.75377972659039E-2</v>
      </c>
      <c r="FK13" s="15">
        <v>-3.3209049089580902E-3</v>
      </c>
      <c r="FL13" s="15">
        <v>-5.2188388269601704E-3</v>
      </c>
      <c r="FM13" s="15">
        <v>-1.19286309844865E-2</v>
      </c>
      <c r="FN13" s="15">
        <v>-2.6443119865366599E-2</v>
      </c>
      <c r="FO13" s="15">
        <v>1.26964952805065E-2</v>
      </c>
      <c r="FP13" s="15">
        <v>1.9938610111091999E-2</v>
      </c>
      <c r="FQ13" s="15">
        <v>-1.52820094038096E-2</v>
      </c>
      <c r="FR13" s="15">
        <v>-3.7631749770690302E-2</v>
      </c>
      <c r="FS13" s="15">
        <v>-0.105984843441745</v>
      </c>
      <c r="FT13" s="15">
        <v>-0.109830267620247</v>
      </c>
      <c r="FU13" s="15">
        <v>-0.20142619436032699</v>
      </c>
      <c r="FV13" s="15">
        <v>-0.21299934756033001</v>
      </c>
      <c r="FW13" s="15">
        <v>-0.246964557599607</v>
      </c>
      <c r="FX13" s="15">
        <v>-0.28978464654241498</v>
      </c>
      <c r="FY13" s="15">
        <v>-0.290415720385786</v>
      </c>
      <c r="FZ13" s="15">
        <v>-0.23151094113270701</v>
      </c>
      <c r="GA13" s="15">
        <v>-0.102843466791895</v>
      </c>
      <c r="GB13" s="15">
        <v>-8.1819846946529703E-2</v>
      </c>
      <c r="GC13" s="15">
        <v>3.0370571172905802E-3</v>
      </c>
      <c r="GD13" s="15">
        <v>3.4460596275433499E-2</v>
      </c>
      <c r="GE13" s="15">
        <v>5.8092841083383799E-2</v>
      </c>
      <c r="GF13" s="15">
        <v>9.1780134080550593E-2</v>
      </c>
      <c r="GG13"/>
      <c r="GH13" s="15">
        <v>-2.9648562541668502E-2</v>
      </c>
      <c r="GI13" s="15">
        <v>-3.09004668742247E-3</v>
      </c>
      <c r="GJ13" s="15">
        <v>5.7646354189572202E-3</v>
      </c>
      <c r="GK13" s="15">
        <v>1.5201146817373799E-2</v>
      </c>
      <c r="GL13" s="15">
        <v>2.2591794947248198E-2</v>
      </c>
      <c r="GM13" s="15">
        <v>6.1044919902692098E-2</v>
      </c>
      <c r="GN13" s="15">
        <v>0.11568166081346699</v>
      </c>
      <c r="GO13" s="15">
        <v>9.6599060780775695E-2</v>
      </c>
      <c r="GP13" s="15">
        <v>8.3388180202782797E-2</v>
      </c>
      <c r="GQ13" s="15">
        <v>3.8045379746864498E-2</v>
      </c>
      <c r="GR13" s="15">
        <v>3.9396645528015403E-2</v>
      </c>
      <c r="GS13" s="15">
        <v>1.0495287798777999E-2</v>
      </c>
      <c r="GT13" s="15">
        <v>1.58438334696611E-2</v>
      </c>
      <c r="GU13" s="15">
        <v>1.0366411838631601E-2</v>
      </c>
      <c r="GV13" s="15">
        <v>-3.1382932748494899E-3</v>
      </c>
      <c r="GW13" s="15">
        <v>-5.9518644214762197E-3</v>
      </c>
      <c r="GX13" s="15">
        <v>5.7228032220102403E-3</v>
      </c>
      <c r="GY13" s="15">
        <v>9.3135182873875805E-3</v>
      </c>
      <c r="GZ13" s="15">
        <v>-5.23125020343174E-3</v>
      </c>
      <c r="HA13" s="15">
        <v>-2.8781869499767899E-2</v>
      </c>
      <c r="HB13" s="15">
        <v>-0.115969276958494</v>
      </c>
      <c r="HC13" s="15">
        <v>-6.1409247044242603E-2</v>
      </c>
      <c r="HD13" s="15">
        <v>-9.3594562318550303E-2</v>
      </c>
      <c r="HE13" s="15">
        <v>-1.9476939130441101E-2</v>
      </c>
      <c r="HF13" s="15">
        <v>1.33162049542206E-2</v>
      </c>
      <c r="HG13" s="15">
        <v>4.9858235670457197E-2</v>
      </c>
      <c r="HH13" s="15">
        <v>1.54132769547421E-2</v>
      </c>
      <c r="HI13" s="15">
        <v>2.52351518094058E-2</v>
      </c>
      <c r="HJ13" s="15">
        <v>4.9723417188974203E-2</v>
      </c>
      <c r="HK13" s="15">
        <v>5.0081676552237303E-2</v>
      </c>
      <c r="HM13" s="15">
        <v>-5.6110588612118803E-2</v>
      </c>
      <c r="HN13" s="15">
        <v>1.6669091716730599E-2</v>
      </c>
      <c r="HO13" s="15">
        <v>1.9089089276296801E-2</v>
      </c>
      <c r="HP13" s="15">
        <v>6.3228526935130605E-2</v>
      </c>
      <c r="HQ13" s="15">
        <v>-9.9990485211375307E-3</v>
      </c>
      <c r="HR13" s="15">
        <v>0.111821443294627</v>
      </c>
      <c r="HS13" s="15">
        <v>0.105896342423492</v>
      </c>
      <c r="HT13" s="15">
        <v>1.01643393288058E-2</v>
      </c>
      <c r="HU13" s="15">
        <v>5.3577450028511296E-3</v>
      </c>
      <c r="HV13" s="15">
        <v>-7.0112504144501696E-3</v>
      </c>
      <c r="HW13" s="15">
        <v>1.51457084156792E-3</v>
      </c>
      <c r="HX13" s="15">
        <v>-1.8560817627999202E-2</v>
      </c>
      <c r="HY13" s="15">
        <v>1.18967443649175E-2</v>
      </c>
      <c r="HZ13" s="15">
        <v>1.12049107995289E-2</v>
      </c>
      <c r="IA13" s="15">
        <v>4.33154049904005E-2</v>
      </c>
      <c r="IB13" s="15">
        <v>8.07011831173177E-3</v>
      </c>
      <c r="IC13" s="15">
        <v>2.5360765246245E-2</v>
      </c>
      <c r="ID13" s="15">
        <v>-3.16533807008142E-2</v>
      </c>
      <c r="IE13" s="15">
        <v>-4.06619315912038E-2</v>
      </c>
      <c r="IF13" s="15">
        <v>-0.117579298800084</v>
      </c>
      <c r="IG13" s="15">
        <v>-0.18284435810080901</v>
      </c>
      <c r="IH13" s="15">
        <v>-0.19404972864261699</v>
      </c>
      <c r="II13" s="15">
        <v>-0.23690088708108101</v>
      </c>
      <c r="IJ13" s="15">
        <v>-9.4237393890598695E-2</v>
      </c>
      <c r="IK13" s="15">
        <v>-5.1755760727112E-2</v>
      </c>
      <c r="IL13" s="15">
        <v>-5.7622396351117301E-2</v>
      </c>
      <c r="IM13" s="15">
        <v>7.7108783510517797E-3</v>
      </c>
      <c r="IN13" s="15">
        <v>2.6478512206312799E-2</v>
      </c>
      <c r="IO13" s="15">
        <v>5.4848248084219599E-2</v>
      </c>
      <c r="IP13" s="15">
        <v>6.3634437697315499E-2</v>
      </c>
      <c r="IR13" s="1" t="s">
        <v>8</v>
      </c>
      <c r="IS13" s="15">
        <v>-4.1297690860665599E-2</v>
      </c>
      <c r="IT13" s="15">
        <v>-4.2110588290162003E-2</v>
      </c>
      <c r="IU13" s="15">
        <v>-4.45438713497949E-2</v>
      </c>
      <c r="IV13" s="15">
        <v>-5.2822835463274098E-2</v>
      </c>
      <c r="IW13" s="15">
        <v>-3.1659260365171998E-2</v>
      </c>
      <c r="IX13" s="15">
        <v>-4.5782241985019297E-2</v>
      </c>
      <c r="IY13" s="15">
        <v>-4.6295996350416903E-2</v>
      </c>
      <c r="IZ13" s="15">
        <v>-5.1254761259705198E-2</v>
      </c>
      <c r="JA13" s="15">
        <v>-4.9204306636264503E-2</v>
      </c>
      <c r="JB13" s="15">
        <v>-5.4564736478988199E-2</v>
      </c>
      <c r="JC13" s="15">
        <v>-5.3216564580018402E-2</v>
      </c>
      <c r="JD13" s="15">
        <v>-6.5962782933977199E-2</v>
      </c>
      <c r="JE13" s="15">
        <v>-7.6053751123013005E-2</v>
      </c>
      <c r="JF13" s="15">
        <v>-6.3436393574316394E-2</v>
      </c>
      <c r="JG13" s="15">
        <v>-7.2190682132180203E-2</v>
      </c>
      <c r="JH13" s="15">
        <v>-8.1514885411286805E-2</v>
      </c>
      <c r="JI13" s="15">
        <v>-7.5308784985482796E-2</v>
      </c>
      <c r="JJ13" s="15">
        <v>-7.0520321611317494E-2</v>
      </c>
      <c r="JK13" s="15">
        <v>-5.8577976758491898E-2</v>
      </c>
      <c r="JL13" s="15">
        <v>-4.6567239818516702E-2</v>
      </c>
      <c r="JM13" s="15">
        <v>-3.4357538199276901E-2</v>
      </c>
      <c r="JN13" s="15">
        <v>-2.9954656718868499E-2</v>
      </c>
      <c r="JO13" s="15">
        <v>-2.53784112149739E-2</v>
      </c>
      <c r="JP13" s="15">
        <v>-1.5031529607401501E-2</v>
      </c>
      <c r="JQ13" s="15">
        <v>-7.2059813519390996E-3</v>
      </c>
      <c r="JR13" s="15">
        <v>2.4954278259249601E-2</v>
      </c>
      <c r="JS13" s="15">
        <v>2.8478205320137399E-2</v>
      </c>
      <c r="JT13" s="15">
        <v>3.3443035276380997E-2</v>
      </c>
      <c r="JU13" s="15">
        <v>8.1947397182426992E-3</v>
      </c>
      <c r="JV13" s="15">
        <v>-8.6514792961107003E-3</v>
      </c>
      <c r="JW13"/>
      <c r="JX13" s="15">
        <v>-6.9389008246321399E-3</v>
      </c>
      <c r="JY13" s="15">
        <v>-8.8164308094254595E-4</v>
      </c>
      <c r="JZ13" s="15">
        <v>-1.9468345390890301E-2</v>
      </c>
      <c r="KA13" s="15">
        <v>-3.9693446891639797E-2</v>
      </c>
      <c r="KB13" s="15">
        <v>-6.7695743926608296E-3</v>
      </c>
      <c r="KC13" s="15">
        <v>-6.5168929198543002E-3</v>
      </c>
      <c r="KD13" s="15">
        <v>-1.4011857895436601E-2</v>
      </c>
      <c r="KE13" s="15">
        <v>-2.1978932241848902E-2</v>
      </c>
      <c r="KF13" s="15">
        <v>7.6033124472665303E-3</v>
      </c>
      <c r="KG13" s="15">
        <v>3.2261255934723501E-3</v>
      </c>
      <c r="KH13" s="15">
        <v>2.7569775533070602E-3</v>
      </c>
      <c r="KI13" s="15">
        <v>-1.24852712324861E-3</v>
      </c>
      <c r="KJ13" s="15">
        <v>1.2983434739836099E-3</v>
      </c>
      <c r="KK13" s="15">
        <v>-9.6310965050766806E-3</v>
      </c>
      <c r="KL13" s="15">
        <v>-4.9526989967964303E-3</v>
      </c>
      <c r="KM13" s="15">
        <v>-2.3516593834122801E-2</v>
      </c>
      <c r="KN13" s="15">
        <v>-3.5047546471115097E-2</v>
      </c>
      <c r="KO13" s="15">
        <v>-2.9439924998358701E-2</v>
      </c>
      <c r="KP13" s="15">
        <v>-2.8450512046079299E-3</v>
      </c>
      <c r="KQ13" s="15">
        <v>-3.0929794779688699E-2</v>
      </c>
      <c r="KR13" s="15">
        <v>-1.50112687536907E-2</v>
      </c>
      <c r="KS13" s="15">
        <v>-1.9502389641277401E-2</v>
      </c>
      <c r="KT13" s="15">
        <v>-1.7842028282939099E-3</v>
      </c>
      <c r="KU13" s="15">
        <v>4.6021917711913498E-3</v>
      </c>
      <c r="KV13" s="15">
        <v>2.53841895136597E-2</v>
      </c>
      <c r="KW13" s="15">
        <v>2.4554683992691399E-2</v>
      </c>
      <c r="KX13" s="15">
        <v>2.21397367193404E-2</v>
      </c>
      <c r="KY13" s="15">
        <v>3.1533507035373602E-2</v>
      </c>
      <c r="KZ13" s="15">
        <v>7.6483915480385399E-3</v>
      </c>
      <c r="LA13" s="15">
        <v>5.7960440992499704E-3</v>
      </c>
      <c r="LC13" s="15">
        <v>-5.3933504383990001E-3</v>
      </c>
      <c r="LD13" s="15">
        <v>-2.5912014031239101E-3</v>
      </c>
      <c r="LE13" s="15">
        <v>-4.96169363992431E-4</v>
      </c>
      <c r="LF13" s="15">
        <v>-1.9931992599375802E-2</v>
      </c>
      <c r="LG13" s="15">
        <v>5.5893434336135401E-3</v>
      </c>
      <c r="LH13" s="15">
        <v>5.3826344587635001E-3</v>
      </c>
      <c r="LI13" s="15">
        <v>-1.7536276703446799E-3</v>
      </c>
      <c r="LJ13" s="15">
        <v>-9.4975588091279293E-3</v>
      </c>
      <c r="LK13" s="15">
        <v>-3.4165081951004501E-3</v>
      </c>
      <c r="LL13" s="15">
        <v>4.4412060239392096E-3</v>
      </c>
      <c r="LM13" s="15">
        <v>-4.1779943410255004E-3</v>
      </c>
      <c r="LN13" s="15">
        <v>-3.8692731848246598E-3</v>
      </c>
      <c r="LO13" s="15">
        <v>-1.0635582132514299E-2</v>
      </c>
      <c r="LP13" s="15">
        <v>-5.9261736597925304E-3</v>
      </c>
      <c r="LQ13" s="15">
        <v>-3.1578619487767398E-2</v>
      </c>
      <c r="LR13" s="15">
        <v>-6.6877900311930499E-2</v>
      </c>
      <c r="LS13" s="15">
        <v>-4.7930678256776098E-2</v>
      </c>
      <c r="LT13" s="15">
        <v>-7.1997229239400606E-2</v>
      </c>
      <c r="LU13" s="15">
        <v>-5.2277032422044498E-2</v>
      </c>
      <c r="LV13" s="15">
        <v>-8.3467918265473298E-2</v>
      </c>
      <c r="LW13" s="15">
        <v>-5.1278016368418999E-2</v>
      </c>
      <c r="LX13" s="15">
        <v>-5.3206644600422001E-2</v>
      </c>
      <c r="LY13" s="15">
        <v>-4.5324821575204899E-2</v>
      </c>
      <c r="LZ13" s="15">
        <v>-3.7281241394308301E-2</v>
      </c>
      <c r="MA13" s="15">
        <v>7.84835491422879E-3</v>
      </c>
      <c r="MB13" s="15">
        <v>9.8168733142826002E-3</v>
      </c>
      <c r="MC13" s="15">
        <v>3.4611281635272197E-2</v>
      </c>
      <c r="MD13" s="15">
        <v>3.4403548330155402E-2</v>
      </c>
      <c r="ME13" s="15">
        <v>5.4540953627297703E-2</v>
      </c>
      <c r="MF13" s="15">
        <v>4.2092876991711402E-2</v>
      </c>
    </row>
    <row r="14" spans="1:344" x14ac:dyDescent="0.2">
      <c r="A14" s="1">
        <v>4</v>
      </c>
      <c r="B14" s="1" t="s">
        <v>9</v>
      </c>
      <c r="C14" s="15">
        <v>-2.0167930999755598E-2</v>
      </c>
      <c r="D14" s="15">
        <v>-2.6669527549023499E-2</v>
      </c>
      <c r="E14" s="15">
        <v>-9.8328616478553493E-3</v>
      </c>
      <c r="F14" s="15">
        <v>4.8963756389330797E-3</v>
      </c>
      <c r="G14" s="15">
        <v>2.4938992203745201E-2</v>
      </c>
      <c r="H14" s="15">
        <v>5.4738736361445203E-2</v>
      </c>
      <c r="I14" s="15">
        <v>0.13091525635257001</v>
      </c>
      <c r="J14" s="15">
        <v>0.20248381281345201</v>
      </c>
      <c r="K14" s="15">
        <v>0.25565181967764</v>
      </c>
      <c r="L14" s="15">
        <v>0.29755489639129401</v>
      </c>
      <c r="M14" s="15">
        <v>0.32404898725873199</v>
      </c>
      <c r="N14" s="15">
        <v>0.33835245981331502</v>
      </c>
      <c r="O14" s="15">
        <v>0.34133539670459001</v>
      </c>
      <c r="P14" s="15">
        <v>0.35451620275614898</v>
      </c>
      <c r="Q14" s="15">
        <v>0.32844743961991502</v>
      </c>
      <c r="R14" s="15">
        <v>0.32316931537509602</v>
      </c>
      <c r="S14" s="15">
        <v>0.30730007453628999</v>
      </c>
      <c r="T14" s="15">
        <v>0.28606388116501302</v>
      </c>
      <c r="U14" s="15">
        <v>0.24505770716078301</v>
      </c>
      <c r="V14" s="15">
        <v>0.20336982291790801</v>
      </c>
      <c r="W14" s="15">
        <v>0.16873768574842901</v>
      </c>
      <c r="X14" s="15">
        <v>0.13503435181958501</v>
      </c>
      <c r="Y14" s="15">
        <v>0.111318335707318</v>
      </c>
      <c r="Z14" s="15">
        <v>8.9296852982999095E-2</v>
      </c>
      <c r="AA14" s="15">
        <v>5.2299590520698401E-2</v>
      </c>
      <c r="AB14" s="15">
        <v>2.77239044900691E-2</v>
      </c>
      <c r="AC14" s="15">
        <v>1.11505012446932E-2</v>
      </c>
      <c r="AD14" s="15">
        <v>-2.4444226660319601E-2</v>
      </c>
      <c r="AE14" s="15">
        <v>-5.55896249749235E-2</v>
      </c>
      <c r="AF14" s="15">
        <v>-7.6648531305186604E-2</v>
      </c>
      <c r="AH14" s="15">
        <v>-2.9301924817162699E-2</v>
      </c>
      <c r="AI14" s="15">
        <v>-2.20978566189164E-2</v>
      </c>
      <c r="AJ14" s="15">
        <v>-5.47227948418283E-2</v>
      </c>
      <c r="AK14" s="15">
        <v>-5.5854553871215698E-2</v>
      </c>
      <c r="AL14" s="15">
        <v>-3.2741631457979099E-2</v>
      </c>
      <c r="AM14" s="15">
        <v>1.2516180756866399E-2</v>
      </c>
      <c r="AN14" s="15">
        <v>8.7088591432305199E-2</v>
      </c>
      <c r="AO14" s="15">
        <v>0.173107850247675</v>
      </c>
      <c r="AP14" s="15">
        <v>0.23489754074142699</v>
      </c>
      <c r="AQ14" s="15">
        <v>0.28012349399316899</v>
      </c>
      <c r="AR14" s="15">
        <v>0.296678480942417</v>
      </c>
      <c r="AS14" s="15">
        <v>0.29247402006374201</v>
      </c>
      <c r="AT14" s="15">
        <v>0.29357901880329201</v>
      </c>
      <c r="AU14" s="15">
        <v>0.26524095127916703</v>
      </c>
      <c r="AV14" s="15">
        <v>0.24295167301656101</v>
      </c>
      <c r="AW14" s="15">
        <v>0.192813232102853</v>
      </c>
      <c r="AX14" s="15">
        <v>0.12702691578844999</v>
      </c>
      <c r="AY14" s="15">
        <v>6.8973876432369699E-2</v>
      </c>
      <c r="AZ14" s="15">
        <v>2.6520903755832399E-2</v>
      </c>
      <c r="BA14" s="15">
        <v>-1.7953507977344501E-2</v>
      </c>
      <c r="BB14" s="15">
        <v>-5.6293473837001597E-2</v>
      </c>
      <c r="BC14" s="15">
        <v>-8.6686531212530199E-2</v>
      </c>
      <c r="BD14" s="15">
        <v>-8.9627647941309896E-2</v>
      </c>
      <c r="BE14" s="15">
        <v>-8.7962680338286595E-2</v>
      </c>
      <c r="BF14" s="15">
        <v>-0.110420152074323</v>
      </c>
      <c r="BG14" s="15">
        <v>-8.0108597803755205E-2</v>
      </c>
      <c r="BH14" s="15">
        <v>-6.2990793882480203E-2</v>
      </c>
      <c r="BI14" s="15">
        <v>-5.5860035865657701E-2</v>
      </c>
      <c r="BJ14" s="15">
        <v>-5.1611590791412802E-2</v>
      </c>
      <c r="BK14" s="15">
        <v>-3.8287213498024698E-2</v>
      </c>
      <c r="BM14" s="15">
        <v>1.18891130076697E-2</v>
      </c>
      <c r="BN14" s="15">
        <v>1.36385784215344E-2</v>
      </c>
      <c r="BO14" s="15">
        <v>1.0694224763071599E-2</v>
      </c>
      <c r="BP14" s="15">
        <v>3.7536358930112999E-2</v>
      </c>
      <c r="BQ14" s="15">
        <v>2.5927805529066799E-2</v>
      </c>
      <c r="BR14" s="15">
        <v>1.9123903864540801E-2</v>
      </c>
      <c r="BS14" s="15">
        <v>-3.0643723822000101E-2</v>
      </c>
      <c r="BT14" s="15">
        <v>-5.2877326619958899E-2</v>
      </c>
      <c r="BU14" s="15">
        <v>-8.0421552313011097E-2</v>
      </c>
      <c r="BV14" s="15">
        <v>-0.12899431561699601</v>
      </c>
      <c r="BW14" s="15">
        <v>-0.141021180393196</v>
      </c>
      <c r="BX14" s="15">
        <v>-0.131387088640921</v>
      </c>
      <c r="BY14" s="15">
        <v>-0.138806855529303</v>
      </c>
      <c r="BZ14" s="15">
        <v>-0.13292469952093999</v>
      </c>
      <c r="CA14" s="15">
        <v>-7.6496874954908395E-2</v>
      </c>
      <c r="CB14" s="15">
        <v>-6.2468584263743097E-2</v>
      </c>
      <c r="CC14" s="15">
        <v>-4.9644235497785004E-3</v>
      </c>
      <c r="CD14" s="15">
        <v>2.7234349167825699E-2</v>
      </c>
      <c r="CE14" s="15">
        <v>6.4653514150559602E-2</v>
      </c>
      <c r="CF14" s="15">
        <v>9.9016889430269706E-2</v>
      </c>
      <c r="CG14" s="15">
        <v>0.114035818155462</v>
      </c>
      <c r="CH14" s="15">
        <v>0.12773881325540501</v>
      </c>
      <c r="CI14" s="15">
        <v>0.114351061425447</v>
      </c>
      <c r="CJ14" s="15">
        <v>0.101592703207836</v>
      </c>
      <c r="CK14" s="15">
        <v>0.113415541593112</v>
      </c>
      <c r="CL14" s="15">
        <v>7.4914480413834597E-2</v>
      </c>
      <c r="CM14" s="15">
        <v>6.6889098235618102E-2</v>
      </c>
      <c r="CN14" s="15">
        <v>5.9356121108776999E-2</v>
      </c>
      <c r="CO14" s="15">
        <v>3.9827181070708803E-2</v>
      </c>
      <c r="CP14" s="15">
        <v>2.5283035074701199E-2</v>
      </c>
      <c r="CR14" s="15">
        <v>0.49057207718422702</v>
      </c>
      <c r="CS14" s="15">
        <v>0.49006946434349102</v>
      </c>
      <c r="CT14" s="15">
        <v>0.48345861444961302</v>
      </c>
      <c r="CU14" s="15">
        <v>0.45448188799238798</v>
      </c>
      <c r="CV14" s="15">
        <v>0.46218570289967198</v>
      </c>
      <c r="CW14" s="15">
        <v>0.44218402246515598</v>
      </c>
      <c r="CX14" s="15">
        <v>0.39809525380563099</v>
      </c>
      <c r="CY14" s="15">
        <v>0.37094319451399599</v>
      </c>
      <c r="CZ14" s="15">
        <v>0.327690655099108</v>
      </c>
      <c r="DA14" s="15">
        <v>0.32925012091731898</v>
      </c>
      <c r="DB14" s="15">
        <v>0.33063568702748403</v>
      </c>
      <c r="DC14" s="15">
        <v>0.34923781860294301</v>
      </c>
      <c r="DD14" s="15">
        <v>0.34184232437892298</v>
      </c>
      <c r="DE14" s="15">
        <v>0.35408720039797198</v>
      </c>
      <c r="DF14" s="15">
        <v>0.35682517399981101</v>
      </c>
      <c r="DG14" s="15">
        <v>0.36546237836640499</v>
      </c>
      <c r="DH14" s="15">
        <v>0.36879017025977601</v>
      </c>
      <c r="DI14" s="15">
        <v>0.37704525299335401</v>
      </c>
      <c r="DJ14" s="15">
        <v>0.392669644582408</v>
      </c>
      <c r="DK14" s="15">
        <v>0.40396136079356398</v>
      </c>
      <c r="DL14" s="15">
        <v>0.43017929206064298</v>
      </c>
      <c r="DM14" s="15">
        <v>0.45007341907675602</v>
      </c>
      <c r="DN14" s="15">
        <v>0.49260458386903999</v>
      </c>
      <c r="DO14" s="15">
        <v>0.51412285292650794</v>
      </c>
      <c r="DP14" s="15">
        <v>0.534945044863534</v>
      </c>
      <c r="DQ14" s="15">
        <v>0.53696911721030705</v>
      </c>
      <c r="DR14" s="15">
        <v>0.53199539205364699</v>
      </c>
      <c r="DS14" s="15">
        <v>0.53120634227630903</v>
      </c>
      <c r="DT14" s="15">
        <v>0.51645994310645005</v>
      </c>
      <c r="DU14" s="15">
        <v>0.51143353870449704</v>
      </c>
      <c r="DW14" s="15">
        <v>0.51683754709162699</v>
      </c>
      <c r="DX14" s="15">
        <v>0.51170130395354796</v>
      </c>
      <c r="DY14" s="15">
        <v>0.51809036814147202</v>
      </c>
      <c r="DZ14" s="15">
        <v>0.50104189713831504</v>
      </c>
      <c r="EA14" s="15">
        <v>0.494714947980468</v>
      </c>
      <c r="EB14" s="15">
        <v>0.46482284955311798</v>
      </c>
      <c r="EC14" s="15">
        <v>0.41886690915249702</v>
      </c>
      <c r="ED14" s="15">
        <v>0.394328868256625</v>
      </c>
      <c r="EE14" s="15">
        <v>0.37467011335401801</v>
      </c>
      <c r="EF14" s="15">
        <v>0.35534563548798598</v>
      </c>
      <c r="EG14" s="15">
        <v>0.33468716933833798</v>
      </c>
      <c r="EH14" s="15">
        <v>0.324630691166097</v>
      </c>
      <c r="EI14" s="15">
        <v>0.32395688460391397</v>
      </c>
      <c r="EJ14" s="15">
        <v>0.31116229140934798</v>
      </c>
      <c r="EK14" s="15">
        <v>0.345574058407493</v>
      </c>
      <c r="EL14" s="15">
        <v>0.36233073872039101</v>
      </c>
      <c r="EM14" s="15">
        <v>0.392793905760003</v>
      </c>
      <c r="EN14" s="15">
        <v>0.42634475970852898</v>
      </c>
      <c r="EO14" s="15">
        <v>0.45796889351118403</v>
      </c>
      <c r="EP14" s="15">
        <v>0.47923591913558999</v>
      </c>
      <c r="EQ14" s="15">
        <v>0.48942942088438901</v>
      </c>
      <c r="ER14" s="15">
        <v>0.51414465339478499</v>
      </c>
      <c r="ES14" s="15">
        <v>0.50783906216223595</v>
      </c>
      <c r="ET14" s="15">
        <v>0.50785204111206395</v>
      </c>
      <c r="EU14" s="15">
        <v>0.50183635835087903</v>
      </c>
      <c r="EV14" s="15">
        <v>0.50883065644233505</v>
      </c>
      <c r="EW14" s="15">
        <v>0.52636558160315905</v>
      </c>
      <c r="EX14" s="15">
        <v>0.53483115683318805</v>
      </c>
      <c r="EY14" s="15">
        <v>0.55078775482467601</v>
      </c>
      <c r="EZ14" s="15">
        <v>0.55564677868982504</v>
      </c>
      <c r="FB14" s="1" t="s">
        <v>9</v>
      </c>
      <c r="FC14" s="15">
        <v>1.8668525415311599E-2</v>
      </c>
      <c r="FD14" s="15">
        <v>3.2374190162825701E-2</v>
      </c>
      <c r="FE14" s="15">
        <v>-1.7087413961254301E-2</v>
      </c>
      <c r="FF14" s="15">
        <v>-3.2948410277430097E-2</v>
      </c>
      <c r="FG14" s="15">
        <v>-2.9878104429005702E-2</v>
      </c>
      <c r="FH14" s="15">
        <v>-1.4420036371860101E-2</v>
      </c>
      <c r="FI14" s="15">
        <v>-1.6024145687545701E-2</v>
      </c>
      <c r="FJ14" s="15">
        <v>-1.57344333305787E-3</v>
      </c>
      <c r="FK14" s="15">
        <v>7.0482402965051901E-3</v>
      </c>
      <c r="FL14" s="15">
        <v>1.0371116834593099E-2</v>
      </c>
      <c r="FM14" s="15">
        <v>4.3201291640393398E-4</v>
      </c>
      <c r="FN14" s="15">
        <v>-1.80759205168541E-2</v>
      </c>
      <c r="FO14" s="15">
        <v>-1.99538586685786E-2</v>
      </c>
      <c r="FP14" s="15">
        <v>-6.1472732244263403E-2</v>
      </c>
      <c r="FQ14" s="15">
        <v>-5.76932473706359E-2</v>
      </c>
      <c r="FR14" s="15">
        <v>-0.10255356403952499</v>
      </c>
      <c r="FS14" s="15">
        <v>-0.15247063951512199</v>
      </c>
      <c r="FT14" s="15">
        <v>-0.189287485499924</v>
      </c>
      <c r="FU14" s="15">
        <v>-0.19073428417223201</v>
      </c>
      <c r="FV14" s="15">
        <v>-0.19352081166253399</v>
      </c>
      <c r="FW14" s="15">
        <v>-0.19722864035271201</v>
      </c>
      <c r="FX14" s="15">
        <v>-0.193918363799397</v>
      </c>
      <c r="FY14" s="15">
        <v>-0.17314346441591</v>
      </c>
      <c r="FZ14" s="15">
        <v>-0.14945701408856699</v>
      </c>
      <c r="GA14" s="15">
        <v>-0.134917223362303</v>
      </c>
      <c r="GB14" s="15">
        <v>-8.0029983061105606E-2</v>
      </c>
      <c r="GC14" s="15">
        <v>-4.6338775894454801E-2</v>
      </c>
      <c r="GD14" s="15">
        <v>-3.61328997261939E-3</v>
      </c>
      <c r="GE14" s="15">
        <v>3.1780553416229401E-2</v>
      </c>
      <c r="GF14" s="15">
        <v>6.6163837039880505E-2</v>
      </c>
      <c r="GG14"/>
      <c r="GH14" s="15">
        <v>2.7238636030797701E-2</v>
      </c>
      <c r="GI14" s="15">
        <v>5.74243324685485E-2</v>
      </c>
      <c r="GJ14" s="15">
        <v>3.00242942238899E-2</v>
      </c>
      <c r="GK14" s="15">
        <v>2.7581929898335501E-2</v>
      </c>
      <c r="GL14" s="15">
        <v>1.29704554212278E-2</v>
      </c>
      <c r="GM14" s="15">
        <v>9.6351684088200606E-3</v>
      </c>
      <c r="GN14" s="15">
        <v>8.7052930915959593E-3</v>
      </c>
      <c r="GO14" s="15">
        <v>-2.5101591026910298E-4</v>
      </c>
      <c r="GP14" s="15">
        <v>7.34590242539812E-3</v>
      </c>
      <c r="GQ14" s="15">
        <v>-7.76522790249867E-3</v>
      </c>
      <c r="GR14" s="15">
        <v>-3.8380521619292298E-3</v>
      </c>
      <c r="GS14" s="15">
        <v>-7.2121427171387698E-3</v>
      </c>
      <c r="GT14" s="15">
        <v>3.4720705046186202E-3</v>
      </c>
      <c r="GU14" s="15">
        <v>-2.0902477429445801E-2</v>
      </c>
      <c r="GV14" s="15">
        <v>-5.8853325085390703E-3</v>
      </c>
      <c r="GW14" s="15">
        <v>-4.0087182825754401E-2</v>
      </c>
      <c r="GX14" s="15">
        <v>-4.9712191801179098E-2</v>
      </c>
      <c r="GY14" s="15">
        <v>-6.8433317063203394E-2</v>
      </c>
      <c r="GZ14" s="15">
        <v>-5.7932240801734897E-2</v>
      </c>
      <c r="HA14" s="15">
        <v>-5.0237559628838899E-2</v>
      </c>
      <c r="HB14" s="15">
        <v>-6.1682245140735302E-2</v>
      </c>
      <c r="HC14" s="15">
        <v>-5.2303205026410199E-2</v>
      </c>
      <c r="HD14" s="15">
        <v>-7.2478603838815103E-2</v>
      </c>
      <c r="HE14" s="15">
        <v>-8.2721604031537305E-2</v>
      </c>
      <c r="HF14" s="15">
        <v>-5.4240742575592402E-2</v>
      </c>
      <c r="HG14" s="15">
        <v>-3.5747796921822797E-2</v>
      </c>
      <c r="HH14" s="15">
        <v>-2.6972117368132299E-2</v>
      </c>
      <c r="HI14" s="15">
        <v>5.7342295717593998E-3</v>
      </c>
      <c r="HJ14" s="15">
        <v>1.2665572782801501E-2</v>
      </c>
      <c r="HK14" s="15">
        <v>1.9382121868745699E-2</v>
      </c>
      <c r="HM14" s="15">
        <v>-4.6025541685396298E-2</v>
      </c>
      <c r="HN14" s="15">
        <v>-3.0792821249683501E-2</v>
      </c>
      <c r="HO14" s="15">
        <v>-5.2403496908601598E-2</v>
      </c>
      <c r="HP14" s="15">
        <v>-4.5497436273697102E-2</v>
      </c>
      <c r="HQ14" s="15">
        <v>-4.3273479581442599E-2</v>
      </c>
      <c r="HR14" s="15">
        <v>-1.29028223310733E-2</v>
      </c>
      <c r="HS14" s="15">
        <v>-6.3236962480345297E-3</v>
      </c>
      <c r="HT14" s="15">
        <v>-9.3829798218716398E-3</v>
      </c>
      <c r="HU14" s="15">
        <v>-2.2226339094947999E-2</v>
      </c>
      <c r="HV14" s="15">
        <v>3.20298610020764E-3</v>
      </c>
      <c r="HW14" s="15">
        <v>4.3873543054447897E-3</v>
      </c>
      <c r="HX14" s="15">
        <v>7.5438054093237604E-3</v>
      </c>
      <c r="HY14" s="15">
        <v>2.1461953862184102E-3</v>
      </c>
      <c r="HZ14" s="15">
        <v>-2.1353190337864401E-2</v>
      </c>
      <c r="IA14" s="15">
        <v>-3.1623153222271903E-2</v>
      </c>
      <c r="IB14" s="15">
        <v>-6.1363827089398498E-2</v>
      </c>
      <c r="IC14" s="15">
        <v>-9.9638456994761496E-2</v>
      </c>
      <c r="ID14" s="15">
        <v>-0.134421380022436</v>
      </c>
      <c r="IE14" s="15">
        <v>-0.137350343857784</v>
      </c>
      <c r="IF14" s="15">
        <v>-0.14220395968456301</v>
      </c>
      <c r="IG14" s="15">
        <v>-0.13064553282986499</v>
      </c>
      <c r="IH14" s="15">
        <v>-0.11703657766026999</v>
      </c>
      <c r="II14" s="15">
        <v>-8.4929079970087001E-2</v>
      </c>
      <c r="IJ14" s="15">
        <v>-7.7452947697131E-2</v>
      </c>
      <c r="IK14" s="15">
        <v>-6.2393249252740403E-2</v>
      </c>
      <c r="IL14" s="15">
        <v>-3.5175024873867297E-2</v>
      </c>
      <c r="IM14" s="15">
        <v>-2.6927547053159299E-2</v>
      </c>
      <c r="IN14" s="15">
        <v>6.0555731548742097E-3</v>
      </c>
      <c r="IO14" s="15">
        <v>1.6743193789101302E-2</v>
      </c>
      <c r="IP14" s="15">
        <v>3.1580755924046598E-2</v>
      </c>
      <c r="IR14" s="1" t="s">
        <v>9</v>
      </c>
      <c r="IS14" s="15">
        <v>5.2269478670313799E-2</v>
      </c>
      <c r="IT14" s="15">
        <v>6.1852805542535201E-2</v>
      </c>
      <c r="IU14" s="15">
        <v>7.3434222953191394E-2</v>
      </c>
      <c r="IV14" s="15">
        <v>7.43173636451301E-2</v>
      </c>
      <c r="IW14" s="15">
        <v>5.7174509231139002E-2</v>
      </c>
      <c r="IX14" s="15">
        <v>3.7922106787463002E-2</v>
      </c>
      <c r="IY14" s="15">
        <v>3.9479818889845898E-2</v>
      </c>
      <c r="IZ14" s="15">
        <v>9.78207591943768E-3</v>
      </c>
      <c r="JA14" s="15">
        <v>-1.0918607751957301E-2</v>
      </c>
      <c r="JB14" s="15">
        <v>-7.16466362847631E-3</v>
      </c>
      <c r="JC14" s="15">
        <v>-3.9642426287054798E-2</v>
      </c>
      <c r="JD14" s="15">
        <v>-6.3500243752700497E-2</v>
      </c>
      <c r="JE14" s="15">
        <v>-7.4420737582253801E-2</v>
      </c>
      <c r="JF14" s="15">
        <v>-0.10187248933375399</v>
      </c>
      <c r="JG14" s="15">
        <v>-9.0586071736847296E-2</v>
      </c>
      <c r="JH14" s="15">
        <v>-9.8839711188123805E-2</v>
      </c>
      <c r="JI14" s="15">
        <v>-0.102813212674962</v>
      </c>
      <c r="JJ14" s="15">
        <v>-8.4273295607373205E-2</v>
      </c>
      <c r="JK14" s="15">
        <v>-8.0337973297746904E-2</v>
      </c>
      <c r="JL14" s="15">
        <v>-6.8959123076877293E-2</v>
      </c>
      <c r="JM14" s="15">
        <v>-5.2061746030448899E-2</v>
      </c>
      <c r="JN14" s="15">
        <v>-3.2066002371065001E-2</v>
      </c>
      <c r="JO14" s="15">
        <v>-2.56844959008155E-2</v>
      </c>
      <c r="JP14" s="15">
        <v>-3.1232924623722499E-2</v>
      </c>
      <c r="JQ14" s="15">
        <v>-4.6616627689162603E-2</v>
      </c>
      <c r="JR14" s="15">
        <v>-6.3810149572855801E-2</v>
      </c>
      <c r="JS14" s="15">
        <v>-5.9543918142245703E-2</v>
      </c>
      <c r="JT14" s="15">
        <v>-6.5056560278181505E-2</v>
      </c>
      <c r="JU14" s="15">
        <v>-4.8268160694746202E-2</v>
      </c>
      <c r="JV14" s="15">
        <v>-4.5050130724763902E-2</v>
      </c>
      <c r="JW14"/>
      <c r="JX14" s="15">
        <v>3.43106079588699E-2</v>
      </c>
      <c r="JY14" s="15">
        <v>4.9611049628868501E-3</v>
      </c>
      <c r="JZ14" s="15">
        <v>6.9961373585875602E-3</v>
      </c>
      <c r="KA14" s="15">
        <v>-4.8254329667696299E-4</v>
      </c>
      <c r="KB14" s="15">
        <v>-1.21100287608705E-2</v>
      </c>
      <c r="KC14" s="15">
        <v>-2.7049433797432701E-2</v>
      </c>
      <c r="KD14" s="15">
        <v>-2.9690248845970501E-2</v>
      </c>
      <c r="KE14" s="15">
        <v>-5.53763075750082E-2</v>
      </c>
      <c r="KF14" s="15">
        <v>-5.5236750567051199E-2</v>
      </c>
      <c r="KG14" s="15">
        <v>-6.3890157504761E-2</v>
      </c>
      <c r="KH14" s="15">
        <v>-7.7712575755170502E-2</v>
      </c>
      <c r="KI14" s="15">
        <v>-7.6273298530894595E-2</v>
      </c>
      <c r="KJ14" s="15">
        <v>-7.6859120820985602E-2</v>
      </c>
      <c r="KK14" s="15">
        <v>-0.100797071980561</v>
      </c>
      <c r="KL14" s="15">
        <v>-5.7847792117774598E-2</v>
      </c>
      <c r="KM14" s="15">
        <v>-4.9676392915287602E-2</v>
      </c>
      <c r="KN14" s="15">
        <v>-2.93187074782114E-2</v>
      </c>
      <c r="KO14" s="15">
        <v>9.1194331355862503E-3</v>
      </c>
      <c r="KP14" s="15">
        <v>3.5850591892717602E-2</v>
      </c>
      <c r="KQ14" s="15">
        <v>6.4936872519480396E-2</v>
      </c>
      <c r="KR14" s="15">
        <v>7.1504187352465998E-2</v>
      </c>
      <c r="KS14" s="15">
        <v>8.2692707482006494E-2</v>
      </c>
      <c r="KT14" s="15">
        <v>7.0033557864562307E-2</v>
      </c>
      <c r="KU14" s="15">
        <v>4.2885713230417899E-2</v>
      </c>
      <c r="KV14" s="15">
        <v>3.1987200050224103E-2</v>
      </c>
      <c r="KW14" s="15">
        <v>1.72975599183611E-5</v>
      </c>
      <c r="KX14" s="15">
        <v>8.9485324698289608E-3</v>
      </c>
      <c r="KY14" s="15">
        <v>1.4039916350058799E-2</v>
      </c>
      <c r="KZ14" s="15">
        <v>-5.4225402696804204E-3</v>
      </c>
      <c r="LA14" s="15">
        <v>1.7047906172513901E-2</v>
      </c>
      <c r="LC14" s="15">
        <v>3.6086720622126797E-2</v>
      </c>
      <c r="LD14" s="15">
        <v>5.7262637192033797E-2</v>
      </c>
      <c r="LE14" s="15">
        <v>6.3016790640107595E-2</v>
      </c>
      <c r="LF14" s="15">
        <v>6.8741123895127099E-2</v>
      </c>
      <c r="LG14" s="15">
        <v>8.1941348774882905E-2</v>
      </c>
      <c r="LH14" s="15">
        <v>7.1512844876775797E-2</v>
      </c>
      <c r="LI14" s="15">
        <v>9.3141151085308002E-2</v>
      </c>
      <c r="LJ14" s="15">
        <v>7.1186477304921197E-2</v>
      </c>
      <c r="LK14" s="15">
        <v>7.3260301758263605E-2</v>
      </c>
      <c r="LL14" s="15">
        <v>6.7854620360458903E-2</v>
      </c>
      <c r="LM14" s="15">
        <v>4.3407869250090998E-2</v>
      </c>
      <c r="LN14" s="15">
        <v>3.4478046490071697E-2</v>
      </c>
      <c r="LO14" s="15">
        <v>6.4812940435048398E-3</v>
      </c>
      <c r="LP14" s="15">
        <v>-3.0751463513137001E-2</v>
      </c>
      <c r="LQ14" s="15">
        <v>-4.3513071803797897E-3</v>
      </c>
      <c r="LR14" s="15">
        <v>-3.46487427673675E-3</v>
      </c>
      <c r="LS14" s="15">
        <v>-5.1906104262373397E-3</v>
      </c>
      <c r="LT14" s="15">
        <v>1.8634926719747098E-2</v>
      </c>
      <c r="LU14" s="15">
        <v>9.0428953455122807E-3</v>
      </c>
      <c r="LV14" s="15">
        <v>1.44450097952939E-2</v>
      </c>
      <c r="LW14" s="15">
        <v>2.7445355347225701E-2</v>
      </c>
      <c r="LX14" s="15">
        <v>3.49519916197873E-2</v>
      </c>
      <c r="LY14" s="15">
        <v>5.5959449506018201E-2</v>
      </c>
      <c r="LZ14" s="15">
        <v>4.3238762798122499E-2</v>
      </c>
      <c r="MA14" s="15">
        <v>2.7093929951270201E-2</v>
      </c>
      <c r="MB14" s="15">
        <v>-6.7891211402817597E-3</v>
      </c>
      <c r="MC14" s="15">
        <v>-2.1654637406584201E-2</v>
      </c>
      <c r="MD14" s="15">
        <v>-3.22552471472266E-2</v>
      </c>
      <c r="ME14" s="15">
        <v>-5.2088306991836399E-2</v>
      </c>
      <c r="MF14" s="15">
        <v>-5.22063717477542E-2</v>
      </c>
    </row>
    <row r="15" spans="1:344" x14ac:dyDescent="0.2">
      <c r="A15" s="1">
        <v>5</v>
      </c>
      <c r="B15" s="1" t="s">
        <v>10</v>
      </c>
      <c r="C15" s="15">
        <v>-7.2793462053378596E-2</v>
      </c>
      <c r="D15" s="15">
        <v>-0.106098588466343</v>
      </c>
      <c r="E15" s="15">
        <v>-3.97625674311433E-2</v>
      </c>
      <c r="F15" s="15">
        <v>-2.5187915348662399E-2</v>
      </c>
      <c r="G15" s="15">
        <v>-4.7686491468707203E-2</v>
      </c>
      <c r="H15" s="15">
        <v>5.08269453098344E-2</v>
      </c>
      <c r="I15" s="15">
        <v>0.13563663011545299</v>
      </c>
      <c r="J15" s="15">
        <v>0.22109441903711599</v>
      </c>
      <c r="K15" s="15">
        <v>0.35812169979036002</v>
      </c>
      <c r="L15" s="15">
        <v>0.36514077410713403</v>
      </c>
      <c r="M15" s="15">
        <v>0.41139846291628102</v>
      </c>
      <c r="N15" s="15">
        <v>0.39691968133709499</v>
      </c>
      <c r="O15" s="15">
        <v>0.41808659923072999</v>
      </c>
      <c r="P15" s="15">
        <v>0.42151877766365697</v>
      </c>
      <c r="Q15" s="15">
        <v>0.43455519791764102</v>
      </c>
      <c r="R15" s="15">
        <v>0.42793564045627103</v>
      </c>
      <c r="S15" s="15">
        <v>0.423564382800525</v>
      </c>
      <c r="T15" s="15">
        <v>0.37973557814036202</v>
      </c>
      <c r="U15" s="15">
        <v>0.32015866734843401</v>
      </c>
      <c r="V15" s="15">
        <v>0.26909878242643298</v>
      </c>
      <c r="W15" s="15">
        <v>0.258541157752674</v>
      </c>
      <c r="X15" s="15">
        <v>0.19378521097023901</v>
      </c>
      <c r="Y15" s="15">
        <v>0.19051552494089899</v>
      </c>
      <c r="Z15" s="15">
        <v>0.163161647245609</v>
      </c>
      <c r="AA15" s="15">
        <v>0.14764194477446599</v>
      </c>
      <c r="AB15" s="15">
        <v>0.15532599582550399</v>
      </c>
      <c r="AC15" s="15">
        <v>6.8927518414306804E-2</v>
      </c>
      <c r="AD15" s="15">
        <v>8.4068795826597403E-2</v>
      </c>
      <c r="AE15" s="15">
        <v>-2.6353668390214701E-2</v>
      </c>
      <c r="AF15" s="15">
        <v>-5.7661620895501101E-2</v>
      </c>
      <c r="AH15" s="15">
        <v>1.03652861990495E-2</v>
      </c>
      <c r="AI15" s="15">
        <v>9.0379424000767202E-3</v>
      </c>
      <c r="AJ15" s="15">
        <v>4.4661276419634001E-2</v>
      </c>
      <c r="AK15" s="15">
        <v>5.1670011593829897E-2</v>
      </c>
      <c r="AL15" s="15">
        <v>6.3801184604080005E-2</v>
      </c>
      <c r="AM15" s="15">
        <v>9.0486767048728697E-2</v>
      </c>
      <c r="AN15" s="15">
        <v>0.18336194880065201</v>
      </c>
      <c r="AO15" s="15">
        <v>0.28332454141093</v>
      </c>
      <c r="AP15" s="15">
        <v>0.30681066176029598</v>
      </c>
      <c r="AQ15" s="15">
        <v>0.37555542229372901</v>
      </c>
      <c r="AR15" s="15">
        <v>0.36189398820809698</v>
      </c>
      <c r="AS15" s="15">
        <v>0.39007488466270501</v>
      </c>
      <c r="AT15" s="15">
        <v>0.390819505190934</v>
      </c>
      <c r="AU15" s="15">
        <v>0.364170527171358</v>
      </c>
      <c r="AV15" s="15">
        <v>0.392571696498552</v>
      </c>
      <c r="AW15" s="15">
        <v>0.37497190184898099</v>
      </c>
      <c r="AX15" s="15">
        <v>0.334515900229156</v>
      </c>
      <c r="AY15" s="15">
        <v>0.26169505741464499</v>
      </c>
      <c r="AZ15" s="15">
        <v>0.24876196772057901</v>
      </c>
      <c r="BA15" s="15">
        <v>0.19709126063233401</v>
      </c>
      <c r="BB15" s="15">
        <v>0.119860756230767</v>
      </c>
      <c r="BC15" s="15">
        <v>1.08355569454496E-2</v>
      </c>
      <c r="BD15" s="15">
        <v>-9.9203792843230408E-3</v>
      </c>
      <c r="BE15" s="15">
        <v>-6.85176916027153E-2</v>
      </c>
      <c r="BF15" s="15">
        <v>-7.1908463209945803E-2</v>
      </c>
      <c r="BG15" s="15">
        <v>-6.2092149831015797E-2</v>
      </c>
      <c r="BH15" s="15">
        <v>-6.4386117446416397E-2</v>
      </c>
      <c r="BI15" s="15">
        <v>-9.0039151178093704E-2</v>
      </c>
      <c r="BJ15" s="15">
        <v>-0.104117389430166</v>
      </c>
      <c r="BK15" s="15">
        <v>-0.106766377817123</v>
      </c>
      <c r="BM15" s="15">
        <v>-1.23610975315924E-3</v>
      </c>
      <c r="BN15" s="15">
        <v>2.31350057855669E-2</v>
      </c>
      <c r="BO15" s="15">
        <v>5.7278812113058603E-2</v>
      </c>
      <c r="BP15" s="15">
        <v>3.2774071878679097E-2</v>
      </c>
      <c r="BQ15" s="15">
        <v>-2.7216860653768199E-3</v>
      </c>
      <c r="BR15" s="15">
        <v>-3.6711823361005501E-2</v>
      </c>
      <c r="BS15" s="15">
        <v>-9.4554326140624298E-2</v>
      </c>
      <c r="BT15" s="15">
        <v>-0.129981964810156</v>
      </c>
      <c r="BU15" s="15">
        <v>-0.15603496032740899</v>
      </c>
      <c r="BV15" s="15">
        <v>-0.236281718072022</v>
      </c>
      <c r="BW15" s="15">
        <v>-0.203092773488703</v>
      </c>
      <c r="BX15" s="15">
        <v>-0.267053699932498</v>
      </c>
      <c r="BY15" s="15">
        <v>-0.249876755084706</v>
      </c>
      <c r="BZ15" s="15">
        <v>-0.29519305733717499</v>
      </c>
      <c r="CA15" s="15">
        <v>-0.28523686168394302</v>
      </c>
      <c r="CB15" s="15">
        <v>-0.25750810484967901</v>
      </c>
      <c r="CC15" s="15">
        <v>-0.23555059592396799</v>
      </c>
      <c r="CD15" s="15">
        <v>-0.12836377356154699</v>
      </c>
      <c r="CE15" s="15">
        <v>-0.134446877238656</v>
      </c>
      <c r="CF15" s="15">
        <v>-8.4890142098513005E-2</v>
      </c>
      <c r="CG15" s="15">
        <v>-2.6643372033994899E-2</v>
      </c>
      <c r="CH15" s="15">
        <v>6.0974441172513501E-2</v>
      </c>
      <c r="CI15" s="15">
        <v>4.9682938546798297E-2</v>
      </c>
      <c r="CJ15" s="15">
        <v>7.1830910348870305E-2</v>
      </c>
      <c r="CK15" s="15">
        <v>0.122025374266879</v>
      </c>
      <c r="CL15" s="15">
        <v>7.2051155114033399E-2</v>
      </c>
      <c r="CM15" s="15">
        <v>8.6626767628089393E-2</v>
      </c>
      <c r="CN15" s="15">
        <v>7.9133438934474803E-2</v>
      </c>
      <c r="CO15" s="15">
        <v>5.1582792639173203E-2</v>
      </c>
      <c r="CP15" s="15">
        <v>-1.15513457292034E-2</v>
      </c>
      <c r="CR15" s="15">
        <v>0.487296198186984</v>
      </c>
      <c r="CS15" s="15">
        <v>0.49031499524454802</v>
      </c>
      <c r="CT15" s="15">
        <v>0.43590468406949101</v>
      </c>
      <c r="CU15" s="15">
        <v>0.39097942152614401</v>
      </c>
      <c r="CV15" s="15">
        <v>0.43226235442278599</v>
      </c>
      <c r="CW15" s="15">
        <v>0.410515643638942</v>
      </c>
      <c r="CX15" s="15">
        <v>0.38108719698930299</v>
      </c>
      <c r="CY15" s="15">
        <v>0.37906518543995299</v>
      </c>
      <c r="CZ15" s="15">
        <v>0.319160698216367</v>
      </c>
      <c r="DA15" s="15">
        <v>0.27052640341109802</v>
      </c>
      <c r="DB15" s="15">
        <v>0.23349284640641199</v>
      </c>
      <c r="DC15" s="15">
        <v>0.26082901174193601</v>
      </c>
      <c r="DD15" s="15">
        <v>0.21380538315476899</v>
      </c>
      <c r="DE15" s="15">
        <v>0.24223864594935099</v>
      </c>
      <c r="DF15" s="15">
        <v>0.18540418488007601</v>
      </c>
      <c r="DG15" s="15">
        <v>0.25732917756412999</v>
      </c>
      <c r="DH15" s="15">
        <v>0.22757069027622101</v>
      </c>
      <c r="DI15" s="15">
        <v>0.26549585318476099</v>
      </c>
      <c r="DJ15" s="15">
        <v>0.25118352959606799</v>
      </c>
      <c r="DK15" s="15">
        <v>0.318620895014113</v>
      </c>
      <c r="DL15" s="15">
        <v>0.332120164942518</v>
      </c>
      <c r="DM15" s="15">
        <v>0.39718836430757898</v>
      </c>
      <c r="DN15" s="15">
        <v>0.44795328488920999</v>
      </c>
      <c r="DO15" s="15">
        <v>0.45591778641608499</v>
      </c>
      <c r="DP15" s="15">
        <v>0.45221989585776901</v>
      </c>
      <c r="DQ15" s="15">
        <v>0.50939653191884704</v>
      </c>
      <c r="DR15" s="15">
        <v>0.481703305528774</v>
      </c>
      <c r="DS15" s="15">
        <v>0.45665872267393698</v>
      </c>
      <c r="DT15" s="15">
        <v>0.48173953235622002</v>
      </c>
      <c r="DU15" s="15">
        <v>0.44611687391139498</v>
      </c>
      <c r="DW15" s="15">
        <v>0.50955265977295205</v>
      </c>
      <c r="DX15" s="15">
        <v>0.47399428542149802</v>
      </c>
      <c r="DY15" s="15">
        <v>0.53310258828796597</v>
      </c>
      <c r="DZ15" s="15">
        <v>0.46360915000160702</v>
      </c>
      <c r="EA15" s="15">
        <v>0.49320527298549399</v>
      </c>
      <c r="EB15" s="15">
        <v>0.45694023667737399</v>
      </c>
      <c r="EC15" s="15">
        <v>0.42398242001092201</v>
      </c>
      <c r="ED15" s="15">
        <v>0.38985178754925098</v>
      </c>
      <c r="EE15" s="15">
        <v>0.36234754725531798</v>
      </c>
      <c r="EF15" s="15">
        <v>0.30009962862589201</v>
      </c>
      <c r="EG15" s="15">
        <v>0.29675540251819699</v>
      </c>
      <c r="EH15" s="15">
        <v>0.243865478441882</v>
      </c>
      <c r="EI15" s="15">
        <v>0.30282102117858101</v>
      </c>
      <c r="EJ15" s="15">
        <v>0.26978745109695002</v>
      </c>
      <c r="EK15" s="15">
        <v>0.29910286204756797</v>
      </c>
      <c r="EL15" s="15">
        <v>0.310605767940133</v>
      </c>
      <c r="EM15" s="15">
        <v>0.302745524132701</v>
      </c>
      <c r="EN15" s="15">
        <v>0.31255843949720902</v>
      </c>
      <c r="EO15" s="15">
        <v>0.38068150824099101</v>
      </c>
      <c r="EP15" s="15">
        <v>0.45765978756452602</v>
      </c>
      <c r="EQ15" s="15">
        <v>0.42826619105425001</v>
      </c>
      <c r="ER15" s="15">
        <v>0.50716105841821402</v>
      </c>
      <c r="ES15" s="15">
        <v>0.543332881562825</v>
      </c>
      <c r="ET15" s="15">
        <v>0.52559755447706002</v>
      </c>
      <c r="EU15" s="15">
        <v>0.54697151383586295</v>
      </c>
      <c r="EV15" s="15">
        <v>0.52595683116886305</v>
      </c>
      <c r="EW15" s="15">
        <v>0.54820512821332001</v>
      </c>
      <c r="EX15" s="15">
        <v>0.50959442218579898</v>
      </c>
      <c r="EY15" s="15">
        <v>0.49143494346952099</v>
      </c>
      <c r="EZ15" s="15">
        <v>0.57108562001610697</v>
      </c>
      <c r="FB15" s="1" t="s">
        <v>10</v>
      </c>
      <c r="FC15" s="15">
        <v>0.11096126748514699</v>
      </c>
      <c r="FD15" s="15">
        <v>0.14293905009913799</v>
      </c>
      <c r="FE15" s="15">
        <v>0.112226363083496</v>
      </c>
      <c r="FF15" s="15">
        <v>0.104660446175211</v>
      </c>
      <c r="FG15" s="15">
        <v>0.13929019530550599</v>
      </c>
      <c r="FH15" s="15">
        <v>6.7462340971612994E-2</v>
      </c>
      <c r="FI15" s="15">
        <v>7.5527837917918103E-2</v>
      </c>
      <c r="FJ15" s="15">
        <v>9.0032641606532807E-2</v>
      </c>
      <c r="FK15" s="15">
        <v>-2.3508518797345598E-2</v>
      </c>
      <c r="FL15" s="15">
        <v>3.8217167419313601E-2</v>
      </c>
      <c r="FM15" s="15">
        <v>-2.17019554754646E-2</v>
      </c>
      <c r="FN15" s="15">
        <v>2.0957722558328201E-2</v>
      </c>
      <c r="FO15" s="15">
        <v>5.3542519292293399E-4</v>
      </c>
      <c r="FP15" s="15">
        <v>-2.9545731259580502E-2</v>
      </c>
      <c r="FQ15" s="15">
        <v>-1.4180982186370299E-2</v>
      </c>
      <c r="FR15" s="15">
        <v>-2.51612193745714E-2</v>
      </c>
      <c r="FS15" s="15">
        <v>-6.1245963338650997E-2</v>
      </c>
      <c r="FT15" s="15">
        <v>-9.0238001492997905E-2</v>
      </c>
      <c r="FU15" s="15">
        <v>-4.3594180395135601E-2</v>
      </c>
      <c r="FV15" s="15">
        <v>-4.4205002561380199E-2</v>
      </c>
      <c r="FW15" s="15">
        <v>-0.110877882289189</v>
      </c>
      <c r="FX15" s="15">
        <v>-0.15514713479207101</v>
      </c>
      <c r="FY15" s="15">
        <v>-0.172633384992504</v>
      </c>
      <c r="FZ15" s="15">
        <v>-0.203876819615605</v>
      </c>
      <c r="GA15" s="15">
        <v>-0.19174788875169299</v>
      </c>
      <c r="GB15" s="15">
        <v>-0.189615626423801</v>
      </c>
      <c r="GC15" s="15">
        <v>-0.105511116628005</v>
      </c>
      <c r="GD15" s="15">
        <v>-0.146305427771972</v>
      </c>
      <c r="GE15" s="15">
        <v>-4.9961201807232403E-2</v>
      </c>
      <c r="GF15" s="15">
        <v>-2.1302237688903599E-2</v>
      </c>
      <c r="GG15"/>
      <c r="GH15" s="15">
        <v>1.1051073704356601E-2</v>
      </c>
      <c r="GI15" s="15">
        <v>6.2173373877277602E-2</v>
      </c>
      <c r="GJ15" s="15">
        <v>4.3701745836368398E-2</v>
      </c>
      <c r="GK15" s="15">
        <v>5.3180403995573403E-2</v>
      </c>
      <c r="GL15" s="15">
        <v>0.103889741215715</v>
      </c>
      <c r="GM15" s="15">
        <v>4.1527726309545203E-2</v>
      </c>
      <c r="GN15" s="15">
        <v>4.5887586827826198E-2</v>
      </c>
      <c r="GO15" s="15">
        <v>-1.79432430316917E-3</v>
      </c>
      <c r="GP15" s="15">
        <v>-5.4022001003834801E-2</v>
      </c>
      <c r="GQ15" s="15">
        <v>-3.8501865631022598E-2</v>
      </c>
      <c r="GR15" s="15">
        <v>-9.7149260202776793E-3</v>
      </c>
      <c r="GS15" s="15">
        <v>3.9005299687994599E-2</v>
      </c>
      <c r="GT15" s="15">
        <v>4.47867600823409E-2</v>
      </c>
      <c r="GU15" s="15">
        <v>5.2494404234740402E-2</v>
      </c>
      <c r="GV15" s="15">
        <v>-2.32206952185177E-4</v>
      </c>
      <c r="GW15" s="15">
        <v>2.5245175049539701E-3</v>
      </c>
      <c r="GX15" s="15">
        <v>2.68470384908812E-2</v>
      </c>
      <c r="GY15" s="15">
        <v>2.2794508194558302E-2</v>
      </c>
      <c r="GZ15" s="15">
        <v>6.03076920517144E-2</v>
      </c>
      <c r="HA15" s="15">
        <v>6.1765509908698897E-2</v>
      </c>
      <c r="HB15" s="15">
        <v>-2.0035093659520602E-2</v>
      </c>
      <c r="HC15" s="15">
        <v>-4.3538357509827499E-2</v>
      </c>
      <c r="HD15" s="15">
        <v>-6.7004924670503799E-2</v>
      </c>
      <c r="HE15" s="15">
        <v>-6.6963513535037003E-2</v>
      </c>
      <c r="HF15" s="15">
        <v>-6.6600335735608099E-2</v>
      </c>
      <c r="HG15" s="15">
        <v>-0.160325568422759</v>
      </c>
      <c r="HH15" s="15">
        <v>-7.4462890958092998E-2</v>
      </c>
      <c r="HI15" s="15">
        <v>-0.13703410091785301</v>
      </c>
      <c r="HJ15" s="15">
        <v>-7.2345630094907104E-2</v>
      </c>
      <c r="HK15" s="15">
        <v>-3.49560740153501E-2</v>
      </c>
      <c r="HM15" s="15">
        <v>1.3105825603875999E-2</v>
      </c>
      <c r="HN15" s="15">
        <v>5.0770959614082803E-2</v>
      </c>
      <c r="HO15" s="15">
        <v>-3.10230332197791E-2</v>
      </c>
      <c r="HP15" s="15">
        <v>3.5193427671810799E-3</v>
      </c>
      <c r="HQ15" s="15">
        <v>6.5470741540738897E-2</v>
      </c>
      <c r="HR15" s="15">
        <v>-1.58199517881422E-2</v>
      </c>
      <c r="HS15" s="15">
        <v>-8.4508799316965505E-2</v>
      </c>
      <c r="HT15" s="15">
        <v>-6.3332082726067704E-2</v>
      </c>
      <c r="HU15" s="15">
        <v>-0.15655012118985401</v>
      </c>
      <c r="HV15" s="15">
        <v>-8.47589895591708E-2</v>
      </c>
      <c r="HW15" s="15">
        <v>-5.5104979273069898E-2</v>
      </c>
      <c r="HX15" s="15">
        <v>6.8499753411943598E-4</v>
      </c>
      <c r="HY15" s="15">
        <v>-2.0039621780776801E-2</v>
      </c>
      <c r="HZ15" s="15">
        <v>-4.7920882531357997E-2</v>
      </c>
      <c r="IA15" s="15">
        <v>-5.82348933647404E-2</v>
      </c>
      <c r="IB15" s="15">
        <v>-6.0982555448955401E-2</v>
      </c>
      <c r="IC15" s="15">
        <v>-7.4255743726744497E-2</v>
      </c>
      <c r="ID15" s="15">
        <v>-5.82969997088678E-2</v>
      </c>
      <c r="IE15" s="15">
        <v>-3.36503521886891E-2</v>
      </c>
      <c r="IF15" s="15">
        <v>-4.1789386252047298E-2</v>
      </c>
      <c r="IG15" s="15">
        <v>-0.113762601760554</v>
      </c>
      <c r="IH15" s="15">
        <v>-0.13736692179965401</v>
      </c>
      <c r="II15" s="15">
        <v>-0.17543061086653999</v>
      </c>
      <c r="IJ15" s="15">
        <v>-0.169795047001777</v>
      </c>
      <c r="IK15" s="15">
        <v>-0.18949467289829</v>
      </c>
      <c r="IL15" s="15">
        <v>-0.212722050159113</v>
      </c>
      <c r="IM15" s="15">
        <v>-0.14346871324603</v>
      </c>
      <c r="IN15" s="15">
        <v>-0.16611636418620401</v>
      </c>
      <c r="IO15" s="15">
        <v>-5.5149299646729003E-2</v>
      </c>
      <c r="IP15" s="15">
        <v>-4.5299776316352701E-2</v>
      </c>
      <c r="IR15" s="1" t="s">
        <v>10</v>
      </c>
      <c r="IS15" s="15">
        <v>-2.9003162582823001E-2</v>
      </c>
      <c r="IT15" s="15">
        <v>-2.7770732619435402E-2</v>
      </c>
      <c r="IU15" s="15">
        <v>-3.2389372143788599E-2</v>
      </c>
      <c r="IV15" s="15">
        <v>6.3639154066638401E-3</v>
      </c>
      <c r="IW15" s="15">
        <v>-1.23225510338542E-2</v>
      </c>
      <c r="IX15" s="15">
        <v>-7.6526128701987399E-3</v>
      </c>
      <c r="IY15" s="15">
        <v>-8.3015554193675394E-3</v>
      </c>
      <c r="IZ15" s="15">
        <v>-4.2395177994822997E-3</v>
      </c>
      <c r="JA15" s="15">
        <v>6.8013054630466398E-3</v>
      </c>
      <c r="JB15" s="15">
        <v>-2.62585310500996E-3</v>
      </c>
      <c r="JC15" s="15">
        <v>7.8281783428145492E-3</v>
      </c>
      <c r="JD15" s="15">
        <v>-1.3123173123963499E-2</v>
      </c>
      <c r="JE15" s="15">
        <v>-1.2065010631291799E-2</v>
      </c>
      <c r="JF15" s="15">
        <v>-1.86014367960247E-2</v>
      </c>
      <c r="JG15" s="15">
        <v>-4.0375670801261497E-2</v>
      </c>
      <c r="JH15" s="15">
        <v>-2.09790453018826E-2</v>
      </c>
      <c r="JI15" s="15">
        <v>-3.6446197417577299E-3</v>
      </c>
      <c r="JJ15" s="15">
        <v>-3.8345345509527402E-2</v>
      </c>
      <c r="JK15" s="15">
        <v>-1.70342500526766E-2</v>
      </c>
      <c r="JL15" s="15">
        <v>-1.3689005852508799E-4</v>
      </c>
      <c r="JM15" s="15">
        <v>-5.2866332573600601E-3</v>
      </c>
      <c r="JN15" s="15">
        <v>1.59784434747769E-2</v>
      </c>
      <c r="JO15" s="15">
        <v>1.7156756630930501E-2</v>
      </c>
      <c r="JP15" s="15">
        <v>1.0592793122479099E-2</v>
      </c>
      <c r="JQ15" s="15">
        <v>-1.03471556225455E-2</v>
      </c>
      <c r="JR15" s="15">
        <v>-2.08243050400479E-2</v>
      </c>
      <c r="JS15" s="15">
        <v>-2.89622232032378E-2</v>
      </c>
      <c r="JT15" s="15">
        <v>-3.6094604635586697E-2</v>
      </c>
      <c r="JU15" s="15">
        <v>-4.8171168626256998E-2</v>
      </c>
      <c r="JV15" s="15">
        <v>-5.8729908273534498E-2</v>
      </c>
      <c r="JW15"/>
      <c r="JX15" s="15">
        <v>-5.4014780600527702E-2</v>
      </c>
      <c r="JY15" s="15">
        <v>-3.6942895216178703E-2</v>
      </c>
      <c r="JZ15" s="15">
        <v>-3.9181082004213198E-2</v>
      </c>
      <c r="KA15" s="15">
        <v>-2.0053490963187402E-2</v>
      </c>
      <c r="KB15" s="15">
        <v>-1.8504002251724199E-2</v>
      </c>
      <c r="KC15" s="15">
        <v>-2.5083291297539698E-2</v>
      </c>
      <c r="KD15" s="15">
        <v>-1.7791599801309701E-2</v>
      </c>
      <c r="KE15" s="15">
        <v>-8.4966873261893699E-3</v>
      </c>
      <c r="KF15" s="15">
        <v>-2.0593976999342799E-2</v>
      </c>
      <c r="KG15" s="15">
        <v>1.38108836162381E-2</v>
      </c>
      <c r="KH15" s="15">
        <v>-3.3983292834045302E-3</v>
      </c>
      <c r="KI15" s="15">
        <v>-6.2826258839428798E-3</v>
      </c>
      <c r="KJ15" s="15">
        <v>3.1716399872799002E-3</v>
      </c>
      <c r="KK15" s="15">
        <v>-9.1884747027488299E-3</v>
      </c>
      <c r="KL15" s="15">
        <v>-1.7404857814432701E-2</v>
      </c>
      <c r="KM15" s="15">
        <v>3.1859294143677698E-3</v>
      </c>
      <c r="KN15" s="15">
        <v>2.09722380685586E-2</v>
      </c>
      <c r="KO15" s="15">
        <v>4.5939944136535998E-3</v>
      </c>
      <c r="KP15" s="15">
        <v>3.0020005468859301E-2</v>
      </c>
      <c r="KQ15" s="15">
        <v>5.9275436061493297E-2</v>
      </c>
      <c r="KR15" s="15">
        <v>8.6677956348573795E-2</v>
      </c>
      <c r="KS15" s="15">
        <v>0.109758499674127</v>
      </c>
      <c r="KT15" s="15">
        <v>0.12685499993998001</v>
      </c>
      <c r="KU15" s="15">
        <v>0.137995569133044</v>
      </c>
      <c r="KV15" s="15">
        <v>0.12383580026419901</v>
      </c>
      <c r="KW15" s="15">
        <v>0.113746136725311</v>
      </c>
      <c r="KX15" s="15">
        <v>0.126584387192302</v>
      </c>
      <c r="KY15" s="15">
        <v>0.105163181642495</v>
      </c>
      <c r="KZ15" s="15">
        <v>5.2979915471172701E-2</v>
      </c>
      <c r="LA15" s="15">
        <v>5.2435292812865603E-2</v>
      </c>
      <c r="LC15" s="15">
        <v>-4.1097449063425599E-2</v>
      </c>
      <c r="LD15" s="15">
        <v>-2.04249169865626E-2</v>
      </c>
      <c r="LE15" s="15">
        <v>-3.4638517466158203E-2</v>
      </c>
      <c r="LF15" s="15">
        <v>-1.7586721974336101E-2</v>
      </c>
      <c r="LG15" s="15">
        <v>-2.8170463693955702E-2</v>
      </c>
      <c r="LH15" s="15">
        <v>-4.5734716632240997E-2</v>
      </c>
      <c r="LI15" s="15">
        <v>-3.9077591711200302E-2</v>
      </c>
      <c r="LJ15" s="15">
        <v>-4.24186616630138E-2</v>
      </c>
      <c r="LK15" s="15">
        <v>-5.9601993575145999E-2</v>
      </c>
      <c r="LL15" s="15">
        <v>-2.9952730735336702E-2</v>
      </c>
      <c r="LM15" s="15">
        <v>-3.4818890375525997E-2</v>
      </c>
      <c r="LN15" s="15">
        <v>-5.4675823977735002E-2</v>
      </c>
      <c r="LO15" s="15">
        <v>-5.2934187493093303E-2</v>
      </c>
      <c r="LP15" s="15">
        <v>-6.3760196399075805E-2</v>
      </c>
      <c r="LQ15" s="15">
        <v>-8.6709712399516706E-2</v>
      </c>
      <c r="LR15" s="15">
        <v>-8.4268795663385701E-2</v>
      </c>
      <c r="LS15" s="15">
        <v>-6.5076346197470394E-2</v>
      </c>
      <c r="LT15" s="15">
        <v>-8.1570281574001993E-2</v>
      </c>
      <c r="LU15" s="15">
        <v>-4.9996563063432399E-2</v>
      </c>
      <c r="LV15" s="15">
        <v>-2.6679741488431E-2</v>
      </c>
      <c r="LW15" s="15">
        <v>2.3244017026148298E-3</v>
      </c>
      <c r="LX15" s="15">
        <v>3.1893220270182099E-2</v>
      </c>
      <c r="LY15" s="15">
        <v>5.7088188686987597E-2</v>
      </c>
      <c r="LZ15" s="15">
        <v>7.1910368594557794E-2</v>
      </c>
      <c r="MA15" s="15">
        <v>5.7059825600467698E-2</v>
      </c>
      <c r="MB15" s="15">
        <v>5.0133746810530101E-2</v>
      </c>
      <c r="MC15" s="15">
        <v>5.36631129110808E-2</v>
      </c>
      <c r="MD15" s="15">
        <v>3.6699333277941198E-2</v>
      </c>
      <c r="ME15" s="15">
        <v>1.9745431834222501E-2</v>
      </c>
      <c r="MF15" s="15">
        <v>4.2263561984142196E-3</v>
      </c>
    </row>
    <row r="16" spans="1:344" x14ac:dyDescent="0.2">
      <c r="A16" s="1">
        <v>6</v>
      </c>
      <c r="B16" s="1" t="s">
        <v>11</v>
      </c>
      <c r="C16" s="15">
        <v>3.5652383697495398E-2</v>
      </c>
      <c r="D16" s="15">
        <v>-1.27003218465255E-2</v>
      </c>
      <c r="E16" s="15">
        <v>-1.7626711491095098E-2</v>
      </c>
      <c r="F16" s="15">
        <v>-7.8894235432395692E-3</v>
      </c>
      <c r="G16" s="15">
        <v>1.50175506721323E-3</v>
      </c>
      <c r="H16" s="15">
        <v>9.2184886074201305E-2</v>
      </c>
      <c r="I16" s="15">
        <v>0.14957535824173299</v>
      </c>
      <c r="J16" s="15">
        <v>0.27987228295765498</v>
      </c>
      <c r="K16" s="15">
        <v>0.29220282812367299</v>
      </c>
      <c r="L16" s="15">
        <v>0.29986359975610299</v>
      </c>
      <c r="M16" s="15">
        <v>0.39439302445857499</v>
      </c>
      <c r="N16" s="15">
        <v>0.411592959651082</v>
      </c>
      <c r="O16" s="15">
        <v>0.41991026010966298</v>
      </c>
      <c r="P16" s="15">
        <v>0.41333616202443502</v>
      </c>
      <c r="Q16" s="15">
        <v>0.41729272678659601</v>
      </c>
      <c r="R16" s="15">
        <v>0.38396623594662299</v>
      </c>
      <c r="S16" s="15">
        <v>0.32993126232423903</v>
      </c>
      <c r="T16" s="15">
        <v>0.33128229521152103</v>
      </c>
      <c r="U16" s="15">
        <v>0.25909559658402698</v>
      </c>
      <c r="V16" s="15">
        <v>0.13459263058707199</v>
      </c>
      <c r="W16" s="15">
        <v>0.123592389153329</v>
      </c>
      <c r="X16" s="15">
        <v>5.2822438598632102E-2</v>
      </c>
      <c r="Y16" s="15">
        <v>-5.7664681592113E-2</v>
      </c>
      <c r="Z16" s="15">
        <v>3.6425062349968299E-2</v>
      </c>
      <c r="AA16" s="15">
        <v>6.48411695678708E-3</v>
      </c>
      <c r="AB16" s="15">
        <v>-2.2346143010397099E-2</v>
      </c>
      <c r="AC16" s="15">
        <v>-0.10427053749554301</v>
      </c>
      <c r="AD16" s="15">
        <v>-4.5647325503135702E-2</v>
      </c>
      <c r="AE16" s="15">
        <v>-7.2786641171848396E-2</v>
      </c>
      <c r="AF16" s="15">
        <v>-1.9326438070880501E-2</v>
      </c>
      <c r="AH16" s="15">
        <v>-6.1756709968985302E-3</v>
      </c>
      <c r="AI16" s="15">
        <v>-1.7929213199783699E-2</v>
      </c>
      <c r="AJ16" s="15">
        <v>-2.5670701258767199E-2</v>
      </c>
      <c r="AK16" s="15">
        <v>-1.01528760265831E-2</v>
      </c>
      <c r="AL16" s="15">
        <v>2.3065774750355799E-2</v>
      </c>
      <c r="AM16" s="15">
        <v>7.0657336576231106E-2</v>
      </c>
      <c r="AN16" s="15">
        <v>8.6558339414406896E-2</v>
      </c>
      <c r="AO16" s="15">
        <v>0.209576307407077</v>
      </c>
      <c r="AP16" s="15">
        <v>0.30646279970483198</v>
      </c>
      <c r="AQ16" s="15">
        <v>0.33052461580757703</v>
      </c>
      <c r="AR16" s="15">
        <v>0.34705632830956401</v>
      </c>
      <c r="AS16" s="15">
        <v>0.40238024729239402</v>
      </c>
      <c r="AT16" s="15">
        <v>0.42785982177784398</v>
      </c>
      <c r="AU16" s="15">
        <v>0.40558691357325199</v>
      </c>
      <c r="AV16" s="15">
        <v>0.41757451625166198</v>
      </c>
      <c r="AW16" s="15">
        <v>0.334474341405673</v>
      </c>
      <c r="AX16" s="15">
        <v>0.352334198411832</v>
      </c>
      <c r="AY16" s="15">
        <v>0.25723012110239502</v>
      </c>
      <c r="AZ16" s="15">
        <v>0.194795536871641</v>
      </c>
      <c r="BA16" s="15">
        <v>8.0189525128090702E-2</v>
      </c>
      <c r="BB16" s="15">
        <v>8.6267233856975895E-3</v>
      </c>
      <c r="BC16" s="15">
        <v>-5.1341901670349702E-2</v>
      </c>
      <c r="BD16" s="15">
        <v>-3.2309058260951998E-2</v>
      </c>
      <c r="BE16" s="15">
        <v>-4.6493699527280698E-2</v>
      </c>
      <c r="BF16" s="15">
        <v>-0.102450800897274</v>
      </c>
      <c r="BG16" s="15">
        <v>-8.68498579915222E-2</v>
      </c>
      <c r="BH16" s="15">
        <v>-9.4816008965475596E-2</v>
      </c>
      <c r="BI16" s="15">
        <v>-0.10557244365751001</v>
      </c>
      <c r="BJ16" s="15">
        <v>-9.6406101748155906E-2</v>
      </c>
      <c r="BK16" s="15">
        <v>-5.2745346839698198E-2</v>
      </c>
      <c r="BM16" s="15">
        <v>3.9469058978663603E-2</v>
      </c>
      <c r="BN16" s="15">
        <v>5.3676282172090202E-2</v>
      </c>
      <c r="BO16" s="15">
        <v>4.8900168326572201E-2</v>
      </c>
      <c r="BP16" s="15">
        <v>-1.03466564940272E-2</v>
      </c>
      <c r="BQ16" s="15">
        <v>6.2874024923692998E-2</v>
      </c>
      <c r="BR16" s="15">
        <v>-5.22501733097449E-2</v>
      </c>
      <c r="BS16" s="15">
        <v>-8.5368101595359999E-2</v>
      </c>
      <c r="BT16" s="15">
        <v>-0.189472425086296</v>
      </c>
      <c r="BU16" s="15">
        <v>-0.199493365486343</v>
      </c>
      <c r="BV16" s="15">
        <v>-0.20419806701996299</v>
      </c>
      <c r="BW16" s="15">
        <v>-0.14472130795553501</v>
      </c>
      <c r="BX16" s="15">
        <v>-0.240842046713129</v>
      </c>
      <c r="BY16" s="15">
        <v>-0.27159482718689298</v>
      </c>
      <c r="BZ16" s="15">
        <v>-0.21177598037812201</v>
      </c>
      <c r="CA16" s="15">
        <v>-0.19211838092667499</v>
      </c>
      <c r="CB16" s="15">
        <v>-0.22185304030384301</v>
      </c>
      <c r="CC16" s="15">
        <v>-0.20818192134753799</v>
      </c>
      <c r="CD16" s="15">
        <v>-7.0265587719327199E-2</v>
      </c>
      <c r="CE16" s="15">
        <v>9.0458846425429708E-3</v>
      </c>
      <c r="CF16" s="15">
        <v>3.1565809615901101E-2</v>
      </c>
      <c r="CG16" s="15">
        <v>6.9520323061514802E-2</v>
      </c>
      <c r="CH16" s="15">
        <v>0.121445944018679</v>
      </c>
      <c r="CI16" s="15">
        <v>0.114504960690961</v>
      </c>
      <c r="CJ16" s="15">
        <v>9.5290702516444906E-2</v>
      </c>
      <c r="CK16" s="15">
        <v>0.14097824618559801</v>
      </c>
      <c r="CL16" s="15">
        <v>7.9294177743243099E-2</v>
      </c>
      <c r="CM16" s="15">
        <v>2.1730599677619401E-2</v>
      </c>
      <c r="CN16" s="15">
        <v>1.8726665729772701E-2</v>
      </c>
      <c r="CO16" s="15">
        <v>-1.9250347857518599E-2</v>
      </c>
      <c r="CP16" s="15">
        <v>-7.8806552979103994E-2</v>
      </c>
      <c r="CR16" s="15">
        <v>0.53042996024175204</v>
      </c>
      <c r="CS16" s="15">
        <v>0.48224166195859602</v>
      </c>
      <c r="CT16" s="15">
        <v>0.48994514790996901</v>
      </c>
      <c r="CU16" s="15">
        <v>0.55367574515633999</v>
      </c>
      <c r="CV16" s="15">
        <v>0.56761476021232404</v>
      </c>
      <c r="CW16" s="15">
        <v>0.49813415785121001</v>
      </c>
      <c r="CX16" s="15">
        <v>0.45669827504798599</v>
      </c>
      <c r="CY16" s="15">
        <v>0.38196447142572498</v>
      </c>
      <c r="CZ16" s="15">
        <v>0.410991231979977</v>
      </c>
      <c r="DA16" s="15">
        <v>0.35790661707573002</v>
      </c>
      <c r="DB16" s="15">
        <v>0.291817680249085</v>
      </c>
      <c r="DC16" s="15">
        <v>0.25495466687577301</v>
      </c>
      <c r="DD16" s="15">
        <v>0.29529279786472601</v>
      </c>
      <c r="DE16" s="15">
        <v>0.26997261069703699</v>
      </c>
      <c r="DF16" s="15">
        <v>0.31822240382025802</v>
      </c>
      <c r="DG16" s="15">
        <v>0.35232546684038701</v>
      </c>
      <c r="DH16" s="15">
        <v>0.37465299546587599</v>
      </c>
      <c r="DI16" s="15">
        <v>0.35372100348569302</v>
      </c>
      <c r="DJ16" s="15">
        <v>0.43965209252677201</v>
      </c>
      <c r="DK16" s="15">
        <v>0.50589129523748599</v>
      </c>
      <c r="DL16" s="15">
        <v>0.48916269309296601</v>
      </c>
      <c r="DM16" s="15">
        <v>0.51772426404476601</v>
      </c>
      <c r="DN16" s="15">
        <v>0.52608037338171298</v>
      </c>
      <c r="DO16" s="15">
        <v>0.555482960549876</v>
      </c>
      <c r="DP16" s="15">
        <v>0.50015820765238606</v>
      </c>
      <c r="DQ16" s="15">
        <v>0.48650903843718002</v>
      </c>
      <c r="DR16" s="15">
        <v>0.48704323650481002</v>
      </c>
      <c r="DS16" s="15">
        <v>0.46393337257289502</v>
      </c>
      <c r="DT16" s="15">
        <v>0.501595892300713</v>
      </c>
      <c r="DU16" s="15">
        <v>0.44695908252125</v>
      </c>
      <c r="DW16" s="15">
        <v>0.485335499379214</v>
      </c>
      <c r="DX16" s="15">
        <v>0.47734679907413502</v>
      </c>
      <c r="DY16" s="15">
        <v>0.57847397404055201</v>
      </c>
      <c r="DZ16" s="15">
        <v>0.52211491675605604</v>
      </c>
      <c r="EA16" s="15">
        <v>0.48536916071534603</v>
      </c>
      <c r="EB16" s="15">
        <v>0.53626837945619898</v>
      </c>
      <c r="EC16" s="15">
        <v>0.462447424550127</v>
      </c>
      <c r="ED16" s="15">
        <v>0.41766965756269903</v>
      </c>
      <c r="EE16" s="15">
        <v>0.374744360533034</v>
      </c>
      <c r="EF16" s="15">
        <v>0.35015859462961602</v>
      </c>
      <c r="EG16" s="15">
        <v>0.31218260690684901</v>
      </c>
      <c r="EH16" s="15">
        <v>0.244675305394186</v>
      </c>
      <c r="EI16" s="15">
        <v>0.31428328095493302</v>
      </c>
      <c r="EJ16" s="15">
        <v>0.23571598207325201</v>
      </c>
      <c r="EK16" s="15">
        <v>0.33909607336044001</v>
      </c>
      <c r="EL16" s="15">
        <v>0.29397069075262899</v>
      </c>
      <c r="EM16" s="15">
        <v>0.34038585088000001</v>
      </c>
      <c r="EN16" s="15">
        <v>0.36831838281417301</v>
      </c>
      <c r="EO16" s="15">
        <v>0.35958096877034701</v>
      </c>
      <c r="EP16" s="15">
        <v>0.30483465740349702</v>
      </c>
      <c r="EQ16" s="15">
        <v>0.39830228219645802</v>
      </c>
      <c r="ER16" s="15">
        <v>0.50396016213203398</v>
      </c>
      <c r="ES16" s="15">
        <v>0.466164842393476</v>
      </c>
      <c r="ET16" s="15">
        <v>0.433895521502351</v>
      </c>
      <c r="EU16" s="15">
        <v>0.54500277156233701</v>
      </c>
      <c r="EV16" s="15">
        <v>0.51943489618233596</v>
      </c>
      <c r="EW16" s="15">
        <v>0.50888018263511303</v>
      </c>
      <c r="EX16" s="15">
        <v>0.57117147646859401</v>
      </c>
      <c r="EY16" s="15">
        <v>0.53880066722450604</v>
      </c>
      <c r="EZ16" s="15">
        <v>0.50377418947211905</v>
      </c>
      <c r="FB16" s="1" t="s">
        <v>11</v>
      </c>
      <c r="FC16" s="15">
        <v>-1.4025535461675301E-2</v>
      </c>
      <c r="FD16" s="15">
        <v>2.2573627879460399E-2</v>
      </c>
      <c r="FE16" s="15">
        <v>1.9758529465046502E-2</v>
      </c>
      <c r="FF16" s="15">
        <v>2.5539066749375099E-2</v>
      </c>
      <c r="FG16" s="15">
        <v>4.9366538915861201E-2</v>
      </c>
      <c r="FH16" s="15">
        <v>6.2749697347483898E-3</v>
      </c>
      <c r="FI16" s="15">
        <v>-3.5214499594607498E-2</v>
      </c>
      <c r="FJ16" s="15">
        <v>-4.2493456317860202E-2</v>
      </c>
      <c r="FK16" s="15">
        <v>4.2062490813878001E-2</v>
      </c>
      <c r="FL16" s="15">
        <v>5.8463535284192597E-2</v>
      </c>
      <c r="FM16" s="15">
        <v>-1.9534176916292102E-2</v>
      </c>
      <c r="FN16" s="15">
        <v>1.8589806874030002E-2</v>
      </c>
      <c r="FO16" s="15">
        <v>3.5752080900898903E-2</v>
      </c>
      <c r="FP16" s="15">
        <v>2.0053270781535099E-2</v>
      </c>
      <c r="FQ16" s="15">
        <v>2.8084308697784201E-2</v>
      </c>
      <c r="FR16" s="15">
        <v>-2.1689375308231298E-2</v>
      </c>
      <c r="FS16" s="15">
        <v>5.0205455320311398E-2</v>
      </c>
      <c r="FT16" s="15">
        <v>-4.62496548764076E-2</v>
      </c>
      <c r="FU16" s="15">
        <v>-3.6497540479667599E-2</v>
      </c>
      <c r="FV16" s="15">
        <v>-2.6600586226262199E-2</v>
      </c>
      <c r="FW16" s="15">
        <v>-8.7163146534912597E-2</v>
      </c>
      <c r="FX16" s="15">
        <v>-7.6361821036263197E-2</v>
      </c>
      <c r="FY16" s="15">
        <v>5.3158142563879601E-2</v>
      </c>
      <c r="FZ16" s="15">
        <v>-5.51162426445303E-2</v>
      </c>
      <c r="GA16" s="15">
        <v>-8.1132398621342805E-2</v>
      </c>
      <c r="GB16" s="15">
        <v>-3.6701195748406502E-2</v>
      </c>
      <c r="GC16" s="15">
        <v>3.7257047762785697E-2</v>
      </c>
      <c r="GD16" s="15">
        <v>-3.2122598921655997E-2</v>
      </c>
      <c r="GE16" s="15">
        <v>4.1830586564110504E-3</v>
      </c>
      <c r="GF16" s="15">
        <v>-5.61638953609905E-3</v>
      </c>
      <c r="GG16"/>
      <c r="GH16" s="15">
        <v>-7.60478725621615E-2</v>
      </c>
      <c r="GI16" s="15">
        <v>2.3347922725286099E-2</v>
      </c>
      <c r="GJ16" s="15">
        <v>4.06589357325381E-2</v>
      </c>
      <c r="GK16" s="15">
        <v>3.0518099609444502E-2</v>
      </c>
      <c r="GL16" s="15">
        <v>1.4159586265161299E-2</v>
      </c>
      <c r="GM16" s="15">
        <v>-2.0805687984434801E-2</v>
      </c>
      <c r="GN16" s="15">
        <v>-2.47750913556565E-2</v>
      </c>
      <c r="GO16" s="15">
        <v>-3.4599522013119201E-2</v>
      </c>
      <c r="GP16" s="15">
        <v>8.0657433270969095E-2</v>
      </c>
      <c r="GQ16" s="15">
        <v>8.1965978447274795E-2</v>
      </c>
      <c r="GR16" s="15">
        <v>2.01735511743487E-2</v>
      </c>
      <c r="GS16" s="15">
        <v>1.0440536917526701E-2</v>
      </c>
      <c r="GT16" s="15">
        <v>9.2485897188598898E-3</v>
      </c>
      <c r="GU16" s="15">
        <v>2.0810450331654701E-2</v>
      </c>
      <c r="GV16" s="15">
        <v>-3.4117440042383297E-2</v>
      </c>
      <c r="GW16" s="15">
        <v>-1.8445808779488398E-2</v>
      </c>
      <c r="GX16" s="15">
        <v>-6.4927443870567104E-3</v>
      </c>
      <c r="GY16" s="15">
        <v>-7.2297088285242297E-2</v>
      </c>
      <c r="GZ16" s="15">
        <v>-4.14173187289553E-2</v>
      </c>
      <c r="HA16" s="15">
        <v>2.5058094152602999E-2</v>
      </c>
      <c r="HB16" s="15">
        <v>2.67898380882086E-2</v>
      </c>
      <c r="HC16" s="15">
        <v>4.0801809632522897E-2</v>
      </c>
      <c r="HD16" s="15">
        <v>5.7586816104019202E-2</v>
      </c>
      <c r="HE16" s="15">
        <v>-4.70088608752781E-2</v>
      </c>
      <c r="HF16" s="15">
        <v>-6.6860636212253202E-2</v>
      </c>
      <c r="HG16" s="15">
        <v>-8.2932181527883807E-3</v>
      </c>
      <c r="HH16" s="15">
        <v>6.0767439541768997E-2</v>
      </c>
      <c r="HI16" s="15">
        <v>-3.7607194404980199E-2</v>
      </c>
      <c r="HJ16" s="15">
        <v>-7.0290530134316603E-2</v>
      </c>
      <c r="HK16" s="15">
        <v>-3.98250916934247E-2</v>
      </c>
      <c r="HM16" s="15">
        <v>-6.7509085284954307E-2</v>
      </c>
      <c r="HN16" s="15">
        <v>-4.6419627568499697E-2</v>
      </c>
      <c r="HO16" s="15">
        <v>-2.14661874650041E-3</v>
      </c>
      <c r="HP16" s="15">
        <v>-3.1383072633817503E-2</v>
      </c>
      <c r="HQ16" s="15">
        <v>3.6020860876485E-3</v>
      </c>
      <c r="HR16" s="15">
        <v>-0.10151375667748801</v>
      </c>
      <c r="HS16" s="15">
        <v>-1.4109884646932301E-2</v>
      </c>
      <c r="HT16" s="15">
        <v>-5.1130591165317499E-2</v>
      </c>
      <c r="HU16" s="15">
        <v>6.3275060939444999E-3</v>
      </c>
      <c r="HV16" s="15">
        <v>5.1899959491094397E-2</v>
      </c>
      <c r="HW16" s="15">
        <v>-1.19508784303989E-2</v>
      </c>
      <c r="HX16" s="15">
        <v>3.1578309599363703E-2</v>
      </c>
      <c r="HY16" s="15">
        <v>-1.81492603316635E-3</v>
      </c>
      <c r="HZ16" s="15">
        <v>-9.7126241319517304E-3</v>
      </c>
      <c r="IA16" s="15">
        <v>-4.8727010055505896E-3</v>
      </c>
      <c r="IB16" s="15">
        <v>2.0987984779939999E-2</v>
      </c>
      <c r="IC16" s="15">
        <v>4.35326474501916E-2</v>
      </c>
      <c r="ID16" s="15">
        <v>4.4282038890121597E-2</v>
      </c>
      <c r="IE16" s="15">
        <v>2.94575688378979E-2</v>
      </c>
      <c r="IF16" s="15">
        <v>0.14864762237309301</v>
      </c>
      <c r="IG16" s="15">
        <v>9.5357877317780296E-2</v>
      </c>
      <c r="IH16" s="15">
        <v>5.1653329421153402E-2</v>
      </c>
      <c r="II16" s="15">
        <v>0.15124040319404999</v>
      </c>
      <c r="IJ16" s="15">
        <v>5.8130151808732801E-2</v>
      </c>
      <c r="IK16" s="15">
        <v>-8.1640821087902698E-3</v>
      </c>
      <c r="IL16" s="15">
        <v>5.5592377581727102E-2</v>
      </c>
      <c r="IM16" s="15">
        <v>9.2646830722140902E-2</v>
      </c>
      <c r="IN16" s="15">
        <v>1.46467377412278E-2</v>
      </c>
      <c r="IO16" s="15">
        <v>4.9107249313795197E-2</v>
      </c>
      <c r="IP16" s="15">
        <v>-3.6021420278894198E-2</v>
      </c>
      <c r="IR16" s="1" t="s">
        <v>11</v>
      </c>
      <c r="IS16" s="15">
        <v>-1.24997142952992E-2</v>
      </c>
      <c r="IT16" s="15">
        <v>-5.9784093380323804E-3</v>
      </c>
      <c r="IU16" s="15">
        <v>1.3887734581480999E-2</v>
      </c>
      <c r="IV16" s="15">
        <v>3.0062708671785902E-2</v>
      </c>
      <c r="IW16" s="15">
        <v>3.98689571651729E-2</v>
      </c>
      <c r="IX16" s="15">
        <v>3.2348986552185502E-2</v>
      </c>
      <c r="IY16" s="15">
        <v>1.31951822188219E-2</v>
      </c>
      <c r="IZ16" s="15">
        <v>5.0085462259016602E-3</v>
      </c>
      <c r="JA16" s="15">
        <v>-2.8148912937783301E-2</v>
      </c>
      <c r="JB16" s="15">
        <v>-3.6946109049192599E-2</v>
      </c>
      <c r="JC16" s="15">
        <v>-7.5501888505525597E-2</v>
      </c>
      <c r="JD16" s="15">
        <v>-4.55496052981407E-2</v>
      </c>
      <c r="JE16" s="15">
        <v>-4.6946570946526697E-2</v>
      </c>
      <c r="JF16" s="15">
        <v>-1.2006483285888801E-2</v>
      </c>
      <c r="JG16" s="15">
        <v>-3.2251408438313499E-3</v>
      </c>
      <c r="JH16" s="15">
        <v>3.0542202319506799E-3</v>
      </c>
      <c r="JI16" s="15">
        <v>4.7491811938007401E-3</v>
      </c>
      <c r="JJ16" s="15">
        <v>7.4425643871397504E-3</v>
      </c>
      <c r="JK16" s="15">
        <v>-1.5639373063402399E-2</v>
      </c>
      <c r="JL16" s="15">
        <v>-2.3528263470998199E-4</v>
      </c>
      <c r="JM16" s="15">
        <v>-5.2571309823040702E-4</v>
      </c>
      <c r="JN16" s="15">
        <v>4.5872424384915903E-3</v>
      </c>
      <c r="JO16" s="15">
        <v>3.0870118938617401E-2</v>
      </c>
      <c r="JP16" s="15">
        <v>2.3676507257965499E-2</v>
      </c>
      <c r="JQ16" s="15">
        <v>-6.9007158029729702E-3</v>
      </c>
      <c r="JR16" s="15">
        <v>-1.9221081935631101E-2</v>
      </c>
      <c r="JS16" s="15">
        <v>-3.5154644356029101E-2</v>
      </c>
      <c r="JT16" s="15">
        <v>-1.7735937792467502E-2</v>
      </c>
      <c r="JU16" s="15">
        <v>4.6267752603105703E-4</v>
      </c>
      <c r="JV16" s="15">
        <v>1.7219159532847202E-2</v>
      </c>
      <c r="JW16"/>
      <c r="JX16" s="15">
        <v>-1.5574113309498899E-2</v>
      </c>
      <c r="JY16" s="15">
        <v>-3.9343723794526596E-3</v>
      </c>
      <c r="JZ16" s="15">
        <v>1.20928351430917E-2</v>
      </c>
      <c r="KA16" s="15">
        <v>1.2642252206350199E-3</v>
      </c>
      <c r="KB16" s="15">
        <v>2.8989839112750299E-2</v>
      </c>
      <c r="KC16" s="15">
        <v>3.7296452736895698E-2</v>
      </c>
      <c r="KD16" s="15">
        <v>2.00967957988686E-2</v>
      </c>
      <c r="KE16" s="15">
        <v>2.3958949575412201E-2</v>
      </c>
      <c r="KF16" s="15">
        <v>1.8713639898471902E-2</v>
      </c>
      <c r="KG16" s="15">
        <v>5.1633859730881599E-3</v>
      </c>
      <c r="KH16" s="15">
        <v>1.2631511078671401E-2</v>
      </c>
      <c r="KI16" s="15">
        <v>-3.6004933770040501E-3</v>
      </c>
      <c r="KJ16" s="15">
        <v>1.23698651168097E-2</v>
      </c>
      <c r="KK16" s="15">
        <v>5.7039350251065204E-3</v>
      </c>
      <c r="KL16" s="15">
        <v>4.1534159747788602E-4</v>
      </c>
      <c r="KM16" s="15">
        <v>1.70103270689516E-2</v>
      </c>
      <c r="KN16" s="15">
        <v>1.0914384623335801E-2</v>
      </c>
      <c r="KO16" s="15">
        <v>1.3007688934379801E-2</v>
      </c>
      <c r="KP16" s="15">
        <v>8.4290496233413396E-3</v>
      </c>
      <c r="KQ16" s="15">
        <v>1.4564101961145701E-2</v>
      </c>
      <c r="KR16" s="15">
        <v>4.6513488672863E-2</v>
      </c>
      <c r="KS16" s="15">
        <v>4.99115514203715E-2</v>
      </c>
      <c r="KT16" s="15">
        <v>8.1674899662464398E-2</v>
      </c>
      <c r="KU16" s="15">
        <v>6.1374321768933197E-2</v>
      </c>
      <c r="KV16" s="15">
        <v>5.7375744898496603E-2</v>
      </c>
      <c r="KW16" s="15">
        <v>5.1192811312401297E-2</v>
      </c>
      <c r="KX16" s="15">
        <v>4.94866720447781E-2</v>
      </c>
      <c r="KY16" s="15">
        <v>6.2269068612269003E-2</v>
      </c>
      <c r="KZ16" s="15">
        <v>7.4591751526489003E-2</v>
      </c>
      <c r="LA16" s="15">
        <v>0.10014417226285</v>
      </c>
      <c r="LC16" s="15">
        <v>5.1913157613654301E-3</v>
      </c>
      <c r="LD16" s="15">
        <v>1.2876971108439999E-2</v>
      </c>
      <c r="LE16" s="15">
        <v>1.6077077545090499E-2</v>
      </c>
      <c r="LF16" s="15">
        <v>4.12975130802384E-3</v>
      </c>
      <c r="LG16" s="15">
        <v>-7.1283598787166497E-3</v>
      </c>
      <c r="LH16" s="15">
        <v>-2.0125795723393101E-2</v>
      </c>
      <c r="LI16" s="15">
        <v>-2.5809765826096599E-2</v>
      </c>
      <c r="LJ16" s="15">
        <v>-2.3554057185935201E-2</v>
      </c>
      <c r="LK16" s="15">
        <v>-2.6843326142453001E-2</v>
      </c>
      <c r="LL16" s="15">
        <v>-1.57288465534321E-2</v>
      </c>
      <c r="LM16" s="15">
        <v>-2.00796860232355E-2</v>
      </c>
      <c r="LN16" s="15">
        <v>-2.8064709577795201E-2</v>
      </c>
      <c r="LO16" s="15">
        <v>-3.5441297619478999E-2</v>
      </c>
      <c r="LP16" s="15">
        <v>-4.4048937093564E-2</v>
      </c>
      <c r="LQ16" s="15">
        <v>-1.2702846509088501E-2</v>
      </c>
      <c r="LR16" s="15">
        <v>-9.8632764480706993E-3</v>
      </c>
      <c r="LS16" s="15">
        <v>1.3119695443400799E-2</v>
      </c>
      <c r="LT16" s="15">
        <v>-3.2935588345109098E-3</v>
      </c>
      <c r="LU16" s="15">
        <v>-2.9703041206093E-2</v>
      </c>
      <c r="LV16" s="15">
        <v>-4.00846648037127E-2</v>
      </c>
      <c r="LW16" s="15">
        <v>-5.0393040198521998E-2</v>
      </c>
      <c r="LX16" s="15">
        <v>-1.9737593773702999E-2</v>
      </c>
      <c r="LY16" s="15">
        <v>-2.5308314744034902E-2</v>
      </c>
      <c r="LZ16" s="15">
        <v>-1.8188687763949302E-2</v>
      </c>
      <c r="MA16" s="15">
        <v>-3.2623506731967802E-2</v>
      </c>
      <c r="MB16" s="15">
        <v>-1.7156440189248699E-2</v>
      </c>
      <c r="MC16" s="15">
        <v>-2.58223826208204E-2</v>
      </c>
      <c r="MD16" s="15">
        <v>-1.5816542796996201E-2</v>
      </c>
      <c r="ME16" s="15">
        <v>6.5607020799680997E-3</v>
      </c>
      <c r="MF16" s="15">
        <v>6.3253425693305301E-3</v>
      </c>
    </row>
    <row r="17" spans="1:344" x14ac:dyDescent="0.2">
      <c r="A17" s="1">
        <v>7</v>
      </c>
      <c r="B17" s="1" t="s">
        <v>12</v>
      </c>
      <c r="C17" s="15">
        <v>-5.31865042712844E-2</v>
      </c>
      <c r="D17" s="15">
        <v>-5.9268919846983903E-2</v>
      </c>
      <c r="E17" s="15">
        <v>-1.6724137771620601E-2</v>
      </c>
      <c r="F17" s="15">
        <v>-9.1419258385235808E-3</v>
      </c>
      <c r="G17" s="15">
        <v>3.63733588407716E-2</v>
      </c>
      <c r="H17" s="15">
        <v>0.136596749607025</v>
      </c>
      <c r="I17" s="15">
        <v>0.27204839376497397</v>
      </c>
      <c r="J17" s="15">
        <v>0.34126470982225099</v>
      </c>
      <c r="K17" s="15">
        <v>0.40647557173356103</v>
      </c>
      <c r="L17" s="15">
        <v>0.43458632583169599</v>
      </c>
      <c r="M17" s="15">
        <v>0.43839409973562299</v>
      </c>
      <c r="N17" s="15">
        <v>0.44113493551065702</v>
      </c>
      <c r="O17" s="15">
        <v>0.41263785913986301</v>
      </c>
      <c r="P17" s="15">
        <v>0.42630151740421202</v>
      </c>
      <c r="Q17" s="15">
        <v>0.45747346313153398</v>
      </c>
      <c r="R17" s="15">
        <v>0.44183108833993601</v>
      </c>
      <c r="S17" s="15">
        <v>0.39135493243714897</v>
      </c>
      <c r="T17" s="15">
        <v>0.34525616037510498</v>
      </c>
      <c r="U17" s="15">
        <v>0.32939026107045499</v>
      </c>
      <c r="V17" s="15">
        <v>0.23908819620271901</v>
      </c>
      <c r="W17" s="15">
        <v>0.23398809622623201</v>
      </c>
      <c r="X17" s="15">
        <v>9.2814548811879102E-2</v>
      </c>
      <c r="Y17" s="15">
        <v>3.1863522787486803E-2</v>
      </c>
      <c r="Z17" s="15">
        <v>-3.66264913688802E-3</v>
      </c>
      <c r="AA17" s="15">
        <v>-3.6143022282646299E-2</v>
      </c>
      <c r="AB17" s="15">
        <v>-0.13896004449903901</v>
      </c>
      <c r="AC17" s="15">
        <v>-0.102797672539679</v>
      </c>
      <c r="AD17" s="15">
        <v>-0.121892959908804</v>
      </c>
      <c r="AE17" s="15">
        <v>-0.135746467290114</v>
      </c>
      <c r="AF17" s="15">
        <v>-0.10597132307030301</v>
      </c>
      <c r="AH17" s="15">
        <v>-0.13383579711275001</v>
      </c>
      <c r="AI17" s="15">
        <v>-8.8878851753150107E-2</v>
      </c>
      <c r="AJ17" s="15">
        <v>-9.1172050327985601E-2</v>
      </c>
      <c r="AK17" s="15">
        <v>-0.10388474544698301</v>
      </c>
      <c r="AL17" s="15">
        <v>-3.0119844925288599E-2</v>
      </c>
      <c r="AM17" s="15">
        <v>4.0805472689631202E-2</v>
      </c>
      <c r="AN17" s="15">
        <v>0.22392414245245401</v>
      </c>
      <c r="AO17" s="15">
        <v>0.28778184484175301</v>
      </c>
      <c r="AP17" s="15">
        <v>0.39169880449663602</v>
      </c>
      <c r="AQ17" s="15">
        <v>0.41887832255693203</v>
      </c>
      <c r="AR17" s="15">
        <v>0.40599992567648702</v>
      </c>
      <c r="AS17" s="15">
        <v>0.43485235671634798</v>
      </c>
      <c r="AT17" s="15">
        <v>0.42570961645830901</v>
      </c>
      <c r="AU17" s="15">
        <v>0.38934143193876802</v>
      </c>
      <c r="AV17" s="15">
        <v>0.376850180632336</v>
      </c>
      <c r="AW17" s="15">
        <v>0.37636728128911801</v>
      </c>
      <c r="AX17" s="15">
        <v>0.34420931905087798</v>
      </c>
      <c r="AY17" s="15">
        <v>0.33407229815461098</v>
      </c>
      <c r="AZ17" s="15">
        <v>0.28914210416491098</v>
      </c>
      <c r="BA17" s="15">
        <v>0.184211322238296</v>
      </c>
      <c r="BB17" s="15">
        <v>0.109154463396021</v>
      </c>
      <c r="BC17" s="15">
        <v>8.0923173837497406E-2</v>
      </c>
      <c r="BD17" s="15">
        <v>2.0798999265501101E-3</v>
      </c>
      <c r="BE17" s="15">
        <v>-2.7785091841516101E-2</v>
      </c>
      <c r="BF17" s="15">
        <v>-1.46912061659627E-2</v>
      </c>
      <c r="BG17" s="15">
        <v>-3.7938499564688297E-2</v>
      </c>
      <c r="BH17" s="15">
        <v>-7.5555477550333303E-2</v>
      </c>
      <c r="BI17" s="15">
        <v>-3.00578893730402E-2</v>
      </c>
      <c r="BJ17" s="15">
        <v>-1.2318731475651301E-2</v>
      </c>
      <c r="BK17" s="15">
        <v>-4.9183411028270001E-2</v>
      </c>
      <c r="BM17" s="15">
        <v>2.6886752804364401E-2</v>
      </c>
      <c r="BN17" s="15">
        <v>3.92898295147113E-2</v>
      </c>
      <c r="BO17" s="15">
        <v>3.0517636258973999E-2</v>
      </c>
      <c r="BP17" s="15">
        <v>3.8335557908573598E-2</v>
      </c>
      <c r="BQ17" s="15">
        <v>1.24636693606374E-2</v>
      </c>
      <c r="BR17" s="15">
        <v>-5.5396370077843704E-3</v>
      </c>
      <c r="BS17" s="15">
        <v>-0.15775655301952801</v>
      </c>
      <c r="BT17" s="15">
        <v>-0.16357712019840501</v>
      </c>
      <c r="BU17" s="15">
        <v>-0.23651757075403099</v>
      </c>
      <c r="BV17" s="15">
        <v>-0.28627806419472301</v>
      </c>
      <c r="BW17" s="15">
        <v>-0.31466691806269198</v>
      </c>
      <c r="BX17" s="15">
        <v>-0.320178069768916</v>
      </c>
      <c r="BY17" s="15">
        <v>-0.33403241201473599</v>
      </c>
      <c r="BZ17" s="15">
        <v>-0.32557003235012899</v>
      </c>
      <c r="CA17" s="15">
        <v>-0.32618938208479697</v>
      </c>
      <c r="CB17" s="15">
        <v>-0.280315984593136</v>
      </c>
      <c r="CC17" s="15">
        <v>-0.21026034095739099</v>
      </c>
      <c r="CD17" s="15">
        <v>-0.21305086232586801</v>
      </c>
      <c r="CE17" s="15">
        <v>-0.10156542512007</v>
      </c>
      <c r="CF17" s="15">
        <v>-9.7303423449982093E-2</v>
      </c>
      <c r="CG17" s="15">
        <v>2.1377863940037399E-2</v>
      </c>
      <c r="CH17" s="15">
        <v>2.89683007315562E-2</v>
      </c>
      <c r="CI17" s="15">
        <v>8.2642686933742798E-2</v>
      </c>
      <c r="CJ17" s="15">
        <v>0.100894567796824</v>
      </c>
      <c r="CK17" s="15">
        <v>0.118500772600535</v>
      </c>
      <c r="CL17" s="15">
        <v>9.00768546462547E-2</v>
      </c>
      <c r="CM17" s="15">
        <v>7.4273283314747501E-2</v>
      </c>
      <c r="CN17" s="15">
        <v>-1.81652799033881E-2</v>
      </c>
      <c r="CO17" s="15">
        <v>-5.08193083065469E-2</v>
      </c>
      <c r="CP17" s="15">
        <v>-5.8085717258583899E-2</v>
      </c>
      <c r="CR17" s="15">
        <v>0.46144045489256602</v>
      </c>
      <c r="CS17" s="15">
        <v>0.430542616387455</v>
      </c>
      <c r="CT17" s="15">
        <v>0.40182945516339702</v>
      </c>
      <c r="CU17" s="15">
        <v>0.390502156426698</v>
      </c>
      <c r="CV17" s="15">
        <v>0.43062285378860099</v>
      </c>
      <c r="CW17" s="15">
        <v>0.41527769714599</v>
      </c>
      <c r="CX17" s="15">
        <v>0.42383203508671002</v>
      </c>
      <c r="CY17" s="15">
        <v>0.33932280586810198</v>
      </c>
      <c r="CZ17" s="15">
        <v>0.27912698885105702</v>
      </c>
      <c r="DA17" s="15">
        <v>0.26269486762482702</v>
      </c>
      <c r="DB17" s="15">
        <v>0.259107662638773</v>
      </c>
      <c r="DC17" s="15">
        <v>0.259890945532671</v>
      </c>
      <c r="DD17" s="15">
        <v>0.235267179153995</v>
      </c>
      <c r="DE17" s="15">
        <v>0.182814407442973</v>
      </c>
      <c r="DF17" s="15">
        <v>0.187617166358862</v>
      </c>
      <c r="DG17" s="15">
        <v>0.213528775234062</v>
      </c>
      <c r="DH17" s="15">
        <v>0.24211772117034999</v>
      </c>
      <c r="DI17" s="15">
        <v>0.27611175886953798</v>
      </c>
      <c r="DJ17" s="15">
        <v>0.30193009310629798</v>
      </c>
      <c r="DK17" s="15">
        <v>0.35066218139053301</v>
      </c>
      <c r="DL17" s="15">
        <v>0.34121678245672399</v>
      </c>
      <c r="DM17" s="15">
        <v>0.39739457524994898</v>
      </c>
      <c r="DN17" s="15">
        <v>0.42952328909179499</v>
      </c>
      <c r="DO17" s="15">
        <v>0.45691548289422801</v>
      </c>
      <c r="DP17" s="15">
        <v>0.414221890918053</v>
      </c>
      <c r="DQ17" s="15">
        <v>0.461105604972393</v>
      </c>
      <c r="DR17" s="15">
        <v>0.396239535776156</v>
      </c>
      <c r="DS17" s="15">
        <v>0.46699525517164803</v>
      </c>
      <c r="DT17" s="15">
        <v>0.39956438135162198</v>
      </c>
      <c r="DU17" s="15">
        <v>0.43070282934792198</v>
      </c>
      <c r="DW17" s="15">
        <v>0.49125502817811401</v>
      </c>
      <c r="DX17" s="15">
        <v>0.49179184807792298</v>
      </c>
      <c r="DY17" s="15">
        <v>0.53999745705769997</v>
      </c>
      <c r="DZ17" s="15">
        <v>0.56374489792962001</v>
      </c>
      <c r="EA17" s="15">
        <v>0.53993294190504904</v>
      </c>
      <c r="EB17" s="15">
        <v>0.52608340174381796</v>
      </c>
      <c r="EC17" s="15">
        <v>0.46203046243318002</v>
      </c>
      <c r="ED17" s="15">
        <v>0.35246749611036499</v>
      </c>
      <c r="EE17" s="15">
        <v>0.32888970046435501</v>
      </c>
      <c r="EF17" s="15">
        <v>0.29882239385124398</v>
      </c>
      <c r="EG17" s="15">
        <v>0.19756163020456199</v>
      </c>
      <c r="EH17" s="15">
        <v>0.15554865325529399</v>
      </c>
      <c r="EI17" s="15">
        <v>0.13915003682495899</v>
      </c>
      <c r="EJ17" s="15">
        <v>0.123833718974283</v>
      </c>
      <c r="EK17" s="15">
        <v>0.159546532842363</v>
      </c>
      <c r="EL17" s="15">
        <v>0.191319232584265</v>
      </c>
      <c r="EM17" s="15">
        <v>0.183467326870421</v>
      </c>
      <c r="EN17" s="15">
        <v>0.24935277096773001</v>
      </c>
      <c r="EO17" s="15">
        <v>0.253268993873278</v>
      </c>
      <c r="EP17" s="15">
        <v>0.40161317921387002</v>
      </c>
      <c r="EQ17" s="15">
        <v>0.45201680591550703</v>
      </c>
      <c r="ER17" s="15">
        <v>0.43568449089366601</v>
      </c>
      <c r="ES17" s="15">
        <v>0.482852190030372</v>
      </c>
      <c r="ET17" s="15">
        <v>0.58417947258428604</v>
      </c>
      <c r="EU17" s="15">
        <v>0.60501897496090995</v>
      </c>
      <c r="EV17" s="15">
        <v>0.61974477389350902</v>
      </c>
      <c r="EW17" s="15">
        <v>0.61600553384117596</v>
      </c>
      <c r="EX17" s="15">
        <v>0.575350129329395</v>
      </c>
      <c r="EY17" s="15">
        <v>0.58500627152269902</v>
      </c>
      <c r="EZ17" s="15">
        <v>0.52360773772663405</v>
      </c>
      <c r="FB17" s="1" t="s">
        <v>12</v>
      </c>
      <c r="FC17" s="15">
        <v>-5.2846773608746497E-2</v>
      </c>
      <c r="FD17" s="15">
        <v>-1.8074126734475299E-3</v>
      </c>
      <c r="FE17" s="15">
        <v>-4.6645393323646402E-2</v>
      </c>
      <c r="FF17" s="15">
        <v>-6.6940300375740697E-2</v>
      </c>
      <c r="FG17" s="15">
        <v>-3.8690684533341603E-2</v>
      </c>
      <c r="FH17" s="15">
        <v>-6.7988757684675494E-2</v>
      </c>
      <c r="FI17" s="15">
        <v>-2.0321732079801098E-2</v>
      </c>
      <c r="FJ17" s="15">
        <v>-2.56803457477792E-2</v>
      </c>
      <c r="FK17" s="15">
        <v>1.30257519957941E-2</v>
      </c>
      <c r="FL17" s="15">
        <v>1.2094515957955101E-2</v>
      </c>
      <c r="FM17" s="15">
        <v>-4.5916548264176597E-3</v>
      </c>
      <c r="FN17" s="15">
        <v>2.15199404384094E-2</v>
      </c>
      <c r="FO17" s="15">
        <v>4.0874276551164997E-2</v>
      </c>
      <c r="FP17" s="15">
        <v>-9.1575662327244602E-3</v>
      </c>
      <c r="FQ17" s="15">
        <v>-5.28207632664799E-2</v>
      </c>
      <c r="FR17" s="15">
        <v>-3.7661287818099902E-2</v>
      </c>
      <c r="FS17" s="15">
        <v>-1.9343094153552499E-2</v>
      </c>
      <c r="FT17" s="15">
        <v>1.6618657012224401E-2</v>
      </c>
      <c r="FU17" s="15">
        <v>-1.24456376728257E-2</v>
      </c>
      <c r="FV17" s="15">
        <v>-2.7074354731704199E-2</v>
      </c>
      <c r="FW17" s="15">
        <v>-9.70311135974921E-2</v>
      </c>
      <c r="FX17" s="15">
        <v>1.5911144258337E-2</v>
      </c>
      <c r="FY17" s="15">
        <v>-1.9811036282180198E-3</v>
      </c>
      <c r="FZ17" s="15">
        <v>3.68007652809055E-3</v>
      </c>
      <c r="GA17" s="15">
        <v>4.9254335349402198E-2</v>
      </c>
      <c r="GB17" s="15">
        <v>0.12882406416707001</v>
      </c>
      <c r="GC17" s="15">
        <v>5.5044714222064403E-2</v>
      </c>
      <c r="GD17" s="15">
        <v>0.119637589768482</v>
      </c>
      <c r="GE17" s="15">
        <v>0.15123025504718199</v>
      </c>
      <c r="GF17" s="15">
        <v>8.4590431274751895E-2</v>
      </c>
      <c r="GG17"/>
      <c r="GH17" s="15">
        <v>1.7239687549351901E-2</v>
      </c>
      <c r="GI17" s="15">
        <v>3.30642612512944E-2</v>
      </c>
      <c r="GJ17" s="15">
        <v>5.0942218843449003E-2</v>
      </c>
      <c r="GK17" s="15">
        <v>4.6216057641246797E-2</v>
      </c>
      <c r="GL17" s="15">
        <v>2.1713183678018201E-2</v>
      </c>
      <c r="GM17" s="15">
        <v>5.5750001335529396E-3</v>
      </c>
      <c r="GN17" s="15">
        <v>-2.2622136474005301E-2</v>
      </c>
      <c r="GO17" s="15">
        <v>7.6400872764148496E-3</v>
      </c>
      <c r="GP17" s="15">
        <v>1.01215080226599E-2</v>
      </c>
      <c r="GQ17" s="15">
        <v>2.87766698081428E-2</v>
      </c>
      <c r="GR17" s="15">
        <v>2.07376725469068E-2</v>
      </c>
      <c r="GS17" s="15">
        <v>5.7039209966757197E-3</v>
      </c>
      <c r="GT17" s="15">
        <v>4.15801305802063E-2</v>
      </c>
      <c r="GU17" s="15">
        <v>2.8855007197557202E-2</v>
      </c>
      <c r="GV17" s="15">
        <v>-6.1426572352014704E-3</v>
      </c>
      <c r="GW17" s="15">
        <v>4.2814914768590701E-2</v>
      </c>
      <c r="GX17" s="15">
        <v>4.1735232799483997E-2</v>
      </c>
      <c r="GY17" s="15">
        <v>6.8505079660087995E-2</v>
      </c>
      <c r="GZ17" s="15">
        <v>4.6548967895254902E-2</v>
      </c>
      <c r="HA17" s="15">
        <v>0.12744229434145299</v>
      </c>
      <c r="HB17" s="15">
        <v>1.6433813776605799E-2</v>
      </c>
      <c r="HC17" s="15">
        <v>0.134483133805059</v>
      </c>
      <c r="HD17" s="15">
        <v>0.113041369677281</v>
      </c>
      <c r="HE17" s="15">
        <v>6.6889151961675899E-2</v>
      </c>
      <c r="HF17" s="15">
        <v>5.7796664603258399E-2</v>
      </c>
      <c r="HG17" s="15">
        <v>4.2313283820691001E-2</v>
      </c>
      <c r="HH17" s="15">
        <v>3.6435568542867301E-2</v>
      </c>
      <c r="HI17" s="15">
        <v>2.3956647975283501E-2</v>
      </c>
      <c r="HJ17" s="15">
        <v>8.8845502127928494E-2</v>
      </c>
      <c r="HK17" s="15">
        <v>2.52830118205472E-3</v>
      </c>
      <c r="HM17" s="15">
        <v>2.6300458776155E-2</v>
      </c>
      <c r="HN17" s="15">
        <v>2.60507749472083E-2</v>
      </c>
      <c r="HO17" s="15">
        <v>-3.6042633527500499E-2</v>
      </c>
      <c r="HP17" s="15">
        <v>-5.67832578077982E-2</v>
      </c>
      <c r="HQ17" s="15">
        <v>-5.23230195491136E-2</v>
      </c>
      <c r="HR17" s="15">
        <v>-9.34808696476341E-3</v>
      </c>
      <c r="HS17" s="15">
        <v>-6.0991297088962101E-2</v>
      </c>
      <c r="HT17" s="15">
        <v>-7.4242668402727504E-3</v>
      </c>
      <c r="HU17" s="15">
        <v>-7.8548129227419307E-3</v>
      </c>
      <c r="HV17" s="15">
        <v>-2.2294990174949601E-2</v>
      </c>
      <c r="HW17" s="15">
        <v>8.8466917727776408E-3</v>
      </c>
      <c r="HX17" s="15">
        <v>5.0757746173941704E-3</v>
      </c>
      <c r="HY17" s="15">
        <v>1.89635565471451E-2</v>
      </c>
      <c r="HZ17" s="15">
        <v>3.2269793901582099E-2</v>
      </c>
      <c r="IA17" s="15">
        <v>-2.2644289448001599E-2</v>
      </c>
      <c r="IB17" s="15">
        <v>2.26347141998328E-2</v>
      </c>
      <c r="IC17" s="15">
        <v>5.4053819673172701E-2</v>
      </c>
      <c r="ID17" s="15">
        <v>6.1983328140033503E-2</v>
      </c>
      <c r="IE17" s="15">
        <v>3.8647565668522503E-2</v>
      </c>
      <c r="IF17" s="15">
        <v>3.6193851523933097E-2</v>
      </c>
      <c r="IG17" s="15">
        <v>-2.3836388636141698E-2</v>
      </c>
      <c r="IH17" s="15">
        <v>7.3745914356769096E-2</v>
      </c>
      <c r="II17" s="15">
        <v>9.9560684808306394E-3</v>
      </c>
      <c r="IJ17" s="15">
        <v>-1.82136248652702E-2</v>
      </c>
      <c r="IK17" s="15">
        <v>3.17234685200751E-3</v>
      </c>
      <c r="IL17" s="15">
        <v>8.9431171580148502E-2</v>
      </c>
      <c r="IM17" s="15">
        <v>-2.8363109565742702E-3</v>
      </c>
      <c r="IN17" s="15">
        <v>-1.1674286180658701E-2</v>
      </c>
      <c r="IO17" s="15">
        <v>-1.1488472190123101E-2</v>
      </c>
      <c r="IP17" s="15">
        <v>-1.47761494109366E-2</v>
      </c>
      <c r="IR17" s="1" t="s">
        <v>12</v>
      </c>
      <c r="IS17" s="15">
        <v>3.1217413648154401E-2</v>
      </c>
      <c r="IT17" s="15">
        <v>4.2849234750157401E-2</v>
      </c>
      <c r="IU17" s="15">
        <v>9.0673511021652595E-2</v>
      </c>
      <c r="IV17" s="15">
        <v>9.6116178976200103E-2</v>
      </c>
      <c r="IW17" s="15">
        <v>0.117294752461508</v>
      </c>
      <c r="IX17" s="15">
        <v>0.11844287576914</v>
      </c>
      <c r="IY17" s="15">
        <v>9.6708087744281399E-2</v>
      </c>
      <c r="IZ17" s="15">
        <v>9.5430146764824197E-2</v>
      </c>
      <c r="JA17" s="15">
        <v>8.9172922569394006E-2</v>
      </c>
      <c r="JB17" s="15">
        <v>5.3645143344419E-2</v>
      </c>
      <c r="JC17" s="15">
        <v>4.83744332275707E-2</v>
      </c>
      <c r="JD17" s="15">
        <v>1.9657704659577099E-2</v>
      </c>
      <c r="JE17" s="15">
        <v>3.6643750177472803E-2</v>
      </c>
      <c r="JF17" s="15">
        <v>4.7297193904048997E-3</v>
      </c>
      <c r="JG17" s="15">
        <v>-1.5579547901519801E-2</v>
      </c>
      <c r="JH17" s="15">
        <v>-2.9923660441653701E-2</v>
      </c>
      <c r="JI17" s="15">
        <v>-4.9181486409371103E-2</v>
      </c>
      <c r="JJ17" s="15">
        <v>-7.5380085511245296E-2</v>
      </c>
      <c r="JK17" s="15">
        <v>-6.6156147927283498E-2</v>
      </c>
      <c r="JL17" s="15">
        <v>-4.80872981135545E-2</v>
      </c>
      <c r="JM17" s="15">
        <v>-3.66750598807929E-2</v>
      </c>
      <c r="JN17" s="15">
        <v>-2.36572284184405E-3</v>
      </c>
      <c r="JO17" s="15">
        <v>2.342332207478E-3</v>
      </c>
      <c r="JP17" s="15">
        <v>-4.4774171001119001E-4</v>
      </c>
      <c r="JQ17" s="15">
        <v>2.44929161570679E-2</v>
      </c>
      <c r="JR17" s="15">
        <v>2.4500268433497799E-2</v>
      </c>
      <c r="JS17" s="15">
        <v>4.0084165189264997E-2</v>
      </c>
      <c r="JT17" s="15">
        <v>5.8526944810128601E-2</v>
      </c>
      <c r="JU17" s="15">
        <v>5.6873735732627197E-2</v>
      </c>
      <c r="JV17" s="15">
        <v>4.7072591641719203E-2</v>
      </c>
      <c r="JW17"/>
      <c r="JX17" s="15">
        <v>6.215105252158E-2</v>
      </c>
      <c r="JY17" s="15">
        <v>6.2671052328457599E-2</v>
      </c>
      <c r="JZ17" s="15">
        <v>8.9576070411451394E-2</v>
      </c>
      <c r="KA17" s="15">
        <v>6.5532534919318805E-2</v>
      </c>
      <c r="KB17" s="15">
        <v>6.3172893463637705E-2</v>
      </c>
      <c r="KC17" s="15">
        <v>4.8211465149304501E-2</v>
      </c>
      <c r="KD17" s="15">
        <v>1.3223731195583101E-2</v>
      </c>
      <c r="KE17" s="15">
        <v>1.5658567219589799E-2</v>
      </c>
      <c r="KF17" s="15">
        <v>1.62839764864579E-3</v>
      </c>
      <c r="KG17" s="15">
        <v>-1.0952019816850501E-2</v>
      </c>
      <c r="KH17" s="15">
        <v>-3.3820186755023698E-2</v>
      </c>
      <c r="KI17" s="15">
        <v>-2.9771769620346399E-2</v>
      </c>
      <c r="KJ17" s="15">
        <v>-1.9164385479539602E-2</v>
      </c>
      <c r="KK17" s="15">
        <v>-9.6841933002743096E-3</v>
      </c>
      <c r="KL17" s="15">
        <v>-1.7166859211076298E-2</v>
      </c>
      <c r="KM17" s="15">
        <v>-1.1892091803743701E-2</v>
      </c>
      <c r="KN17" s="15">
        <v>-4.5774699545193497E-3</v>
      </c>
      <c r="KO17" s="15">
        <v>-5.6138025112614197E-3</v>
      </c>
      <c r="KP17" s="15">
        <v>-5.76567528479044E-3</v>
      </c>
      <c r="KQ17" s="15">
        <v>2.69427944101789E-2</v>
      </c>
      <c r="KR17" s="15">
        <v>2.77242509487465E-2</v>
      </c>
      <c r="KS17" s="15">
        <v>2.9186100554401701E-2</v>
      </c>
      <c r="KT17" s="15">
        <v>3.4637473955242297E-2</v>
      </c>
      <c r="KU17" s="15">
        <v>2.7066865948055002E-2</v>
      </c>
      <c r="KV17" s="15">
        <v>2.9110699879477401E-2</v>
      </c>
      <c r="KW17" s="15">
        <v>2.46307005649107E-2</v>
      </c>
      <c r="KX17" s="15">
        <v>3.1133454566301601E-2</v>
      </c>
      <c r="KY17" s="15">
        <v>2.7687043265136799E-2</v>
      </c>
      <c r="KZ17" s="15">
        <v>2.7714278079493501E-2</v>
      </c>
      <c r="LA17" s="15">
        <v>1.93275613022896E-2</v>
      </c>
      <c r="LC17" s="15">
        <v>3.7176728000066397E-2</v>
      </c>
      <c r="LD17" s="15">
        <v>4.4997754921225298E-2</v>
      </c>
      <c r="LE17" s="15">
        <v>4.8354379002510203E-2</v>
      </c>
      <c r="LF17" s="15">
        <v>4.1322484096021198E-2</v>
      </c>
      <c r="LG17" s="15">
        <v>5.93128767115308E-2</v>
      </c>
      <c r="LH17" s="15">
        <v>6.3234748893399695E-2</v>
      </c>
      <c r="LI17" s="15">
        <v>5.3818414458993401E-2</v>
      </c>
      <c r="LJ17" s="15">
        <v>6.2037646659678501E-2</v>
      </c>
      <c r="LK17" s="15">
        <v>5.6485725787001499E-2</v>
      </c>
      <c r="LL17" s="15">
        <v>5.7679026975735799E-2</v>
      </c>
      <c r="LM17" s="15">
        <v>3.4235845602347097E-2</v>
      </c>
      <c r="LN17" s="15">
        <v>4.0787361140888899E-2</v>
      </c>
      <c r="LO17" s="15">
        <v>3.3029424302784799E-2</v>
      </c>
      <c r="LP17" s="15">
        <v>2.99558523490858E-2</v>
      </c>
      <c r="LQ17" s="15">
        <v>-1.1477586318689399E-2</v>
      </c>
      <c r="LR17" s="15">
        <v>-1.01323683314115E-2</v>
      </c>
      <c r="LS17" s="15">
        <v>-3.0857551715637602E-2</v>
      </c>
      <c r="LT17" s="15">
        <v>-5.4553365691933399E-2</v>
      </c>
      <c r="LU17" s="15">
        <v>-6.3378923214176305E-2</v>
      </c>
      <c r="LV17" s="15">
        <v>-7.7159706585801305E-2</v>
      </c>
      <c r="LW17" s="15">
        <v>-6.4491047017726996E-2</v>
      </c>
      <c r="LX17" s="15">
        <v>-4.5076241011787699E-2</v>
      </c>
      <c r="LY17" s="15">
        <v>-5.5871576176901298E-2</v>
      </c>
      <c r="LZ17" s="15">
        <v>-4.6597851272339202E-2</v>
      </c>
      <c r="MA17" s="15">
        <v>-3.7937278830315897E-2</v>
      </c>
      <c r="MB17" s="15">
        <v>-4.1269399257433698E-2</v>
      </c>
      <c r="MC17" s="15">
        <v>-2.3784934488244501E-2</v>
      </c>
      <c r="MD17" s="15">
        <v>4.3789323359810298E-3</v>
      </c>
      <c r="ME17" s="15">
        <v>2.18039713641958E-2</v>
      </c>
      <c r="MF17" s="15">
        <v>3.2587180996620203E-2</v>
      </c>
    </row>
    <row r="18" spans="1:344" x14ac:dyDescent="0.2">
      <c r="A18" s="1">
        <v>8</v>
      </c>
      <c r="B18" s="1" t="s">
        <v>13</v>
      </c>
      <c r="C18" s="15">
        <v>-3.69488439332636E-2</v>
      </c>
      <c r="D18" s="15">
        <v>-3.3660998011573601E-2</v>
      </c>
      <c r="E18" s="15">
        <v>-3.25826468374837E-2</v>
      </c>
      <c r="F18" s="15">
        <v>-9.9105807025659503E-3</v>
      </c>
      <c r="G18" s="15">
        <v>8.4097991244762693E-2</v>
      </c>
      <c r="H18" s="15">
        <v>0.123432511392087</v>
      </c>
      <c r="I18" s="15">
        <v>0.25340202144023299</v>
      </c>
      <c r="J18" s="15">
        <v>0.33720924799643798</v>
      </c>
      <c r="K18" s="15">
        <v>0.41385412881077099</v>
      </c>
      <c r="L18" s="15">
        <v>0.46039344429460899</v>
      </c>
      <c r="M18" s="15">
        <v>0.46878496244306</v>
      </c>
      <c r="N18" s="15">
        <v>0.46150990048894103</v>
      </c>
      <c r="O18" s="15">
        <v>0.47107594519894103</v>
      </c>
      <c r="P18" s="15">
        <v>0.46199800873931901</v>
      </c>
      <c r="Q18" s="15">
        <v>0.46291351757416799</v>
      </c>
      <c r="R18" s="15">
        <v>0.45483764106383101</v>
      </c>
      <c r="S18" s="15">
        <v>0.419316172214933</v>
      </c>
      <c r="T18" s="15">
        <v>0.39478534275428601</v>
      </c>
      <c r="U18" s="15">
        <v>0.356373841959921</v>
      </c>
      <c r="V18" s="15">
        <v>0.28898095827923498</v>
      </c>
      <c r="W18" s="15">
        <v>0.20362059184517001</v>
      </c>
      <c r="X18" s="15">
        <v>0.174573511696509</v>
      </c>
      <c r="Y18" s="15">
        <v>0.112631769198989</v>
      </c>
      <c r="Z18" s="15">
        <v>3.1483519235402997E-2</v>
      </c>
      <c r="AA18" s="15">
        <v>-2.82705319027077E-3</v>
      </c>
      <c r="AB18" s="15">
        <v>-4.0848740013372901E-2</v>
      </c>
      <c r="AC18" s="15">
        <v>-5.9293122208040901E-2</v>
      </c>
      <c r="AD18" s="15">
        <v>-7.6203474969410601E-2</v>
      </c>
      <c r="AE18" s="15">
        <v>-8.6273498822775602E-2</v>
      </c>
      <c r="AF18" s="15">
        <v>-0.14311989406651299</v>
      </c>
      <c r="AH18" s="15">
        <v>-1.3453144946534899E-2</v>
      </c>
      <c r="AI18" s="15">
        <v>9.6718120390349993E-3</v>
      </c>
      <c r="AJ18" s="15">
        <v>8.0607383452994102E-3</v>
      </c>
      <c r="AK18" s="15">
        <v>-2.1238849576110698E-3</v>
      </c>
      <c r="AL18" s="15">
        <v>7.3665094323889499E-2</v>
      </c>
      <c r="AM18" s="15">
        <v>0.119496079958266</v>
      </c>
      <c r="AN18" s="15">
        <v>0.243251900627354</v>
      </c>
      <c r="AO18" s="15">
        <v>0.31454995197400898</v>
      </c>
      <c r="AP18" s="15">
        <v>0.36464018006267501</v>
      </c>
      <c r="AQ18" s="15">
        <v>0.40591596344278202</v>
      </c>
      <c r="AR18" s="15">
        <v>0.40847804568315899</v>
      </c>
      <c r="AS18" s="15">
        <v>0.39805201935879397</v>
      </c>
      <c r="AT18" s="15">
        <v>0.39094018751817</v>
      </c>
      <c r="AU18" s="15">
        <v>0.38876101333596003</v>
      </c>
      <c r="AV18" s="15">
        <v>0.33365287765009</v>
      </c>
      <c r="AW18" s="15">
        <v>0.29888888998977098</v>
      </c>
      <c r="AX18" s="15">
        <v>0.234082165103213</v>
      </c>
      <c r="AY18" s="15">
        <v>0.122332718080428</v>
      </c>
      <c r="AZ18" s="15">
        <v>5.4598156629328501E-2</v>
      </c>
      <c r="BA18" s="15">
        <v>1.0792005228333901E-3</v>
      </c>
      <c r="BB18" s="15">
        <v>-4.27224971934567E-2</v>
      </c>
      <c r="BC18" s="15">
        <v>-5.1668891722226801E-2</v>
      </c>
      <c r="BD18" s="15">
        <v>-5.9141817901948397E-2</v>
      </c>
      <c r="BE18" s="15">
        <v>-7.1153592537282803E-2</v>
      </c>
      <c r="BF18" s="15">
        <v>-7.3530602643120196E-2</v>
      </c>
      <c r="BG18" s="15">
        <v>-4.4164029177018602E-2</v>
      </c>
      <c r="BH18" s="15">
        <v>-4.9614182340326898E-2</v>
      </c>
      <c r="BI18" s="15">
        <v>-4.8089039745232098E-2</v>
      </c>
      <c r="BJ18" s="15">
        <v>-2.1733324968451699E-2</v>
      </c>
      <c r="BK18" s="15">
        <v>-1.0906553256036899E-2</v>
      </c>
      <c r="BM18" s="15">
        <v>4.9036093065609902E-2</v>
      </c>
      <c r="BN18" s="15">
        <v>3.8911318791382002E-2</v>
      </c>
      <c r="BO18" s="15">
        <v>4.7380206564663102E-2</v>
      </c>
      <c r="BP18" s="15">
        <v>3.4962166987393697E-2</v>
      </c>
      <c r="BQ18" s="15">
        <v>9.0030653030810405E-3</v>
      </c>
      <c r="BR18" s="15">
        <v>-5.47557037602815E-2</v>
      </c>
      <c r="BS18" s="15">
        <v>-0.121758042486815</v>
      </c>
      <c r="BT18" s="15">
        <v>-0.185276391462424</v>
      </c>
      <c r="BU18" s="15">
        <v>-0.22718665949490399</v>
      </c>
      <c r="BV18" s="15">
        <v>-0.27813680533694801</v>
      </c>
      <c r="BW18" s="15">
        <v>-0.29118910603398301</v>
      </c>
      <c r="BX18" s="15">
        <v>-0.26603866861526398</v>
      </c>
      <c r="BY18" s="15">
        <v>-0.25223548218158598</v>
      </c>
      <c r="BZ18" s="15">
        <v>-0.234527470358599</v>
      </c>
      <c r="CA18" s="15">
        <v>-0.194414814261757</v>
      </c>
      <c r="CB18" s="15">
        <v>-8.4297179710752998E-2</v>
      </c>
      <c r="CC18" s="15">
        <v>-2.4635820135239499E-2</v>
      </c>
      <c r="CD18" s="15">
        <v>8.6048610396942102E-2</v>
      </c>
      <c r="CE18" s="15">
        <v>0.151031469662609</v>
      </c>
      <c r="CF18" s="15">
        <v>0.16188924474917399</v>
      </c>
      <c r="CG18" s="15">
        <v>0.19740062727222399</v>
      </c>
      <c r="CH18" s="15">
        <v>0.15525511867493899</v>
      </c>
      <c r="CI18" s="15">
        <v>0.117552321173614</v>
      </c>
      <c r="CJ18" s="15">
        <v>0.11416248826026</v>
      </c>
      <c r="CK18" s="15">
        <v>5.5772382022701003E-2</v>
      </c>
      <c r="CL18" s="15">
        <v>6.2577449411413702E-2</v>
      </c>
      <c r="CM18" s="15">
        <v>-1.23797889085732E-2</v>
      </c>
      <c r="CN18" s="15">
        <v>-3.5885896514052502E-2</v>
      </c>
      <c r="CO18" s="15">
        <v>-6.4332770548293894E-2</v>
      </c>
      <c r="CP18" s="15">
        <v>-7.0730340444908696E-2</v>
      </c>
      <c r="CR18" s="15">
        <v>0.488282027350249</v>
      </c>
      <c r="CS18" s="15">
        <v>0.51554515774013598</v>
      </c>
      <c r="CT18" s="15">
        <v>0.52175884033484998</v>
      </c>
      <c r="CU18" s="15">
        <v>0.50933825642110997</v>
      </c>
      <c r="CV18" s="15">
        <v>0.47357600086250501</v>
      </c>
      <c r="CW18" s="15">
        <v>0.43403441030930001</v>
      </c>
      <c r="CX18" s="15">
        <v>0.38184195157533901</v>
      </c>
      <c r="CY18" s="15">
        <v>0.35522936361488999</v>
      </c>
      <c r="CZ18" s="15">
        <v>0.28199890651570803</v>
      </c>
      <c r="DA18" s="15">
        <v>0.27527969790011098</v>
      </c>
      <c r="DB18" s="15">
        <v>0.24941955149338199</v>
      </c>
      <c r="DC18" s="15">
        <v>0.25104555282185997</v>
      </c>
      <c r="DD18" s="15">
        <v>0.213619636202037</v>
      </c>
      <c r="DE18" s="15">
        <v>0.225118133784215</v>
      </c>
      <c r="DF18" s="15">
        <v>0.28541886161218499</v>
      </c>
      <c r="DG18" s="15">
        <v>0.30681049347610101</v>
      </c>
      <c r="DH18" s="15">
        <v>0.338085383838579</v>
      </c>
      <c r="DI18" s="15">
        <v>0.34939443437582401</v>
      </c>
      <c r="DJ18" s="15">
        <v>0.40510382690727198</v>
      </c>
      <c r="DK18" s="15">
        <v>0.44689222829950398</v>
      </c>
      <c r="DL18" s="15">
        <v>0.47337542141445099</v>
      </c>
      <c r="DM18" s="15">
        <v>0.50370041424951295</v>
      </c>
      <c r="DN18" s="15">
        <v>0.486705603551355</v>
      </c>
      <c r="DO18" s="15">
        <v>0.47747381915128201</v>
      </c>
      <c r="DP18" s="15">
        <v>0.49764521785907001</v>
      </c>
      <c r="DQ18" s="15">
        <v>0.50489818742833603</v>
      </c>
      <c r="DR18" s="15">
        <v>0.49718591773335502</v>
      </c>
      <c r="DS18" s="15">
        <v>0.475476860039584</v>
      </c>
      <c r="DT18" s="15">
        <v>0.48994362145674197</v>
      </c>
      <c r="DU18" s="15">
        <v>0.49596229791452201</v>
      </c>
      <c r="DW18" s="15">
        <v>0.53998786202454996</v>
      </c>
      <c r="DX18" s="15">
        <v>0.55118835125299304</v>
      </c>
      <c r="DY18" s="15">
        <v>0.48578411598224902</v>
      </c>
      <c r="DZ18" s="15">
        <v>0.49245545696274201</v>
      </c>
      <c r="EA18" s="15">
        <v>0.43102314316666401</v>
      </c>
      <c r="EB18" s="15">
        <v>0.40215640106527001</v>
      </c>
      <c r="EC18" s="15">
        <v>0.34538967889595501</v>
      </c>
      <c r="ED18" s="15">
        <v>0.33383318349623903</v>
      </c>
      <c r="EE18" s="15">
        <v>0.31146300519671299</v>
      </c>
      <c r="EF18" s="15">
        <v>0.25634029892021598</v>
      </c>
      <c r="EG18" s="15">
        <v>0.26874263768877898</v>
      </c>
      <c r="EH18" s="15">
        <v>0.22977501322152799</v>
      </c>
      <c r="EI18" s="15">
        <v>0.23483179270236401</v>
      </c>
      <c r="EJ18" s="15">
        <v>0.26332285641417602</v>
      </c>
      <c r="EK18" s="15">
        <v>0.32288708119024201</v>
      </c>
      <c r="EL18" s="15">
        <v>0.31516789728764799</v>
      </c>
      <c r="EM18" s="15">
        <v>0.32442026958857301</v>
      </c>
      <c r="EN18" s="15">
        <v>0.39066766331064301</v>
      </c>
      <c r="EO18" s="15">
        <v>0.37389650449897999</v>
      </c>
      <c r="EP18" s="15">
        <v>0.42045286352808903</v>
      </c>
      <c r="EQ18" s="15">
        <v>0.479838588855099</v>
      </c>
      <c r="ER18" s="15">
        <v>0.49541042949741698</v>
      </c>
      <c r="ES18" s="15">
        <v>0.48282246997988398</v>
      </c>
      <c r="ET18" s="15">
        <v>0.49331385870265998</v>
      </c>
      <c r="EU18" s="15">
        <v>0.51737267565363498</v>
      </c>
      <c r="EV18" s="15">
        <v>0.57496999997214904</v>
      </c>
      <c r="EW18" s="15">
        <v>0.58723468383465804</v>
      </c>
      <c r="EX18" s="15">
        <v>0.55736632200807001</v>
      </c>
      <c r="EY18" s="15">
        <v>0.51185864139653303</v>
      </c>
      <c r="EZ18" s="15">
        <v>0.54256949762390105</v>
      </c>
      <c r="FB18" s="1" t="s">
        <v>13</v>
      </c>
      <c r="FC18" s="15">
        <v>5.1298218219447397E-2</v>
      </c>
      <c r="FD18" s="15">
        <v>7.1135329283327303E-2</v>
      </c>
      <c r="FE18" s="15">
        <v>6.8445904415501801E-2</v>
      </c>
      <c r="FF18" s="15">
        <v>3.5589214977673499E-2</v>
      </c>
      <c r="FG18" s="15">
        <v>1.7369622311845401E-2</v>
      </c>
      <c r="FH18" s="15">
        <v>2.3866087798896998E-2</v>
      </c>
      <c r="FI18" s="15">
        <v>1.76523984198396E-2</v>
      </c>
      <c r="FJ18" s="15">
        <v>5.1432232102904801E-3</v>
      </c>
      <c r="FK18" s="15">
        <v>-2.1411429515377101E-2</v>
      </c>
      <c r="FL18" s="15">
        <v>-2.6674961619108099E-2</v>
      </c>
      <c r="FM18" s="15">
        <v>-3.25043975271819E-2</v>
      </c>
      <c r="FN18" s="15">
        <v>-3.5655361897428101E-2</v>
      </c>
      <c r="FO18" s="15">
        <v>-5.23332384480533E-2</v>
      </c>
      <c r="FP18" s="15">
        <v>-4.5434476170640101E-2</v>
      </c>
      <c r="FQ18" s="15">
        <v>-0.10145812069136</v>
      </c>
      <c r="FR18" s="15">
        <v>-0.128146231841341</v>
      </c>
      <c r="FS18" s="15">
        <v>-0.15743148787900199</v>
      </c>
      <c r="FT18" s="15">
        <v>-0.24465010544113899</v>
      </c>
      <c r="FU18" s="15">
        <v>-0.27397316609787398</v>
      </c>
      <c r="FV18" s="15">
        <v>-0.260099238523683</v>
      </c>
      <c r="FW18" s="15">
        <v>-0.218540569805908</v>
      </c>
      <c r="FX18" s="15">
        <v>-0.19843988418601699</v>
      </c>
      <c r="FY18" s="15">
        <v>-0.143971067868219</v>
      </c>
      <c r="FZ18" s="15">
        <v>-7.4834592539967201E-2</v>
      </c>
      <c r="GA18" s="15">
        <v>-4.2901030220130802E-2</v>
      </c>
      <c r="GB18" s="15">
        <v>2.4487230069072899E-2</v>
      </c>
      <c r="GC18" s="15">
        <v>3.7481459100432601E-2</v>
      </c>
      <c r="GD18" s="15">
        <v>5.5916954456897101E-2</v>
      </c>
      <c r="GE18" s="15">
        <v>9.2342693087042599E-2</v>
      </c>
      <c r="GF18" s="15">
        <v>0.16001586004319501</v>
      </c>
      <c r="GG18"/>
      <c r="GH18" s="15">
        <v>1.10116537087843E-2</v>
      </c>
      <c r="GI18" s="15">
        <v>1.15652524359015E-2</v>
      </c>
      <c r="GJ18" s="15">
        <v>-6.6379163860064096E-4</v>
      </c>
      <c r="GK18" s="15">
        <v>3.5372040678220897E-2</v>
      </c>
      <c r="GL18" s="15">
        <v>-4.1854373614818301E-2</v>
      </c>
      <c r="GM18" s="15">
        <v>1.7916663943234101E-2</v>
      </c>
      <c r="GN18" s="15">
        <v>1.5198112352566399E-2</v>
      </c>
      <c r="GO18" s="15">
        <v>-2.9355067728929599E-2</v>
      </c>
      <c r="GP18" s="15">
        <v>-2.1880004456201099E-2</v>
      </c>
      <c r="GQ18" s="15">
        <v>-2.34911624090741E-2</v>
      </c>
      <c r="GR18" s="15">
        <v>-9.1438717466645301E-3</v>
      </c>
      <c r="GS18" s="15">
        <v>-1.36808300612955E-2</v>
      </c>
      <c r="GT18" s="15">
        <v>5.80621332729325E-3</v>
      </c>
      <c r="GU18" s="15">
        <v>4.1886300276888803E-3</v>
      </c>
      <c r="GV18" s="15">
        <v>-2.03517337112274E-2</v>
      </c>
      <c r="GW18" s="15">
        <v>-1.5138777602266999E-2</v>
      </c>
      <c r="GX18" s="15">
        <v>-1.13833508041884E-2</v>
      </c>
      <c r="GY18" s="15">
        <v>-1.8483525569799999E-2</v>
      </c>
      <c r="GZ18" s="15">
        <v>-3.6798431705848601E-2</v>
      </c>
      <c r="HA18" s="15">
        <v>-4.3458964763170203E-2</v>
      </c>
      <c r="HB18" s="15">
        <v>-5.1265515478465798E-3</v>
      </c>
      <c r="HC18" s="15">
        <v>9.4916191104598095E-3</v>
      </c>
      <c r="HD18" s="15">
        <v>-2.1629839045969799E-2</v>
      </c>
      <c r="HE18" s="15">
        <v>8.4817013041858597E-2</v>
      </c>
      <c r="HF18" s="15">
        <v>5.2494777163819999E-2</v>
      </c>
      <c r="HG18" s="15">
        <v>5.8703522045913802E-2</v>
      </c>
      <c r="HH18" s="15">
        <v>5.06498695251828E-3</v>
      </c>
      <c r="HI18" s="15">
        <v>-8.4148950617429796E-4</v>
      </c>
      <c r="HJ18" s="15">
        <v>-1.3870011557308701E-2</v>
      </c>
      <c r="HK18" s="15">
        <v>2.35541037336876E-2</v>
      </c>
      <c r="HM18" s="15">
        <v>6.8937778400077199E-3</v>
      </c>
      <c r="HN18" s="15">
        <v>3.7065288989526497E-2</v>
      </c>
      <c r="HO18" s="15">
        <v>3.6072440883065299E-2</v>
      </c>
      <c r="HP18" s="15">
        <v>-3.6628729178629499E-2</v>
      </c>
      <c r="HQ18" s="15">
        <v>-7.4659765672882E-3</v>
      </c>
      <c r="HR18" s="15">
        <v>3.6849227351402898E-2</v>
      </c>
      <c r="HS18" s="15">
        <v>1.57334980637448E-2</v>
      </c>
      <c r="HT18" s="15">
        <v>-1.7052334266361401E-2</v>
      </c>
      <c r="HU18" s="15">
        <v>-3.5662757768774103E-2</v>
      </c>
      <c r="HV18" s="15">
        <v>-3.8953802846122702E-2</v>
      </c>
      <c r="HW18" s="15">
        <v>-2.4913703708433502E-2</v>
      </c>
      <c r="HX18" s="15">
        <v>-1.8549358714092599E-2</v>
      </c>
      <c r="HY18" s="15">
        <v>-4.17984983050795E-2</v>
      </c>
      <c r="HZ18" s="15">
        <v>-3.7378499866730003E-2</v>
      </c>
      <c r="IA18" s="15">
        <v>-5.14593912611883E-2</v>
      </c>
      <c r="IB18" s="15">
        <v>-9.0001264782858206E-2</v>
      </c>
      <c r="IC18" s="15">
        <v>-0.10282369349539899</v>
      </c>
      <c r="ID18" s="15">
        <v>-0.13863496757022101</v>
      </c>
      <c r="IE18" s="15">
        <v>-0.112426728145763</v>
      </c>
      <c r="IF18" s="15">
        <v>-9.9214201144340805E-2</v>
      </c>
      <c r="IG18" s="15">
        <v>-6.6027758464372699E-2</v>
      </c>
      <c r="IH18" s="15">
        <v>-0.10129630015194201</v>
      </c>
      <c r="II18" s="15">
        <v>-3.7988418616704801E-2</v>
      </c>
      <c r="IJ18" s="15">
        <v>-2.3476157068695502E-2</v>
      </c>
      <c r="IK18" s="15">
        <v>-1.34538083718316E-2</v>
      </c>
      <c r="IL18" s="15">
        <v>-1.4268750737443899E-3</v>
      </c>
      <c r="IM18" s="15">
        <v>1.6235572105526301E-3</v>
      </c>
      <c r="IN18" s="15">
        <v>7.8409471422392091E-3</v>
      </c>
      <c r="IO18" s="15">
        <v>-8.1766555336895107E-3</v>
      </c>
      <c r="IP18" s="15">
        <v>2.07131439393302E-2</v>
      </c>
      <c r="IR18" s="1" t="s">
        <v>13</v>
      </c>
      <c r="IS18" s="15">
        <v>2.4060291202079899E-2</v>
      </c>
      <c r="IT18" s="15">
        <v>3.0173434895457E-3</v>
      </c>
      <c r="IU18" s="15">
        <v>9.4876325177216895E-3</v>
      </c>
      <c r="IV18" s="15">
        <v>1.9320684736532201E-2</v>
      </c>
      <c r="IW18" s="15">
        <v>-5.7878736572539201E-4</v>
      </c>
      <c r="IX18" s="15">
        <v>1.8921297051374699E-4</v>
      </c>
      <c r="IY18" s="15">
        <v>6.4169042106949001E-3</v>
      </c>
      <c r="IZ18" s="15">
        <v>2.1460366425445299E-2</v>
      </c>
      <c r="JA18" s="15">
        <v>-2.1896134577704699E-3</v>
      </c>
      <c r="JB18" s="15">
        <v>3.4084463737563699E-3</v>
      </c>
      <c r="JC18" s="15">
        <v>5.6030967222869803E-3</v>
      </c>
      <c r="JD18" s="15">
        <v>1.5051682079176799E-3</v>
      </c>
      <c r="JE18" s="15">
        <v>-2.3012041955346998E-3</v>
      </c>
      <c r="JF18" s="15">
        <v>-1.5122483735255401E-2</v>
      </c>
      <c r="JG18" s="15">
        <v>-4.8731687981291197E-2</v>
      </c>
      <c r="JH18" s="15">
        <v>-9.4184583450967793E-2</v>
      </c>
      <c r="JI18" s="15">
        <v>-0.125140653050969</v>
      </c>
      <c r="JJ18" s="15">
        <v>-0.145535142239829</v>
      </c>
      <c r="JK18" s="15">
        <v>-0.160228918751156</v>
      </c>
      <c r="JL18" s="15">
        <v>-0.15510434115412899</v>
      </c>
      <c r="JM18" s="15">
        <v>-0.15837457781476699</v>
      </c>
      <c r="JN18" s="15">
        <v>-0.150032928612265</v>
      </c>
      <c r="JO18" s="15">
        <v>-0.106510544895781</v>
      </c>
      <c r="JP18" s="15">
        <v>-8.5059933823527306E-2</v>
      </c>
      <c r="JQ18" s="15">
        <v>-6.0833395924370003E-2</v>
      </c>
      <c r="JR18" s="15">
        <v>-5.2999184930061297E-2</v>
      </c>
      <c r="JS18" s="15">
        <v>-2.9605483139906401E-2</v>
      </c>
      <c r="JT18" s="15">
        <v>-2.5074787834434099E-2</v>
      </c>
      <c r="JU18" s="15">
        <v>-3.8971126905249003E-2</v>
      </c>
      <c r="JV18" s="15">
        <v>-1.9986324566707799E-3</v>
      </c>
      <c r="JW18"/>
      <c r="JX18" s="15">
        <v>1.7872858932008101E-2</v>
      </c>
      <c r="JY18" s="15">
        <v>3.6517490833220298E-2</v>
      </c>
      <c r="JZ18" s="15">
        <v>1.69428105225107E-2</v>
      </c>
      <c r="KA18" s="15">
        <v>1.3173776794939199E-2</v>
      </c>
      <c r="KB18" s="15">
        <v>1.29601816715038E-2</v>
      </c>
      <c r="KC18" s="15">
        <v>-6.07449036529453E-3</v>
      </c>
      <c r="KD18" s="15">
        <v>-3.1955798743179699E-2</v>
      </c>
      <c r="KE18" s="15">
        <v>-3.4743076909336403E-2</v>
      </c>
      <c r="KF18" s="15">
        <v>-4.1194668709984401E-2</v>
      </c>
      <c r="KG18" s="15">
        <v>-2.7438158156129801E-2</v>
      </c>
      <c r="KH18" s="15">
        <v>-9.0006026414166107E-3</v>
      </c>
      <c r="KI18" s="15">
        <v>1.32959995286447E-2</v>
      </c>
      <c r="KJ18" s="15">
        <v>1.09041406594453E-2</v>
      </c>
      <c r="KK18" s="15">
        <v>6.1335952953931504E-3</v>
      </c>
      <c r="KL18" s="15">
        <v>1.0561361884597499E-2</v>
      </c>
      <c r="KM18" s="15">
        <v>-1.5438362706006001E-2</v>
      </c>
      <c r="KN18" s="15">
        <v>-2.4854975084585701E-2</v>
      </c>
      <c r="KO18" s="15">
        <v>-1.42307992675231E-2</v>
      </c>
      <c r="KP18" s="15">
        <v>-5.5181294690572202E-2</v>
      </c>
      <c r="KQ18" s="15">
        <v>-9.5265463942926107E-2</v>
      </c>
      <c r="KR18" s="15">
        <v>-9.3964794603629206E-2</v>
      </c>
      <c r="KS18" s="15">
        <v>-0.12861316001572401</v>
      </c>
      <c r="KT18" s="15">
        <v>-0.10638158710456</v>
      </c>
      <c r="KU18" s="15">
        <v>-7.1626388647815495E-2</v>
      </c>
      <c r="KV18" s="15">
        <v>-5.8890625368522499E-2</v>
      </c>
      <c r="KW18" s="15">
        <v>-6.0670372241006E-2</v>
      </c>
      <c r="KX18" s="15">
        <v>-5.1772332913472399E-2</v>
      </c>
      <c r="KY18" s="15">
        <v>-6.8101503050529394E-2</v>
      </c>
      <c r="KZ18" s="15">
        <v>-6.9628087610197606E-2</v>
      </c>
      <c r="LA18" s="15">
        <v>-2.4876785458261899E-2</v>
      </c>
      <c r="LC18" s="15">
        <v>-2.13283389395564E-2</v>
      </c>
      <c r="LD18" s="15">
        <v>-1.04776521151837E-2</v>
      </c>
      <c r="LE18" s="15">
        <v>-4.0354116262462998E-2</v>
      </c>
      <c r="LF18" s="15">
        <v>-3.2822232589335601E-2</v>
      </c>
      <c r="LG18" s="15">
        <v>-1.6634724564805602E-2</v>
      </c>
      <c r="LH18" s="15">
        <v>-1.3314353548250901E-2</v>
      </c>
      <c r="LI18" s="15">
        <v>-2.3013856813973499E-2</v>
      </c>
      <c r="LJ18" s="15">
        <v>-1.2480486747131401E-2</v>
      </c>
      <c r="LK18" s="15">
        <v>-1.3858455645674801E-2</v>
      </c>
      <c r="LL18" s="15">
        <v>-1.5034079199204201E-2</v>
      </c>
      <c r="LM18" s="15">
        <v>1.43728372291304E-2</v>
      </c>
      <c r="LN18" s="15">
        <v>1.9435440873789098E-2</v>
      </c>
      <c r="LO18" s="15">
        <v>1.1855473085877E-2</v>
      </c>
      <c r="LP18" s="15">
        <v>3.9453039511436697E-3</v>
      </c>
      <c r="LQ18" s="15">
        <v>-2.7810513750559901E-2</v>
      </c>
      <c r="LR18" s="15">
        <v>-6.0471086269068698E-2</v>
      </c>
      <c r="LS18" s="15">
        <v>-6.4854377905968194E-2</v>
      </c>
      <c r="LT18" s="15">
        <v>-5.9348929295230099E-2</v>
      </c>
      <c r="LU18" s="15">
        <v>-9.4996180496775495E-2</v>
      </c>
      <c r="LV18" s="15">
        <v>-0.105495918718649</v>
      </c>
      <c r="LW18" s="15">
        <v>-0.10041578753683</v>
      </c>
      <c r="LX18" s="15">
        <v>-0.13747561526114699</v>
      </c>
      <c r="LY18" s="15">
        <v>-9.4711363061585702E-2</v>
      </c>
      <c r="LZ18" s="15">
        <v>-4.6345023961334497E-2</v>
      </c>
      <c r="MA18" s="15">
        <v>-5.2694560649614398E-2</v>
      </c>
      <c r="MB18" s="15">
        <v>-5.6510153844093899E-2</v>
      </c>
      <c r="MC18" s="15">
        <v>-3.5698361260934203E-2</v>
      </c>
      <c r="MD18" s="15">
        <v>-4.2716057295499099E-2</v>
      </c>
      <c r="ME18" s="15">
        <v>-4.5863162541040399E-2</v>
      </c>
      <c r="MF18" s="15">
        <v>-1.82247602500284E-2</v>
      </c>
    </row>
    <row r="19" spans="1:344" x14ac:dyDescent="0.2">
      <c r="A19" s="1">
        <v>9</v>
      </c>
      <c r="B19" s="1" t="s">
        <v>14</v>
      </c>
      <c r="C19" s="15">
        <v>-3.8037032630611103E-2</v>
      </c>
      <c r="D19" s="15">
        <v>-6.6387566398730696E-2</v>
      </c>
      <c r="E19" s="15">
        <v>-3.3492514597883299E-2</v>
      </c>
      <c r="F19" s="15">
        <v>-6.4073023458800504E-2</v>
      </c>
      <c r="G19" s="15">
        <v>-1.7209695774391302E-2</v>
      </c>
      <c r="H19" s="15">
        <v>5.9977490476990601E-2</v>
      </c>
      <c r="I19" s="15">
        <v>0.15856089795359299</v>
      </c>
      <c r="J19" s="15">
        <v>0.24479128650881299</v>
      </c>
      <c r="K19" s="15">
        <v>0.29654844204189001</v>
      </c>
      <c r="L19" s="15">
        <v>0.331942947080618</v>
      </c>
      <c r="M19" s="15">
        <v>0.36233047613924602</v>
      </c>
      <c r="N19" s="15">
        <v>0.36403548858289198</v>
      </c>
      <c r="O19" s="15">
        <v>0.366568600235326</v>
      </c>
      <c r="P19" s="15">
        <v>0.34667004496646903</v>
      </c>
      <c r="Q19" s="15">
        <v>0.34464075863267501</v>
      </c>
      <c r="R19" s="15">
        <v>0.33078315219673698</v>
      </c>
      <c r="S19" s="15">
        <v>0.32806051207359699</v>
      </c>
      <c r="T19" s="15">
        <v>0.28758121948211701</v>
      </c>
      <c r="U19" s="15">
        <v>0.25259473154367201</v>
      </c>
      <c r="V19" s="15">
        <v>0.189503597442887</v>
      </c>
      <c r="W19" s="15">
        <v>0.140320501768952</v>
      </c>
      <c r="X19" s="15">
        <v>5.66385308268725E-2</v>
      </c>
      <c r="Y19" s="15">
        <v>7.3576563447918603E-2</v>
      </c>
      <c r="Z19" s="15">
        <v>1.9096620203282701E-2</v>
      </c>
      <c r="AA19" s="15">
        <v>-1.34067917423986E-2</v>
      </c>
      <c r="AB19" s="15">
        <v>-3.7976703393399099E-2</v>
      </c>
      <c r="AC19" s="15">
        <v>-6.2068189346663499E-2</v>
      </c>
      <c r="AD19" s="15">
        <v>-7.8406508181496207E-2</v>
      </c>
      <c r="AE19" s="15">
        <v>-8.5063278499739103E-2</v>
      </c>
      <c r="AF19" s="15">
        <v>-8.6893847899486606E-2</v>
      </c>
      <c r="AH19" s="15">
        <v>-2.6509274425997602E-3</v>
      </c>
      <c r="AI19" s="15">
        <v>-1.07349813006552E-3</v>
      </c>
      <c r="AJ19" s="15">
        <v>-2.4867777301252302E-2</v>
      </c>
      <c r="AK19" s="15">
        <v>-3.76002995727946E-2</v>
      </c>
      <c r="AL19" s="15">
        <v>2.5433705192240402E-2</v>
      </c>
      <c r="AM19" s="15">
        <v>0.101364739935936</v>
      </c>
      <c r="AN19" s="15">
        <v>0.187910744671105</v>
      </c>
      <c r="AO19" s="15">
        <v>0.26616094444161198</v>
      </c>
      <c r="AP19" s="15">
        <v>0.30649312079584601</v>
      </c>
      <c r="AQ19" s="15">
        <v>0.34778646332047702</v>
      </c>
      <c r="AR19" s="15">
        <v>0.37177241459712002</v>
      </c>
      <c r="AS19" s="15">
        <v>0.39062172411752699</v>
      </c>
      <c r="AT19" s="15">
        <v>0.39183212089802999</v>
      </c>
      <c r="AU19" s="15">
        <v>0.412763182149751</v>
      </c>
      <c r="AV19" s="15">
        <v>0.38817413369748099</v>
      </c>
      <c r="AW19" s="15">
        <v>0.34659418303051698</v>
      </c>
      <c r="AX19" s="15">
        <v>0.30573894800693202</v>
      </c>
      <c r="AY19" s="15">
        <v>0.25026593913751699</v>
      </c>
      <c r="AZ19" s="15">
        <v>0.220523904169972</v>
      </c>
      <c r="BA19" s="15">
        <v>0.13957425537386001</v>
      </c>
      <c r="BB19" s="15">
        <v>8.6643835726115795E-2</v>
      </c>
      <c r="BC19" s="15">
        <v>4.16730281343154E-2</v>
      </c>
      <c r="BD19" s="15">
        <v>-4.4616574604725602E-3</v>
      </c>
      <c r="BE19" s="15">
        <v>-2.3879965478203001E-2</v>
      </c>
      <c r="BF19" s="15">
        <v>-3.6434093172125002E-2</v>
      </c>
      <c r="BG19" s="15">
        <v>-5.0111833447706297E-2</v>
      </c>
      <c r="BH19" s="15">
        <v>-5.9107821495592398E-2</v>
      </c>
      <c r="BI19" s="15">
        <v>-6.9645610246146794E-2</v>
      </c>
      <c r="BJ19" s="15">
        <v>-1.7466857715068E-2</v>
      </c>
      <c r="BK19" s="15">
        <v>-8.6338594860928004E-3</v>
      </c>
      <c r="BM19" s="15">
        <v>-4.44059480088458E-2</v>
      </c>
      <c r="BN19" s="15">
        <v>-5.5727204699530498E-2</v>
      </c>
      <c r="BO19" s="15">
        <v>-4.4201979399358E-2</v>
      </c>
      <c r="BP19" s="15">
        <v>-6.6293961714540994E-2</v>
      </c>
      <c r="BQ19" s="15">
        <v>-9.1349987283810802E-2</v>
      </c>
      <c r="BR19" s="15">
        <v>-9.7218225140260406E-2</v>
      </c>
      <c r="BS19" s="15">
        <v>-0.161338129455146</v>
      </c>
      <c r="BT19" s="15">
        <v>-0.20685925637467001</v>
      </c>
      <c r="BU19" s="15">
        <v>-0.238972459155083</v>
      </c>
      <c r="BV19" s="15">
        <v>-0.27890968299118402</v>
      </c>
      <c r="BW19" s="15">
        <v>-0.28215951762959901</v>
      </c>
      <c r="BX19" s="15">
        <v>-0.294832835797051</v>
      </c>
      <c r="BY19" s="15">
        <v>-0.29877098960689802</v>
      </c>
      <c r="BZ19" s="15">
        <v>-0.30244195407632701</v>
      </c>
      <c r="CA19" s="15">
        <v>-0.26485433641168599</v>
      </c>
      <c r="CB19" s="15">
        <v>-0.212309074206319</v>
      </c>
      <c r="CC19" s="15">
        <v>-0.168044781211173</v>
      </c>
      <c r="CD19" s="15">
        <v>-0.137011661308513</v>
      </c>
      <c r="CE19" s="15">
        <v>-6.1151933574120902E-2</v>
      </c>
      <c r="CF19" s="15">
        <v>-3.2473122859548398E-2</v>
      </c>
      <c r="CG19" s="15">
        <v>1.48458116136306E-2</v>
      </c>
      <c r="CH19" s="15">
        <v>4.91808006088316E-2</v>
      </c>
      <c r="CI19" s="15">
        <v>6.2100116413553202E-2</v>
      </c>
      <c r="CJ19" s="15">
        <v>9.8171259498763305E-2</v>
      </c>
      <c r="CK19" s="15">
        <v>9.8842286711708E-2</v>
      </c>
      <c r="CL19" s="15">
        <v>0.10882977882136601</v>
      </c>
      <c r="CM19" s="15">
        <v>6.5632586449123106E-2</v>
      </c>
      <c r="CN19" s="15">
        <v>5.4189756977123103E-2</v>
      </c>
      <c r="CO19" s="15">
        <v>1.0349939382291199E-2</v>
      </c>
      <c r="CP19" s="15">
        <v>-7.8959285164496001E-3</v>
      </c>
      <c r="CR19" s="15">
        <v>0.51801811280266497</v>
      </c>
      <c r="CS19" s="15">
        <v>0.50766775379093598</v>
      </c>
      <c r="CT19" s="15">
        <v>0.50410065960492201</v>
      </c>
      <c r="CU19" s="15">
        <v>0.48715725962729101</v>
      </c>
      <c r="CV19" s="15">
        <v>0.458504428195457</v>
      </c>
      <c r="CW19" s="15">
        <v>0.42611263759259299</v>
      </c>
      <c r="CX19" s="15">
        <v>0.37289276275102801</v>
      </c>
      <c r="CY19" s="15">
        <v>0.35218688169225798</v>
      </c>
      <c r="CZ19" s="15">
        <v>0.37015875578660401</v>
      </c>
      <c r="DA19" s="15">
        <v>0.30649056908455102</v>
      </c>
      <c r="DB19" s="15">
        <v>0.29340589820004798</v>
      </c>
      <c r="DC19" s="15">
        <v>0.29037501448305703</v>
      </c>
      <c r="DD19" s="15">
        <v>0.29269891565899298</v>
      </c>
      <c r="DE19" s="15">
        <v>0.27466042543847702</v>
      </c>
      <c r="DF19" s="15">
        <v>0.299300113560861</v>
      </c>
      <c r="DG19" s="15">
        <v>0.319886723576358</v>
      </c>
      <c r="DH19" s="15">
        <v>0.35840465986368703</v>
      </c>
      <c r="DI19" s="15">
        <v>0.36783059371864402</v>
      </c>
      <c r="DJ19" s="15">
        <v>0.375511683142985</v>
      </c>
      <c r="DK19" s="15">
        <v>0.43521507439385698</v>
      </c>
      <c r="DL19" s="15">
        <v>0.44631275182240998</v>
      </c>
      <c r="DM19" s="15">
        <v>0.47074436802189801</v>
      </c>
      <c r="DN19" s="15">
        <v>0.50673428366309603</v>
      </c>
      <c r="DO19" s="15">
        <v>0.457932810108023</v>
      </c>
      <c r="DP19" s="15">
        <v>0.47028958144643002</v>
      </c>
      <c r="DQ19" s="15">
        <v>0.49939977460167601</v>
      </c>
      <c r="DR19" s="15">
        <v>0.49080380889742298</v>
      </c>
      <c r="DS19" s="15">
        <v>0.49291527866970097</v>
      </c>
      <c r="DT19" s="15">
        <v>0.49758488947064999</v>
      </c>
      <c r="DU19" s="15">
        <v>0.487729695612589</v>
      </c>
      <c r="DW19" s="15">
        <v>0.50395598097383598</v>
      </c>
      <c r="DX19" s="15">
        <v>0.48045366900102598</v>
      </c>
      <c r="DY19" s="15">
        <v>0.48687103877302101</v>
      </c>
      <c r="DZ19" s="15">
        <v>0.48169864106715399</v>
      </c>
      <c r="EA19" s="15">
        <v>0.45051060008434102</v>
      </c>
      <c r="EB19" s="15">
        <v>0.46772531320267302</v>
      </c>
      <c r="EC19" s="15">
        <v>0.398166790947239</v>
      </c>
      <c r="ED19" s="15">
        <v>0.35036164554196703</v>
      </c>
      <c r="EE19" s="15">
        <v>0.35496407164531302</v>
      </c>
      <c r="EF19" s="15">
        <v>0.32861111287870198</v>
      </c>
      <c r="EG19" s="15">
        <v>0.312263524621894</v>
      </c>
      <c r="EH19" s="15">
        <v>0.27027324712733902</v>
      </c>
      <c r="EI19" s="15">
        <v>0.29145804836691702</v>
      </c>
      <c r="EJ19" s="15">
        <v>0.29595209258743699</v>
      </c>
      <c r="EK19" s="15">
        <v>0.27007080138592998</v>
      </c>
      <c r="EL19" s="15">
        <v>0.31398608031198</v>
      </c>
      <c r="EM19" s="15">
        <v>0.35364262510827899</v>
      </c>
      <c r="EN19" s="15">
        <v>0.34923569838392599</v>
      </c>
      <c r="EO19" s="15">
        <v>0.37130830440922502</v>
      </c>
      <c r="EP19" s="15">
        <v>0.39880733959668002</v>
      </c>
      <c r="EQ19" s="15">
        <v>0.41555047416250401</v>
      </c>
      <c r="ER19" s="15">
        <v>0.44481350591615298</v>
      </c>
      <c r="ES19" s="15">
        <v>0.43346845595612699</v>
      </c>
      <c r="ET19" s="15">
        <v>0.47823139228998102</v>
      </c>
      <c r="EU19" s="15">
        <v>0.47356594909294503</v>
      </c>
      <c r="EV19" s="15">
        <v>0.47108469814541998</v>
      </c>
      <c r="EW19" s="15">
        <v>0.474199553995995</v>
      </c>
      <c r="EX19" s="15">
        <v>0.49365287644311401</v>
      </c>
      <c r="EY19" s="15">
        <v>0.51375311976825999</v>
      </c>
      <c r="EZ19" s="15">
        <v>0.51682127509640696</v>
      </c>
      <c r="FB19" s="1" t="s">
        <v>14</v>
      </c>
      <c r="FC19" s="15">
        <v>6.3188624420730005E-2</v>
      </c>
      <c r="FD19" s="15">
        <v>9.3116587501383796E-2</v>
      </c>
      <c r="FE19" s="15">
        <v>3.6427256529349701E-2</v>
      </c>
      <c r="FF19" s="15">
        <v>5.4275243118724503E-2</v>
      </c>
      <c r="FG19" s="15">
        <v>7.0445920199350406E-2</v>
      </c>
      <c r="FH19" s="15">
        <v>6.9189768691664405E-2</v>
      </c>
      <c r="FI19" s="15">
        <v>5.7152365950230502E-2</v>
      </c>
      <c r="FJ19" s="15">
        <v>4.9172177165517798E-2</v>
      </c>
      <c r="FK19" s="15">
        <v>3.7747197986674301E-2</v>
      </c>
      <c r="FL19" s="15">
        <v>4.3646035472578101E-2</v>
      </c>
      <c r="FM19" s="15">
        <v>3.7244457690593001E-2</v>
      </c>
      <c r="FN19" s="15">
        <v>5.4388754767353699E-2</v>
      </c>
      <c r="FO19" s="15">
        <v>5.3066039895422697E-2</v>
      </c>
      <c r="FP19" s="15">
        <v>9.3895656416000506E-2</v>
      </c>
      <c r="FQ19" s="15">
        <v>7.1335894297524405E-2</v>
      </c>
      <c r="FR19" s="15">
        <v>4.3613550066498599E-2</v>
      </c>
      <c r="FS19" s="15">
        <v>5.4809551660535104E-3</v>
      </c>
      <c r="FT19" s="15">
        <v>-9.5127611118817103E-3</v>
      </c>
      <c r="FU19" s="15">
        <v>-4.2683081409815599E-3</v>
      </c>
      <c r="FV19" s="15">
        <v>-2.2126822836308499E-2</v>
      </c>
      <c r="FW19" s="15">
        <v>-2.5874146810117502E-2</v>
      </c>
      <c r="FX19" s="15">
        <v>1.2837016540161599E-2</v>
      </c>
      <c r="FY19" s="15">
        <v>-5.0235701675672498E-2</v>
      </c>
      <c r="FZ19" s="15">
        <v>-1.5174066448766999E-2</v>
      </c>
      <c r="GA19" s="15">
        <v>4.7752178029921702E-3</v>
      </c>
      <c r="GB19" s="15">
        <v>1.5667389178411501E-2</v>
      </c>
      <c r="GC19" s="15">
        <v>3.0762887083789801E-2</v>
      </c>
      <c r="GD19" s="15">
        <v>3.6563417168068102E-2</v>
      </c>
      <c r="GE19" s="15">
        <v>9.5398940017389799E-2</v>
      </c>
      <c r="GF19" s="15">
        <v>0.106062507646112</v>
      </c>
      <c r="GG19"/>
      <c r="GH19" s="15">
        <v>2.14924262305385E-2</v>
      </c>
      <c r="GI19" s="15">
        <v>6.1133461219585697E-2</v>
      </c>
      <c r="GJ19" s="15">
        <v>4.3194881524244798E-2</v>
      </c>
      <c r="GK19" s="15">
        <v>9.4198645730848199E-2</v>
      </c>
      <c r="GL19" s="15">
        <v>5.67197620661248E-2</v>
      </c>
      <c r="GM19" s="15">
        <v>7.7868367647545705E-2</v>
      </c>
      <c r="GN19" s="15">
        <v>6.6746539535343999E-2</v>
      </c>
      <c r="GO19" s="15">
        <v>4.5111387264223E-2</v>
      </c>
      <c r="GP19" s="15">
        <v>1.78694222288363E-2</v>
      </c>
      <c r="GQ19" s="15">
        <v>2.8955367251545999E-2</v>
      </c>
      <c r="GR19" s="15">
        <v>3.2571326190673502E-2</v>
      </c>
      <c r="GS19" s="15">
        <v>3.8572744111227797E-2</v>
      </c>
      <c r="GT19" s="15">
        <v>2.8061190490007399E-2</v>
      </c>
      <c r="GU19" s="15">
        <v>4.4670854806350899E-2</v>
      </c>
      <c r="GV19" s="15">
        <v>2.3395432715258999E-2</v>
      </c>
      <c r="GW19" s="15">
        <v>2.0729236937040801E-2</v>
      </c>
      <c r="GX19" s="15">
        <v>4.9356747666557997E-3</v>
      </c>
      <c r="GY19" s="15">
        <v>-1.2923639634010401E-3</v>
      </c>
      <c r="GZ19" s="15">
        <v>-4.4477344177187303E-3</v>
      </c>
      <c r="HA19" s="15">
        <v>-1.51039452937163E-2</v>
      </c>
      <c r="HB19" s="15">
        <v>-2.08364072311218E-2</v>
      </c>
      <c r="HC19" s="15">
        <v>1.50855757534762E-2</v>
      </c>
      <c r="HD19" s="15">
        <v>-2.0896614900364999E-2</v>
      </c>
      <c r="HE19" s="15">
        <v>3.0139569234982799E-2</v>
      </c>
      <c r="HF19" s="15">
        <v>4.66946625840758E-2</v>
      </c>
      <c r="HG19" s="15">
        <v>3.9004629718327397E-2</v>
      </c>
      <c r="HH19" s="15">
        <v>2.5326665597537001E-2</v>
      </c>
      <c r="HI19" s="15">
        <v>3.9237666344062998E-2</v>
      </c>
      <c r="HJ19" s="15">
        <v>4.7157808361495697E-2</v>
      </c>
      <c r="HK19" s="15">
        <v>2.8747472241839201E-2</v>
      </c>
      <c r="HM19" s="15">
        <v>-3.68680811407535E-3</v>
      </c>
      <c r="HN19" s="15">
        <v>3.7222794333024202E-2</v>
      </c>
      <c r="HO19" s="15">
        <v>1.6878119842084299E-2</v>
      </c>
      <c r="HP19" s="15">
        <v>5.8345926078891802E-2</v>
      </c>
      <c r="HQ19" s="15">
        <v>3.7775785910718798E-2</v>
      </c>
      <c r="HR19" s="15">
        <v>-1.07916324781713E-2</v>
      </c>
      <c r="HS19" s="15">
        <v>3.9475424437643803E-3</v>
      </c>
      <c r="HT19" s="15">
        <v>-1.73258786638253E-2</v>
      </c>
      <c r="HU19" s="15">
        <v>-9.4770163584130297E-3</v>
      </c>
      <c r="HV19" s="15">
        <v>-1.1394725629085301E-2</v>
      </c>
      <c r="HW19" s="15">
        <v>-2.6114891119996202E-2</v>
      </c>
      <c r="HX19" s="15">
        <v>-4.8063162505345104E-3</v>
      </c>
      <c r="HY19" s="15">
        <v>1.61144102087745E-2</v>
      </c>
      <c r="HZ19" s="15">
        <v>2.5180905178418402E-2</v>
      </c>
      <c r="IA19" s="15">
        <v>1.57070525422482E-2</v>
      </c>
      <c r="IB19" s="15">
        <v>1.2416470454312801E-3</v>
      </c>
      <c r="IC19" s="15">
        <v>-2.93679612166391E-2</v>
      </c>
      <c r="ID19" s="15">
        <v>-8.7400302148965495E-3</v>
      </c>
      <c r="IE19" s="15">
        <v>7.3248436791996099E-3</v>
      </c>
      <c r="IF19" s="15">
        <v>3.98784035386721E-2</v>
      </c>
      <c r="IG19" s="15">
        <v>3.79036185039857E-2</v>
      </c>
      <c r="IH19" s="15">
        <v>7.8663808108332706E-2</v>
      </c>
      <c r="II19" s="15">
        <v>2.16756112840127E-2</v>
      </c>
      <c r="IJ19" s="15">
        <v>2.18447408848941E-2</v>
      </c>
      <c r="IK19" s="15">
        <v>5.0314509759151201E-2</v>
      </c>
      <c r="IL19" s="15">
        <v>4.6104373871001803E-2</v>
      </c>
      <c r="IM19" s="15">
        <v>4.2869397914433401E-2</v>
      </c>
      <c r="IN19" s="15">
        <v>6.28060758495841E-2</v>
      </c>
      <c r="IO19" s="15">
        <v>3.3812193251444703E-2</v>
      </c>
      <c r="IP19" s="15">
        <v>6.8401126315482102E-3</v>
      </c>
      <c r="IR19" s="1" t="s">
        <v>14</v>
      </c>
      <c r="IS19" s="15">
        <v>-2.9506953675907499E-2</v>
      </c>
      <c r="IT19" s="15">
        <v>-9.6092149153891005E-4</v>
      </c>
      <c r="IU19" s="15">
        <v>2.04391074295373E-2</v>
      </c>
      <c r="IV19" s="15">
        <v>5.6420106822610401E-2</v>
      </c>
      <c r="IW19" s="15">
        <v>6.4980388766421898E-2</v>
      </c>
      <c r="IX19" s="15">
        <v>0.110804174309466</v>
      </c>
      <c r="IY19" s="15">
        <v>0.116289567315288</v>
      </c>
      <c r="IZ19" s="15">
        <v>0.122282581731064</v>
      </c>
      <c r="JA19" s="15">
        <v>9.6525500111417195E-2</v>
      </c>
      <c r="JB19" s="15">
        <v>9.6977846191042397E-2</v>
      </c>
      <c r="JC19" s="15">
        <v>8.5492344095331199E-2</v>
      </c>
      <c r="JD19" s="15">
        <v>7.4314685777064501E-2</v>
      </c>
      <c r="JE19" s="15">
        <v>6.0001098537686502E-2</v>
      </c>
      <c r="JF19" s="15">
        <v>6.6809396939734894E-2</v>
      </c>
      <c r="JG19" s="15">
        <v>6.2208874678574298E-2</v>
      </c>
      <c r="JH19" s="15">
        <v>2.0220879948746301E-2</v>
      </c>
      <c r="JI19" s="15">
        <v>-1.6022777082827601E-2</v>
      </c>
      <c r="JJ19" s="15">
        <v>-6.6611324827954593E-2</v>
      </c>
      <c r="JK19" s="15">
        <v>-9.8898510202817397E-2</v>
      </c>
      <c r="JL19" s="15">
        <v>-0.125695682630346</v>
      </c>
      <c r="JM19" s="15">
        <v>-0.129824580907447</v>
      </c>
      <c r="JN19" s="15">
        <v>-0.124293338583276</v>
      </c>
      <c r="JO19" s="15">
        <v>-0.13007629119926201</v>
      </c>
      <c r="JP19" s="15">
        <v>-0.105166285229225</v>
      </c>
      <c r="JQ19" s="15">
        <v>-8.0613337373627095E-2</v>
      </c>
      <c r="JR19" s="15">
        <v>-5.71900407098868E-2</v>
      </c>
      <c r="JS19" s="15">
        <v>-2.1510543753380101E-2</v>
      </c>
      <c r="JT19" s="15">
        <v>-2.07801291745386E-2</v>
      </c>
      <c r="JU19" s="15">
        <v>3.45469619750326E-3</v>
      </c>
      <c r="JV19" s="15">
        <v>8.8617751762061804E-3</v>
      </c>
      <c r="JW19"/>
      <c r="JX19" s="15">
        <v>1.6278550874632699E-2</v>
      </c>
      <c r="JY19" s="15">
        <v>2.33680045041974E-2</v>
      </c>
      <c r="JZ19" s="15">
        <v>1.4982152268562801E-2</v>
      </c>
      <c r="KA19" s="15">
        <v>1.1840940074944E-2</v>
      </c>
      <c r="KB19" s="15">
        <v>1.1340936167768E-2</v>
      </c>
      <c r="KC19" s="15">
        <v>1.4044469714654201E-2</v>
      </c>
      <c r="KD19" s="15">
        <v>1.9192787480696701E-2</v>
      </c>
      <c r="KE19" s="15">
        <v>2.1367926342554001E-2</v>
      </c>
      <c r="KF19" s="15">
        <v>3.2909234033023402E-3</v>
      </c>
      <c r="KG19" s="15">
        <v>2.1062260743262E-2</v>
      </c>
      <c r="KH19" s="15">
        <v>1.6150866527493101E-2</v>
      </c>
      <c r="KI19" s="15">
        <v>2.0197715179294699E-2</v>
      </c>
      <c r="KJ19" s="15">
        <v>1.24237769483336E-2</v>
      </c>
      <c r="KK19" s="15">
        <v>2.0020301297470799E-2</v>
      </c>
      <c r="KL19" s="15">
        <v>2.3790328579541099E-2</v>
      </c>
      <c r="KM19" s="15">
        <v>1.38132295139318E-2</v>
      </c>
      <c r="KN19" s="15">
        <v>2.3075403694694199E-2</v>
      </c>
      <c r="KO19" s="15">
        <v>5.75297755037901E-3</v>
      </c>
      <c r="KP19" s="15">
        <v>-4.6141096643518599E-3</v>
      </c>
      <c r="KQ19" s="15">
        <v>-2.5335525781675899E-2</v>
      </c>
      <c r="KR19" s="15">
        <v>-2.31576676246317E-2</v>
      </c>
      <c r="KS19" s="15">
        <v>-2.03003295553889E-2</v>
      </c>
      <c r="KT19" s="15">
        <v>-5.10199270837969E-2</v>
      </c>
      <c r="KU19" s="15">
        <v>-3.13990485197383E-2</v>
      </c>
      <c r="KV19" s="15">
        <v>-2.07775876387284E-2</v>
      </c>
      <c r="KW19" s="15">
        <v>6.5181707646701998E-3</v>
      </c>
      <c r="KX19" s="15">
        <v>2.17176694488358E-2</v>
      </c>
      <c r="KY19" s="15">
        <v>2.90625247164642E-2</v>
      </c>
      <c r="KZ19" s="15">
        <v>4.1259289749099502E-2</v>
      </c>
      <c r="LA19" s="15">
        <v>1.8519743984414201E-2</v>
      </c>
      <c r="LC19" s="15">
        <v>-3.1974115288151998E-3</v>
      </c>
      <c r="LD19" s="15">
        <v>2.0422286159786699E-2</v>
      </c>
      <c r="LE19" s="15">
        <v>1.9072352450108E-2</v>
      </c>
      <c r="LF19" s="15">
        <v>2.67714948214277E-2</v>
      </c>
      <c r="LG19" s="15">
        <v>1.8863589936889701E-2</v>
      </c>
      <c r="LH19" s="15">
        <v>1.09274048472546E-2</v>
      </c>
      <c r="LI19" s="15">
        <v>2.0073020716585802E-2</v>
      </c>
      <c r="LJ19" s="15">
        <v>3.2181266651669101E-2</v>
      </c>
      <c r="LK19" s="15">
        <v>7.6358248221501104E-3</v>
      </c>
      <c r="LL19" s="15">
        <v>1.1933597902432201E-2</v>
      </c>
      <c r="LM19" s="15">
        <v>5.6842458854380895E-4</v>
      </c>
      <c r="LN19" s="15">
        <v>-2.6078603367252099E-2</v>
      </c>
      <c r="LO19" s="15">
        <v>-2.78033909022673E-2</v>
      </c>
      <c r="LP19" s="15">
        <v>-3.4174220988321499E-2</v>
      </c>
      <c r="LQ19" s="15">
        <v>-4.2354036961873801E-2</v>
      </c>
      <c r="LR19" s="15">
        <v>-3.3592350851357103E-2</v>
      </c>
      <c r="LS19" s="15">
        <v>-2.0401985375455602E-2</v>
      </c>
      <c r="LT19" s="15">
        <v>-8.8739712896668509E-3</v>
      </c>
      <c r="LU19" s="15">
        <v>-1.65746852685194E-2</v>
      </c>
      <c r="LV19" s="15">
        <v>-1.17038882223584E-2</v>
      </c>
      <c r="LW19" s="15">
        <v>-8.5918092213508497E-3</v>
      </c>
      <c r="LX19" s="15">
        <v>2.6442442542384099E-2</v>
      </c>
      <c r="LY19" s="15">
        <v>1.4563800377882101E-2</v>
      </c>
      <c r="LZ19" s="15">
        <v>3.8810885488159703E-2</v>
      </c>
      <c r="MA19" s="15">
        <v>3.2787360181604497E-2</v>
      </c>
      <c r="MB19" s="15">
        <v>2.7664409932607301E-2</v>
      </c>
      <c r="MC19" s="15">
        <v>4.19168523590265E-2</v>
      </c>
      <c r="MD19" s="15">
        <v>3.31721719300948E-2</v>
      </c>
      <c r="ME19" s="15">
        <v>3.5781280177709401E-2</v>
      </c>
      <c r="MF19" s="15">
        <v>3.1788276800420699E-2</v>
      </c>
    </row>
    <row r="20" spans="1:344" x14ac:dyDescent="0.2">
      <c r="A20" s="1">
        <v>10</v>
      </c>
      <c r="B20" s="1" t="s">
        <v>15</v>
      </c>
      <c r="C20" s="15">
        <v>-6.4413610945144306E-2</v>
      </c>
      <c r="D20" s="15">
        <v>-5.8128145664340701E-3</v>
      </c>
      <c r="E20" s="15">
        <v>-2.06473356609169E-2</v>
      </c>
      <c r="F20" s="15">
        <v>1.1435938829059401E-2</v>
      </c>
      <c r="G20" s="15">
        <v>5.53226638889142E-2</v>
      </c>
      <c r="H20" s="15">
        <v>0.133122654486037</v>
      </c>
      <c r="I20" s="15">
        <v>0.25534683231661398</v>
      </c>
      <c r="J20" s="15">
        <v>0.30943768844245201</v>
      </c>
      <c r="K20" s="15">
        <v>0.37242498946968799</v>
      </c>
      <c r="L20" s="15">
        <v>0.39988591780785598</v>
      </c>
      <c r="M20" s="15">
        <v>0.40288527271116997</v>
      </c>
      <c r="N20" s="15">
        <v>0.43607556025509198</v>
      </c>
      <c r="O20" s="15">
        <v>0.418492147432526</v>
      </c>
      <c r="P20" s="15">
        <v>0.39699526859636097</v>
      </c>
      <c r="Q20" s="15">
        <v>0.383559650762472</v>
      </c>
      <c r="R20" s="15">
        <v>0.32985443644313001</v>
      </c>
      <c r="S20" s="15">
        <v>0.31149305966910901</v>
      </c>
      <c r="T20" s="15">
        <v>0.29789869551199999</v>
      </c>
      <c r="U20" s="15">
        <v>0.25168446141280598</v>
      </c>
      <c r="V20" s="15">
        <v>0.184147522842144</v>
      </c>
      <c r="W20" s="15">
        <v>0.13375464578308499</v>
      </c>
      <c r="X20" s="15">
        <v>0.12876672175953499</v>
      </c>
      <c r="Y20" s="15">
        <v>0.10617842732918201</v>
      </c>
      <c r="Z20" s="15">
        <v>5.9574173747506703E-2</v>
      </c>
      <c r="AA20" s="15">
        <v>2.4435911198271199E-2</v>
      </c>
      <c r="AB20" s="15">
        <v>-3.3559692149239297E-2</v>
      </c>
      <c r="AC20" s="15">
        <v>-4.1934922775814301E-2</v>
      </c>
      <c r="AD20" s="15">
        <v>-5.1115448436516303E-2</v>
      </c>
      <c r="AE20" s="15">
        <v>-7.9605072416502998E-2</v>
      </c>
      <c r="AF20" s="15">
        <v>-9.5262317673380906E-2</v>
      </c>
      <c r="AH20" s="15">
        <v>-2.3774080994876001E-2</v>
      </c>
      <c r="AI20" s="15">
        <v>-4.1754062680641003E-2</v>
      </c>
      <c r="AJ20" s="15">
        <v>-4.5561516055123499E-2</v>
      </c>
      <c r="AK20" s="15">
        <v>1.6556630126042599E-2</v>
      </c>
      <c r="AL20" s="15">
        <v>-5.4825554184567704E-4</v>
      </c>
      <c r="AM20" s="15">
        <v>0.10258068025412601</v>
      </c>
      <c r="AN20" s="15">
        <v>0.19747865714656401</v>
      </c>
      <c r="AO20" s="15">
        <v>0.28290154663755801</v>
      </c>
      <c r="AP20" s="15">
        <v>0.33480286790615499</v>
      </c>
      <c r="AQ20" s="15">
        <v>0.39169202767011901</v>
      </c>
      <c r="AR20" s="15">
        <v>0.40717225322665601</v>
      </c>
      <c r="AS20" s="15">
        <v>0.40470445714634601</v>
      </c>
      <c r="AT20" s="15">
        <v>0.394366982924652</v>
      </c>
      <c r="AU20" s="15">
        <v>0.37366137627309198</v>
      </c>
      <c r="AV20" s="15">
        <v>0.33437650289737703</v>
      </c>
      <c r="AW20" s="15">
        <v>0.28870177205518099</v>
      </c>
      <c r="AX20" s="15">
        <v>0.19820893933526301</v>
      </c>
      <c r="AY20" s="15">
        <v>0.11488013317364699</v>
      </c>
      <c r="AZ20" s="15">
        <v>3.06846037154718E-3</v>
      </c>
      <c r="BA20" s="15">
        <v>-5.0244738660201502E-2</v>
      </c>
      <c r="BB20" s="15">
        <v>-9.6635789518361201E-2</v>
      </c>
      <c r="BC20" s="15">
        <v>-0.12657702635006701</v>
      </c>
      <c r="BD20" s="15">
        <v>-0.11809400986127699</v>
      </c>
      <c r="BE20" s="15">
        <v>-0.12212056474382101</v>
      </c>
      <c r="BF20" s="15">
        <v>-9.1425558809303503E-2</v>
      </c>
      <c r="BG20" s="15">
        <v>-5.79816033736235E-2</v>
      </c>
      <c r="BH20" s="15">
        <v>-4.4421051540941697E-2</v>
      </c>
      <c r="BI20" s="15">
        <v>-3.0399988229693999E-2</v>
      </c>
      <c r="BJ20" s="15">
        <v>-2.5183356517059299E-2</v>
      </c>
      <c r="BK20" s="15">
        <v>-1.65489945455728E-2</v>
      </c>
      <c r="BM20" s="15">
        <v>2.5606333121936099E-2</v>
      </c>
      <c r="BN20" s="15">
        <v>4.9274762719278803E-2</v>
      </c>
      <c r="BO20" s="15">
        <v>5.44504509931363E-2</v>
      </c>
      <c r="BP20" s="15">
        <v>1.8178486413257901E-2</v>
      </c>
      <c r="BQ20" s="15">
        <v>2.3323973422817799E-2</v>
      </c>
      <c r="BR20" s="15">
        <v>-2.94970918034545E-2</v>
      </c>
      <c r="BS20" s="15">
        <v>-0.11392206948835699</v>
      </c>
      <c r="BT20" s="15">
        <v>-0.18305360114982</v>
      </c>
      <c r="BU20" s="15">
        <v>-0.21211763856586199</v>
      </c>
      <c r="BV20" s="15">
        <v>-0.219058377541508</v>
      </c>
      <c r="BW20" s="15">
        <v>-0.25632172658294999</v>
      </c>
      <c r="BX20" s="15">
        <v>-0.28921375098854302</v>
      </c>
      <c r="BY20" s="15">
        <v>-0.25187129567184902</v>
      </c>
      <c r="BZ20" s="15">
        <v>-0.23471683966162701</v>
      </c>
      <c r="CA20" s="15">
        <v>-0.16815263539261299</v>
      </c>
      <c r="CB20" s="15">
        <v>-7.6013611531680694E-2</v>
      </c>
      <c r="CC20" s="15">
        <v>3.3736499273357999E-2</v>
      </c>
      <c r="CD20" s="15">
        <v>0.10040355693535701</v>
      </c>
      <c r="CE20" s="15">
        <v>0.118836811488646</v>
      </c>
      <c r="CF20" s="15">
        <v>0.19422329815223599</v>
      </c>
      <c r="CG20" s="15">
        <v>0.21216819872666601</v>
      </c>
      <c r="CH20" s="15">
        <v>0.197267572384797</v>
      </c>
      <c r="CI20" s="15">
        <v>0.18118318162097499</v>
      </c>
      <c r="CJ20" s="15">
        <v>0.17122885644132699</v>
      </c>
      <c r="CK20" s="15">
        <v>0.145919102470672</v>
      </c>
      <c r="CL20" s="15">
        <v>8.4461107324302204E-2</v>
      </c>
      <c r="CM20" s="15">
        <v>3.9540302270223399E-2</v>
      </c>
      <c r="CN20" s="15">
        <v>9.5441228386768905E-3</v>
      </c>
      <c r="CO20" s="15">
        <v>-5.8386446730215903E-3</v>
      </c>
      <c r="CP20" s="15">
        <v>1.00239979056549E-2</v>
      </c>
      <c r="CR20" s="15">
        <v>0.51117922561212803</v>
      </c>
      <c r="CS20" s="15">
        <v>0.50689035844299202</v>
      </c>
      <c r="CT20" s="15">
        <v>0.50408058380690202</v>
      </c>
      <c r="CU20" s="15">
        <v>0.49640513183889401</v>
      </c>
      <c r="CV20" s="15">
        <v>0.51133744241349099</v>
      </c>
      <c r="CW20" s="15">
        <v>0.51857916884444899</v>
      </c>
      <c r="CX20" s="15">
        <v>0.45452159010611498</v>
      </c>
      <c r="CY20" s="15">
        <v>0.39451434643663802</v>
      </c>
      <c r="CZ20" s="15">
        <v>0.33117494488144</v>
      </c>
      <c r="DA20" s="15">
        <v>0.30524194843729502</v>
      </c>
      <c r="DB20" s="15">
        <v>0.30779805607392502</v>
      </c>
      <c r="DC20" s="15">
        <v>0.28357689609737402</v>
      </c>
      <c r="DD20" s="15">
        <v>0.27915169522521899</v>
      </c>
      <c r="DE20" s="15">
        <v>0.30213743201840898</v>
      </c>
      <c r="DF20" s="15">
        <v>0.284946215074597</v>
      </c>
      <c r="DG20" s="15">
        <v>0.33532299141351202</v>
      </c>
      <c r="DH20" s="15">
        <v>0.35716924261649202</v>
      </c>
      <c r="DI20" s="15">
        <v>0.41886835373757197</v>
      </c>
      <c r="DJ20" s="15">
        <v>0.458874339461604</v>
      </c>
      <c r="DK20" s="15">
        <v>0.50002997573781205</v>
      </c>
      <c r="DL20" s="15">
        <v>0.54898718944340397</v>
      </c>
      <c r="DM20" s="15">
        <v>0.56045030767701298</v>
      </c>
      <c r="DN20" s="15">
        <v>0.49197416302093699</v>
      </c>
      <c r="DO20" s="15">
        <v>0.53531231839097604</v>
      </c>
      <c r="DP20" s="15">
        <v>0.53068651779834397</v>
      </c>
      <c r="DQ20" s="15">
        <v>0.509440714483958</v>
      </c>
      <c r="DR20" s="15">
        <v>0.49809122261632</v>
      </c>
      <c r="DS20" s="15">
        <v>0.491075397862556</v>
      </c>
      <c r="DT20" s="15">
        <v>0.43840068253819497</v>
      </c>
      <c r="DU20" s="15">
        <v>0.45409743340850001</v>
      </c>
      <c r="DW20" s="15">
        <v>0.57425309577267403</v>
      </c>
      <c r="DX20" s="15">
        <v>0.49108372048152199</v>
      </c>
      <c r="DY20" s="15">
        <v>0.49983005866894198</v>
      </c>
      <c r="DZ20" s="15">
        <v>0.51954147852353805</v>
      </c>
      <c r="EA20" s="15">
        <v>0.45015074759552498</v>
      </c>
      <c r="EB20" s="15">
        <v>0.36711834081336098</v>
      </c>
      <c r="EC20" s="15">
        <v>0.35653461532363301</v>
      </c>
      <c r="ED20" s="15">
        <v>0.29251560036980101</v>
      </c>
      <c r="EE20" s="15">
        <v>0.28826982874128398</v>
      </c>
      <c r="EF20" s="15">
        <v>0.274011779058146</v>
      </c>
      <c r="EG20" s="15">
        <v>0.31434040532123803</v>
      </c>
      <c r="EH20" s="15">
        <v>0.30297665552744202</v>
      </c>
      <c r="EI20" s="15">
        <v>0.271362838046391</v>
      </c>
      <c r="EJ20" s="15">
        <v>0.30138967413045398</v>
      </c>
      <c r="EK20" s="15">
        <v>0.280011133676414</v>
      </c>
      <c r="EL20" s="15">
        <v>0.32387907319350101</v>
      </c>
      <c r="EM20" s="15">
        <v>0.39807490137693102</v>
      </c>
      <c r="EN20" s="15">
        <v>0.43589023185081099</v>
      </c>
      <c r="EO20" s="15">
        <v>0.45655579843809202</v>
      </c>
      <c r="EP20" s="15">
        <v>0.467187288403967</v>
      </c>
      <c r="EQ20" s="15">
        <v>0.50637890884869396</v>
      </c>
      <c r="ER20" s="15">
        <v>0.54143472607197296</v>
      </c>
      <c r="ES20" s="15">
        <v>0.53662598832429398</v>
      </c>
      <c r="ET20" s="15">
        <v>0.53235302353621194</v>
      </c>
      <c r="EU20" s="15">
        <v>0.50782302383645905</v>
      </c>
      <c r="EV20" s="15">
        <v>0.52144530172994497</v>
      </c>
      <c r="EW20" s="15">
        <v>0.53109124867063895</v>
      </c>
      <c r="EX20" s="15">
        <v>0.53677273598094399</v>
      </c>
      <c r="EY20" s="15">
        <v>0.55847014296741004</v>
      </c>
      <c r="EZ20" s="15">
        <v>0.51412568189282304</v>
      </c>
      <c r="FB20" s="1" t="s">
        <v>15</v>
      </c>
      <c r="FC20" s="15">
        <v>6.8442049182986894E-2</v>
      </c>
      <c r="FD20" s="15">
        <v>-8.1387288814883108E-3</v>
      </c>
      <c r="FE20" s="15">
        <v>2.8883388385120799E-3</v>
      </c>
      <c r="FF20" s="15">
        <v>3.2923210529701798E-2</v>
      </c>
      <c r="FG20" s="15">
        <v>-2.8068400198041198E-2</v>
      </c>
      <c r="FH20" s="15">
        <v>-2.7394549991927E-3</v>
      </c>
      <c r="FI20" s="15">
        <v>-3.0065655937331601E-2</v>
      </c>
      <c r="FJ20" s="15">
        <v>1.26637742782532E-3</v>
      </c>
      <c r="FK20" s="15">
        <v>-9.8196023308136891E-3</v>
      </c>
      <c r="FL20" s="15">
        <v>1.96086290949813E-2</v>
      </c>
      <c r="FM20" s="15">
        <v>3.2089499748204603E-2</v>
      </c>
      <c r="FN20" s="15">
        <v>-3.56858387602743E-3</v>
      </c>
      <c r="FO20" s="15">
        <v>3.67735472484476E-3</v>
      </c>
      <c r="FP20" s="15">
        <v>4.4686269094497098E-3</v>
      </c>
      <c r="FQ20" s="15">
        <v>-2.1380628632375599E-2</v>
      </c>
      <c r="FR20" s="15">
        <v>-1.33501451552303E-2</v>
      </c>
      <c r="FS20" s="15">
        <v>-8.5481601101127694E-2</v>
      </c>
      <c r="FT20" s="15">
        <v>-0.155216043105635</v>
      </c>
      <c r="FU20" s="15">
        <v>-0.22081348180853999</v>
      </c>
      <c r="FV20" s="15">
        <v>-0.20658974226962701</v>
      </c>
      <c r="FW20" s="15">
        <v>-0.202587916068728</v>
      </c>
      <c r="FX20" s="15">
        <v>-0.22754122887688299</v>
      </c>
      <c r="FY20" s="15">
        <v>-0.19646991795773999</v>
      </c>
      <c r="FZ20" s="15">
        <v>-0.15389221925860899</v>
      </c>
      <c r="GA20" s="15">
        <v>-8.8058950774855996E-2</v>
      </c>
      <c r="GB20" s="15">
        <v>3.3806080083344501E-3</v>
      </c>
      <c r="GC20" s="15">
        <v>2.53163904675913E-2</v>
      </c>
      <c r="GD20" s="15">
        <v>4.8517979439540899E-2</v>
      </c>
      <c r="GE20" s="15">
        <v>8.2224235132162399E-2</v>
      </c>
      <c r="GF20" s="15">
        <v>0.106515842360527</v>
      </c>
      <c r="GG20"/>
      <c r="GH20" s="15">
        <v>-9.3410914934422603E-3</v>
      </c>
      <c r="GI20" s="15">
        <v>-6.2722687772411495E-2</v>
      </c>
      <c r="GJ20" s="15">
        <v>7.9065813372085104E-3</v>
      </c>
      <c r="GK20" s="15">
        <v>1.7265489415491799E-2</v>
      </c>
      <c r="GL20" s="15">
        <v>3.87581407147028E-2</v>
      </c>
      <c r="GM20" s="15">
        <v>4.0404048923995399E-2</v>
      </c>
      <c r="GN20" s="15">
        <v>3.5145609946667399E-3</v>
      </c>
      <c r="GO20" s="15">
        <v>1.0849775833339299E-2</v>
      </c>
      <c r="GP20" s="15">
        <v>-3.3985942669559899E-3</v>
      </c>
      <c r="GQ20" s="15">
        <v>-1.31309340599073E-3</v>
      </c>
      <c r="GR20" s="15">
        <v>2.5547271561787301E-2</v>
      </c>
      <c r="GS20" s="15">
        <v>-8.4653431079119192E-3</v>
      </c>
      <c r="GT20" s="15">
        <v>1.8778240412492101E-2</v>
      </c>
      <c r="GU20" s="15">
        <v>4.6423425353871997E-3</v>
      </c>
      <c r="GV20" s="15">
        <v>2.1326560863568999E-2</v>
      </c>
      <c r="GW20" s="15">
        <v>1.4987790915022701E-2</v>
      </c>
      <c r="GX20" s="15">
        <v>-2.820716087788E-4</v>
      </c>
      <c r="GY20" s="15">
        <v>-2.1441160025552599E-2</v>
      </c>
      <c r="GZ20" s="15">
        <v>-5.7110491219146499E-2</v>
      </c>
      <c r="HA20" s="15">
        <v>-1.9111704228540902E-2</v>
      </c>
      <c r="HB20" s="15">
        <v>-7.9152843659141495E-3</v>
      </c>
      <c r="HC20" s="15">
        <v>-3.7852064468034498E-2</v>
      </c>
      <c r="HD20" s="15">
        <v>-2.1710124960474999E-2</v>
      </c>
      <c r="HE20" s="15">
        <v>-1.2993720793399201E-2</v>
      </c>
      <c r="HF20" s="15">
        <v>-1.06962369426656E-2</v>
      </c>
      <c r="HG20" s="15">
        <v>3.09516141236977E-2</v>
      </c>
      <c r="HH20" s="15">
        <v>1.85944211467995E-2</v>
      </c>
      <c r="HI20" s="15">
        <v>2.7760523410394301E-2</v>
      </c>
      <c r="HJ20" s="15">
        <v>5.5842356834538497E-2</v>
      </c>
      <c r="HK20" s="15">
        <v>2.9342060797973399E-2</v>
      </c>
      <c r="HM20" s="15">
        <v>2.9951344513165501E-2</v>
      </c>
      <c r="HN20" s="15">
        <v>2.4390754192591201E-2</v>
      </c>
      <c r="HO20" s="15">
        <v>1.6923507368859302E-2</v>
      </c>
      <c r="HP20" s="15">
        <v>1.45459313701072E-2</v>
      </c>
      <c r="HQ20" s="15">
        <v>1.4035220865873501E-2</v>
      </c>
      <c r="HR20" s="15">
        <v>5.7029823471562498E-2</v>
      </c>
      <c r="HS20" s="15">
        <v>2.24037873055788E-2</v>
      </c>
      <c r="HT20" s="15">
        <v>3.7891348365080901E-2</v>
      </c>
      <c r="HU20" s="15">
        <v>1.29587131337414E-2</v>
      </c>
      <c r="HV20" s="15">
        <v>6.5582921185270999E-3</v>
      </c>
      <c r="HW20" s="15">
        <v>-2.1503644573351902E-3</v>
      </c>
      <c r="HX20" s="15">
        <v>-1.57256543003719E-2</v>
      </c>
      <c r="HY20" s="15">
        <v>5.7844093311240101E-3</v>
      </c>
      <c r="HZ20" s="15">
        <v>8.5801313550745197E-3</v>
      </c>
      <c r="IA20" s="15">
        <v>1.9579857782957798E-2</v>
      </c>
      <c r="IB20" s="15">
        <v>1.8820574038829901E-2</v>
      </c>
      <c r="IC20" s="15">
        <v>-7.0098004007988796E-2</v>
      </c>
      <c r="ID20" s="15">
        <v>-0.119420534808805</v>
      </c>
      <c r="IE20" s="15">
        <v>-0.116672516909564</v>
      </c>
      <c r="IF20" s="15">
        <v>-8.4418171762523198E-2</v>
      </c>
      <c r="IG20" s="15">
        <v>-9.2184578805865905E-2</v>
      </c>
      <c r="IH20" s="15">
        <v>-6.1358055544835602E-2</v>
      </c>
      <c r="II20" s="15">
        <v>-6.6041355636261304E-2</v>
      </c>
      <c r="IJ20" s="15">
        <v>-4.67621188722874E-2</v>
      </c>
      <c r="IK20" s="15">
        <v>-8.3609579565985196E-3</v>
      </c>
      <c r="IL20" s="15">
        <v>1.07400454638338E-2</v>
      </c>
      <c r="IM20" s="15">
        <v>7.1137273129195898E-3</v>
      </c>
      <c r="IN20" s="15">
        <v>2.8176829569595001E-3</v>
      </c>
      <c r="IO20" s="15">
        <v>1.0653493589907199E-2</v>
      </c>
      <c r="IP20" s="15">
        <v>2.1520495422583601E-2</v>
      </c>
      <c r="IR20" s="1" t="s">
        <v>15</v>
      </c>
      <c r="IS20" s="15">
        <v>-1.8645614097025798E-2</v>
      </c>
      <c r="IT20" s="15">
        <v>-2.53097126383603E-2</v>
      </c>
      <c r="IU20" s="15">
        <v>-4.9751474159097598E-3</v>
      </c>
      <c r="IV20" s="15">
        <v>-3.22399616428358E-3</v>
      </c>
      <c r="IW20" s="15">
        <v>-2.2621039432554401E-2</v>
      </c>
      <c r="IX20" s="15">
        <v>-2.26960645110851E-2</v>
      </c>
      <c r="IY20" s="15">
        <v>-4.7161962354021897E-2</v>
      </c>
      <c r="IZ20" s="15">
        <v>-3.63366255521076E-2</v>
      </c>
      <c r="JA20" s="15">
        <v>-2.6268029137243298E-2</v>
      </c>
      <c r="JB20" s="15">
        <v>-3.3954106151328498E-3</v>
      </c>
      <c r="JC20" s="15">
        <v>1.1887595151318701E-3</v>
      </c>
      <c r="JD20" s="15">
        <v>-2.3471464816378902E-3</v>
      </c>
      <c r="JE20" s="15">
        <v>-5.1511603712939302E-4</v>
      </c>
      <c r="JF20" s="15">
        <v>1.0861872866043999E-3</v>
      </c>
      <c r="JG20" s="15">
        <v>-1.24706912835008E-2</v>
      </c>
      <c r="JH20" s="15">
        <v>-1.23464998710322E-2</v>
      </c>
      <c r="JI20" s="15">
        <v>-3.3366090238524403E-2</v>
      </c>
      <c r="JJ20" s="15">
        <v>-4.0278920138278197E-2</v>
      </c>
      <c r="JK20" s="15">
        <v>-6.29085840907916E-2</v>
      </c>
      <c r="JL20" s="15">
        <v>-5.9792015159072398E-2</v>
      </c>
      <c r="JM20" s="15">
        <v>-7.3035304070967505E-2</v>
      </c>
      <c r="JN20" s="15">
        <v>-4.1112638393642299E-2</v>
      </c>
      <c r="JO20" s="15">
        <v>-3.9428519282986602E-2</v>
      </c>
      <c r="JP20" s="15">
        <v>-3.2996164598462503E-2</v>
      </c>
      <c r="JQ20" s="15">
        <v>-4.5301618146363902E-2</v>
      </c>
      <c r="JR20" s="15">
        <v>-1.04882681628083E-2</v>
      </c>
      <c r="JS20" s="15">
        <v>4.5055328747960503E-3</v>
      </c>
      <c r="JT20" s="15">
        <v>3.00922923759816E-2</v>
      </c>
      <c r="JU20" s="15">
        <v>1.9688013226705801E-2</v>
      </c>
      <c r="JV20" s="15">
        <v>5.4297501121542101E-2</v>
      </c>
      <c r="JW20"/>
      <c r="JX20" s="15">
        <v>2.3262055863253899E-2</v>
      </c>
      <c r="JY20" s="15">
        <v>1.7398727953246099E-2</v>
      </c>
      <c r="JZ20" s="15">
        <v>1.48122575959536E-2</v>
      </c>
      <c r="KA20" s="15">
        <v>3.3568028113798901E-2</v>
      </c>
      <c r="KB20" s="15">
        <v>2.8097778426802102E-3</v>
      </c>
      <c r="KC20" s="15">
        <v>-1.02465992590531E-2</v>
      </c>
      <c r="KD20" s="15">
        <v>-2.1177195993227801E-2</v>
      </c>
      <c r="KE20" s="15">
        <v>-1.49656585323734E-2</v>
      </c>
      <c r="KF20" s="15">
        <v>2.5765180167245101E-3</v>
      </c>
      <c r="KG20" s="15">
        <v>-3.91526295149056E-3</v>
      </c>
      <c r="KH20" s="15">
        <v>-2.5622768340672901E-3</v>
      </c>
      <c r="KI20" s="15">
        <v>4.2339678778599002E-3</v>
      </c>
      <c r="KJ20" s="15">
        <v>-6.6117179298040797E-3</v>
      </c>
      <c r="KK20" s="15">
        <v>2.0658404033264601E-2</v>
      </c>
      <c r="KL20" s="15">
        <v>1.29957741930893E-2</v>
      </c>
      <c r="KM20" s="15">
        <v>2.9502737751725499E-2</v>
      </c>
      <c r="KN20" s="15">
        <v>4.5205203489276401E-4</v>
      </c>
      <c r="KO20" s="15">
        <v>9.4823322080695403E-3</v>
      </c>
      <c r="KP20" s="15">
        <v>4.8398869725315196E-3</v>
      </c>
      <c r="KQ20" s="15">
        <v>3.6733104096446402E-2</v>
      </c>
      <c r="KR20" s="15">
        <v>5.0466574904137397E-2</v>
      </c>
      <c r="KS20" s="15">
        <v>2.6533826110232899E-2</v>
      </c>
      <c r="KT20" s="15">
        <v>2.9273247542609099E-2</v>
      </c>
      <c r="KU20" s="15">
        <v>1.9609211111607901E-2</v>
      </c>
      <c r="KV20" s="15">
        <v>4.9767311923458103E-2</v>
      </c>
      <c r="KW20" s="15">
        <v>4.6785110970727503E-2</v>
      </c>
      <c r="KX20" s="15">
        <v>7.3590207419670498E-2</v>
      </c>
      <c r="KY20" s="15">
        <v>6.9699614852673897E-2</v>
      </c>
      <c r="KZ20" s="15">
        <v>5.78069747089172E-2</v>
      </c>
      <c r="LA20" s="15">
        <v>6.5906592028324495E-2</v>
      </c>
      <c r="LC20" s="15">
        <v>-1.3348097025867501E-2</v>
      </c>
      <c r="LD20" s="15">
        <v>7.2675426653482297E-3</v>
      </c>
      <c r="LE20" s="15">
        <v>1.54540382165701E-2</v>
      </c>
      <c r="LF20" s="15">
        <v>2.00812043525667E-2</v>
      </c>
      <c r="LG20" s="15">
        <v>-1.18884761707989E-3</v>
      </c>
      <c r="LH20" s="15">
        <v>-2.53794972003928E-2</v>
      </c>
      <c r="LI20" s="15">
        <v>-4.08109090302178E-2</v>
      </c>
      <c r="LJ20" s="15">
        <v>-4.1021676515534199E-2</v>
      </c>
      <c r="LK20" s="15">
        <v>-3.9204506524613401E-2</v>
      </c>
      <c r="LL20" s="15">
        <v>-3.1876820875204701E-2</v>
      </c>
      <c r="LM20" s="15">
        <v>-4.7709840661731701E-2</v>
      </c>
      <c r="LN20" s="15">
        <v>-3.1352546070511703E-2</v>
      </c>
      <c r="LO20" s="15">
        <v>-5.8692182309047498E-2</v>
      </c>
      <c r="LP20" s="15">
        <v>-1.6551784671675802E-2</v>
      </c>
      <c r="LQ20" s="15">
        <v>-2.6288154669566102E-2</v>
      </c>
      <c r="LR20" s="15">
        <v>-1.18589736434712E-2</v>
      </c>
      <c r="LS20" s="15">
        <v>-4.3288527715012799E-2</v>
      </c>
      <c r="LT20" s="15">
        <v>-2.3805695704847401E-2</v>
      </c>
      <c r="LU20" s="15">
        <v>-2.8733576267685499E-2</v>
      </c>
      <c r="LV20" s="15">
        <v>2.4030210426171102E-2</v>
      </c>
      <c r="LW20" s="15">
        <v>2.35335505743243E-2</v>
      </c>
      <c r="LX20" s="15">
        <v>5.2324863868376502E-2</v>
      </c>
      <c r="LY20" s="15">
        <v>4.1584665902282901E-2</v>
      </c>
      <c r="LZ20" s="15">
        <v>4.68280909662281E-2</v>
      </c>
      <c r="MA20" s="15">
        <v>5.0051549830791603E-2</v>
      </c>
      <c r="MB20" s="15">
        <v>5.8160946069429897E-2</v>
      </c>
      <c r="MC20" s="15">
        <v>5.93406015150807E-2</v>
      </c>
      <c r="MD20" s="15">
        <v>2.42767071593054E-2</v>
      </c>
      <c r="ME20" s="15">
        <v>1.3238673840167499E-2</v>
      </c>
      <c r="MF20" s="15">
        <v>1.9127903613894801E-2</v>
      </c>
    </row>
    <row r="21" spans="1:344" x14ac:dyDescent="0.2">
      <c r="A21" s="1">
        <v>11</v>
      </c>
      <c r="B21" s="1" t="s">
        <v>16</v>
      </c>
      <c r="C21" s="15">
        <v>-2.1999802839456901E-3</v>
      </c>
      <c r="D21" s="15">
        <v>3.1764016115904702E-2</v>
      </c>
      <c r="E21" s="15">
        <v>4.55059906916601E-2</v>
      </c>
      <c r="F21" s="15">
        <v>4.5122460095791503E-2</v>
      </c>
      <c r="G21" s="15">
        <v>5.5708765987968499E-2</v>
      </c>
      <c r="H21" s="15">
        <v>4.7873208710412798E-2</v>
      </c>
      <c r="I21" s="15">
        <v>0.10876692437507</v>
      </c>
      <c r="J21" s="15">
        <v>0.153483585601985</v>
      </c>
      <c r="K21" s="15">
        <v>0.26924404152643799</v>
      </c>
      <c r="L21" s="15">
        <v>0.32823924976151397</v>
      </c>
      <c r="M21" s="15">
        <v>0.35244816911605997</v>
      </c>
      <c r="N21" s="15">
        <v>0.39631836563114298</v>
      </c>
      <c r="O21" s="15">
        <v>0.38719683206403299</v>
      </c>
      <c r="P21" s="15">
        <v>0.38980939604013598</v>
      </c>
      <c r="Q21" s="15">
        <v>0.39659323166075899</v>
      </c>
      <c r="R21" s="15">
        <v>0.37175793269224899</v>
      </c>
      <c r="S21" s="15">
        <v>0.35144340705028498</v>
      </c>
      <c r="T21" s="15">
        <v>0.31291049687629402</v>
      </c>
      <c r="U21" s="15">
        <v>0.24690605965839801</v>
      </c>
      <c r="V21" s="15">
        <v>0.15387181756389601</v>
      </c>
      <c r="W21" s="15">
        <v>6.7494107774035694E-2</v>
      </c>
      <c r="X21" s="15">
        <v>-1.3937697732426001E-2</v>
      </c>
      <c r="Y21" s="15">
        <v>-1.9051508704229302E-2</v>
      </c>
      <c r="Z21" s="15">
        <v>-8.2883387617349494E-2</v>
      </c>
      <c r="AA21" s="15">
        <v>-0.104314842427702</v>
      </c>
      <c r="AB21" s="15">
        <v>-0.120776899156669</v>
      </c>
      <c r="AC21" s="15">
        <v>-0.117317618544409</v>
      </c>
      <c r="AD21" s="15">
        <v>-8.26308817032846E-2</v>
      </c>
      <c r="AE21" s="15">
        <v>-0.151382037704135</v>
      </c>
      <c r="AF21" s="15">
        <v>-0.14734812711445</v>
      </c>
      <c r="AH21" s="15">
        <v>-5.2598499565224598E-3</v>
      </c>
      <c r="AI21" s="15">
        <v>-7.7871470220437E-2</v>
      </c>
      <c r="AJ21" s="15">
        <v>-7.09428354793991E-2</v>
      </c>
      <c r="AK21" s="15">
        <v>-3.65165535254139E-2</v>
      </c>
      <c r="AL21" s="15">
        <v>-3.49046065673808E-2</v>
      </c>
      <c r="AM21" s="15">
        <v>4.5163638169520501E-2</v>
      </c>
      <c r="AN21" s="15">
        <v>6.3178903357531305E-2</v>
      </c>
      <c r="AO21" s="15">
        <v>0.118595499313068</v>
      </c>
      <c r="AP21" s="15">
        <v>0.16841775804835701</v>
      </c>
      <c r="AQ21" s="15">
        <v>0.20615448147000301</v>
      </c>
      <c r="AR21" s="15">
        <v>0.28760550153804199</v>
      </c>
      <c r="AS21" s="15">
        <v>0.320693945196799</v>
      </c>
      <c r="AT21" s="15">
        <v>0.28992629955745503</v>
      </c>
      <c r="AU21" s="15">
        <v>0.30654411259452902</v>
      </c>
      <c r="AV21" s="15">
        <v>0.28685565329113799</v>
      </c>
      <c r="AW21" s="15">
        <v>0.30775689038243498</v>
      </c>
      <c r="AX21" s="15">
        <v>0.26136189534375198</v>
      </c>
      <c r="AY21" s="15">
        <v>0.27173544403227401</v>
      </c>
      <c r="AZ21" s="15">
        <v>0.164210742335483</v>
      </c>
      <c r="BA21" s="15">
        <v>8.6931416681026705E-2</v>
      </c>
      <c r="BB21" s="15">
        <v>4.9642033280120998E-2</v>
      </c>
      <c r="BC21" s="15">
        <v>1.99061693247615E-2</v>
      </c>
      <c r="BD21" s="15">
        <v>-5.8227443682768797E-2</v>
      </c>
      <c r="BE21" s="15">
        <v>-6.0790091466148298E-2</v>
      </c>
      <c r="BF21" s="15">
        <v>-8.9137128107708505E-2</v>
      </c>
      <c r="BG21" s="15">
        <v>-0.106588742528612</v>
      </c>
      <c r="BH21" s="15">
        <v>-0.106841564429893</v>
      </c>
      <c r="BI21" s="15">
        <v>-0.103442129354867</v>
      </c>
      <c r="BJ21" s="15">
        <v>-6.7373469582008003E-2</v>
      </c>
      <c r="BK21" s="15">
        <v>-4.6020955505047402E-2</v>
      </c>
      <c r="BM21" s="15">
        <v>3.1460642579793602E-3</v>
      </c>
      <c r="BN21" s="15">
        <v>-1.2386880611299201E-3</v>
      </c>
      <c r="BO21" s="15">
        <v>-2.40926933500967E-2</v>
      </c>
      <c r="BP21" s="15">
        <v>2.45377535092305E-2</v>
      </c>
      <c r="BQ21" s="15">
        <v>-4.3341509519035003E-2</v>
      </c>
      <c r="BR21" s="15">
        <v>-5.3772064127710601E-5</v>
      </c>
      <c r="BS21" s="15">
        <v>-5.6499643514167301E-2</v>
      </c>
      <c r="BT21" s="15">
        <v>-8.24230218898932E-2</v>
      </c>
      <c r="BU21" s="15">
        <v>-0.110429385033931</v>
      </c>
      <c r="BV21" s="15">
        <v>-0.18100374798792301</v>
      </c>
      <c r="BW21" s="15">
        <v>-0.18523741205846</v>
      </c>
      <c r="BX21" s="15">
        <v>-0.21612967619357401</v>
      </c>
      <c r="BY21" s="15">
        <v>-0.21216754621810999</v>
      </c>
      <c r="BZ21" s="15">
        <v>-0.215890433312521</v>
      </c>
      <c r="CA21" s="15">
        <v>-0.191120958767167</v>
      </c>
      <c r="CB21" s="15">
        <v>-0.195894280924825</v>
      </c>
      <c r="CC21" s="15">
        <v>-0.13210291619693601</v>
      </c>
      <c r="CD21" s="15">
        <v>-0.13684546224982</v>
      </c>
      <c r="CE21" s="15">
        <v>-5.6715704416609697E-2</v>
      </c>
      <c r="CF21" s="15">
        <v>1.49371768051267E-2</v>
      </c>
      <c r="CG21" s="15">
        <v>4.4995858080258903E-2</v>
      </c>
      <c r="CH21" s="15">
        <v>1.1019708794327499E-2</v>
      </c>
      <c r="CI21" s="15">
        <v>4.9587517282236503E-2</v>
      </c>
      <c r="CJ21" s="15">
        <v>5.1459005432850501E-2</v>
      </c>
      <c r="CK21" s="15">
        <v>3.6615259077309101E-2</v>
      </c>
      <c r="CL21" s="15">
        <v>6.8393811686049397E-2</v>
      </c>
      <c r="CM21" s="15">
        <v>9.5255914470481803E-2</v>
      </c>
      <c r="CN21" s="15">
        <v>5.9583587923713197E-2</v>
      </c>
      <c r="CO21" s="15">
        <v>2.3164649192546301E-2</v>
      </c>
      <c r="CP21" s="15">
        <v>3.3612110582245101E-3</v>
      </c>
      <c r="CR21" s="15">
        <v>0.53912225522906299</v>
      </c>
      <c r="CS21" s="15">
        <v>0.559637473256692</v>
      </c>
      <c r="CT21" s="15">
        <v>0.54032514713164204</v>
      </c>
      <c r="CU21" s="15">
        <v>0.54136869054154402</v>
      </c>
      <c r="CV21" s="15">
        <v>0.51140308919229605</v>
      </c>
      <c r="CW21" s="15">
        <v>0.41611390574662399</v>
      </c>
      <c r="CX21" s="15">
        <v>0.41768413424294298</v>
      </c>
      <c r="CY21" s="15">
        <v>0.37230595065661498</v>
      </c>
      <c r="CZ21" s="15">
        <v>0.36437196072719502</v>
      </c>
      <c r="DA21" s="15">
        <v>0.38686878579602202</v>
      </c>
      <c r="DB21" s="15">
        <v>0.37447612106637101</v>
      </c>
      <c r="DC21" s="15">
        <v>0.30574615058539401</v>
      </c>
      <c r="DD21" s="15">
        <v>0.33665375101025602</v>
      </c>
      <c r="DE21" s="15">
        <v>0.35168875364551599</v>
      </c>
      <c r="DF21" s="15">
        <v>0.37948439460619399</v>
      </c>
      <c r="DG21" s="15">
        <v>0.30168495392797701</v>
      </c>
      <c r="DH21" s="15">
        <v>0.30549760303703599</v>
      </c>
      <c r="DI21" s="15">
        <v>0.397661903101935</v>
      </c>
      <c r="DJ21" s="15">
        <v>0.40952376153771303</v>
      </c>
      <c r="DK21" s="15">
        <v>0.46835977754379898</v>
      </c>
      <c r="DL21" s="15">
        <v>0.50759985811439001</v>
      </c>
      <c r="DM21" s="15">
        <v>0.504749306555761</v>
      </c>
      <c r="DN21" s="15">
        <v>0.55340950953832002</v>
      </c>
      <c r="DO21" s="15">
        <v>0.56918234914830002</v>
      </c>
      <c r="DP21" s="15">
        <v>0.52021821197779305</v>
      </c>
      <c r="DQ21" s="15">
        <v>0.58730367279450901</v>
      </c>
      <c r="DR21" s="15">
        <v>0.59096049649674098</v>
      </c>
      <c r="DS21" s="15">
        <v>0.54401152515902196</v>
      </c>
      <c r="DT21" s="15">
        <v>0.50680982948409903</v>
      </c>
      <c r="DU21" s="15">
        <v>0.46773239975117897</v>
      </c>
      <c r="DW21" s="15">
        <v>0.520637173953998</v>
      </c>
      <c r="DX21" s="15">
        <v>0.49725077799587097</v>
      </c>
      <c r="DY21" s="15">
        <v>0.50642719885884702</v>
      </c>
      <c r="DZ21" s="15">
        <v>0.46488427169773</v>
      </c>
      <c r="EA21" s="15">
        <v>0.47355593892213199</v>
      </c>
      <c r="EB21" s="15">
        <v>0.459993270319488</v>
      </c>
      <c r="EC21" s="15">
        <v>0.43640020651719003</v>
      </c>
      <c r="ED21" s="15">
        <v>0.34337588042171102</v>
      </c>
      <c r="EE21" s="15">
        <v>0.34233172979514198</v>
      </c>
      <c r="EF21" s="15">
        <v>0.33041493936307298</v>
      </c>
      <c r="EG21" s="15">
        <v>0.27360144334026198</v>
      </c>
      <c r="EH21" s="15">
        <v>0.24917991842099699</v>
      </c>
      <c r="EI21" s="15">
        <v>0.23366680483278299</v>
      </c>
      <c r="EJ21" s="15">
        <v>0.24853271621869899</v>
      </c>
      <c r="EK21" s="15">
        <v>0.23265259330424601</v>
      </c>
      <c r="EL21" s="15">
        <v>0.254367770445173</v>
      </c>
      <c r="EM21" s="15">
        <v>0.26749523349538601</v>
      </c>
      <c r="EN21" s="15">
        <v>0.35020214577138797</v>
      </c>
      <c r="EO21" s="15">
        <v>0.39027376077271902</v>
      </c>
      <c r="EP21" s="15">
        <v>0.393504319035336</v>
      </c>
      <c r="EQ21" s="15">
        <v>0.47474478703046402</v>
      </c>
      <c r="ER21" s="15">
        <v>0.50058349252081102</v>
      </c>
      <c r="ES21" s="15">
        <v>0.50354012536193304</v>
      </c>
      <c r="ET21" s="15">
        <v>0.49896465829044401</v>
      </c>
      <c r="EU21" s="15">
        <v>0.54942979822023597</v>
      </c>
      <c r="EV21" s="15">
        <v>0.57535545020147305</v>
      </c>
      <c r="EW21" s="15">
        <v>0.54763662291037996</v>
      </c>
      <c r="EX21" s="15">
        <v>0.543796205309928</v>
      </c>
      <c r="EY21" s="15">
        <v>0.50692386864681005</v>
      </c>
      <c r="EZ21" s="15">
        <v>0.45427559464415901</v>
      </c>
      <c r="FB21" s="1" t="s">
        <v>16</v>
      </c>
      <c r="FC21" s="15">
        <v>2.47426495601419E-2</v>
      </c>
      <c r="FD21" s="15">
        <v>-8.1832967103623006E-2</v>
      </c>
      <c r="FE21" s="15">
        <v>-8.8646306938340594E-2</v>
      </c>
      <c r="FF21" s="15">
        <v>-5.3836494388486797E-2</v>
      </c>
      <c r="FG21" s="15">
        <v>-6.28108533226307E-2</v>
      </c>
      <c r="FH21" s="15">
        <v>2.5092948691826301E-2</v>
      </c>
      <c r="FI21" s="15">
        <v>-1.7785501784820499E-2</v>
      </c>
      <c r="FJ21" s="15">
        <v>-7.0855670561983403E-3</v>
      </c>
      <c r="FK21" s="15">
        <v>-7.3023764245362804E-2</v>
      </c>
      <c r="FL21" s="15">
        <v>-9.4282249058793205E-2</v>
      </c>
      <c r="FM21" s="15">
        <v>-3.7040148345298701E-2</v>
      </c>
      <c r="FN21" s="15">
        <v>-4.7821901201626001E-2</v>
      </c>
      <c r="FO21" s="15">
        <v>-6.9468013273859999E-2</v>
      </c>
      <c r="FP21" s="15">
        <v>-5.5462764212888899E-2</v>
      </c>
      <c r="FQ21" s="15">
        <v>-8.1935059136902494E-2</v>
      </c>
      <c r="FR21" s="15">
        <v>-3.61985230770955E-2</v>
      </c>
      <c r="FS21" s="15">
        <v>-6.2278992473814299E-2</v>
      </c>
      <c r="FT21" s="15">
        <v>-1.3372533611301401E-2</v>
      </c>
      <c r="FU21" s="15">
        <v>-5.4892798090196301E-2</v>
      </c>
      <c r="FV21" s="15">
        <v>-3.9137881650150898E-2</v>
      </c>
      <c r="FW21" s="15">
        <v>9.9504447388039097E-3</v>
      </c>
      <c r="FX21" s="15">
        <v>6.1646386289906201E-2</v>
      </c>
      <c r="FY21" s="15">
        <v>-1.1373415745820801E-2</v>
      </c>
      <c r="FZ21" s="15">
        <v>4.9895815383919899E-2</v>
      </c>
      <c r="GA21" s="15">
        <v>4.2980233552712001E-2</v>
      </c>
      <c r="GB21" s="15">
        <v>4.1990675860775602E-2</v>
      </c>
      <c r="GC21" s="15">
        <v>3.8278573347234703E-2</v>
      </c>
      <c r="GD21" s="15">
        <v>6.9912715811366599E-3</v>
      </c>
      <c r="GE21" s="15">
        <v>0.111811087354846</v>
      </c>
      <c r="GF21" s="15">
        <v>0.129129690842121</v>
      </c>
      <c r="GG21"/>
      <c r="GH21" s="15">
        <v>-5.0909927603875603E-2</v>
      </c>
      <c r="GI21" s="15">
        <v>-4.9698803989862199E-2</v>
      </c>
      <c r="GJ21" s="15">
        <v>-3.7697763446682998E-2</v>
      </c>
      <c r="GK21" s="15">
        <v>-1.8517643476241699E-2</v>
      </c>
      <c r="GL21" s="15">
        <v>-3.3824575189810101E-2</v>
      </c>
      <c r="GM21" s="15">
        <v>1.39529036557624E-2</v>
      </c>
      <c r="GN21" s="15">
        <v>1.0807360418485499E-3</v>
      </c>
      <c r="GO21" s="15">
        <v>2.9147866474083899E-2</v>
      </c>
      <c r="GP21" s="15">
        <v>-2.9705330689221099E-2</v>
      </c>
      <c r="GQ21" s="15">
        <v>-5.4349077431819701E-2</v>
      </c>
      <c r="GR21" s="15">
        <v>-2.3839376363507E-3</v>
      </c>
      <c r="GS21" s="15">
        <v>-1.6395010633342401E-2</v>
      </c>
      <c r="GT21" s="15">
        <v>3.7917559889244501E-5</v>
      </c>
      <c r="GU21" s="15">
        <v>-3.35176114561474E-2</v>
      </c>
      <c r="GV21" s="15">
        <v>-3.6223211750741502E-2</v>
      </c>
      <c r="GW21" s="15">
        <v>-5.8295859268167598E-2</v>
      </c>
      <c r="GX21" s="15">
        <v>-3.7296705976795103E-2</v>
      </c>
      <c r="GY21" s="15">
        <v>-8.8986528823241207E-2</v>
      </c>
      <c r="GZ21" s="15">
        <v>-6.1343629872452302E-2</v>
      </c>
      <c r="HA21" s="15">
        <v>-4.2750602560794E-2</v>
      </c>
      <c r="HB21" s="15">
        <v>1.8308335861915999E-2</v>
      </c>
      <c r="HC21" s="15">
        <v>4.9256815294296801E-3</v>
      </c>
      <c r="HD21" s="15">
        <v>-6.8954636819754701E-3</v>
      </c>
      <c r="HE21" s="15">
        <v>-2.6528180468319201E-2</v>
      </c>
      <c r="HF21" s="15">
        <v>-8.7897604593045698E-4</v>
      </c>
      <c r="HG21" s="15">
        <v>-1.41009845893257E-2</v>
      </c>
      <c r="HH21" s="15">
        <v>3.8256075575384099E-3</v>
      </c>
      <c r="HI21" s="15">
        <v>-1.04961901878152E-2</v>
      </c>
      <c r="HJ21" s="15">
        <v>4.7552560959935403E-2</v>
      </c>
      <c r="HK21" s="15">
        <v>5.9100517379680098E-2</v>
      </c>
      <c r="HM21" s="15">
        <v>-5.2359005796132601E-3</v>
      </c>
      <c r="HN21" s="15">
        <v>-2.44341404519488E-3</v>
      </c>
      <c r="HO21" s="15">
        <v>-1.71775209928582E-2</v>
      </c>
      <c r="HP21" s="15">
        <v>6.8326638063660504E-3</v>
      </c>
      <c r="HQ21" s="15">
        <v>-7.00567965750243E-3</v>
      </c>
      <c r="HR21" s="15">
        <v>2.3672553345165399E-3</v>
      </c>
      <c r="HS21" s="15">
        <v>5.7500856796338998E-2</v>
      </c>
      <c r="HT21" s="15">
        <v>6.9856374848077593E-2</v>
      </c>
      <c r="HU21" s="15">
        <v>1.93315002379164E-2</v>
      </c>
      <c r="HV21" s="15">
        <v>1.32064251184061E-3</v>
      </c>
      <c r="HW21" s="15">
        <v>-6.0595553935989298E-3</v>
      </c>
      <c r="HX21" s="15">
        <v>-1.5324145139938201E-2</v>
      </c>
      <c r="HY21" s="15">
        <v>1.3651458945656199E-2</v>
      </c>
      <c r="HZ21" s="15">
        <v>1.7045808588396199E-2</v>
      </c>
      <c r="IA21" s="15">
        <v>1.5657447729941001E-2</v>
      </c>
      <c r="IB21" s="15">
        <v>4.4886066829622501E-3</v>
      </c>
      <c r="IC21" s="15">
        <v>3.38984496000272E-3</v>
      </c>
      <c r="ID21" s="15">
        <v>-1.0032743513970901E-2</v>
      </c>
      <c r="IE21" s="15">
        <v>4.94127683971102E-3</v>
      </c>
      <c r="IF21" s="15">
        <v>1.6572280558557199E-2</v>
      </c>
      <c r="IG21" s="15">
        <v>2.2597982687346401E-2</v>
      </c>
      <c r="IH21" s="15">
        <v>7.3219291177489598E-2</v>
      </c>
      <c r="II21" s="15">
        <v>3.7347636620702902E-2</v>
      </c>
      <c r="IJ21" s="15">
        <v>-4.0395926264496498E-3</v>
      </c>
      <c r="IK21" s="15">
        <v>1.8855651327148001E-2</v>
      </c>
      <c r="IL21" s="15">
        <v>4.3163347595189798E-2</v>
      </c>
      <c r="IM21" s="15">
        <v>5.7167327841278502E-2</v>
      </c>
      <c r="IN21" s="15">
        <v>5.4305864741294196E-4</v>
      </c>
      <c r="IO21" s="15">
        <v>4.2928248706551798E-2</v>
      </c>
      <c r="IP21" s="15">
        <v>0.10815460767946899</v>
      </c>
      <c r="IR21" s="1" t="s">
        <v>16</v>
      </c>
      <c r="IS21" s="15">
        <v>-2.7419769431228898E-3</v>
      </c>
      <c r="IT21" s="15">
        <v>2.3339816620993301E-2</v>
      </c>
      <c r="IU21" s="15">
        <v>1.7893803811096801E-2</v>
      </c>
      <c r="IV21" s="15">
        <v>4.3633443653658302E-2</v>
      </c>
      <c r="IW21" s="15">
        <v>4.0376464960410502E-2</v>
      </c>
      <c r="IX21" s="15">
        <v>5.62625693353992E-2</v>
      </c>
      <c r="IY21" s="15">
        <v>3.74741500144272E-2</v>
      </c>
      <c r="IZ21" s="15">
        <v>6.7223279492433494E-2</v>
      </c>
      <c r="JA21" s="15">
        <v>7.8945955705093093E-2</v>
      </c>
      <c r="JB21" s="15">
        <v>0.101991751320512</v>
      </c>
      <c r="JC21" s="15">
        <v>6.3534049194382394E-2</v>
      </c>
      <c r="JD21" s="15">
        <v>6.2001728817221997E-2</v>
      </c>
      <c r="JE21" s="15">
        <v>8.5287225331572597E-2</v>
      </c>
      <c r="JF21" s="15">
        <v>9.1530353484525803E-2</v>
      </c>
      <c r="JG21" s="15">
        <v>7.9954502691284401E-2</v>
      </c>
      <c r="JH21" s="15">
        <v>4.39430040928094E-2</v>
      </c>
      <c r="JI21" s="15">
        <v>4.3516260272778801E-2</v>
      </c>
      <c r="JJ21" s="15">
        <v>3.1050984309393299E-2</v>
      </c>
      <c r="JK21" s="15">
        <v>8.8629876232383907E-3</v>
      </c>
      <c r="JL21" s="15">
        <v>-1.54018019228925E-2</v>
      </c>
      <c r="JM21" s="15">
        <v>-9.7787916469462E-4</v>
      </c>
      <c r="JN21" s="15">
        <v>1.68879977141955E-2</v>
      </c>
      <c r="JO21" s="15">
        <v>-1.1937783617915301E-3</v>
      </c>
      <c r="JP21" s="15">
        <v>2.58383277157672E-2</v>
      </c>
      <c r="JQ21" s="15">
        <v>1.4082822240379799E-2</v>
      </c>
      <c r="JR21" s="15">
        <v>-7.4898778966847497E-3</v>
      </c>
      <c r="JS21" s="15">
        <v>-1.00717258022762E-2</v>
      </c>
      <c r="JT21" s="15">
        <v>-2.74849950768703E-2</v>
      </c>
      <c r="JU21" s="15">
        <v>-2.96608385049483E-2</v>
      </c>
      <c r="JV21" s="15">
        <v>-1.33674891408173E-2</v>
      </c>
      <c r="JW21"/>
      <c r="JX21" s="15">
        <v>1.67497375174499E-2</v>
      </c>
      <c r="JY21" s="15">
        <v>1.7256651073495201E-2</v>
      </c>
      <c r="JZ21" s="15">
        <v>1.01093933065749E-2</v>
      </c>
      <c r="KA21" s="15">
        <v>-3.0318034162764799E-3</v>
      </c>
      <c r="KB21" s="15">
        <v>9.5378666117414204E-3</v>
      </c>
      <c r="KC21" s="15">
        <v>-1.928110845476E-3</v>
      </c>
      <c r="KD21" s="15">
        <v>-6.5774742400619797E-3</v>
      </c>
      <c r="KE21" s="15">
        <v>-4.7340426877369697E-3</v>
      </c>
      <c r="KF21" s="15">
        <v>-2.73196721264218E-2</v>
      </c>
      <c r="KG21" s="15">
        <v>-1.3410914788308401E-2</v>
      </c>
      <c r="KH21" s="15">
        <v>-3.4657352004042803E-2</v>
      </c>
      <c r="KI21" s="15">
        <v>-3.4275330488179601E-2</v>
      </c>
      <c r="KJ21" s="15">
        <v>-2.9755534265678299E-2</v>
      </c>
      <c r="KK21" s="15">
        <v>-3.55820170035775E-2</v>
      </c>
      <c r="KL21" s="15">
        <v>-5.1938587684202203E-2</v>
      </c>
      <c r="KM21" s="15">
        <v>-6.14358508162881E-2</v>
      </c>
      <c r="KN21" s="15">
        <v>-5.1154847593172598E-2</v>
      </c>
      <c r="KO21" s="15">
        <v>-3.9837044262049398E-2</v>
      </c>
      <c r="KP21" s="15">
        <v>-6.5298025125164097E-2</v>
      </c>
      <c r="KQ21" s="15">
        <v>-6.2376071375823697E-2</v>
      </c>
      <c r="KR21" s="15">
        <v>-5.3732523190629197E-2</v>
      </c>
      <c r="KS21" s="15">
        <v>-1.57703871600096E-2</v>
      </c>
      <c r="KT21" s="15">
        <v>-7.2053473149352098E-3</v>
      </c>
      <c r="KU21" s="15">
        <v>7.9043203504670298E-3</v>
      </c>
      <c r="KV21" s="15">
        <v>3.0520373536876599E-2</v>
      </c>
      <c r="KW21" s="15">
        <v>2.5675450921232398E-2</v>
      </c>
      <c r="KX21" s="15">
        <v>4.3875832782328997E-2</v>
      </c>
      <c r="KY21" s="15">
        <v>3.2612618982104102E-2</v>
      </c>
      <c r="KZ21" s="15">
        <v>5.0735424643551998E-2</v>
      </c>
      <c r="LA21" s="15">
        <v>4.4349256304288702E-2</v>
      </c>
      <c r="LC21" s="15">
        <v>1.51856308794376E-3</v>
      </c>
      <c r="LD21" s="15">
        <v>1.12116261583132E-2</v>
      </c>
      <c r="LE21" s="15">
        <v>9.6521271280488007E-3</v>
      </c>
      <c r="LF21" s="15">
        <v>2.4365616972682299E-2</v>
      </c>
      <c r="LG21" s="15">
        <v>4.3067065521775402E-2</v>
      </c>
      <c r="LH21" s="15">
        <v>4.6801624000656301E-2</v>
      </c>
      <c r="LI21" s="15">
        <v>5.6369948927937598E-2</v>
      </c>
      <c r="LJ21" s="15">
        <v>6.64549442393471E-2</v>
      </c>
      <c r="LK21" s="15">
        <v>5.8318269428462702E-2</v>
      </c>
      <c r="LL21" s="15">
        <v>6.8898602872176501E-2</v>
      </c>
      <c r="LM21" s="15">
        <v>4.0245393898927201E-2</v>
      </c>
      <c r="LN21" s="15">
        <v>4.5465818169502299E-2</v>
      </c>
      <c r="LO21" s="15">
        <v>5.5904165414523102E-2</v>
      </c>
      <c r="LP21" s="15">
        <v>5.8110819813265699E-2</v>
      </c>
      <c r="LQ21" s="15">
        <v>2.9416892430480301E-2</v>
      </c>
      <c r="LR21" s="15">
        <v>8.2610698203662795E-3</v>
      </c>
      <c r="LS21" s="15">
        <v>1.02150222180742E-2</v>
      </c>
      <c r="LT21" s="15">
        <v>9.3768422379390502E-3</v>
      </c>
      <c r="LU21" s="15">
        <v>1.694571370915E-2</v>
      </c>
      <c r="LV21" s="15">
        <v>1.5293071664613101E-2</v>
      </c>
      <c r="LW21" s="15">
        <v>5.6840243682415199E-3</v>
      </c>
      <c r="LX21" s="15">
        <v>4.5097940184922199E-2</v>
      </c>
      <c r="LY21" s="15">
        <v>2.00464207198701E-2</v>
      </c>
      <c r="LZ21" s="15">
        <v>4.9835427024960598E-2</v>
      </c>
      <c r="MA21" s="15">
        <v>5.1243739164160501E-2</v>
      </c>
      <c r="MB21" s="15">
        <v>4.8183557047280202E-2</v>
      </c>
      <c r="MC21" s="15">
        <v>6.1004722441422299E-2</v>
      </c>
      <c r="MD21" s="15">
        <v>4.4778864594214103E-2</v>
      </c>
      <c r="ME21" s="15">
        <v>5.9648324902527597E-2</v>
      </c>
      <c r="MF21" s="15">
        <v>5.9769945617178501E-2</v>
      </c>
    </row>
    <row r="22" spans="1:344" x14ac:dyDescent="0.2">
      <c r="A22" s="1">
        <v>12</v>
      </c>
      <c r="B22" s="1" t="s">
        <v>63</v>
      </c>
      <c r="C22" s="15">
        <v>4.5976473081710698E-2</v>
      </c>
      <c r="D22" s="15">
        <v>5.7663118744282697E-2</v>
      </c>
      <c r="E22" s="15">
        <v>6.8353438930002702E-2</v>
      </c>
      <c r="F22" s="15">
        <v>5.66805646214509E-2</v>
      </c>
      <c r="G22" s="15">
        <v>7.46366891004622E-2</v>
      </c>
      <c r="H22" s="15">
        <v>8.1535082439030196E-2</v>
      </c>
      <c r="I22" s="15">
        <v>0.13182522544009301</v>
      </c>
      <c r="J22" s="15">
        <v>0.14944201347518801</v>
      </c>
      <c r="K22" s="15">
        <v>0.16837316552686701</v>
      </c>
      <c r="L22" s="15">
        <v>0.192768851373564</v>
      </c>
      <c r="M22" s="15">
        <v>0.22536449573917799</v>
      </c>
      <c r="N22" s="15">
        <v>0.21688871165988499</v>
      </c>
      <c r="O22" s="15">
        <v>0.233726689148823</v>
      </c>
      <c r="P22" s="15">
        <v>0.22405376513547301</v>
      </c>
      <c r="Q22" s="15">
        <v>0.21447447106370901</v>
      </c>
      <c r="R22" s="15">
        <v>0.22214848754031</v>
      </c>
      <c r="S22" s="15">
        <v>0.20315983722827699</v>
      </c>
      <c r="T22" s="15">
        <v>0.18573049654922599</v>
      </c>
      <c r="U22" s="15">
        <v>0.150135211309192</v>
      </c>
      <c r="V22" s="15">
        <v>0.122396394309311</v>
      </c>
      <c r="W22" s="15">
        <v>0.11231560036987299</v>
      </c>
      <c r="X22" s="15">
        <v>8.4284168265594095E-2</v>
      </c>
      <c r="Y22" s="15">
        <v>5.17949223316507E-2</v>
      </c>
      <c r="Z22" s="15">
        <v>4.2638167448271903E-2</v>
      </c>
      <c r="AA22" s="15">
        <v>6.4526927400110305E-5</v>
      </c>
      <c r="AB22" s="15">
        <v>2.7781820554583701E-2</v>
      </c>
      <c r="AC22" s="15">
        <v>1.3207702993509001E-2</v>
      </c>
      <c r="AD22" s="15">
        <v>1.1284209699435901E-3</v>
      </c>
      <c r="AE22" s="15">
        <v>1.08888439703714E-2</v>
      </c>
      <c r="AF22" s="15">
        <v>1.2663224190788599E-2</v>
      </c>
      <c r="AH22" s="15">
        <v>-3.5548953153500103E-2</v>
      </c>
      <c r="AI22" s="15">
        <v>-1.36300440305097E-2</v>
      </c>
      <c r="AJ22" s="15">
        <v>-5.0210835678986897E-2</v>
      </c>
      <c r="AK22" s="15">
        <v>-3.8458583865925697E-2</v>
      </c>
      <c r="AL22" s="15">
        <v>-2.8690413602567601E-2</v>
      </c>
      <c r="AM22" s="15">
        <v>-1.31674433157693E-2</v>
      </c>
      <c r="AN22" s="15">
        <v>3.1186777383717001E-2</v>
      </c>
      <c r="AO22" s="15">
        <v>9.08904700020816E-2</v>
      </c>
      <c r="AP22" s="15">
        <v>9.5928911941978903E-2</v>
      </c>
      <c r="AQ22" s="15">
        <v>9.7633404579507005E-2</v>
      </c>
      <c r="AR22" s="15">
        <v>0.13415332743108199</v>
      </c>
      <c r="AS22" s="15">
        <v>0.146278297111229</v>
      </c>
      <c r="AT22" s="15">
        <v>0.12318624673405899</v>
      </c>
      <c r="AU22" s="15">
        <v>0.12969961064148799</v>
      </c>
      <c r="AV22" s="15">
        <v>8.0762137110474197E-2</v>
      </c>
      <c r="AW22" s="15">
        <v>7.8129063342446806E-2</v>
      </c>
      <c r="AX22" s="15">
        <v>4.6480884634827899E-2</v>
      </c>
      <c r="AY22" s="15">
        <v>5.1221065741052701E-2</v>
      </c>
      <c r="AZ22" s="15">
        <v>2.8417694424188102E-2</v>
      </c>
      <c r="BA22" s="15">
        <v>1.8840911183783799E-2</v>
      </c>
      <c r="BB22" s="15">
        <v>-1.26808483272027E-2</v>
      </c>
      <c r="BC22" s="15">
        <v>8.5631031074745508E-3</v>
      </c>
      <c r="BD22" s="15">
        <v>-9.8564485656265095E-3</v>
      </c>
      <c r="BE22" s="15">
        <v>-1.5631599303652901E-2</v>
      </c>
      <c r="BF22" s="15">
        <v>-2.6409847074058201E-2</v>
      </c>
      <c r="BG22" s="15">
        <v>-2.3046585288198199E-2</v>
      </c>
      <c r="BH22" s="15">
        <v>-2.4948358943920401E-2</v>
      </c>
      <c r="BI22" s="15">
        <v>-5.056827696808E-2</v>
      </c>
      <c r="BJ22" s="15">
        <v>-3.1118931448586701E-2</v>
      </c>
      <c r="BK22" s="15">
        <v>-3.1623702765771297E-2</v>
      </c>
      <c r="BM22" s="15">
        <v>-8.4439596115959397E-3</v>
      </c>
      <c r="BN22" s="15">
        <v>-2.2307976261081199E-2</v>
      </c>
      <c r="BO22" s="15">
        <v>-1.5680652199397301E-2</v>
      </c>
      <c r="BP22" s="15">
        <v>-3.7343059930993502E-2</v>
      </c>
      <c r="BQ22" s="15">
        <v>-4.0904440083538399E-2</v>
      </c>
      <c r="BR22" s="15">
        <v>-5.2223795108306E-2</v>
      </c>
      <c r="BS22" s="15">
        <v>-9.1328158510472601E-2</v>
      </c>
      <c r="BT22" s="15">
        <v>-0.113970972932517</v>
      </c>
      <c r="BU22" s="15">
        <v>-0.10801579634820201</v>
      </c>
      <c r="BV22" s="15">
        <v>-0.107752763817255</v>
      </c>
      <c r="BW22" s="15">
        <v>-0.12880642265356801</v>
      </c>
      <c r="BX22" s="15">
        <v>-0.123048265686199</v>
      </c>
      <c r="BY22" s="15">
        <v>-0.119356844002141</v>
      </c>
      <c r="BZ22" s="15">
        <v>-8.2820150973967402E-2</v>
      </c>
      <c r="CA22" s="15">
        <v>-4.5441331979616702E-2</v>
      </c>
      <c r="CB22" s="15">
        <v>-2.86326127707002E-2</v>
      </c>
      <c r="CC22" s="15">
        <v>-1.28029334089995E-2</v>
      </c>
      <c r="CD22" s="15">
        <v>8.7361275685767792E-3</v>
      </c>
      <c r="CE22" s="15">
        <v>3.8825884150477503E-2</v>
      </c>
      <c r="CF22" s="15">
        <v>5.5256850815195699E-2</v>
      </c>
      <c r="CG22" s="15">
        <v>7.0180149494378494E-2</v>
      </c>
      <c r="CH22" s="15">
        <v>4.4098873357848997E-2</v>
      </c>
      <c r="CI22" s="15">
        <v>6.4529611176181695E-2</v>
      </c>
      <c r="CJ22" s="15">
        <v>5.3289094890895797E-2</v>
      </c>
      <c r="CK22" s="15">
        <v>7.2629593083644403E-2</v>
      </c>
      <c r="CL22" s="15">
        <v>4.4015688034471402E-2</v>
      </c>
      <c r="CM22" s="15">
        <v>2.3372160566578499E-2</v>
      </c>
      <c r="CN22" s="15">
        <v>2.3336342405333201E-2</v>
      </c>
      <c r="CO22" s="15">
        <v>1.7920197775597901E-2</v>
      </c>
      <c r="CP22" s="15">
        <v>1.3316222316498901E-2</v>
      </c>
      <c r="CR22" s="15">
        <v>0.48254179883547699</v>
      </c>
      <c r="CS22" s="15">
        <v>0.50638884606287904</v>
      </c>
      <c r="CT22" s="15">
        <v>0.495606064806141</v>
      </c>
      <c r="CU22" s="15">
        <v>0.49967141905380602</v>
      </c>
      <c r="CV22" s="15">
        <v>0.52241212036562801</v>
      </c>
      <c r="CW22" s="15">
        <v>0.50600995519358305</v>
      </c>
      <c r="CX22" s="15">
        <v>0.511419421952655</v>
      </c>
      <c r="CY22" s="15">
        <v>0.49189442006314099</v>
      </c>
      <c r="CZ22" s="15">
        <v>0.47688892454726001</v>
      </c>
      <c r="DA22" s="15">
        <v>0.474393469645641</v>
      </c>
      <c r="DB22" s="15">
        <v>0.46544958925100999</v>
      </c>
      <c r="DC22" s="15">
        <v>0.454247909561521</v>
      </c>
      <c r="DD22" s="15">
        <v>0.460755707299565</v>
      </c>
      <c r="DE22" s="15">
        <v>0.45433195307595398</v>
      </c>
      <c r="DF22" s="15">
        <v>0.45356309945657303</v>
      </c>
      <c r="DG22" s="15">
        <v>0.44203385691633001</v>
      </c>
      <c r="DH22" s="15">
        <v>0.45625315644526199</v>
      </c>
      <c r="DI22" s="15">
        <v>0.46808613256121701</v>
      </c>
      <c r="DJ22" s="15">
        <v>0.47677107003622099</v>
      </c>
      <c r="DK22" s="15">
        <v>0.48866555661868899</v>
      </c>
      <c r="DL22" s="15">
        <v>0.51638712381170004</v>
      </c>
      <c r="DM22" s="15">
        <v>0.49926215940845498</v>
      </c>
      <c r="DN22" s="15">
        <v>0.51142646845255901</v>
      </c>
      <c r="DO22" s="15">
        <v>0.53857208957090497</v>
      </c>
      <c r="DP22" s="15">
        <v>0.53773161557735505</v>
      </c>
      <c r="DQ22" s="15">
        <v>0.54614591383536504</v>
      </c>
      <c r="DR22" s="15">
        <v>0.53828611224238199</v>
      </c>
      <c r="DS22" s="15">
        <v>0.52981108792613996</v>
      </c>
      <c r="DT22" s="15">
        <v>0.53933056836099103</v>
      </c>
      <c r="DU22" s="15">
        <v>0.54620238122595999</v>
      </c>
      <c r="DW22" s="15">
        <v>0.50675722147568303</v>
      </c>
      <c r="DX22" s="15">
        <v>0.495819930912129</v>
      </c>
      <c r="DY22" s="15">
        <v>0.50422812590731603</v>
      </c>
      <c r="DZ22" s="15">
        <v>0.49964514743928201</v>
      </c>
      <c r="EA22" s="15">
        <v>0.470713705272298</v>
      </c>
      <c r="EB22" s="15">
        <v>0.48770211037874101</v>
      </c>
      <c r="EC22" s="15">
        <v>0.46083331642776099</v>
      </c>
      <c r="ED22" s="15">
        <v>0.44974159071062503</v>
      </c>
      <c r="EE22" s="15">
        <v>0.47513351350270999</v>
      </c>
      <c r="EF22" s="15">
        <v>0.450799561088783</v>
      </c>
      <c r="EG22" s="15">
        <v>0.42586843103354999</v>
      </c>
      <c r="EH22" s="15">
        <v>0.44700223667452499</v>
      </c>
      <c r="EI22" s="15">
        <v>0.44208726449548202</v>
      </c>
      <c r="EJ22" s="15">
        <v>0.42824879581119901</v>
      </c>
      <c r="EK22" s="15">
        <v>0.447189707406357</v>
      </c>
      <c r="EL22" s="15">
        <v>0.445610082050723</v>
      </c>
      <c r="EM22" s="15">
        <v>0.43844173804467701</v>
      </c>
      <c r="EN22" s="15">
        <v>0.47183610782566998</v>
      </c>
      <c r="EO22" s="15">
        <v>0.46508534988539801</v>
      </c>
      <c r="EP22" s="15">
        <v>0.47512485895464102</v>
      </c>
      <c r="EQ22" s="15">
        <v>0.53019052501395503</v>
      </c>
      <c r="ER22" s="15">
        <v>0.51961251300498401</v>
      </c>
      <c r="ES22" s="15">
        <v>0.51798437892884996</v>
      </c>
      <c r="ET22" s="15">
        <v>0.51000344422617505</v>
      </c>
      <c r="EU22" s="15">
        <v>0.50697968773289503</v>
      </c>
      <c r="EV22" s="15">
        <v>0.53098604312028896</v>
      </c>
      <c r="EW22" s="15">
        <v>0.56593576309363103</v>
      </c>
      <c r="EX22" s="15">
        <v>0.54895292957720698</v>
      </c>
      <c r="EY22" s="15">
        <v>0.54110976405595301</v>
      </c>
      <c r="EZ22" s="15">
        <v>0.56044411339408995</v>
      </c>
      <c r="FB22" s="1" t="s">
        <v>63</v>
      </c>
      <c r="FC22" s="15">
        <v>-5.3722907002492097E-2</v>
      </c>
      <c r="FD22" s="15">
        <v>-4.3490643542073701E-2</v>
      </c>
      <c r="FE22" s="15">
        <v>-9.0761755376271E-2</v>
      </c>
      <c r="FF22" s="15">
        <v>-6.7336629254657901E-2</v>
      </c>
      <c r="FG22" s="15">
        <v>-7.5524583470311199E-2</v>
      </c>
      <c r="FH22" s="15">
        <v>-6.6900006522080904E-2</v>
      </c>
      <c r="FI22" s="15">
        <v>-7.2835928823657595E-2</v>
      </c>
      <c r="FJ22" s="15">
        <v>-3.0749024240388199E-2</v>
      </c>
      <c r="FK22" s="15">
        <v>-4.46417343521694E-2</v>
      </c>
      <c r="FL22" s="15">
        <v>-6.7332927561338796E-2</v>
      </c>
      <c r="FM22" s="15">
        <v>-6.3408649075377396E-2</v>
      </c>
      <c r="FN22" s="15">
        <v>-4.28078953159374E-2</v>
      </c>
      <c r="FO22" s="15">
        <v>-8.2737923182045398E-2</v>
      </c>
      <c r="FP22" s="15">
        <v>-6.6551635261266201E-2</v>
      </c>
      <c r="FQ22" s="15">
        <v>-0.105909814720516</v>
      </c>
      <c r="FR22" s="15">
        <v>-0.116216904965145</v>
      </c>
      <c r="FS22" s="15">
        <v>-0.12887643336073101</v>
      </c>
      <c r="FT22" s="15">
        <v>-0.106706911575455</v>
      </c>
      <c r="FU22" s="15">
        <v>-9.3914997652285295E-2</v>
      </c>
      <c r="FV22" s="15">
        <v>-7.5752963892808695E-2</v>
      </c>
      <c r="FW22" s="15">
        <v>-9.7193929464357495E-2</v>
      </c>
      <c r="FX22" s="15">
        <v>-4.7918545925400902E-2</v>
      </c>
      <c r="FY22" s="15">
        <v>-3.3848851664558498E-2</v>
      </c>
      <c r="FZ22" s="15">
        <v>-3.0467247519206202E-2</v>
      </c>
      <c r="GA22" s="15">
        <v>1.32814523126035E-3</v>
      </c>
      <c r="GB22" s="15">
        <v>-2.3025886610063301E-2</v>
      </c>
      <c r="GC22" s="15">
        <v>-1.03535427047108E-2</v>
      </c>
      <c r="GD22" s="15">
        <v>-2.3894178705305E-2</v>
      </c>
      <c r="GE22" s="15">
        <v>-1.4205256186239501E-2</v>
      </c>
      <c r="GF22" s="15">
        <v>-1.6484407723841299E-2</v>
      </c>
      <c r="GG22"/>
      <c r="GH22" s="15">
        <v>-3.0165164859593301E-2</v>
      </c>
      <c r="GI22" s="15">
        <v>-4.8522235191311998E-2</v>
      </c>
      <c r="GJ22" s="15">
        <v>-5.2445310888898103E-2</v>
      </c>
      <c r="GK22" s="15">
        <v>-3.7110461697743097E-2</v>
      </c>
      <c r="GL22" s="15">
        <v>-6.4637980404860407E-2</v>
      </c>
      <c r="GM22" s="15">
        <v>-6.4119960283805705E-2</v>
      </c>
      <c r="GN22" s="15">
        <v>-0.1049633944587</v>
      </c>
      <c r="GO22" s="15">
        <v>-6.9204293760979294E-2</v>
      </c>
      <c r="GP22" s="15">
        <v>-6.0649409954001102E-2</v>
      </c>
      <c r="GQ22" s="15">
        <v>-7.7289475858050002E-2</v>
      </c>
      <c r="GR22" s="15">
        <v>-8.3897067241780393E-2</v>
      </c>
      <c r="GS22" s="15">
        <v>-8.0606776984232603E-2</v>
      </c>
      <c r="GT22" s="15">
        <v>-9.5500899872109302E-2</v>
      </c>
      <c r="GU22" s="15">
        <v>-7.1154891929727807E-2</v>
      </c>
      <c r="GV22" s="15">
        <v>-5.9280839205242297E-2</v>
      </c>
      <c r="GW22" s="15">
        <v>-8.22270816930145E-2</v>
      </c>
      <c r="GX22" s="15">
        <v>-7.32274135119165E-2</v>
      </c>
      <c r="GY22" s="15">
        <v>-7.4322317671130497E-2</v>
      </c>
      <c r="GZ22" s="15">
        <v>-6.61524438354191E-2</v>
      </c>
      <c r="HA22" s="15">
        <v>-4.9702640694370102E-2</v>
      </c>
      <c r="HB22" s="15">
        <v>-4.6999061316610101E-2</v>
      </c>
      <c r="HC22" s="15">
        <v>-1.87045091502701E-2</v>
      </c>
      <c r="HD22" s="15">
        <v>-1.36410970449918E-2</v>
      </c>
      <c r="HE22" s="15">
        <v>-5.1358308658572403E-2</v>
      </c>
      <c r="HF22" s="15">
        <v>-1.7791223694520901E-2</v>
      </c>
      <c r="HG22" s="15">
        <v>-5.7483276169315901E-2</v>
      </c>
      <c r="HH22" s="15">
        <v>-5.3000964668380598E-2</v>
      </c>
      <c r="HI22" s="15">
        <v>-1.6955522001651801E-2</v>
      </c>
      <c r="HJ22" s="15">
        <v>-7.1045924218258394E-2</v>
      </c>
      <c r="HK22" s="15">
        <v>-8.5693406513088793E-2</v>
      </c>
      <c r="HM22" s="15">
        <v>-6.9585051778227297E-2</v>
      </c>
      <c r="HN22" s="15">
        <v>-7.7619202431051706E-2</v>
      </c>
      <c r="HO22" s="15">
        <v>-0.10116958578725101</v>
      </c>
      <c r="HP22" s="15">
        <v>-6.5994226109206397E-2</v>
      </c>
      <c r="HQ22" s="15">
        <v>-6.0077589275092297E-2</v>
      </c>
      <c r="HR22" s="15">
        <v>-5.3493974683832199E-2</v>
      </c>
      <c r="HS22" s="15">
        <v>-6.5361853444574E-2</v>
      </c>
      <c r="HT22" s="15">
        <v>-5.7523732716877898E-2</v>
      </c>
      <c r="HU22" s="15">
        <v>-7.2347063137390602E-2</v>
      </c>
      <c r="HV22" s="15">
        <v>-5.7626943545530801E-2</v>
      </c>
      <c r="HW22" s="15">
        <v>-7.4446278432658705E-2</v>
      </c>
      <c r="HX22" s="15">
        <v>-6.3196447491750199E-2</v>
      </c>
      <c r="HY22" s="15">
        <v>-8.8213976904990901E-2</v>
      </c>
      <c r="HZ22" s="15">
        <v>-6.96950273543544E-2</v>
      </c>
      <c r="IA22" s="15">
        <v>-8.7337917595646006E-2</v>
      </c>
      <c r="IB22" s="15">
        <v>-0.116775204953586</v>
      </c>
      <c r="IC22" s="15">
        <v>-9.3019488589868901E-2</v>
      </c>
      <c r="ID22" s="15">
        <v>-0.11729304875678</v>
      </c>
      <c r="IE22" s="15">
        <v>-7.2987635521666094E-2</v>
      </c>
      <c r="IF22" s="15">
        <v>-8.5360344362630097E-2</v>
      </c>
      <c r="IG22" s="15">
        <v>-0.11097940784095001</v>
      </c>
      <c r="IH22" s="15">
        <v>-9.0435044000463996E-2</v>
      </c>
      <c r="II22" s="15">
        <v>-7.1966645588827302E-2</v>
      </c>
      <c r="IJ22" s="15">
        <v>-6.4757059701018402E-2</v>
      </c>
      <c r="IK22" s="15">
        <v>-3.9855894746368102E-2</v>
      </c>
      <c r="IL22" s="15">
        <v>-8.4090790757623005E-2</v>
      </c>
      <c r="IM22" s="15">
        <v>-8.35075939264249E-2</v>
      </c>
      <c r="IN22" s="15">
        <v>-6.0924097483979298E-2</v>
      </c>
      <c r="IO22" s="15">
        <v>-8.8859951767992107E-2</v>
      </c>
      <c r="IP22" s="15">
        <v>-7.3596166978203398E-2</v>
      </c>
      <c r="IR22" s="1" t="s">
        <v>63</v>
      </c>
      <c r="IS22" s="15">
        <v>-5.1340253166982798E-2</v>
      </c>
      <c r="IT22" s="15">
        <v>-8.2227275362036903E-2</v>
      </c>
      <c r="IU22" s="15">
        <v>-4.8175686981420399E-2</v>
      </c>
      <c r="IV22" s="15">
        <v>-6.1537472557996999E-2</v>
      </c>
      <c r="IW22" s="15">
        <v>-7.3520853427032601E-2</v>
      </c>
      <c r="IX22" s="15">
        <v>-6.9816708080676401E-2</v>
      </c>
      <c r="IY22" s="15">
        <v>-6.6960690792810307E-2</v>
      </c>
      <c r="IZ22" s="15">
        <v>-9.3812966279239504E-2</v>
      </c>
      <c r="JA22" s="15">
        <v>-7.8935532064606004E-2</v>
      </c>
      <c r="JB22" s="15">
        <v>-7.0697693076928206E-2</v>
      </c>
      <c r="JC22" s="15">
        <v>-7.2408794230125903E-2</v>
      </c>
      <c r="JD22" s="15">
        <v>-7.4458936463541306E-2</v>
      </c>
      <c r="JE22" s="15">
        <v>-9.5829192114072606E-2</v>
      </c>
      <c r="JF22" s="15">
        <v>-7.3409997695068605E-2</v>
      </c>
      <c r="JG22" s="15">
        <v>-7.6111110398427204E-2</v>
      </c>
      <c r="JH22" s="15">
        <v>-0.111997868654951</v>
      </c>
      <c r="JI22" s="15">
        <v>-9.0086627877630901E-2</v>
      </c>
      <c r="JJ22" s="15">
        <v>-0.12661022546122</v>
      </c>
      <c r="JK22" s="15">
        <v>-0.156568084134936</v>
      </c>
      <c r="JL22" s="15">
        <v>-0.121844905340871</v>
      </c>
      <c r="JM22" s="15">
        <v>-0.11044040664516</v>
      </c>
      <c r="JN22" s="15">
        <v>-0.116879043385958</v>
      </c>
      <c r="JO22" s="15">
        <v>-6.2561047998544506E-2</v>
      </c>
      <c r="JP22" s="15">
        <v>-7.1466367072739706E-2</v>
      </c>
      <c r="JQ22" s="15">
        <v>-8.8288110740803297E-2</v>
      </c>
      <c r="JR22" s="15">
        <v>-6.6398758279432299E-2</v>
      </c>
      <c r="JS22" s="15">
        <v>-6.81279942124631E-2</v>
      </c>
      <c r="JT22" s="15">
        <v>-8.2467908396363795E-2</v>
      </c>
      <c r="JU22" s="15">
        <v>-5.6949259724570898E-2</v>
      </c>
      <c r="JV22" s="15">
        <v>-5.20978433061796E-2</v>
      </c>
      <c r="JW22"/>
      <c r="JX22" s="15">
        <v>-1.6361121749256999E-2</v>
      </c>
      <c r="JY22" s="15">
        <v>-3.85142052957968E-2</v>
      </c>
      <c r="JZ22" s="15">
        <v>-3.19994716767696E-2</v>
      </c>
      <c r="KA22" s="15">
        <v>-4.1728434286329101E-2</v>
      </c>
      <c r="KB22" s="15">
        <v>-3.6256593140964397E-2</v>
      </c>
      <c r="KC22" s="15">
        <v>-6.7172355841409598E-2</v>
      </c>
      <c r="KD22" s="15">
        <v>-7.0132066692609199E-2</v>
      </c>
      <c r="KE22" s="15">
        <v>-0.10454519412890199</v>
      </c>
      <c r="KF22" s="15">
        <v>-9.3388863190621105E-2</v>
      </c>
      <c r="KG22" s="15">
        <v>-5.9232314803789002E-2</v>
      </c>
      <c r="KH22" s="15">
        <v>-6.5887151069491903E-2</v>
      </c>
      <c r="KI22" s="15">
        <v>-8.1324587402021406E-2</v>
      </c>
      <c r="KJ22" s="15">
        <v>-9.42512427899624E-2</v>
      </c>
      <c r="KK22" s="15">
        <v>-8.2051817250496595E-2</v>
      </c>
      <c r="KL22" s="15">
        <v>-8.5488065884751593E-2</v>
      </c>
      <c r="KM22" s="15">
        <v>-0.124617896798566</v>
      </c>
      <c r="KN22" s="15">
        <v>-0.113414464300147</v>
      </c>
      <c r="KO22" s="15">
        <v>-0.118389080535512</v>
      </c>
      <c r="KP22" s="15">
        <v>-0.123804968608848</v>
      </c>
      <c r="KQ22" s="15">
        <v>-0.102160875358121</v>
      </c>
      <c r="KR22" s="15">
        <v>-8.4431238520374097E-2</v>
      </c>
      <c r="KS22" s="15">
        <v>-0.108587520345802</v>
      </c>
      <c r="KT22" s="15">
        <v>-8.6590465719481702E-2</v>
      </c>
      <c r="KU22" s="15">
        <v>-8.2552402729753602E-2</v>
      </c>
      <c r="KV22" s="15">
        <v>-8.5947211166382501E-2</v>
      </c>
      <c r="KW22" s="15">
        <v>-7.7795522285548702E-2</v>
      </c>
      <c r="KX22" s="15">
        <v>-6.0808436037093502E-2</v>
      </c>
      <c r="KY22" s="15">
        <v>-8.9034014139930701E-2</v>
      </c>
      <c r="KZ22" s="15">
        <v>-8.3510828371124599E-2</v>
      </c>
      <c r="LA22" s="15">
        <v>-8.6672391331533094E-2</v>
      </c>
      <c r="LC22" s="15">
        <v>-5.1897469851473602E-2</v>
      </c>
      <c r="LD22" s="15">
        <v>-4.4938671132965201E-2</v>
      </c>
      <c r="LE22" s="15">
        <v>-4.06242883120582E-2</v>
      </c>
      <c r="LF22" s="15">
        <v>-6.3064152442801003E-2</v>
      </c>
      <c r="LG22" s="15">
        <v>-8.0175589955073706E-2</v>
      </c>
      <c r="LH22" s="15">
        <v>-0.109612419895756</v>
      </c>
      <c r="LI22" s="15">
        <v>-9.5929590746610394E-2</v>
      </c>
      <c r="LJ22" s="15">
        <v>-7.1625437484278104E-2</v>
      </c>
      <c r="LK22" s="15">
        <v>-7.5146170903091794E-2</v>
      </c>
      <c r="LL22" s="15">
        <v>-6.1328374629495599E-2</v>
      </c>
      <c r="LM22" s="15">
        <v>-6.1325358283018203E-2</v>
      </c>
      <c r="LN22" s="15">
        <v>-8.6245344887765196E-2</v>
      </c>
      <c r="LO22" s="15">
        <v>-7.7224596769554399E-2</v>
      </c>
      <c r="LP22" s="15">
        <v>-6.3704854460031698E-2</v>
      </c>
      <c r="LQ22" s="15">
        <v>-8.2640268229288494E-2</v>
      </c>
      <c r="LR22" s="15">
        <v>-0.116417267614544</v>
      </c>
      <c r="LS22" s="15">
        <v>-0.115242147079749</v>
      </c>
      <c r="LT22" s="15">
        <v>-0.143110996982484</v>
      </c>
      <c r="LU22" s="15">
        <v>-0.14298720871235601</v>
      </c>
      <c r="LV22" s="15">
        <v>-9.8577867605003894E-2</v>
      </c>
      <c r="LW22" s="15">
        <v>-7.7255376905457404E-2</v>
      </c>
      <c r="LX22" s="15">
        <v>-0.103490756284689</v>
      </c>
      <c r="LY22" s="15">
        <v>-8.8231746552238505E-2</v>
      </c>
      <c r="LZ22" s="15">
        <v>-7.7795133402628197E-2</v>
      </c>
      <c r="MA22" s="15">
        <v>-7.0419014146927403E-2</v>
      </c>
      <c r="MB22" s="15">
        <v>-3.6193888066976397E-2</v>
      </c>
      <c r="MC22" s="15">
        <v>-1.9075845500773798E-2</v>
      </c>
      <c r="MD22" s="15">
        <v>-5.5632404253600498E-2</v>
      </c>
      <c r="ME22" s="15">
        <v>-5.7718315498288902E-2</v>
      </c>
      <c r="MF22" s="15">
        <v>-7.5298246085385198E-2</v>
      </c>
    </row>
    <row r="23" spans="1:344" x14ac:dyDescent="0.2">
      <c r="A23" s="1">
        <v>13</v>
      </c>
      <c r="B23" s="1" t="s">
        <v>17</v>
      </c>
      <c r="C23" s="15">
        <v>-5.6995649932316199E-2</v>
      </c>
      <c r="D23" s="15">
        <v>-4.3019845856476301E-2</v>
      </c>
      <c r="E23" s="15">
        <v>-2.3238739453172699E-2</v>
      </c>
      <c r="F23" s="15">
        <v>4.6578469809821797E-2</v>
      </c>
      <c r="G23" s="15">
        <v>3.9754462307426602E-2</v>
      </c>
      <c r="H23" s="15">
        <v>0.134202970179048</v>
      </c>
      <c r="I23" s="15">
        <v>0.161613588789803</v>
      </c>
      <c r="J23" s="15">
        <v>0.24524542408705299</v>
      </c>
      <c r="K23" s="15">
        <v>0.31817907943912299</v>
      </c>
      <c r="L23" s="15">
        <v>0.35130812619249702</v>
      </c>
      <c r="M23" s="15">
        <v>0.37867132727453801</v>
      </c>
      <c r="N23" s="15">
        <v>0.37184733574437101</v>
      </c>
      <c r="O23" s="15">
        <v>0.38231102280604201</v>
      </c>
      <c r="P23" s="15">
        <v>0.40932607867709903</v>
      </c>
      <c r="Q23" s="15">
        <v>0.38345981395440498</v>
      </c>
      <c r="R23" s="15">
        <v>0.37535357285711901</v>
      </c>
      <c r="S23" s="15">
        <v>0.317237770522171</v>
      </c>
      <c r="T23" s="15">
        <v>0.299323826876434</v>
      </c>
      <c r="U23" s="15">
        <v>0.21480352808119499</v>
      </c>
      <c r="V23" s="15">
        <v>0.18048250714848699</v>
      </c>
      <c r="W23" s="15">
        <v>0.15908985250034099</v>
      </c>
      <c r="X23" s="15">
        <v>0.110363324338215</v>
      </c>
      <c r="Y23" s="15">
        <v>2.8111093442904501E-2</v>
      </c>
      <c r="Z23" s="15">
        <v>-3.3801729419407497E-2</v>
      </c>
      <c r="AA23" s="15">
        <v>-4.6066966371877099E-2</v>
      </c>
      <c r="AB23" s="15">
        <v>-9.4734830525594296E-2</v>
      </c>
      <c r="AC23" s="15">
        <v>-0.10617864373203501</v>
      </c>
      <c r="AD23" s="15">
        <v>-0.141128761952826</v>
      </c>
      <c r="AE23" s="15">
        <v>-0.17786171620942801</v>
      </c>
      <c r="AF23" s="15">
        <v>-0.22227774659515701</v>
      </c>
      <c r="AH23" s="15">
        <v>1.72659879372167E-2</v>
      </c>
      <c r="AI23" s="15">
        <v>-4.1252616239863E-3</v>
      </c>
      <c r="AJ23" s="15">
        <v>5.5633512785513396E-4</v>
      </c>
      <c r="AK23" s="15">
        <v>-1.3896521807733599E-3</v>
      </c>
      <c r="AL23" s="15">
        <v>9.1913189154344196E-2</v>
      </c>
      <c r="AM23" s="15">
        <v>8.7340061767132299E-2</v>
      </c>
      <c r="AN23" s="15">
        <v>0.19709073422145501</v>
      </c>
      <c r="AO23" s="15">
        <v>0.21037648557689201</v>
      </c>
      <c r="AP23" s="15">
        <v>0.26933106240215898</v>
      </c>
      <c r="AQ23" s="15">
        <v>0.327888318196152</v>
      </c>
      <c r="AR23" s="15">
        <v>0.328601344127259</v>
      </c>
      <c r="AS23" s="15">
        <v>0.35352686016968099</v>
      </c>
      <c r="AT23" s="15">
        <v>0.36487879614136998</v>
      </c>
      <c r="AU23" s="15">
        <v>0.34361336184366698</v>
      </c>
      <c r="AV23" s="15">
        <v>0.31498970887160299</v>
      </c>
      <c r="AW23" s="15">
        <v>0.31382299858231899</v>
      </c>
      <c r="AX23" s="15">
        <v>0.287598687002805</v>
      </c>
      <c r="AY23" s="15">
        <v>0.20237396065789601</v>
      </c>
      <c r="AZ23" s="15">
        <v>0.184841492477332</v>
      </c>
      <c r="BA23" s="15">
        <v>0.131866958927463</v>
      </c>
      <c r="BB23" s="15">
        <v>7.7369330884930698E-2</v>
      </c>
      <c r="BC23" s="15">
        <v>-7.6178957276070202E-3</v>
      </c>
      <c r="BD23" s="15">
        <v>-5.0771678406897197E-2</v>
      </c>
      <c r="BE23" s="15">
        <v>-3.7227975670921599E-2</v>
      </c>
      <c r="BF23" s="15">
        <v>-1.7255702791576399E-2</v>
      </c>
      <c r="BG23" s="15">
        <v>-3.1993088820541297E-2</v>
      </c>
      <c r="BH23" s="15">
        <v>-6.3650565096391998E-3</v>
      </c>
      <c r="BI23" s="15">
        <v>-3.49656639026141E-3</v>
      </c>
      <c r="BJ23" s="15">
        <v>-1.5068636765287699E-2</v>
      </c>
      <c r="BK23" s="15">
        <v>5.2555416450563702E-3</v>
      </c>
      <c r="BM23" s="15">
        <v>-1.8940029063426799E-2</v>
      </c>
      <c r="BN23" s="15">
        <v>8.7378285741779305E-4</v>
      </c>
      <c r="BO23" s="15">
        <v>4.0969230024474397E-2</v>
      </c>
      <c r="BP23" s="15">
        <v>3.8317065846670197E-2</v>
      </c>
      <c r="BQ23" s="15">
        <v>4.7675648631594304E-3</v>
      </c>
      <c r="BR23" s="15">
        <v>-4.0850039356729602E-2</v>
      </c>
      <c r="BS23" s="15">
        <v>-7.4343900685650305E-2</v>
      </c>
      <c r="BT23" s="15">
        <v>-8.9473738431919803E-2</v>
      </c>
      <c r="BU23" s="15">
        <v>-0.14372572327557301</v>
      </c>
      <c r="BV23" s="15">
        <v>-0.18822855557840501</v>
      </c>
      <c r="BW23" s="15">
        <v>-0.22110583859272301</v>
      </c>
      <c r="BX23" s="15">
        <v>-0.26642157286016699</v>
      </c>
      <c r="BY23" s="15">
        <v>-0.287018094106608</v>
      </c>
      <c r="BZ23" s="15">
        <v>-0.242597395185217</v>
      </c>
      <c r="CA23" s="15">
        <v>-0.22712062753757101</v>
      </c>
      <c r="CB23" s="15">
        <v>-0.22918041708017101</v>
      </c>
      <c r="CC23" s="15">
        <v>-0.16342606990963601</v>
      </c>
      <c r="CD23" s="15">
        <v>-0.11191068748932199</v>
      </c>
      <c r="CE23" s="15">
        <v>-6.1796685284271298E-2</v>
      </c>
      <c r="CF23" s="15">
        <v>-2.8668960504947799E-2</v>
      </c>
      <c r="CG23" s="15">
        <v>8.3490688217374692E-3</v>
      </c>
      <c r="CH23" s="15">
        <v>8.9656054624118894E-2</v>
      </c>
      <c r="CI23" s="15">
        <v>5.4922600679957002E-2</v>
      </c>
      <c r="CJ23" s="15">
        <v>8.0103687434794693E-2</v>
      </c>
      <c r="CK23" s="15">
        <v>4.7891819333953901E-2</v>
      </c>
      <c r="CL23" s="15">
        <v>6.3087998789557606E-2</v>
      </c>
      <c r="CM23" s="15">
        <v>3.99673672126468E-2</v>
      </c>
      <c r="CN23" s="15">
        <v>-1.61390654654004E-2</v>
      </c>
      <c r="CO23" s="15">
        <v>-4.3157899361226701E-2</v>
      </c>
      <c r="CP23" s="15">
        <v>-8.8690079268373107E-2</v>
      </c>
      <c r="CR23" s="15">
        <v>0.54214043756409502</v>
      </c>
      <c r="CS23" s="15">
        <v>0.52662737072313603</v>
      </c>
      <c r="CT23" s="15">
        <v>0.50574750428617299</v>
      </c>
      <c r="CU23" s="15">
        <v>0.44542774969049798</v>
      </c>
      <c r="CV23" s="15">
        <v>0.43088114225961399</v>
      </c>
      <c r="CW23" s="15">
        <v>0.46193633125182298</v>
      </c>
      <c r="CX23" s="15">
        <v>0.41486600452078298</v>
      </c>
      <c r="CY23" s="15">
        <v>0.39735708749959597</v>
      </c>
      <c r="CZ23" s="15">
        <v>0.32544985918096497</v>
      </c>
      <c r="DA23" s="15">
        <v>0.261919230493525</v>
      </c>
      <c r="DB23" s="15">
        <v>0.25275297744118103</v>
      </c>
      <c r="DC23" s="15">
        <v>0.219790917659306</v>
      </c>
      <c r="DD23" s="15">
        <v>0.24135239919939699</v>
      </c>
      <c r="DE23" s="15">
        <v>0.21980063015854201</v>
      </c>
      <c r="DF23" s="15">
        <v>0.25110409777252601</v>
      </c>
      <c r="DG23" s="15">
        <v>0.25342086133668601</v>
      </c>
      <c r="DH23" s="15">
        <v>0.30972419587869099</v>
      </c>
      <c r="DI23" s="15">
        <v>0.33904155859042201</v>
      </c>
      <c r="DJ23" s="15">
        <v>0.38696571101974703</v>
      </c>
      <c r="DK23" s="15">
        <v>0.42673019701237802</v>
      </c>
      <c r="DL23" s="15">
        <v>0.51612976244931996</v>
      </c>
      <c r="DM23" s="15">
        <v>0.49419110124241</v>
      </c>
      <c r="DN23" s="15">
        <v>0.513393923348194</v>
      </c>
      <c r="DO23" s="15">
        <v>0.51782892035643802</v>
      </c>
      <c r="DP23" s="15">
        <v>0.53967725016763402</v>
      </c>
      <c r="DQ23" s="15">
        <v>0.49952893450418501</v>
      </c>
      <c r="DR23" s="15">
        <v>0.53143276175172305</v>
      </c>
      <c r="DS23" s="15">
        <v>0.52121823194610695</v>
      </c>
      <c r="DT23" s="15">
        <v>0.47187973750432799</v>
      </c>
      <c r="DU23" s="15">
        <v>0.49486961552025699</v>
      </c>
      <c r="DW23" s="15">
        <v>0.52787757438438598</v>
      </c>
      <c r="DX23" s="15">
        <v>0.50333372410587895</v>
      </c>
      <c r="DY23" s="15">
        <v>0.51073362280311696</v>
      </c>
      <c r="DZ23" s="15">
        <v>0.49359677161905802</v>
      </c>
      <c r="EA23" s="15">
        <v>0.532114334266929</v>
      </c>
      <c r="EB23" s="15">
        <v>0.52797008750624497</v>
      </c>
      <c r="EC23" s="15">
        <v>0.445977771639472</v>
      </c>
      <c r="ED23" s="15">
        <v>0.363145165339331</v>
      </c>
      <c r="EE23" s="15">
        <v>0.40497903304459199</v>
      </c>
      <c r="EF23" s="15">
        <v>0.316245007992072</v>
      </c>
      <c r="EG23" s="15">
        <v>0.30161686948752398</v>
      </c>
      <c r="EH23" s="15">
        <v>0.22913662787603201</v>
      </c>
      <c r="EI23" s="15">
        <v>0.29145679249412798</v>
      </c>
      <c r="EJ23" s="15">
        <v>0.29240865605094601</v>
      </c>
      <c r="EK23" s="15">
        <v>0.26349576232752497</v>
      </c>
      <c r="EL23" s="15">
        <v>0.30954853407997002</v>
      </c>
      <c r="EM23" s="15">
        <v>0.27379665176472601</v>
      </c>
      <c r="EN23" s="15">
        <v>0.33483472432589301</v>
      </c>
      <c r="EO23" s="15">
        <v>0.37111959588580201</v>
      </c>
      <c r="EP23" s="15">
        <v>0.388593090162761</v>
      </c>
      <c r="EQ23" s="15">
        <v>0.49643719336410203</v>
      </c>
      <c r="ER23" s="15">
        <v>0.49223816141542998</v>
      </c>
      <c r="ES23" s="15">
        <v>0.56401782155212199</v>
      </c>
      <c r="ET23" s="15">
        <v>0.55511261119603095</v>
      </c>
      <c r="EU23" s="15">
        <v>0.52467487265250701</v>
      </c>
      <c r="EV23" s="15">
        <v>0.56578350281155998</v>
      </c>
      <c r="EW23" s="15">
        <v>0.56151702096429701</v>
      </c>
      <c r="EX23" s="15">
        <v>0.51762840099273699</v>
      </c>
      <c r="EY23" s="15">
        <v>0.53118135284246304</v>
      </c>
      <c r="EZ23" s="15">
        <v>0.52076355365302596</v>
      </c>
      <c r="FB23" s="1" t="s">
        <v>17</v>
      </c>
      <c r="FC23" s="15">
        <v>0.102064157102252</v>
      </c>
      <c r="FD23" s="15">
        <v>6.6697103465208699E-2</v>
      </c>
      <c r="FE23" s="15">
        <v>5.1597593813746498E-2</v>
      </c>
      <c r="FF23" s="15">
        <v>-2.0165602757876499E-2</v>
      </c>
      <c r="FG23" s="15">
        <v>7.9961246079636297E-2</v>
      </c>
      <c r="FH23" s="15">
        <v>-1.90603891791967E-2</v>
      </c>
      <c r="FI23" s="15">
        <v>6.3279664664370697E-2</v>
      </c>
      <c r="FJ23" s="15">
        <v>-7.0664192774428898E-3</v>
      </c>
      <c r="FK23" s="15">
        <v>-2.1045497804246201E-2</v>
      </c>
      <c r="FL23" s="15">
        <v>4.3827112363740203E-3</v>
      </c>
      <c r="FM23" s="15">
        <v>-2.2267463914559998E-2</v>
      </c>
      <c r="FN23" s="15">
        <v>9.4820436580285196E-3</v>
      </c>
      <c r="FO23" s="15">
        <v>1.03702925680471E-2</v>
      </c>
      <c r="FP23" s="15">
        <v>-3.7910197600713298E-2</v>
      </c>
      <c r="FQ23" s="15">
        <v>-4.06675858500831E-2</v>
      </c>
      <c r="FR23" s="15">
        <v>-3.3728055042080402E-2</v>
      </c>
      <c r="FS23" s="15">
        <v>-1.8365642866473601E-3</v>
      </c>
      <c r="FT23" s="15">
        <v>-6.9147346985819605E-2</v>
      </c>
      <c r="FU23" s="15">
        <v>-2.15951637114498E-3</v>
      </c>
      <c r="FV23" s="15">
        <v>-2.0813028988305102E-2</v>
      </c>
      <c r="FW23" s="15">
        <v>-5.3918002382691697E-2</v>
      </c>
      <c r="FX23" s="15">
        <v>-9.0178700833103295E-2</v>
      </c>
      <c r="FY23" s="15">
        <v>-5.1080252617083002E-2</v>
      </c>
      <c r="FZ23" s="15">
        <v>2.4376272981204601E-2</v>
      </c>
      <c r="GA23" s="15">
        <v>5.6613782813019299E-2</v>
      </c>
      <c r="GB23" s="15">
        <v>9.0544260937771598E-2</v>
      </c>
      <c r="GC23" s="15">
        <v>0.12761610645511501</v>
      </c>
      <c r="GD23" s="15">
        <v>0.16543471479528299</v>
      </c>
      <c r="GE23" s="15">
        <v>0.19059559867685899</v>
      </c>
      <c r="GF23" s="15">
        <v>0.255335807472932</v>
      </c>
      <c r="GG23"/>
      <c r="GH23" s="15">
        <v>4.4937922858170103E-2</v>
      </c>
      <c r="GI23" s="15">
        <v>6.1887667086275903E-2</v>
      </c>
      <c r="GJ23" s="15">
        <v>6.4974042455840805E-2</v>
      </c>
      <c r="GK23" s="15">
        <v>1.1666620329953499E-2</v>
      </c>
      <c r="GL23" s="15">
        <v>5.3601226365040597E-2</v>
      </c>
      <c r="GM23" s="15">
        <v>-3.0171829837946001E-2</v>
      </c>
      <c r="GN23" s="15">
        <v>4.8872493060532297E-2</v>
      </c>
      <c r="GO23" s="15">
        <v>9.1189217575497993E-3</v>
      </c>
      <c r="GP23" s="15">
        <v>-1.8447449489808299E-2</v>
      </c>
      <c r="GQ23" s="15">
        <v>-1.36447863109861E-2</v>
      </c>
      <c r="GR23" s="15">
        <v>-2.4640325541945299E-2</v>
      </c>
      <c r="GS23" s="15">
        <v>1.5768821822762201E-2</v>
      </c>
      <c r="GT23" s="15">
        <v>2.7699096051634699E-2</v>
      </c>
      <c r="GU23" s="15">
        <v>-8.7884279978703798E-3</v>
      </c>
      <c r="GV23" s="15">
        <v>-1.5111291009265801E-2</v>
      </c>
      <c r="GW23" s="15">
        <v>5.9834762606480996E-4</v>
      </c>
      <c r="GX23" s="15">
        <v>4.63924237429943E-2</v>
      </c>
      <c r="GY23" s="15">
        <v>1.8942505634276598E-2</v>
      </c>
      <c r="GZ23" s="15">
        <v>5.50541072839889E-2</v>
      </c>
      <c r="HA23" s="15">
        <v>2.4127379633075902E-2</v>
      </c>
      <c r="HB23" s="15">
        <v>-2.1602964789026201E-2</v>
      </c>
      <c r="HC23" s="15">
        <v>-1.3439353535645101E-2</v>
      </c>
      <c r="HD23" s="15">
        <v>4.7222182671885798E-2</v>
      </c>
      <c r="HE23" s="15">
        <v>3.1901667552192599E-2</v>
      </c>
      <c r="HF23" s="15">
        <v>1.3002924013352299E-2</v>
      </c>
      <c r="HG23" s="15">
        <v>5.6307497917298999E-2</v>
      </c>
      <c r="HH23" s="15">
        <v>3.2877773961314902E-2</v>
      </c>
      <c r="HI23" s="15">
        <v>2.8053076088156301E-2</v>
      </c>
      <c r="HJ23" s="15">
        <v>8.1986057314200597E-2</v>
      </c>
      <c r="HK23" s="15">
        <v>0.116882228535405</v>
      </c>
      <c r="HM23" s="15">
        <v>5.9743826318702099E-2</v>
      </c>
      <c r="HN23" s="15">
        <v>1.22442315178779E-2</v>
      </c>
      <c r="HO23" s="15">
        <v>-4.2920131871440302E-2</v>
      </c>
      <c r="HP23" s="15">
        <v>-4.3717396898168899E-2</v>
      </c>
      <c r="HQ23" s="15">
        <v>-4.4881990589508099E-2</v>
      </c>
      <c r="HR23" s="15">
        <v>-7.4982363820947806E-2</v>
      </c>
      <c r="HS23" s="15">
        <v>-6.4815525104118005E-2</v>
      </c>
      <c r="HT23" s="15">
        <v>-2.1484360163996401E-2</v>
      </c>
      <c r="HU23" s="15">
        <v>-9.0605501194539806E-2</v>
      </c>
      <c r="HV23" s="15">
        <v>-4.3778410566475703E-2</v>
      </c>
      <c r="HW23" s="15">
        <v>-3.2660464574568802E-2</v>
      </c>
      <c r="HX23" s="15">
        <v>-2.5272912047811201E-2</v>
      </c>
      <c r="HY23" s="15">
        <v>-3.6175013571567903E-2</v>
      </c>
      <c r="HZ23" s="15">
        <v>-3.2213790513680798E-2</v>
      </c>
      <c r="IA23" s="15">
        <v>-4.5456211713473103E-2</v>
      </c>
      <c r="IB23" s="15">
        <v>-3.9728486547275302E-2</v>
      </c>
      <c r="IC23" s="15">
        <v>1.2862790091940701E-2</v>
      </c>
      <c r="ID23" s="15">
        <v>-1.22564785712839E-2</v>
      </c>
      <c r="IE23" s="15">
        <v>5.0650179990995997E-2</v>
      </c>
      <c r="IF23" s="15">
        <v>1.0335794608748099E-2</v>
      </c>
      <c r="IG23" s="15">
        <v>-7.8771474549405099E-2</v>
      </c>
      <c r="IH23" s="15">
        <v>-6.2658822053390101E-2</v>
      </c>
      <c r="II23" s="15">
        <v>1.2263316477484999E-2</v>
      </c>
      <c r="IJ23" s="15">
        <v>6.0795092726626497E-2</v>
      </c>
      <c r="IK23" s="15">
        <v>4.1573570961293799E-2</v>
      </c>
      <c r="IL23" s="15">
        <v>5.0907272637169897E-2</v>
      </c>
      <c r="IM23" s="15">
        <v>6.0803927494041697E-2</v>
      </c>
      <c r="IN23" s="15">
        <v>0.12173932909277201</v>
      </c>
      <c r="IO23" s="15">
        <v>0.17436137023856499</v>
      </c>
      <c r="IP23" s="15">
        <v>0.242695353658645</v>
      </c>
      <c r="IR23" s="1" t="s">
        <v>17</v>
      </c>
      <c r="IS23" s="15">
        <v>-1.02122071665466E-2</v>
      </c>
      <c r="IT23" s="15">
        <v>-1.14355556168628E-2</v>
      </c>
      <c r="IU23" s="15">
        <v>-2.0634404006478198E-2</v>
      </c>
      <c r="IV23" s="15">
        <v>-2.65511263730921E-2</v>
      </c>
      <c r="IW23" s="15">
        <v>-1.9588197469911601E-2</v>
      </c>
      <c r="IX23" s="15">
        <v>-3.2693094593113703E-2</v>
      </c>
      <c r="IY23" s="15">
        <v>-3.9964504938643404E-3</v>
      </c>
      <c r="IZ23" s="15">
        <v>5.8447638902909497E-3</v>
      </c>
      <c r="JA23" s="15">
        <v>-2.9109407680201998E-3</v>
      </c>
      <c r="JB23" s="15">
        <v>7.34423858625813E-3</v>
      </c>
      <c r="JC23" s="15">
        <v>1.0711571019921699E-2</v>
      </c>
      <c r="JD23" s="15">
        <v>2.4559882298546099E-2</v>
      </c>
      <c r="JE23" s="15">
        <v>-4.5014798320478196E-3</v>
      </c>
      <c r="JF23" s="15">
        <v>-1.0403480702490499E-2</v>
      </c>
      <c r="JG23" s="15">
        <v>-2.1147833615254501E-2</v>
      </c>
      <c r="JH23" s="15">
        <v>-2.0447505221828699E-2</v>
      </c>
      <c r="JI23" s="15">
        <v>-3.0762430028175001E-2</v>
      </c>
      <c r="JJ23" s="15">
        <v>-2.23253312050706E-2</v>
      </c>
      <c r="JK23" s="15">
        <v>-3.1124959840857499E-2</v>
      </c>
      <c r="JL23" s="15">
        <v>-2.9477234768307999E-2</v>
      </c>
      <c r="JM23" s="15">
        <v>-3.5425248799959397E-2</v>
      </c>
      <c r="JN23" s="15">
        <v>-3.7833466272706999E-2</v>
      </c>
      <c r="JO23" s="15">
        <v>-5.8792994835129399E-3</v>
      </c>
      <c r="JP23" s="15">
        <v>-9.6841624886290795E-3</v>
      </c>
      <c r="JQ23" s="15">
        <v>-1.7209583112812499E-2</v>
      </c>
      <c r="JR23" s="15">
        <v>2.0657319837229501E-2</v>
      </c>
      <c r="JS23" s="15">
        <v>3.2794356117073598E-2</v>
      </c>
      <c r="JT23" s="15">
        <v>3.3518448658873198E-2</v>
      </c>
      <c r="JU23" s="15">
        <v>2.74209438509244E-2</v>
      </c>
      <c r="JV23" s="15">
        <v>5.5168657952914299E-2</v>
      </c>
      <c r="JW23"/>
      <c r="JX23" s="15">
        <v>-1.2800329685402499E-3</v>
      </c>
      <c r="JY23" s="15">
        <v>-1.65258385883571E-3</v>
      </c>
      <c r="JZ23" s="15">
        <v>1.1076026823836601E-2</v>
      </c>
      <c r="KA23" s="15">
        <v>1.2282294106603199E-3</v>
      </c>
      <c r="KB23" s="15">
        <v>1.0525422788244299E-2</v>
      </c>
      <c r="KC23" s="15">
        <v>4.6667050785987301E-3</v>
      </c>
      <c r="KD23" s="15">
        <v>4.1058722544472001E-2</v>
      </c>
      <c r="KE23" s="15">
        <v>5.2247273624928897E-2</v>
      </c>
      <c r="KF23" s="15">
        <v>2.4306388038430601E-2</v>
      </c>
      <c r="KG23" s="15">
        <v>2.76358227245826E-2</v>
      </c>
      <c r="KH23" s="15">
        <v>-5.3061866187670004E-3</v>
      </c>
      <c r="KI23" s="15">
        <v>9.7932656362681395E-3</v>
      </c>
      <c r="KJ23" s="15">
        <v>2.38587105441507E-3</v>
      </c>
      <c r="KK23" s="15">
        <v>1.3234118098482401E-2</v>
      </c>
      <c r="KL23" s="15">
        <v>1.1006904114554201E-2</v>
      </c>
      <c r="KM23" s="15">
        <v>1.06502401434418E-2</v>
      </c>
      <c r="KN23" s="15">
        <v>4.4471017951839597E-3</v>
      </c>
      <c r="KO23" s="15">
        <v>9.00557835516483E-3</v>
      </c>
      <c r="KP23" s="15">
        <v>1.56134853577993E-2</v>
      </c>
      <c r="KQ23" s="15">
        <v>2.00463907292424E-2</v>
      </c>
      <c r="KR23" s="15">
        <v>1.6719721556522599E-2</v>
      </c>
      <c r="KS23" s="15">
        <v>6.1877699276258599E-3</v>
      </c>
      <c r="KT23" s="15">
        <v>1.6007755579335599E-2</v>
      </c>
      <c r="KU23" s="15">
        <v>2.1855223550384599E-2</v>
      </c>
      <c r="KV23" s="15">
        <v>1.00810806818848E-2</v>
      </c>
      <c r="KW23" s="15">
        <v>2.50163516291824E-2</v>
      </c>
      <c r="KX23" s="15">
        <v>1.2663271304291601E-2</v>
      </c>
      <c r="KY23" s="15">
        <v>5.8527154903975703E-3</v>
      </c>
      <c r="KZ23" s="15">
        <v>1.36369819696889E-2</v>
      </c>
      <c r="LA23" s="15">
        <v>3.3460867139813499E-2</v>
      </c>
      <c r="LC23" s="15">
        <v>-1.85514928464862E-2</v>
      </c>
      <c r="LD23" s="15">
        <v>-8.0959117268150204E-3</v>
      </c>
      <c r="LE23" s="15">
        <v>-4.9929026192960298E-3</v>
      </c>
      <c r="LF23" s="15">
        <v>-2.8292261102471801E-2</v>
      </c>
      <c r="LG23" s="15">
        <v>-3.0384679115743E-2</v>
      </c>
      <c r="LH23" s="15">
        <v>-1.36948795007796E-2</v>
      </c>
      <c r="LI23" s="15">
        <v>9.2151839261675906E-3</v>
      </c>
      <c r="LJ23" s="15">
        <v>6.6574085480209204E-3</v>
      </c>
      <c r="LK23" s="15">
        <v>2.6306747809889302E-3</v>
      </c>
      <c r="LL23" s="15">
        <v>8.8569331856582795E-3</v>
      </c>
      <c r="LM23" s="15">
        <v>-7.2795988464874296E-3</v>
      </c>
      <c r="LN23" s="15">
        <v>5.9036904173819498E-3</v>
      </c>
      <c r="LO23" s="15">
        <v>5.9395848301897498E-3</v>
      </c>
      <c r="LP23" s="15">
        <v>9.5357163055420603E-4</v>
      </c>
      <c r="LQ23" s="15">
        <v>-1.5838928248390599E-4</v>
      </c>
      <c r="LR23" s="15">
        <v>6.3109771538799597E-3</v>
      </c>
      <c r="LS23" s="15">
        <v>-1.5793595214984999E-2</v>
      </c>
      <c r="LT23" s="15">
        <v>-3.0800714975744201E-2</v>
      </c>
      <c r="LU23" s="15">
        <v>-2.54604834282702E-2</v>
      </c>
      <c r="LV23" s="15">
        <v>-4.7987236718388303E-2</v>
      </c>
      <c r="LW23" s="15">
        <v>-5.4443677767591701E-2</v>
      </c>
      <c r="LX23" s="15">
        <v>-5.95701426261704E-2</v>
      </c>
      <c r="LY23" s="15">
        <v>-3.4549924054509497E-2</v>
      </c>
      <c r="LZ23" s="15">
        <v>-4.9012463485915501E-2</v>
      </c>
      <c r="MA23" s="15">
        <v>-4.3534975776639798E-2</v>
      </c>
      <c r="MB23" s="15">
        <v>-2.3176436624691599E-2</v>
      </c>
      <c r="MC23" s="15">
        <v>-4.9188988907105397E-3</v>
      </c>
      <c r="MD23" s="15">
        <v>-2.5856595618680401E-3</v>
      </c>
      <c r="ME23" s="15">
        <v>3.56113033749905E-3</v>
      </c>
      <c r="MF23" s="15">
        <v>3.3882737448210701E-2</v>
      </c>
    </row>
    <row r="24" spans="1:344" x14ac:dyDescent="0.2">
      <c r="A24" s="1">
        <v>14</v>
      </c>
      <c r="B24" s="1" t="s">
        <v>18</v>
      </c>
      <c r="C24" s="15">
        <v>8.0526913501292006E-3</v>
      </c>
      <c r="D24" s="15">
        <v>-1.8442350053514099E-3</v>
      </c>
      <c r="E24" s="15">
        <v>2.3707511767982602E-2</v>
      </c>
      <c r="F24" s="15">
        <v>-1.49557193657344E-2</v>
      </c>
      <c r="G24" s="15">
        <v>-3.4489689733541197E-2</v>
      </c>
      <c r="H24" s="15">
        <v>-4.3400363987772302E-3</v>
      </c>
      <c r="I24" s="15">
        <v>0.114575547115583</v>
      </c>
      <c r="J24" s="15">
        <v>0.13814096602544501</v>
      </c>
      <c r="K24" s="15">
        <v>0.221149743102211</v>
      </c>
      <c r="L24" s="15">
        <v>0.30759200118765201</v>
      </c>
      <c r="M24" s="15">
        <v>0.30358373802584998</v>
      </c>
      <c r="N24" s="15">
        <v>0.34311675546234899</v>
      </c>
      <c r="O24" s="15">
        <v>0.347822771927633</v>
      </c>
      <c r="P24" s="15">
        <v>0.35736141028437801</v>
      </c>
      <c r="Q24" s="15">
        <v>0.30717285294452401</v>
      </c>
      <c r="R24" s="15">
        <v>0.31393161327660102</v>
      </c>
      <c r="S24" s="15">
        <v>0.301509777767975</v>
      </c>
      <c r="T24" s="15">
        <v>0.32010781157210499</v>
      </c>
      <c r="U24" s="15">
        <v>0.24841345347542401</v>
      </c>
      <c r="V24" s="15">
        <v>0.191847197423403</v>
      </c>
      <c r="W24" s="15">
        <v>0.16124535835040499</v>
      </c>
      <c r="X24" s="15">
        <v>0.123007183694838</v>
      </c>
      <c r="Y24" s="15">
        <v>8.4060743771757804E-2</v>
      </c>
      <c r="Z24" s="15">
        <v>3.1774046686298602E-2</v>
      </c>
      <c r="AA24" s="15">
        <v>3.0457555403262799E-2</v>
      </c>
      <c r="AB24" s="15">
        <v>-6.7927474002473197E-3</v>
      </c>
      <c r="AC24" s="15">
        <v>-7.1845136138792296E-3</v>
      </c>
      <c r="AD24" s="15">
        <v>-5.5890306636586801E-3</v>
      </c>
      <c r="AE24" s="15">
        <v>-3.9893085526905403E-2</v>
      </c>
      <c r="AF24" s="15">
        <v>-3.9045863281137301E-2</v>
      </c>
      <c r="AH24" s="15">
        <v>-8.2348321152108897E-2</v>
      </c>
      <c r="AI24" s="15">
        <v>-3.9541635193351701E-2</v>
      </c>
      <c r="AJ24" s="15">
        <v>-1.9061582508830398E-2</v>
      </c>
      <c r="AK24" s="15">
        <v>-6.7187678149408195E-2</v>
      </c>
      <c r="AL24" s="15">
        <v>-5.7026354013481301E-2</v>
      </c>
      <c r="AM24" s="15">
        <v>-3.87129795111613E-3</v>
      </c>
      <c r="AN24" s="15">
        <v>1.68012648428159E-2</v>
      </c>
      <c r="AO24" s="15">
        <v>0.117535129884967</v>
      </c>
      <c r="AP24" s="15">
        <v>0.19461189319789801</v>
      </c>
      <c r="AQ24" s="15">
        <v>0.23414492680183199</v>
      </c>
      <c r="AR24" s="15">
        <v>0.25187765062954698</v>
      </c>
      <c r="AS24" s="15">
        <v>0.218511015823914</v>
      </c>
      <c r="AT24" s="15">
        <v>0.27664515897590197</v>
      </c>
      <c r="AU24" s="15">
        <v>0.28420094753374697</v>
      </c>
      <c r="AV24" s="15">
        <v>0.31051775312708602</v>
      </c>
      <c r="AW24" s="15">
        <v>0.27540102369837899</v>
      </c>
      <c r="AX24" s="15">
        <v>0.24862619447940601</v>
      </c>
      <c r="AY24" s="15">
        <v>0.22642229791137</v>
      </c>
      <c r="AZ24" s="15">
        <v>0.16838520625308401</v>
      </c>
      <c r="BA24" s="15">
        <v>8.37211020425465E-2</v>
      </c>
      <c r="BB24" s="15">
        <v>0.102647350039827</v>
      </c>
      <c r="BC24" s="15">
        <v>6.3783144863067603E-2</v>
      </c>
      <c r="BD24" s="15">
        <v>-1.6037527983926301E-2</v>
      </c>
      <c r="BE24" s="15">
        <v>-1.65388968265252E-2</v>
      </c>
      <c r="BF24" s="15">
        <v>-5.3105845080987597E-2</v>
      </c>
      <c r="BG24" s="15">
        <v>-4.5037568377601402E-2</v>
      </c>
      <c r="BH24" s="15">
        <v>-4.44341155316701E-2</v>
      </c>
      <c r="BI24" s="15">
        <v>-2.0445303602340901E-2</v>
      </c>
      <c r="BJ24" s="15">
        <v>-2.9339919172273399E-2</v>
      </c>
      <c r="BK24" s="15">
        <v>-5.2507325692157297E-2</v>
      </c>
      <c r="BM24" s="15">
        <v>1.9057528112121701E-2</v>
      </c>
      <c r="BN24" s="15">
        <v>1.0069233720633499E-2</v>
      </c>
      <c r="BO24" s="15">
        <v>1.59031488102955E-2</v>
      </c>
      <c r="BP24" s="15">
        <v>4.7199644150668102E-2</v>
      </c>
      <c r="BQ24" s="15">
        <v>4.72918848119077E-2</v>
      </c>
      <c r="BR24" s="15">
        <v>7.2644045520731098E-3</v>
      </c>
      <c r="BS24" s="15">
        <v>-1.3878923820691599E-3</v>
      </c>
      <c r="BT24" s="15">
        <v>-5.7127867297165999E-2</v>
      </c>
      <c r="BU24" s="15">
        <v>-9.2788378825622603E-2</v>
      </c>
      <c r="BV24" s="15">
        <v>-0.14755008011784801</v>
      </c>
      <c r="BW24" s="15">
        <v>-0.14347236957703999</v>
      </c>
      <c r="BX24" s="15">
        <v>-0.14809527927041599</v>
      </c>
      <c r="BY24" s="15">
        <v>-0.17806287028478601</v>
      </c>
      <c r="BZ24" s="15">
        <v>-0.18677555078154601</v>
      </c>
      <c r="CA24" s="15">
        <v>-0.20921637878824201</v>
      </c>
      <c r="CB24" s="15">
        <v>-0.162204150880046</v>
      </c>
      <c r="CC24" s="15">
        <v>-0.15590566028221201</v>
      </c>
      <c r="CD24" s="15">
        <v>-0.12529101409264301</v>
      </c>
      <c r="CE24" s="15">
        <v>-6.9238563421029395E-2</v>
      </c>
      <c r="CF24" s="15">
        <v>-2.50370048861959E-2</v>
      </c>
      <c r="CG24" s="15">
        <v>2.7731063265013E-4</v>
      </c>
      <c r="CH24" s="15">
        <v>4.4235079211391E-3</v>
      </c>
      <c r="CI24" s="15">
        <v>9.2367808117297806E-2</v>
      </c>
      <c r="CJ24" s="15">
        <v>8.8113342627404598E-2</v>
      </c>
      <c r="CK24" s="15">
        <v>6.7243787963006105E-2</v>
      </c>
      <c r="CL24" s="15">
        <v>1.48697499200128E-2</v>
      </c>
      <c r="CM24" s="15">
        <v>9.4984196609977402E-3</v>
      </c>
      <c r="CN24" s="15">
        <v>1.54538685620196E-2</v>
      </c>
      <c r="CO24" s="15">
        <v>8.3679259282036806E-3</v>
      </c>
      <c r="CP24" s="15">
        <v>-1.3610911410450901E-2</v>
      </c>
      <c r="CR24" s="15">
        <v>0.51106168075702796</v>
      </c>
      <c r="CS24" s="15">
        <v>0.54543121115889204</v>
      </c>
      <c r="CT24" s="15">
        <v>0.53037725996145801</v>
      </c>
      <c r="CU24" s="15">
        <v>0.54877238152647601</v>
      </c>
      <c r="CV24" s="15">
        <v>0.54354521124496402</v>
      </c>
      <c r="CW24" s="15">
        <v>0.50158850886853501</v>
      </c>
      <c r="CX24" s="15">
        <v>0.50938616064125097</v>
      </c>
      <c r="CY24" s="15">
        <v>0.44926740931508902</v>
      </c>
      <c r="CZ24" s="15">
        <v>0.43240701193241798</v>
      </c>
      <c r="DA24" s="15">
        <v>0.39241644212122001</v>
      </c>
      <c r="DB24" s="15">
        <v>0.316163005950992</v>
      </c>
      <c r="DC24" s="15">
        <v>0.342148633972716</v>
      </c>
      <c r="DD24" s="15">
        <v>0.33638296947316598</v>
      </c>
      <c r="DE24" s="15">
        <v>0.33357911162221199</v>
      </c>
      <c r="DF24" s="15">
        <v>0.319699336102099</v>
      </c>
      <c r="DG24" s="15">
        <v>0.29318890495751998</v>
      </c>
      <c r="DH24" s="15">
        <v>0.32916904901871902</v>
      </c>
      <c r="DI24" s="15">
        <v>0.36517429201885998</v>
      </c>
      <c r="DJ24" s="15">
        <v>0.36434871965862098</v>
      </c>
      <c r="DK24" s="15">
        <v>0.36535546532938601</v>
      </c>
      <c r="DL24" s="15">
        <v>0.40106970547549298</v>
      </c>
      <c r="DM24" s="15">
        <v>0.39228702696287998</v>
      </c>
      <c r="DN24" s="15">
        <v>0.40005274502291199</v>
      </c>
      <c r="DO24" s="15">
        <v>0.37107110029467599</v>
      </c>
      <c r="DP24" s="15">
        <v>0.392518214274724</v>
      </c>
      <c r="DQ24" s="15">
        <v>0.43453205886554402</v>
      </c>
      <c r="DR24" s="15">
        <v>0.49163699093177698</v>
      </c>
      <c r="DS24" s="15">
        <v>0.49307669683556998</v>
      </c>
      <c r="DT24" s="15">
        <v>0.485280320657273</v>
      </c>
      <c r="DU24" s="15">
        <v>0.48174263371025799</v>
      </c>
      <c r="DW24" s="15">
        <v>0.55904268600491502</v>
      </c>
      <c r="DX24" s="15">
        <v>0.57905428451409902</v>
      </c>
      <c r="DY24" s="15">
        <v>0.54857687356155005</v>
      </c>
      <c r="DZ24" s="15">
        <v>0.49671642726843002</v>
      </c>
      <c r="EA24" s="15">
        <v>0.52928911767768905</v>
      </c>
      <c r="EB24" s="15">
        <v>0.48865243685139498</v>
      </c>
      <c r="EC24" s="15">
        <v>0.45103185704890802</v>
      </c>
      <c r="ED24" s="15">
        <v>0.43495695233765402</v>
      </c>
      <c r="EE24" s="15">
        <v>0.36060982805159703</v>
      </c>
      <c r="EF24" s="15">
        <v>0.32475015784942202</v>
      </c>
      <c r="EG24" s="15">
        <v>0.30203140076892498</v>
      </c>
      <c r="EH24" s="15">
        <v>0.28845713002579298</v>
      </c>
      <c r="EI24" s="15">
        <v>0.24442830412827901</v>
      </c>
      <c r="EJ24" s="15">
        <v>0.27024998895256003</v>
      </c>
      <c r="EK24" s="15">
        <v>0.27080811830434098</v>
      </c>
      <c r="EL24" s="15">
        <v>0.256456391102587</v>
      </c>
      <c r="EM24" s="15">
        <v>0.25836166104664599</v>
      </c>
      <c r="EN24" s="15">
        <v>0.28929755345239999</v>
      </c>
      <c r="EO24" s="15">
        <v>0.319821286268265</v>
      </c>
      <c r="EP24" s="15">
        <v>0.399201558676468</v>
      </c>
      <c r="EQ24" s="15">
        <v>0.419260967104851</v>
      </c>
      <c r="ER24" s="15">
        <v>0.428228522443166</v>
      </c>
      <c r="ES24" s="15">
        <v>0.52278630229307099</v>
      </c>
      <c r="ET24" s="15">
        <v>0.51360225287668804</v>
      </c>
      <c r="EU24" s="15">
        <v>0.48875609064450098</v>
      </c>
      <c r="EV24" s="15">
        <v>0.50816732740769699</v>
      </c>
      <c r="EW24" s="15">
        <v>0.55562079101973005</v>
      </c>
      <c r="EX24" s="15">
        <v>0.53853382897604596</v>
      </c>
      <c r="EY24" s="15">
        <v>0.51438056782424701</v>
      </c>
      <c r="EZ24" s="15">
        <v>0.504886193628858</v>
      </c>
      <c r="FB24" s="1" t="s">
        <v>18</v>
      </c>
      <c r="FC24" s="15">
        <v>-6.2598493269519495E-2</v>
      </c>
      <c r="FD24" s="15">
        <v>-9.8948809552816298E-3</v>
      </c>
      <c r="FE24" s="15">
        <v>-1.4966575044094399E-2</v>
      </c>
      <c r="FF24" s="15">
        <v>-2.4429439550955199E-2</v>
      </c>
      <c r="FG24" s="15">
        <v>5.2658549527785899E-3</v>
      </c>
      <c r="FH24" s="15">
        <v>2.8271257680379702E-2</v>
      </c>
      <c r="FI24" s="15">
        <v>-6.9971763040048596E-2</v>
      </c>
      <c r="FJ24" s="15">
        <v>7.1966830922413098E-3</v>
      </c>
      <c r="FK24" s="15">
        <v>1.26466932840585E-3</v>
      </c>
      <c r="FL24" s="15">
        <v>-4.5644555153101299E-2</v>
      </c>
      <c r="FM24" s="15">
        <v>-2.3903568163584198E-2</v>
      </c>
      <c r="FN24" s="15">
        <v>-9.6803220405716206E-2</v>
      </c>
      <c r="FO24" s="15">
        <v>-4.3375093719012298E-2</v>
      </c>
      <c r="FP24" s="15">
        <v>-4.5357943517912197E-2</v>
      </c>
      <c r="FQ24" s="15">
        <v>3.1147419415280299E-2</v>
      </c>
      <c r="FR24" s="15">
        <v>-1.07280703455035E-2</v>
      </c>
      <c r="FS24" s="15">
        <v>-2.50810640558502E-2</v>
      </c>
      <c r="FT24" s="15">
        <v>-6.5882994428016303E-2</v>
      </c>
      <c r="FU24" s="15">
        <v>-5.2225727989620697E-2</v>
      </c>
      <c r="FV24" s="15">
        <v>-8.0323576148138301E-2</v>
      </c>
      <c r="FW24" s="15">
        <v>-3.0795489077859301E-2</v>
      </c>
      <c r="FX24" s="15">
        <v>-3.1421519599051997E-2</v>
      </c>
      <c r="FY24" s="15">
        <v>-7.2295752522965495E-2</v>
      </c>
      <c r="FZ24" s="15">
        <v>-2.0510424280105199E-2</v>
      </c>
      <c r="GA24" s="15">
        <v>-5.5760881251531801E-2</v>
      </c>
      <c r="GB24" s="15">
        <v>-1.04423017446355E-2</v>
      </c>
      <c r="GC24" s="15">
        <v>-9.4470826850722705E-3</v>
      </c>
      <c r="GD24" s="15">
        <v>1.29462462940365E-2</v>
      </c>
      <c r="GE24" s="15">
        <v>3.8355685587350599E-2</v>
      </c>
      <c r="GF24" s="15">
        <v>1.43410568216987E-2</v>
      </c>
      <c r="GG24"/>
      <c r="GH24" s="15">
        <v>-5.63822138693678E-2</v>
      </c>
      <c r="GI24" s="15">
        <v>-5.8502891960714003E-2</v>
      </c>
      <c r="GJ24" s="15">
        <v>-1.88271356328257E-2</v>
      </c>
      <c r="GK24" s="15">
        <v>-1.7906432334602401E-2</v>
      </c>
      <c r="GL24" s="15">
        <v>2.53042588392541E-2</v>
      </c>
      <c r="GM24" s="15">
        <v>3.2666938953959099E-2</v>
      </c>
      <c r="GN24" s="15">
        <v>-6.29012106352798E-2</v>
      </c>
      <c r="GO24" s="15">
        <v>-7.66000309673331E-4</v>
      </c>
      <c r="GP24" s="15">
        <v>-5.2999496005984199E-2</v>
      </c>
      <c r="GQ24" s="15">
        <v>-6.6659703572725298E-2</v>
      </c>
      <c r="GR24" s="15">
        <v>-3.2283283737885901E-2</v>
      </c>
      <c r="GS24" s="15">
        <v>-4.83712091595229E-2</v>
      </c>
      <c r="GT24" s="15">
        <v>-3.7199762309208698E-2</v>
      </c>
      <c r="GU24" s="15">
        <v>-1.6995920100594999E-2</v>
      </c>
      <c r="GV24" s="15">
        <v>5.3660497132073701E-2</v>
      </c>
      <c r="GW24" s="15">
        <v>2.15864414673884E-2</v>
      </c>
      <c r="GX24" s="15">
        <v>2.8233840516546E-2</v>
      </c>
      <c r="GY24" s="15">
        <v>-2.9171397847195499E-2</v>
      </c>
      <c r="GZ24" s="15">
        <v>2.0074700757648199E-2</v>
      </c>
      <c r="HA24" s="15">
        <v>6.3070905691732904E-2</v>
      </c>
      <c r="HB24" s="15">
        <v>2.8821797134275198E-2</v>
      </c>
      <c r="HC24" s="15">
        <v>7.1756015781802795E-2</v>
      </c>
      <c r="HD24" s="15">
        <v>3.11829540451182E-2</v>
      </c>
      <c r="HE24" s="15">
        <v>0.126602792094028</v>
      </c>
      <c r="HF24" s="15">
        <v>5.0772552521776398E-2</v>
      </c>
      <c r="HG24" s="15">
        <v>5.4880937386337703E-2</v>
      </c>
      <c r="HH24" s="15">
        <v>1.2992449544897901E-2</v>
      </c>
      <c r="HI24" s="15">
        <v>-6.3457954742370303E-3</v>
      </c>
      <c r="HJ24" s="15">
        <v>4.0365893486832803E-2</v>
      </c>
      <c r="HK24" s="15">
        <v>4.3111440946668198E-3</v>
      </c>
      <c r="HM24" s="15">
        <v>3.5575068079109297E-2</v>
      </c>
      <c r="HN24" s="15">
        <v>4.4277540235767597E-2</v>
      </c>
      <c r="HO24" s="15">
        <v>9.9566020348529904E-3</v>
      </c>
      <c r="HP24" s="15">
        <v>3.22677106354302E-2</v>
      </c>
      <c r="HQ24" s="15">
        <v>5.8577913047146102E-2</v>
      </c>
      <c r="HR24" s="15">
        <v>5.8183608588466398E-2</v>
      </c>
      <c r="HS24" s="15">
        <v>2.4343227277691001E-2</v>
      </c>
      <c r="HT24" s="15">
        <v>4.4331490789149101E-2</v>
      </c>
      <c r="HU24" s="15">
        <v>6.9961726999411304E-3</v>
      </c>
      <c r="HV24" s="15">
        <v>-3.7778480547953998E-2</v>
      </c>
      <c r="HW24" s="15">
        <v>1.6014801339523401E-2</v>
      </c>
      <c r="HX24" s="15">
        <v>1.2868989362788999E-2</v>
      </c>
      <c r="HY24" s="15">
        <v>5.3195596460762697E-2</v>
      </c>
      <c r="HZ24" s="15">
        <v>2.52747443905917E-2</v>
      </c>
      <c r="IA24" s="15">
        <v>6.8747873225312103E-2</v>
      </c>
      <c r="IB24" s="15">
        <v>5.1475498280761901E-2</v>
      </c>
      <c r="IC24" s="15">
        <v>4.5905778504270897E-2</v>
      </c>
      <c r="ID24" s="15">
        <v>-2.78698957697434E-2</v>
      </c>
      <c r="IE24" s="15">
        <v>3.8155764605212199E-3</v>
      </c>
      <c r="IF24" s="15">
        <v>-3.9749591383264497E-2</v>
      </c>
      <c r="IG24" s="15">
        <v>-1.7585016753222198E-2</v>
      </c>
      <c r="IH24" s="15">
        <v>-3.5354937665547898E-2</v>
      </c>
      <c r="II24" s="15">
        <v>-7.6232934331817201E-2</v>
      </c>
      <c r="IJ24" s="15">
        <v>-2.2074170231960798E-2</v>
      </c>
      <c r="IK24" s="15">
        <v>-1.77915896153765E-2</v>
      </c>
      <c r="IL24" s="15">
        <v>-1.09577609229789E-2</v>
      </c>
      <c r="IM24" s="15">
        <v>-1.0411701774089699E-2</v>
      </c>
      <c r="IN24" s="15">
        <v>-3.4072541185298101E-2</v>
      </c>
      <c r="IO24" s="15">
        <v>-6.1062948911311102E-2</v>
      </c>
      <c r="IP24" s="15">
        <v>-5.6066264760345402E-2</v>
      </c>
      <c r="IR24" s="1" t="s">
        <v>18</v>
      </c>
      <c r="IS24" s="15">
        <v>-4.3626910650310297E-2</v>
      </c>
      <c r="IT24" s="15">
        <v>-3.1670236164289003E-2</v>
      </c>
      <c r="IU24" s="15">
        <v>-1.35402469953303E-2</v>
      </c>
      <c r="IV24" s="15">
        <v>5.0732117295739605E-4</v>
      </c>
      <c r="IW24" s="15">
        <v>9.7529616053045297E-3</v>
      </c>
      <c r="IX24" s="15">
        <v>2.8451276505090901E-2</v>
      </c>
      <c r="IY24" s="15">
        <v>3.4645058737809098E-2</v>
      </c>
      <c r="IZ24" s="15">
        <v>1.83493050486409E-2</v>
      </c>
      <c r="JA24" s="15">
        <v>5.9639664628908396E-3</v>
      </c>
      <c r="JB24" s="15">
        <v>-1.26218847180345E-2</v>
      </c>
      <c r="JC24" s="15">
        <v>-1.54653409911769E-2</v>
      </c>
      <c r="JD24" s="15">
        <v>-2.0333476588027699E-2</v>
      </c>
      <c r="JE24" s="15">
        <v>-2.3442301967793299E-2</v>
      </c>
      <c r="JF24" s="15">
        <v>-3.1485042363350799E-2</v>
      </c>
      <c r="JG24" s="15">
        <v>-6.5543060504212006E-2</v>
      </c>
      <c r="JH24" s="15">
        <v>-7.0819557713572998E-2</v>
      </c>
      <c r="JI24" s="15">
        <v>-5.8345992585657598E-2</v>
      </c>
      <c r="JJ24" s="15">
        <v>-4.0564039002074198E-2</v>
      </c>
      <c r="JK24" s="15">
        <v>-4.2778634288961503E-2</v>
      </c>
      <c r="JL24" s="15">
        <v>-4.6932784422625003E-2</v>
      </c>
      <c r="JM24" s="15">
        <v>-4.1235658110186299E-2</v>
      </c>
      <c r="JN24" s="15">
        <v>-3.3523271143142699E-2</v>
      </c>
      <c r="JO24" s="15">
        <v>-3.8638913513589397E-2</v>
      </c>
      <c r="JP24" s="15">
        <v>-3.6276435594929497E-2</v>
      </c>
      <c r="JQ24" s="15">
        <v>-5.1583810560096199E-2</v>
      </c>
      <c r="JR24" s="15">
        <v>-5.66589959254006E-2</v>
      </c>
      <c r="JS24" s="15">
        <v>-3.1768464240801299E-2</v>
      </c>
      <c r="JT24" s="15">
        <v>-2.94750868635913E-2</v>
      </c>
      <c r="JU24" s="15">
        <v>-1.32593160201142E-2</v>
      </c>
      <c r="JV24" s="15">
        <v>-1.8338079713686999E-2</v>
      </c>
      <c r="JW24"/>
      <c r="JX24" s="15">
        <v>-3.2351504215059598E-2</v>
      </c>
      <c r="JY24" s="15">
        <v>-3.7879616913419498E-2</v>
      </c>
      <c r="JZ24" s="15">
        <v>-3.51952873371928E-2</v>
      </c>
      <c r="KA24" s="15">
        <v>-2.4084110147894199E-2</v>
      </c>
      <c r="KB24" s="15">
        <v>-1.6261169136375E-2</v>
      </c>
      <c r="KC24" s="15">
        <v>-1.38423043676979E-3</v>
      </c>
      <c r="KD24" s="15">
        <v>8.6079445168006797E-3</v>
      </c>
      <c r="KE24" s="15">
        <v>8.2993504658393502E-3</v>
      </c>
      <c r="KF24" s="15">
        <v>1.68109819728361E-3</v>
      </c>
      <c r="KG24" s="15">
        <v>-1.2737288438393999E-2</v>
      </c>
      <c r="KH24" s="15">
        <v>3.877257469456E-3</v>
      </c>
      <c r="KI24" s="15">
        <v>1.32144064331718E-2</v>
      </c>
      <c r="KJ24" s="15">
        <v>3.6780369512440597E-2</v>
      </c>
      <c r="KK24" s="15">
        <v>1.8971618495939899E-2</v>
      </c>
      <c r="KL24" s="15">
        <v>-6.740379299289E-4</v>
      </c>
      <c r="KM24" s="15">
        <v>4.3827492499440301E-4</v>
      </c>
      <c r="KN24" s="15">
        <v>2.5448191030970099E-3</v>
      </c>
      <c r="KO24" s="15">
        <v>3.7236385786800101E-2</v>
      </c>
      <c r="KP24" s="15">
        <v>3.3704052264903597E-2</v>
      </c>
      <c r="KQ24" s="15">
        <v>6.4932596796924993E-2</v>
      </c>
      <c r="KR24" s="15">
        <v>6.6091206476720399E-2</v>
      </c>
      <c r="KS24" s="15">
        <v>8.5447441072241698E-2</v>
      </c>
      <c r="KT24" s="15">
        <v>8.9669958303444403E-2</v>
      </c>
      <c r="KU24" s="15">
        <v>8.8750604433787406E-2</v>
      </c>
      <c r="KV24" s="15">
        <v>8.3159343702974897E-2</v>
      </c>
      <c r="KW24" s="15">
        <v>7.2573216571694202E-2</v>
      </c>
      <c r="KX24" s="15">
        <v>7.8438801209403594E-2</v>
      </c>
      <c r="KY24" s="15">
        <v>7.1999972931256095E-2</v>
      </c>
      <c r="KZ24" s="15">
        <v>5.9232121060959202E-2</v>
      </c>
      <c r="LA24" s="15">
        <v>5.3903747581419803E-2</v>
      </c>
      <c r="LC24" s="15">
        <v>2.8475552132421599E-2</v>
      </c>
      <c r="LD24" s="15">
        <v>3.5713442661332501E-2</v>
      </c>
      <c r="LE24" s="15">
        <v>4.0863732714831603E-2</v>
      </c>
      <c r="LF24" s="15">
        <v>4.7031551267440401E-2</v>
      </c>
      <c r="LG24" s="15">
        <v>4.5033447245176099E-2</v>
      </c>
      <c r="LH24" s="15">
        <v>5.9830196482110201E-2</v>
      </c>
      <c r="LI24" s="15">
        <v>6.6625928029770395E-2</v>
      </c>
      <c r="LJ24" s="15">
        <v>5.98094211224761E-2</v>
      </c>
      <c r="LK24" s="15">
        <v>5.5130925196364498E-2</v>
      </c>
      <c r="LL24" s="15">
        <v>4.3115599519029497E-2</v>
      </c>
      <c r="LM24" s="15">
        <v>3.6412614248653899E-2</v>
      </c>
      <c r="LN24" s="15">
        <v>3.7420998101159099E-2</v>
      </c>
      <c r="LO24" s="15">
        <v>3.7179894451070399E-3</v>
      </c>
      <c r="LP24" s="15">
        <v>-4.5082909270854898E-3</v>
      </c>
      <c r="LQ24" s="15">
        <v>-3.8032385844348801E-2</v>
      </c>
      <c r="LR24" s="15">
        <v>-2.8031185049148401E-2</v>
      </c>
      <c r="LS24" s="15">
        <v>-2.9745881228657602E-2</v>
      </c>
      <c r="LT24" s="15">
        <v>-1.8489601877419701E-2</v>
      </c>
      <c r="LU24" s="15">
        <v>-4.0014328358170703E-2</v>
      </c>
      <c r="LV24" s="15">
        <v>-3.39595691729375E-2</v>
      </c>
      <c r="LW24" s="15">
        <v>-6.53930113490057E-2</v>
      </c>
      <c r="LX24" s="15">
        <v>-6.8453979343804303E-2</v>
      </c>
      <c r="LY24" s="15">
        <v>-6.7709944147778103E-2</v>
      </c>
      <c r="LZ24" s="15">
        <v>-6.8364282547893701E-2</v>
      </c>
      <c r="MA24" s="15">
        <v>-6.8572166242784699E-2</v>
      </c>
      <c r="MB24" s="15">
        <v>-7.7247208107342202E-2</v>
      </c>
      <c r="MC24" s="15">
        <v>-7.0266634185954996E-2</v>
      </c>
      <c r="MD24" s="15">
        <v>-6.2651861437808598E-2</v>
      </c>
      <c r="ME24" s="15">
        <v>-6.3137452666241003E-2</v>
      </c>
      <c r="MF24" s="15">
        <v>-3.9711658312418401E-2</v>
      </c>
    </row>
    <row r="25" spans="1:344" x14ac:dyDescent="0.2">
      <c r="A25" s="1">
        <v>15</v>
      </c>
      <c r="B25" s="1" t="s">
        <v>19</v>
      </c>
      <c r="C25" s="15">
        <v>3.1166573126659202E-3</v>
      </c>
      <c r="D25" s="15">
        <v>7.9189656370216004E-3</v>
      </c>
      <c r="E25" s="15">
        <v>7.9407691203046693E-3</v>
      </c>
      <c r="F25" s="15">
        <v>1.6939984680777599E-2</v>
      </c>
      <c r="G25" s="15">
        <v>2.21466563710703E-2</v>
      </c>
      <c r="H25" s="15">
        <v>3.3833655158138798E-2</v>
      </c>
      <c r="I25" s="15">
        <v>4.57703529492881E-2</v>
      </c>
      <c r="J25" s="15">
        <v>6.5159037093982505E-2</v>
      </c>
      <c r="K25" s="15">
        <v>8.4036636013445007E-2</v>
      </c>
      <c r="L25" s="15">
        <v>9.9120721534179196E-2</v>
      </c>
      <c r="M25" s="15">
        <v>0.109667125679508</v>
      </c>
      <c r="N25" s="15">
        <v>0.124246111335911</v>
      </c>
      <c r="O25" s="15">
        <v>0.12564968054078399</v>
      </c>
      <c r="P25" s="15">
        <v>0.12773651896381499</v>
      </c>
      <c r="Q25" s="15">
        <v>0.12663831729512601</v>
      </c>
      <c r="R25" s="15">
        <v>0.121753588012569</v>
      </c>
      <c r="S25" s="15">
        <v>0.120449438435655</v>
      </c>
      <c r="T25" s="15">
        <v>0.112135145636265</v>
      </c>
      <c r="U25" s="15">
        <v>9.9563985021843396E-2</v>
      </c>
      <c r="V25" s="15">
        <v>8.8427940895788898E-2</v>
      </c>
      <c r="W25" s="15">
        <v>6.7399924883179793E-2</v>
      </c>
      <c r="X25" s="15">
        <v>5.6962049330253298E-2</v>
      </c>
      <c r="Y25" s="15">
        <v>4.4838068356027799E-2</v>
      </c>
      <c r="Z25" s="15">
        <v>2.9079281217884299E-2</v>
      </c>
      <c r="AA25" s="15">
        <v>1.8024934439222099E-2</v>
      </c>
      <c r="AB25" s="15">
        <v>9.4098437056255296E-3</v>
      </c>
      <c r="AC25" s="15">
        <v>1.4863062929895701E-3</v>
      </c>
      <c r="AD25" s="15">
        <v>-3.3850949760387298E-3</v>
      </c>
      <c r="AE25" s="15">
        <v>-2.64660908555037E-3</v>
      </c>
      <c r="AF25" s="15">
        <v>-9.3578640522289907E-3</v>
      </c>
      <c r="AH25" s="15">
        <v>-2.6870717774918301E-3</v>
      </c>
      <c r="AI25" s="15">
        <v>-4.0465562829442598E-3</v>
      </c>
      <c r="AJ25" s="15">
        <v>-6.3900462227192102E-3</v>
      </c>
      <c r="AK25" s="15">
        <v>-9.6532894342537499E-3</v>
      </c>
      <c r="AL25" s="15">
        <v>-8.7625498543016395E-3</v>
      </c>
      <c r="AM25" s="15">
        <v>1.08904242398922E-3</v>
      </c>
      <c r="AN25" s="15">
        <v>1.77974725606092E-2</v>
      </c>
      <c r="AO25" s="15">
        <v>3.8280236665998599E-2</v>
      </c>
      <c r="AP25" s="15">
        <v>5.8804280869968098E-2</v>
      </c>
      <c r="AQ25" s="15">
        <v>7.2775362383760395E-2</v>
      </c>
      <c r="AR25" s="15">
        <v>9.1614867132474007E-2</v>
      </c>
      <c r="AS25" s="15">
        <v>0.101066056090362</v>
      </c>
      <c r="AT25" s="15">
        <v>0.11140239906284199</v>
      </c>
      <c r="AU25" s="15">
        <v>0.11004793444373</v>
      </c>
      <c r="AV25" s="15">
        <v>0.11093694917045201</v>
      </c>
      <c r="AW25" s="15">
        <v>9.6678736142322502E-2</v>
      </c>
      <c r="AX25" s="15">
        <v>8.6474380301639606E-2</v>
      </c>
      <c r="AY25" s="15">
        <v>6.8645385696411695E-2</v>
      </c>
      <c r="AZ25" s="15">
        <v>5.2207285427950903E-2</v>
      </c>
      <c r="BA25" s="15">
        <v>3.4749336791855399E-2</v>
      </c>
      <c r="BB25" s="15">
        <v>1.72091025765857E-2</v>
      </c>
      <c r="BC25" s="15">
        <v>-5.5708055109825504E-3</v>
      </c>
      <c r="BD25" s="15">
        <v>-1.9233342364934399E-2</v>
      </c>
      <c r="BE25" s="15">
        <v>-2.5569396251590399E-2</v>
      </c>
      <c r="BF25" s="15">
        <v>-2.59009072477028E-2</v>
      </c>
      <c r="BG25" s="15">
        <v>-2.4664979613251599E-2</v>
      </c>
      <c r="BH25" s="15">
        <v>-2.0016275935991801E-2</v>
      </c>
      <c r="BI25" s="15">
        <v>-1.1448002321762501E-2</v>
      </c>
      <c r="BJ25" s="15">
        <v>-5.7963192709744003E-3</v>
      </c>
      <c r="BK25" s="15">
        <v>-4.3271617471827804E-3</v>
      </c>
      <c r="BM25" s="15">
        <v>4.8631846073143902E-3</v>
      </c>
      <c r="BN25" s="15">
        <v>-8.9941734721010703E-4</v>
      </c>
      <c r="BO25" s="15">
        <v>7.6577883457072896E-3</v>
      </c>
      <c r="BP25" s="15">
        <v>6.1761269148137296E-3</v>
      </c>
      <c r="BQ25" s="15">
        <v>1.6249151047747999E-3</v>
      </c>
      <c r="BR25" s="15">
        <v>-7.4473748231170802E-3</v>
      </c>
      <c r="BS25" s="15">
        <v>-1.5875694462220299E-2</v>
      </c>
      <c r="BT25" s="15">
        <v>-2.892156599048E-2</v>
      </c>
      <c r="BU25" s="15">
        <v>-4.1415604172688199E-2</v>
      </c>
      <c r="BV25" s="15">
        <v>-4.5473936897237902E-2</v>
      </c>
      <c r="BW25" s="15">
        <v>-6.3209591587082295E-2</v>
      </c>
      <c r="BX25" s="15">
        <v>-6.6786924547627594E-2</v>
      </c>
      <c r="BY25" s="15">
        <v>-7.2256865974375806E-2</v>
      </c>
      <c r="BZ25" s="15">
        <v>-6.3819485174490306E-2</v>
      </c>
      <c r="CA25" s="15">
        <v>-6.0539262993777501E-2</v>
      </c>
      <c r="CB25" s="15">
        <v>-5.3658140176349699E-2</v>
      </c>
      <c r="CC25" s="15">
        <v>-4.3683494557272599E-2</v>
      </c>
      <c r="CD25" s="15">
        <v>-2.8845213646575898E-2</v>
      </c>
      <c r="CE25" s="15">
        <v>-1.5518295776952899E-2</v>
      </c>
      <c r="CF25" s="15">
        <v>-4.7294149924867503E-3</v>
      </c>
      <c r="CG25" s="15">
        <v>6.5075818406017403E-3</v>
      </c>
      <c r="CH25" s="15">
        <v>1.7898824219950701E-2</v>
      </c>
      <c r="CI25" s="15">
        <v>2.0671798184757801E-2</v>
      </c>
      <c r="CJ25" s="15">
        <v>2.2560740101494E-2</v>
      </c>
      <c r="CK25" s="15">
        <v>2.42373985886889E-2</v>
      </c>
      <c r="CL25" s="15">
        <v>2.0330661417555199E-2</v>
      </c>
      <c r="CM25" s="15">
        <v>1.14403558758003E-2</v>
      </c>
      <c r="CN25" s="15">
        <v>4.9699807722053402E-3</v>
      </c>
      <c r="CO25" s="15">
        <v>-7.8798571575033904E-4</v>
      </c>
      <c r="CP25" s="15">
        <v>-3.7048731971165401E-3</v>
      </c>
      <c r="CR25" s="15">
        <v>0.51235602379497103</v>
      </c>
      <c r="CS25" s="15">
        <v>0.511394634613627</v>
      </c>
      <c r="CT25" s="15">
        <v>0.50575380437133399</v>
      </c>
      <c r="CU25" s="15">
        <v>0.50890603592721095</v>
      </c>
      <c r="CV25" s="15">
        <v>0.50130573885775997</v>
      </c>
      <c r="CW25" s="15">
        <v>0.495858075908857</v>
      </c>
      <c r="CX25" s="15">
        <v>0.48760909570857203</v>
      </c>
      <c r="CY25" s="15">
        <v>0.47477983708174998</v>
      </c>
      <c r="CZ25" s="15">
        <v>0.46756849875635598</v>
      </c>
      <c r="DA25" s="15">
        <v>0.46601254856928598</v>
      </c>
      <c r="DB25" s="15">
        <v>0.46090218054210502</v>
      </c>
      <c r="DC25" s="15">
        <v>0.450446243937977</v>
      </c>
      <c r="DD25" s="15">
        <v>0.44760662228435699</v>
      </c>
      <c r="DE25" s="15">
        <v>0.44483773460380399</v>
      </c>
      <c r="DF25" s="15">
        <v>0.45040608827889</v>
      </c>
      <c r="DG25" s="15">
        <v>0.45689089669583499</v>
      </c>
      <c r="DH25" s="15">
        <v>0.46109051273442703</v>
      </c>
      <c r="DI25" s="15">
        <v>0.469643245613452</v>
      </c>
      <c r="DJ25" s="15">
        <v>0.47903023156344499</v>
      </c>
      <c r="DK25" s="15">
        <v>0.49137252918160801</v>
      </c>
      <c r="DL25" s="15">
        <v>0.50381220394325499</v>
      </c>
      <c r="DM25" s="15">
        <v>0.51474668727509398</v>
      </c>
      <c r="DN25" s="15">
        <v>0.52183315497930205</v>
      </c>
      <c r="DO25" s="15">
        <v>0.52600867334330204</v>
      </c>
      <c r="DP25" s="15">
        <v>0.52827602013276997</v>
      </c>
      <c r="DQ25" s="15">
        <v>0.52631882957246201</v>
      </c>
      <c r="DR25" s="15">
        <v>0.52813965885994596</v>
      </c>
      <c r="DS25" s="15">
        <v>0.52336645456789699</v>
      </c>
      <c r="DT25" s="15">
        <v>0.52197700861728702</v>
      </c>
      <c r="DU25" s="15">
        <v>0.51553186763179504</v>
      </c>
      <c r="DW25" s="15">
        <v>0.50784783276928702</v>
      </c>
      <c r="DX25" s="15">
        <v>0.51397483397948696</v>
      </c>
      <c r="DY25" s="15">
        <v>0.51292094149386303</v>
      </c>
      <c r="DZ25" s="15">
        <v>0.51864752523444901</v>
      </c>
      <c r="EA25" s="15">
        <v>0.51488050555023801</v>
      </c>
      <c r="EB25" s="15">
        <v>0.50745673684848103</v>
      </c>
      <c r="EC25" s="15">
        <v>0.50421686542204702</v>
      </c>
      <c r="ED25" s="15">
        <v>0.48924597146634402</v>
      </c>
      <c r="EE25" s="15">
        <v>0.47804848495515301</v>
      </c>
      <c r="EF25" s="15">
        <v>0.46951477971607503</v>
      </c>
      <c r="EG25" s="15">
        <v>0.46679417927262101</v>
      </c>
      <c r="EH25" s="15">
        <v>0.45437148802255201</v>
      </c>
      <c r="EI25" s="15">
        <v>0.45764529633408102</v>
      </c>
      <c r="EJ25" s="15">
        <v>0.45764748157858198</v>
      </c>
      <c r="EK25" s="15">
        <v>0.45368611781798501</v>
      </c>
      <c r="EL25" s="15">
        <v>0.45959290349489501</v>
      </c>
      <c r="EM25" s="15">
        <v>0.46451652900107399</v>
      </c>
      <c r="EN25" s="15">
        <v>0.467793588764154</v>
      </c>
      <c r="EO25" s="15">
        <v>0.47835205970946398</v>
      </c>
      <c r="EP25" s="15">
        <v>0.48506161887738602</v>
      </c>
      <c r="EQ25" s="15">
        <v>0.49485328712023202</v>
      </c>
      <c r="ER25" s="15">
        <v>0.50019376690331896</v>
      </c>
      <c r="ES25" s="15">
        <v>0.50703329425582799</v>
      </c>
      <c r="ET25" s="15">
        <v>0.514820840045358</v>
      </c>
      <c r="EU25" s="15">
        <v>0.51150921487151702</v>
      </c>
      <c r="EV25" s="15">
        <v>0.51333062782654804</v>
      </c>
      <c r="EW25" s="15">
        <v>0.51339148357645004</v>
      </c>
      <c r="EX25" s="15">
        <v>0.519014074376</v>
      </c>
      <c r="EY25" s="15">
        <v>0.52110099568210499</v>
      </c>
      <c r="EZ25" s="15">
        <v>0.52132552024774204</v>
      </c>
      <c r="FB25" s="1" t="s">
        <v>19</v>
      </c>
      <c r="FC25" s="15">
        <v>2.1998790142560901E-2</v>
      </c>
      <c r="FD25" s="15">
        <v>1.5836997312752801E-2</v>
      </c>
      <c r="FE25" s="15">
        <v>1.34717038896948E-2</v>
      </c>
      <c r="FF25" s="15">
        <v>1.20924511768733E-3</v>
      </c>
      <c r="FG25" s="15">
        <v>-3.1066869926533202E-3</v>
      </c>
      <c r="FH25" s="15">
        <v>-4.9420935014309296E-3</v>
      </c>
      <c r="FI25" s="15">
        <v>-1.7036115596025199E-4</v>
      </c>
      <c r="FJ25" s="15">
        <v>9.23718804734741E-4</v>
      </c>
      <c r="FK25" s="15">
        <v>2.5701640892418199E-3</v>
      </c>
      <c r="FL25" s="15">
        <v>1.4571600822997899E-3</v>
      </c>
      <c r="FM25" s="15">
        <v>9.7502606856850697E-3</v>
      </c>
      <c r="FN25" s="15">
        <v>4.6224639871697004E-3</v>
      </c>
      <c r="FO25" s="15">
        <v>1.3555237754776499E-2</v>
      </c>
      <c r="FP25" s="15">
        <v>1.01139347126337E-2</v>
      </c>
      <c r="FQ25" s="15">
        <v>1.21011511080449E-2</v>
      </c>
      <c r="FR25" s="15">
        <v>2.72766736247232E-3</v>
      </c>
      <c r="FS25" s="15">
        <v>-6.1725389012967603E-3</v>
      </c>
      <c r="FT25" s="15">
        <v>-1.56872407071348E-2</v>
      </c>
      <c r="FU25" s="15">
        <v>-1.95541803611738E-2</v>
      </c>
      <c r="FV25" s="15">
        <v>-2.5876084871214799E-2</v>
      </c>
      <c r="FW25" s="15">
        <v>-2.2388303073875401E-2</v>
      </c>
      <c r="FX25" s="15">
        <v>-3.4730335608517203E-2</v>
      </c>
      <c r="FY25" s="15">
        <v>-3.6268891488243603E-2</v>
      </c>
      <c r="FZ25" s="15">
        <v>-2.6846158236756099E-2</v>
      </c>
      <c r="GA25" s="15">
        <v>-1.61233224542063E-2</v>
      </c>
      <c r="GB25" s="15">
        <v>-6.2723040861585302E-3</v>
      </c>
      <c r="GC25" s="15">
        <v>6.2999370037373197E-3</v>
      </c>
      <c r="GD25" s="15">
        <v>1.9739611886994898E-2</v>
      </c>
      <c r="GE25" s="15">
        <v>2.46528090472946E-2</v>
      </c>
      <c r="GF25" s="15">
        <v>3.2833221537764898E-2</v>
      </c>
      <c r="GG25"/>
      <c r="GH25" s="15">
        <v>2.31199242544811E-3</v>
      </c>
      <c r="GI25" s="15">
        <v>4.6942328279609997E-3</v>
      </c>
      <c r="GJ25" s="15">
        <v>3.6044786044761002E-3</v>
      </c>
      <c r="GK25" s="15">
        <v>-4.3672679485638501E-3</v>
      </c>
      <c r="GL25" s="15">
        <v>-6.3883534563084496E-3</v>
      </c>
      <c r="GM25" s="15">
        <v>-1.09011870102102E-2</v>
      </c>
      <c r="GN25" s="15">
        <v>-5.3346225779927802E-3</v>
      </c>
      <c r="GO25" s="15">
        <v>-6.13081895169176E-4</v>
      </c>
      <c r="GP25" s="15">
        <v>-2.1609621863846202E-3</v>
      </c>
      <c r="GQ25" s="15">
        <v>-7.9928279991016097E-3</v>
      </c>
      <c r="GR25" s="15">
        <v>-7.4511673586624702E-3</v>
      </c>
      <c r="GS25" s="15">
        <v>-1.2489596584205301E-2</v>
      </c>
      <c r="GT25" s="15">
        <v>-3.8110572712469798E-3</v>
      </c>
      <c r="GU25" s="15">
        <v>-8.4429283072390299E-3</v>
      </c>
      <c r="GV25" s="15">
        <v>-1.4224130023252599E-2</v>
      </c>
      <c r="GW25" s="15">
        <v>-6.0582983929962104E-3</v>
      </c>
      <c r="GX25" s="15">
        <v>-1.6547597527363501E-2</v>
      </c>
      <c r="GY25" s="15">
        <v>-2.1390178600637199E-2</v>
      </c>
      <c r="GZ25" s="15">
        <v>-1.99338424492644E-2</v>
      </c>
      <c r="HA25" s="15">
        <v>-2.6233955279941101E-2</v>
      </c>
      <c r="HB25" s="15">
        <v>-2.1469337665200199E-2</v>
      </c>
      <c r="HC25" s="15">
        <v>-2.6187849517272401E-2</v>
      </c>
      <c r="HD25" s="15">
        <v>-2.408179780269E-2</v>
      </c>
      <c r="HE25" s="15">
        <v>-2.4185638256067302E-2</v>
      </c>
      <c r="HF25" s="15">
        <v>-2.4258823138824201E-2</v>
      </c>
      <c r="HG25" s="15">
        <v>-2.0382612161002199E-2</v>
      </c>
      <c r="HH25" s="15">
        <v>-8.2604350173892706E-3</v>
      </c>
      <c r="HI25" s="15">
        <v>-1.8413073006873801E-3</v>
      </c>
      <c r="HJ25" s="15">
        <v>-1.0613057763095299E-2</v>
      </c>
      <c r="HK25" s="15">
        <v>2.86135850294911E-4</v>
      </c>
      <c r="HM25" s="15">
        <v>1.6470457793987801E-3</v>
      </c>
      <c r="HN25" s="15">
        <v>-5.6455931087981397E-3</v>
      </c>
      <c r="HO25" s="15">
        <v>-7.6980369201478703E-3</v>
      </c>
      <c r="HP25" s="15">
        <v>-1.86667620154299E-2</v>
      </c>
      <c r="HQ25" s="15">
        <v>-1.43348825689731E-2</v>
      </c>
      <c r="HR25" s="15">
        <v>-1.6135494423299299E-2</v>
      </c>
      <c r="HS25" s="15">
        <v>-1.28278498616663E-2</v>
      </c>
      <c r="HT25" s="15">
        <v>-1.2631996308184E-2</v>
      </c>
      <c r="HU25" s="15">
        <v>-1.05574704036396E-2</v>
      </c>
      <c r="HV25" s="15">
        <v>-5.1662676727713998E-3</v>
      </c>
      <c r="HW25" s="15">
        <v>-2.01760357671266E-3</v>
      </c>
      <c r="HX25" s="15">
        <v>-3.9791399465127801E-3</v>
      </c>
      <c r="HY25" s="15">
        <v>-2.1929438239742799E-4</v>
      </c>
      <c r="HZ25" s="15">
        <v>-6.2625508619175204E-3</v>
      </c>
      <c r="IA25" s="15">
        <v>-4.2502974907195901E-3</v>
      </c>
      <c r="IB25" s="15">
        <v>-3.5286172293270699E-3</v>
      </c>
      <c r="IC25" s="15">
        <v>-1.3977452255238301E-2</v>
      </c>
      <c r="ID25" s="15">
        <v>-2.1857277451114699E-2</v>
      </c>
      <c r="IE25" s="15">
        <v>-2.6279351935642799E-2</v>
      </c>
      <c r="IF25" s="15">
        <v>-2.6899488575675999E-2</v>
      </c>
      <c r="IG25" s="15">
        <v>-2.5191129394687699E-2</v>
      </c>
      <c r="IH25" s="15">
        <v>-3.1899571221872799E-2</v>
      </c>
      <c r="II25" s="15">
        <v>-2.4878247706019999E-2</v>
      </c>
      <c r="IJ25" s="15">
        <v>-2.68131133352827E-2</v>
      </c>
      <c r="IK25" s="15">
        <v>-2.0948751198426901E-2</v>
      </c>
      <c r="IL25" s="15">
        <v>-1.7712309274201501E-2</v>
      </c>
      <c r="IM25" s="15">
        <v>-8.8768576029091308E-3</v>
      </c>
      <c r="IN25" s="15">
        <v>-1.10037220597022E-2</v>
      </c>
      <c r="IO25" s="15">
        <v>-9.9015277484819104E-3</v>
      </c>
      <c r="IP25" s="15">
        <v>2.11692490073195E-3</v>
      </c>
      <c r="IR25" s="1" t="s">
        <v>19</v>
      </c>
      <c r="IS25" s="15">
        <v>-5.2605137619124703E-3</v>
      </c>
      <c r="IT25" s="15">
        <v>-5.1847423188811203E-3</v>
      </c>
      <c r="IU25" s="15">
        <v>-2.96330083764744E-3</v>
      </c>
      <c r="IV25" s="15">
        <v>1.0232858237525301E-2</v>
      </c>
      <c r="IW25" s="15">
        <v>5.46117843627534E-2</v>
      </c>
      <c r="IX25" s="15">
        <v>6.88437268681628E-2</v>
      </c>
      <c r="IY25" s="15">
        <v>7.8215905940843197E-2</v>
      </c>
      <c r="IZ25" s="15">
        <v>5.64826987960741E-2</v>
      </c>
      <c r="JA25" s="15">
        <v>5.2998431415000602E-2</v>
      </c>
      <c r="JB25" s="15">
        <v>-5.2414524352466501E-3</v>
      </c>
      <c r="JC25" s="15">
        <v>2.8085411858126599E-2</v>
      </c>
      <c r="JD25" s="15">
        <v>-1.9671973163308499E-3</v>
      </c>
      <c r="JE25" s="15">
        <v>-2.1513333011628898E-2</v>
      </c>
      <c r="JF25" s="15">
        <v>-2.25688211935249E-2</v>
      </c>
      <c r="JG25" s="15">
        <v>-4.3364009022501503E-2</v>
      </c>
      <c r="JH25" s="15">
        <v>-4.8729408157460498E-2</v>
      </c>
      <c r="JI25" s="15">
        <v>-7.1842434240176598E-2</v>
      </c>
      <c r="JJ25" s="15">
        <v>-4.9216640284774703E-2</v>
      </c>
      <c r="JK25" s="15">
        <v>-6.1525728842179897E-2</v>
      </c>
      <c r="JL25" s="15">
        <v>-6.6220528235284598E-2</v>
      </c>
      <c r="JM25" s="15">
        <v>-4.6941770719205501E-2</v>
      </c>
      <c r="JN25" s="15">
        <v>-4.0385280587864301E-2</v>
      </c>
      <c r="JO25" s="15">
        <v>-7.0988317114103099E-3</v>
      </c>
      <c r="JP25" s="15">
        <v>1.2716113318188E-2</v>
      </c>
      <c r="JQ25" s="15">
        <v>6.9275666559390102E-3</v>
      </c>
      <c r="JR25" s="15">
        <v>1.8285790266700001E-3</v>
      </c>
      <c r="JS25" s="15">
        <v>-3.22483442748804E-3</v>
      </c>
      <c r="JT25" s="15">
        <v>4.5904859970874699E-3</v>
      </c>
      <c r="JU25" s="15">
        <v>2.70274541145171E-2</v>
      </c>
      <c r="JV25" s="15">
        <v>3.69876178700492E-2</v>
      </c>
      <c r="JW25"/>
      <c r="JX25" s="15">
        <v>3.28009462637127E-4</v>
      </c>
      <c r="JY25" s="15">
        <v>-1.02907957706841E-2</v>
      </c>
      <c r="JZ25" s="15">
        <v>-1.93824068959902E-2</v>
      </c>
      <c r="KA25" s="15">
        <v>-1.58397416368114E-2</v>
      </c>
      <c r="KB25" s="15">
        <v>-1.91354693548507E-2</v>
      </c>
      <c r="KC25" s="15">
        <v>-1.6918656464217301E-2</v>
      </c>
      <c r="KD25" s="15">
        <v>-1.2445012438732399E-2</v>
      </c>
      <c r="KE25" s="15">
        <v>-3.3530214049618201E-2</v>
      </c>
      <c r="KF25" s="15">
        <v>-5.0153538063856098E-2</v>
      </c>
      <c r="KG25" s="15">
        <v>-7.9511365191125893E-2</v>
      </c>
      <c r="KH25" s="15">
        <v>-7.1685466178066398E-2</v>
      </c>
      <c r="KI25" s="15">
        <v>-6.6147408730446902E-2</v>
      </c>
      <c r="KJ25" s="15">
        <v>-7.8407033412598096E-2</v>
      </c>
      <c r="KK25" s="15">
        <v>-7.6746852126394594E-2</v>
      </c>
      <c r="KL25" s="15">
        <v>-9.2318303965290102E-2</v>
      </c>
      <c r="KM25" s="15">
        <v>-0.100975874786337</v>
      </c>
      <c r="KN25" s="15">
        <v>-0.105819623221905</v>
      </c>
      <c r="KO25" s="15">
        <v>-8.2313444512934902E-2</v>
      </c>
      <c r="KP25" s="15">
        <v>-4.1316420742836299E-2</v>
      </c>
      <c r="KQ25" s="15">
        <v>-4.7712069347142297E-2</v>
      </c>
      <c r="KR25" s="15">
        <v>-3.7513373661690802E-2</v>
      </c>
      <c r="KS25" s="15">
        <v>-3.5279258870448499E-2</v>
      </c>
      <c r="KT25" s="15">
        <v>-1.6828475326749501E-2</v>
      </c>
      <c r="KU25" s="15">
        <v>2.8889567404138099E-2</v>
      </c>
      <c r="KV25" s="15">
        <v>3.7529802543182202E-2</v>
      </c>
      <c r="KW25" s="15">
        <v>5.8768327445492902E-2</v>
      </c>
      <c r="KX25" s="15">
        <v>4.5755923810948902E-2</v>
      </c>
      <c r="KY25" s="15">
        <v>4.3503551097459202E-2</v>
      </c>
      <c r="KZ25" s="15">
        <v>5.0075883272405697E-2</v>
      </c>
      <c r="LA25" s="15">
        <v>2.7675806151712098E-2</v>
      </c>
      <c r="LC25" s="15">
        <v>6.49480360801458E-3</v>
      </c>
      <c r="LD25" s="15">
        <v>-2.5325362357459701E-2</v>
      </c>
      <c r="LE25" s="15">
        <v>-4.1779031726449402E-2</v>
      </c>
      <c r="LF25" s="15">
        <v>-5.5447851470159903E-2</v>
      </c>
      <c r="LG25" s="15">
        <v>-3.60522038814865E-2</v>
      </c>
      <c r="LH25" s="15">
        <v>-2.89336216059073E-2</v>
      </c>
      <c r="LI25" s="15">
        <v>-4.1026509710994898E-2</v>
      </c>
      <c r="LJ25" s="15">
        <v>-5.5464696649797703E-2</v>
      </c>
      <c r="LK25" s="15">
        <v>-7.5719244676242498E-2</v>
      </c>
      <c r="LL25" s="15">
        <v>-8.2793595597589406E-2</v>
      </c>
      <c r="LM25" s="15">
        <v>-6.2388126933051902E-2</v>
      </c>
      <c r="LN25" s="15">
        <v>-5.8616502963030399E-2</v>
      </c>
      <c r="LO25" s="15">
        <v>-7.4041353333757998E-2</v>
      </c>
      <c r="LP25" s="15">
        <v>-8.8711928921839003E-2</v>
      </c>
      <c r="LQ25" s="15">
        <v>-7.2883685062201498E-2</v>
      </c>
      <c r="LR25" s="15">
        <v>-6.0791841074521402E-2</v>
      </c>
      <c r="LS25" s="15">
        <v>-6.9821896703333095E-2</v>
      </c>
      <c r="LT25" s="15">
        <v>-5.5409384960848698E-2</v>
      </c>
      <c r="LU25" s="15">
        <v>-5.3934866780446497E-2</v>
      </c>
      <c r="LV25" s="15">
        <v>-6.1751878942109303E-2</v>
      </c>
      <c r="LW25" s="15">
        <v>-5.3742858156318803E-2</v>
      </c>
      <c r="LX25" s="15">
        <v>-6.0117136197608001E-2</v>
      </c>
      <c r="LY25" s="15">
        <v>-4.40333042474602E-2</v>
      </c>
      <c r="LZ25" s="15">
        <v>-2.1182704686264198E-2</v>
      </c>
      <c r="MA25" s="15">
        <v>-3.9618201867318702E-2</v>
      </c>
      <c r="MB25" s="15">
        <v>-2.4800818804742799E-2</v>
      </c>
      <c r="MC25" s="15">
        <v>-1.74820632446776E-2</v>
      </c>
      <c r="MD25" s="15">
        <v>-1.81536690420709E-2</v>
      </c>
      <c r="ME25" s="15">
        <v>-8.7173284605183508E-3</v>
      </c>
      <c r="MF25" s="15">
        <v>-4.60997067752576E-3</v>
      </c>
    </row>
    <row r="26" spans="1:344" x14ac:dyDescent="0.2">
      <c r="A26" s="1">
        <v>16</v>
      </c>
      <c r="B26" s="1" t="s">
        <v>20</v>
      </c>
      <c r="C26" s="15">
        <v>-5.6466675115409801E-2</v>
      </c>
      <c r="D26" s="15">
        <v>-6.4887440329413099E-2</v>
      </c>
      <c r="E26" s="15">
        <v>-4.95504083599414E-2</v>
      </c>
      <c r="F26" s="15">
        <v>-2.50662914348414E-2</v>
      </c>
      <c r="G26" s="15">
        <v>3.5655017707812799E-2</v>
      </c>
      <c r="H26" s="15">
        <v>9.0759771943076398E-2</v>
      </c>
      <c r="I26" s="15">
        <v>0.16128247329972001</v>
      </c>
      <c r="J26" s="15">
        <v>0.26274083548451099</v>
      </c>
      <c r="K26" s="15">
        <v>0.34492644260440802</v>
      </c>
      <c r="L26" s="15">
        <v>0.36634121766262001</v>
      </c>
      <c r="M26" s="15">
        <v>0.413067183761261</v>
      </c>
      <c r="N26" s="15">
        <v>0.43480120250778798</v>
      </c>
      <c r="O26" s="15">
        <v>0.44099702562287202</v>
      </c>
      <c r="P26" s="15">
        <v>0.443560730269702</v>
      </c>
      <c r="Q26" s="15">
        <v>0.44048162187210299</v>
      </c>
      <c r="R26" s="15">
        <v>0.42678902403854602</v>
      </c>
      <c r="S26" s="15">
        <v>0.435795253471842</v>
      </c>
      <c r="T26" s="15">
        <v>0.42184274774238001</v>
      </c>
      <c r="U26" s="15">
        <v>0.41668008279886598</v>
      </c>
      <c r="V26" s="15">
        <v>0.38957881621321699</v>
      </c>
      <c r="W26" s="15">
        <v>0.32852055117892198</v>
      </c>
      <c r="X26" s="15">
        <v>0.302514939144366</v>
      </c>
      <c r="Y26" s="15">
        <v>0.223677013217537</v>
      </c>
      <c r="Z26" s="15">
        <v>0.15097024190250399</v>
      </c>
      <c r="AA26" s="15">
        <v>5.6134515677835603E-2</v>
      </c>
      <c r="AB26" s="15">
        <v>-1.5745846723717798E-2</v>
      </c>
      <c r="AC26" s="15">
        <v>-7.1836209733154993E-2</v>
      </c>
      <c r="AD26" s="15">
        <v>-9.15026894047207E-2</v>
      </c>
      <c r="AE26" s="15">
        <v>-0.104215657958157</v>
      </c>
      <c r="AF26" s="15">
        <v>-0.109644539240369</v>
      </c>
      <c r="AH26" s="15">
        <v>-4.5117642457227797E-2</v>
      </c>
      <c r="AI26" s="15">
        <v>-3.3341456527153597E-2</v>
      </c>
      <c r="AJ26" s="15">
        <v>-1.31316123208458E-2</v>
      </c>
      <c r="AK26" s="15">
        <v>-1.21260147698073E-2</v>
      </c>
      <c r="AL26" s="15">
        <v>-6.5426426987544896E-3</v>
      </c>
      <c r="AM26" s="15">
        <v>4.0584795861331499E-2</v>
      </c>
      <c r="AN26" s="15">
        <v>0.12806614796236099</v>
      </c>
      <c r="AO26" s="15">
        <v>0.22159919311468801</v>
      </c>
      <c r="AP26" s="15">
        <v>0.30527153590023998</v>
      </c>
      <c r="AQ26" s="15">
        <v>0.37377013203952397</v>
      </c>
      <c r="AR26" s="15">
        <v>0.38408135344777999</v>
      </c>
      <c r="AS26" s="15">
        <v>0.41561351206712499</v>
      </c>
      <c r="AT26" s="15">
        <v>0.423705179375511</v>
      </c>
      <c r="AU26" s="15">
        <v>0.41277202040486799</v>
      </c>
      <c r="AV26" s="15">
        <v>0.40076888669997701</v>
      </c>
      <c r="AW26" s="15">
        <v>0.362517171326457</v>
      </c>
      <c r="AX26" s="15">
        <v>0.32866579386318301</v>
      </c>
      <c r="AY26" s="15">
        <v>0.25519989274716398</v>
      </c>
      <c r="AZ26" s="15">
        <v>0.182447418523208</v>
      </c>
      <c r="BA26" s="15">
        <v>9.0874706855562204E-2</v>
      </c>
      <c r="BB26" s="15">
        <v>3.0929141810356199E-2</v>
      </c>
      <c r="BC26" s="15">
        <v>-8.3210880740353294E-2</v>
      </c>
      <c r="BD26" s="15">
        <v>-0.12589475173557499</v>
      </c>
      <c r="BE26" s="15">
        <v>-0.19065225110582101</v>
      </c>
      <c r="BF26" s="15">
        <v>-0.19329431531480101</v>
      </c>
      <c r="BG26" s="15">
        <v>-0.189559616813083</v>
      </c>
      <c r="BH26" s="15">
        <v>-0.14946706433524301</v>
      </c>
      <c r="BI26" s="15">
        <v>-0.114859771106942</v>
      </c>
      <c r="BJ26" s="15">
        <v>-7.7668551925544893E-2</v>
      </c>
      <c r="BK26" s="15">
        <v>-4.05447330022881E-2</v>
      </c>
      <c r="BM26" s="15">
        <v>4.7743191312090696E-3</v>
      </c>
      <c r="BN26" s="15">
        <v>6.5025853414146803E-3</v>
      </c>
      <c r="BO26" s="15">
        <v>1.48088191514767E-2</v>
      </c>
      <c r="BP26" s="15">
        <v>2.3241701623002198E-2</v>
      </c>
      <c r="BQ26" s="15">
        <v>4.6939487960865299E-3</v>
      </c>
      <c r="BR26" s="15">
        <v>-2.8299704624119099E-2</v>
      </c>
      <c r="BS26" s="15">
        <v>-8.1156215323592198E-2</v>
      </c>
      <c r="BT26" s="15">
        <v>-0.133926747983272</v>
      </c>
      <c r="BU26" s="15">
        <v>-0.16715989144124799</v>
      </c>
      <c r="BV26" s="15">
        <v>-0.20259441883051699</v>
      </c>
      <c r="BW26" s="15">
        <v>-0.22775581664747399</v>
      </c>
      <c r="BX26" s="15">
        <v>-0.26137806331101998</v>
      </c>
      <c r="BY26" s="15">
        <v>-0.26601228817358402</v>
      </c>
      <c r="BZ26" s="15">
        <v>-0.26236252024301199</v>
      </c>
      <c r="CA26" s="15">
        <v>-0.23358867830265501</v>
      </c>
      <c r="CB26" s="15">
        <v>-0.15761726248882299</v>
      </c>
      <c r="CC26" s="15">
        <v>-8.1485068184501505E-2</v>
      </c>
      <c r="CD26" s="15">
        <v>5.3049824819271597E-2</v>
      </c>
      <c r="CE26" s="15">
        <v>0.10770980402984</v>
      </c>
      <c r="CF26" s="15">
        <v>0.17766507108112001</v>
      </c>
      <c r="CG26" s="15">
        <v>0.20845166745879501</v>
      </c>
      <c r="CH26" s="15">
        <v>0.24061456388618799</v>
      </c>
      <c r="CI26" s="15">
        <v>0.23151848296476399</v>
      </c>
      <c r="CJ26" s="15">
        <v>0.24949289480463899</v>
      </c>
      <c r="CK26" s="15">
        <v>0.22636221961352501</v>
      </c>
      <c r="CL26" s="15">
        <v>0.160251594569531</v>
      </c>
      <c r="CM26" s="15">
        <v>8.4179365842477996E-2</v>
      </c>
      <c r="CN26" s="15">
        <v>4.32399933382124E-2</v>
      </c>
      <c r="CO26" s="15">
        <v>-2.51212715366711E-2</v>
      </c>
      <c r="CP26" s="15">
        <v>-6.31370996098954E-2</v>
      </c>
      <c r="CR26" s="15">
        <v>0.46302394980503497</v>
      </c>
      <c r="CS26" s="15">
        <v>0.44744883538313601</v>
      </c>
      <c r="CT26" s="15">
        <v>0.43058285029668902</v>
      </c>
      <c r="CU26" s="15">
        <v>0.46000510570792602</v>
      </c>
      <c r="CV26" s="15">
        <v>0.47892783032136999</v>
      </c>
      <c r="CW26" s="15">
        <v>0.41926866502659998</v>
      </c>
      <c r="CX26" s="15">
        <v>0.40481891205102799</v>
      </c>
      <c r="CY26" s="15">
        <v>0.371774254547934</v>
      </c>
      <c r="CZ26" s="15">
        <v>0.33261203224220098</v>
      </c>
      <c r="DA26" s="15">
        <v>0.30051950817485401</v>
      </c>
      <c r="DB26" s="15">
        <v>0.27222969239126199</v>
      </c>
      <c r="DC26" s="15">
        <v>0.243728454030923</v>
      </c>
      <c r="DD26" s="15">
        <v>0.24320769598938</v>
      </c>
      <c r="DE26" s="15">
        <v>0.225742387653077</v>
      </c>
      <c r="DF26" s="15">
        <v>0.217848421431456</v>
      </c>
      <c r="DG26" s="15">
        <v>0.23585194835930401</v>
      </c>
      <c r="DH26" s="15">
        <v>0.25100741520956099</v>
      </c>
      <c r="DI26" s="15">
        <v>0.26783510038326103</v>
      </c>
      <c r="DJ26" s="15">
        <v>0.27656408110340502</v>
      </c>
      <c r="DK26" s="15">
        <v>0.28671636335302603</v>
      </c>
      <c r="DL26" s="15">
        <v>0.35788324776591401</v>
      </c>
      <c r="DM26" s="15">
        <v>0.38851993961275899</v>
      </c>
      <c r="DN26" s="15">
        <v>0.446842848366587</v>
      </c>
      <c r="DO26" s="15">
        <v>0.46502956653606597</v>
      </c>
      <c r="DP26" s="15">
        <v>0.50418140864747796</v>
      </c>
      <c r="DQ26" s="15">
        <v>0.53245306617537802</v>
      </c>
      <c r="DR26" s="15">
        <v>0.56106313172636202</v>
      </c>
      <c r="DS26" s="15">
        <v>0.54090526034848796</v>
      </c>
      <c r="DT26" s="15">
        <v>0.53697402719628196</v>
      </c>
      <c r="DU26" s="15">
        <v>0.527359439284249</v>
      </c>
      <c r="DW26" s="15">
        <v>0.47237396995305098</v>
      </c>
      <c r="DX26" s="15">
        <v>0.47576489128217703</v>
      </c>
      <c r="DY26" s="15">
        <v>0.45827750008636398</v>
      </c>
      <c r="DZ26" s="15">
        <v>0.47083264125422403</v>
      </c>
      <c r="EA26" s="15">
        <v>0.489582368562407</v>
      </c>
      <c r="EB26" s="15">
        <v>0.47142234442407299</v>
      </c>
      <c r="EC26" s="15">
        <v>0.436424073543077</v>
      </c>
      <c r="ED26" s="15">
        <v>0.38307673346180998</v>
      </c>
      <c r="EE26" s="15">
        <v>0.32585138467108199</v>
      </c>
      <c r="EF26" s="15">
        <v>0.298735985800825</v>
      </c>
      <c r="EG26" s="15">
        <v>0.26572246172660202</v>
      </c>
      <c r="EH26" s="15">
        <v>0.256038416883419</v>
      </c>
      <c r="EI26" s="15">
        <v>0.23932593549212799</v>
      </c>
      <c r="EJ26" s="15">
        <v>0.24714161739096999</v>
      </c>
      <c r="EK26" s="15">
        <v>0.27406762337302798</v>
      </c>
      <c r="EL26" s="15">
        <v>0.25650829468213199</v>
      </c>
      <c r="EM26" s="15">
        <v>0.29072814753202098</v>
      </c>
      <c r="EN26" s="15">
        <v>0.33597466255722302</v>
      </c>
      <c r="EO26" s="15">
        <v>0.38898763482711901</v>
      </c>
      <c r="EP26" s="15">
        <v>0.44382932930156199</v>
      </c>
      <c r="EQ26" s="15">
        <v>0.457126702370801</v>
      </c>
      <c r="ER26" s="15">
        <v>0.50414941229111898</v>
      </c>
      <c r="ES26" s="15">
        <v>0.54997527510474498</v>
      </c>
      <c r="ET26" s="15">
        <v>0.58451918790705704</v>
      </c>
      <c r="EU26" s="15">
        <v>0.60642255576858495</v>
      </c>
      <c r="EV26" s="15">
        <v>0.604161598339919</v>
      </c>
      <c r="EW26" s="15">
        <v>0.58633684053153501</v>
      </c>
      <c r="EX26" s="15">
        <v>0.58885969022987705</v>
      </c>
      <c r="EY26" s="15">
        <v>0.56023176988302903</v>
      </c>
      <c r="EZ26" s="15">
        <v>0.53183998963673895</v>
      </c>
      <c r="FB26" s="1" t="s">
        <v>20</v>
      </c>
      <c r="FC26" s="15">
        <v>3.9151551890900603E-2</v>
      </c>
      <c r="FD26" s="15">
        <v>5.9348503034978198E-2</v>
      </c>
      <c r="FE26" s="15">
        <v>6.4221315271814197E-2</v>
      </c>
      <c r="FF26" s="15">
        <v>4.0742795897752697E-2</v>
      </c>
      <c r="FG26" s="15">
        <v>-1.43951411738487E-2</v>
      </c>
      <c r="FH26" s="15">
        <v>-2.23724568490263E-2</v>
      </c>
      <c r="FI26" s="15">
        <v>-5.4138061046398204E-3</v>
      </c>
      <c r="FJ26" s="15">
        <v>-1.33391231371038E-2</v>
      </c>
      <c r="FK26" s="15">
        <v>-1.18523874714486E-2</v>
      </c>
      <c r="FL26" s="15">
        <v>3.5231433609622997E-2</v>
      </c>
      <c r="FM26" s="15">
        <v>-1.1833110807615301E-3</v>
      </c>
      <c r="FN26" s="15">
        <v>8.6148287920556604E-3</v>
      </c>
      <c r="FO26" s="15">
        <v>1.0510672985358301E-2</v>
      </c>
      <c r="FP26" s="15">
        <v>-2.9861906321156902E-3</v>
      </c>
      <c r="FQ26" s="15">
        <v>-1.19102159394069E-2</v>
      </c>
      <c r="FR26" s="15">
        <v>-3.6469333479370002E-2</v>
      </c>
      <c r="FS26" s="15">
        <v>-7.9326940375940902E-2</v>
      </c>
      <c r="FT26" s="15">
        <v>-0.13884033576249699</v>
      </c>
      <c r="FU26" s="15">
        <v>-0.20643014504293999</v>
      </c>
      <c r="FV26" s="15">
        <v>-0.27090159012493598</v>
      </c>
      <c r="FW26" s="15">
        <v>-0.269788890135847</v>
      </c>
      <c r="FX26" s="15">
        <v>-0.35792330065200101</v>
      </c>
      <c r="FY26" s="15">
        <v>-0.321769245720394</v>
      </c>
      <c r="FZ26" s="15">
        <v>-0.313819973775606</v>
      </c>
      <c r="GA26" s="15">
        <v>-0.22162631175991801</v>
      </c>
      <c r="GB26" s="15">
        <v>-0.14601125085664601</v>
      </c>
      <c r="GC26" s="15">
        <v>-4.9828335369369002E-2</v>
      </c>
      <c r="GD26" s="15">
        <v>4.4454375304977499E-3</v>
      </c>
      <c r="GE26" s="15">
        <v>5.4349625265330499E-2</v>
      </c>
      <c r="GF26" s="15">
        <v>9.6902325470800105E-2</v>
      </c>
      <c r="GG26"/>
      <c r="GH26" s="15">
        <v>1.85857003400931E-2</v>
      </c>
      <c r="GI26" s="15">
        <v>5.2455877101962999E-2</v>
      </c>
      <c r="GJ26" s="15">
        <v>8.57914057726194E-2</v>
      </c>
      <c r="GK26" s="15">
        <v>4.5655354109561098E-2</v>
      </c>
      <c r="GL26" s="15">
        <v>1.1402801618695699E-2</v>
      </c>
      <c r="GM26" s="15">
        <v>1.93008575414991E-2</v>
      </c>
      <c r="GN26" s="15">
        <v>2.4798586165045398E-2</v>
      </c>
      <c r="GO26" s="15">
        <v>1.55682692634671E-2</v>
      </c>
      <c r="GP26" s="15">
        <v>-1.7628095419920199E-2</v>
      </c>
      <c r="GQ26" s="15">
        <v>2.7280901310111998E-2</v>
      </c>
      <c r="GR26" s="15">
        <v>1.9362725536106701E-2</v>
      </c>
      <c r="GS26" s="15">
        <v>-4.4358006835139002E-3</v>
      </c>
      <c r="GT26" s="15">
        <v>-1.5288955381887999E-3</v>
      </c>
      <c r="GU26" s="15">
        <v>4.1627252138268797E-3</v>
      </c>
      <c r="GV26" s="15">
        <v>-1.72731589406494E-3</v>
      </c>
      <c r="GW26" s="15">
        <v>-1.3646308684679399E-2</v>
      </c>
      <c r="GX26" s="15">
        <v>-2.4276871322372901E-2</v>
      </c>
      <c r="GY26" s="15">
        <v>-4.3758379387402797E-2</v>
      </c>
      <c r="GZ26" s="15">
        <v>-5.8191108179139403E-2</v>
      </c>
      <c r="HA26" s="15">
        <v>-4.4665141289104003E-2</v>
      </c>
      <c r="HB26" s="15">
        <v>-4.5162090805012697E-2</v>
      </c>
      <c r="HC26" s="15">
        <v>-7.9790124536924995E-2</v>
      </c>
      <c r="HD26" s="15">
        <v>-6.6696456650551794E-2</v>
      </c>
      <c r="HE26" s="15">
        <v>-3.9107332486365803E-2</v>
      </c>
      <c r="HF26" s="15">
        <v>-3.5241670401921402E-2</v>
      </c>
      <c r="HG26" s="15">
        <v>-3.2456587623839503E-2</v>
      </c>
      <c r="HH26" s="15">
        <v>-1.3359326290044301E-2</v>
      </c>
      <c r="HI26" s="15">
        <v>-2.4121245608716001E-2</v>
      </c>
      <c r="HJ26" s="15">
        <v>-2.2715873495163099E-2</v>
      </c>
      <c r="HK26" s="15">
        <v>-1.4766965096459601E-2</v>
      </c>
      <c r="HM26" s="15">
        <v>-2.5949506130466499E-3</v>
      </c>
      <c r="HN26" s="15">
        <v>1.4896148646479E-2</v>
      </c>
      <c r="HO26" s="15">
        <v>5.0723570139160401E-2</v>
      </c>
      <c r="HP26" s="15">
        <v>-8.5140518987210107E-3</v>
      </c>
      <c r="HQ26" s="15">
        <v>-4.0024631618243399E-2</v>
      </c>
      <c r="HR26" s="15">
        <v>-2.1480184570869601E-2</v>
      </c>
      <c r="HS26" s="15">
        <v>-9.8724777711548493E-3</v>
      </c>
      <c r="HT26" s="15">
        <v>-1.4482884016897801E-2</v>
      </c>
      <c r="HU26" s="15">
        <v>-1.83693541357038E-2</v>
      </c>
      <c r="HV26" s="15">
        <v>6.1477388028575702E-3</v>
      </c>
      <c r="HW26" s="15">
        <v>3.64289084089586E-4</v>
      </c>
      <c r="HX26" s="15">
        <v>1.6747179070626401E-3</v>
      </c>
      <c r="HY26" s="15">
        <v>-3.0452181274089902E-3</v>
      </c>
      <c r="HZ26" s="15">
        <v>-1.76745263586012E-2</v>
      </c>
      <c r="IA26" s="15">
        <v>-1.5898473945367701E-2</v>
      </c>
      <c r="IB26" s="15">
        <v>-3.7089674840472498E-3</v>
      </c>
      <c r="IC26" s="15">
        <v>-4.8448578654474599E-2</v>
      </c>
      <c r="ID26" s="15">
        <v>-6.29693702375584E-2</v>
      </c>
      <c r="IE26" s="15">
        <v>-0.10585535766235001</v>
      </c>
      <c r="IF26" s="15">
        <v>-0.12919087594811299</v>
      </c>
      <c r="IG26" s="15">
        <v>-0.145739791712342</v>
      </c>
      <c r="IH26" s="15">
        <v>-0.19579428654161199</v>
      </c>
      <c r="II26" s="15">
        <v>-0.17864891410307901</v>
      </c>
      <c r="IJ26" s="15">
        <v>-0.17393791709595899</v>
      </c>
      <c r="IK26" s="15">
        <v>-0.124121452695236</v>
      </c>
      <c r="IL26" s="15">
        <v>-7.1025355474513996E-2</v>
      </c>
      <c r="IM26" s="15">
        <v>3.17947097133964E-3</v>
      </c>
      <c r="IN26" s="15">
        <v>2.4159228808197701E-2</v>
      </c>
      <c r="IO26" s="15">
        <v>3.1021014849740201E-2</v>
      </c>
      <c r="IP26" s="15">
        <v>1.76455142048156E-2</v>
      </c>
      <c r="IR26" s="1" t="s">
        <v>20</v>
      </c>
      <c r="IS26" s="15">
        <v>3.9264048906383901E-2</v>
      </c>
      <c r="IT26" s="15">
        <v>1.6868763567273098E-2</v>
      </c>
      <c r="IU26" s="15">
        <v>3.1778019669902603E-2</v>
      </c>
      <c r="IV26" s="15">
        <v>2.3559205006453199E-2</v>
      </c>
      <c r="IW26" s="15">
        <v>5.8075106787333604E-3</v>
      </c>
      <c r="IX26" s="15">
        <v>1.62739360368689E-2</v>
      </c>
      <c r="IY26" s="15">
        <v>-6.2471903959506201E-3</v>
      </c>
      <c r="IZ26" s="15">
        <v>7.1921909032985898E-3</v>
      </c>
      <c r="JA26" s="15">
        <v>-6.9613580112995004E-3</v>
      </c>
      <c r="JB26" s="15">
        <v>-1.3578312997018799E-2</v>
      </c>
      <c r="JC26" s="15">
        <v>4.1540544703414E-4</v>
      </c>
      <c r="JD26" s="15">
        <v>-2.0010352779375198E-2</v>
      </c>
      <c r="JE26" s="15">
        <v>-2.5356656422186499E-2</v>
      </c>
      <c r="JF26" s="15">
        <v>-4.8292513942544101E-2</v>
      </c>
      <c r="JG26" s="15">
        <v>-4.1680563952172699E-2</v>
      </c>
      <c r="JH26" s="15">
        <v>-7.0012354856102202E-2</v>
      </c>
      <c r="JI26" s="15">
        <v>-0.108993925487382</v>
      </c>
      <c r="JJ26" s="15">
        <v>-0.14024508954891299</v>
      </c>
      <c r="JK26" s="15">
        <v>-0.156907391427383</v>
      </c>
      <c r="JL26" s="15">
        <v>-0.179077369839342</v>
      </c>
      <c r="JM26" s="15">
        <v>-0.21536263748379</v>
      </c>
      <c r="JN26" s="15">
        <v>-0.21872999185679901</v>
      </c>
      <c r="JO26" s="15">
        <v>-0.21038622498621301</v>
      </c>
      <c r="JP26" s="15">
        <v>-0.19714426885153299</v>
      </c>
      <c r="JQ26" s="15">
        <v>-0.15303595884350801</v>
      </c>
      <c r="JR26" s="15">
        <v>-0.104852588643418</v>
      </c>
      <c r="JS26" s="15">
        <v>-6.6372775876175502E-2</v>
      </c>
      <c r="JT26" s="15">
        <v>-2.9510755308494601E-2</v>
      </c>
      <c r="JU26" s="15">
        <v>1.6539851189282799E-3</v>
      </c>
      <c r="JV26" s="15">
        <v>4.1699243165080398E-2</v>
      </c>
      <c r="JW26"/>
      <c r="JX26" s="15">
        <v>8.3584812978292594E-2</v>
      </c>
      <c r="JY26" s="15">
        <v>8.79671772444926E-2</v>
      </c>
      <c r="JZ26" s="15">
        <v>9.8485982968064503E-2</v>
      </c>
      <c r="KA26" s="15">
        <v>0.115657849978022</v>
      </c>
      <c r="KB26" s="15">
        <v>7.1564012707746899E-2</v>
      </c>
      <c r="KC26" s="15">
        <v>9.4958852420882395E-2</v>
      </c>
      <c r="KD26" s="15">
        <v>7.1468495149288006E-2</v>
      </c>
      <c r="KE26" s="15">
        <v>5.4214622731391299E-2</v>
      </c>
      <c r="KF26" s="15">
        <v>4.5316365922705402E-2</v>
      </c>
      <c r="KG26" s="15">
        <v>6.3540738265724702E-3</v>
      </c>
      <c r="KH26" s="15">
        <v>1.9956937892242298E-2</v>
      </c>
      <c r="KI26" s="15">
        <v>-2.9914906837124899E-2</v>
      </c>
      <c r="KJ26" s="15">
        <v>-5.2685855638427599E-2</v>
      </c>
      <c r="KK26" s="15">
        <v>-6.0987499271348E-2</v>
      </c>
      <c r="KL26" s="15">
        <v>-0.10384222929492</v>
      </c>
      <c r="KM26" s="15">
        <v>-8.34598018741394E-2</v>
      </c>
      <c r="KN26" s="15">
        <v>-0.115770134753894</v>
      </c>
      <c r="KO26" s="15">
        <v>-0.110940860710998</v>
      </c>
      <c r="KP26" s="15">
        <v>-9.3373732306174795E-2</v>
      </c>
      <c r="KQ26" s="15">
        <v>-0.102480284553045</v>
      </c>
      <c r="KR26" s="15">
        <v>-8.10489099312314E-2</v>
      </c>
      <c r="KS26" s="15">
        <v>-7.7085805132493704E-2</v>
      </c>
      <c r="KT26" s="15">
        <v>-3.9253165680215397E-2</v>
      </c>
      <c r="KU26" s="15">
        <v>-2.2881707561963002E-2</v>
      </c>
      <c r="KV26" s="15">
        <v>-3.5008743010757098E-2</v>
      </c>
      <c r="KW26" s="15">
        <v>-9.5204029013613301E-3</v>
      </c>
      <c r="KX26" s="15">
        <v>-2.06507462093567E-2</v>
      </c>
      <c r="KY26" s="15">
        <v>1.40412416984873E-3</v>
      </c>
      <c r="KZ26" s="15">
        <v>-6.9042883967800903E-3</v>
      </c>
      <c r="LA26" s="15">
        <v>-2.2349938525498999E-4</v>
      </c>
      <c r="LC26" s="15">
        <v>2.15724665197051E-2</v>
      </c>
      <c r="LD26" s="15">
        <v>1.04677885818439E-2</v>
      </c>
      <c r="LE26" s="15">
        <v>4.3838195693578899E-2</v>
      </c>
      <c r="LF26" s="15">
        <v>4.5061074693064203E-2</v>
      </c>
      <c r="LG26" s="15">
        <v>2.3106618794000201E-2</v>
      </c>
      <c r="LH26" s="15">
        <v>4.3136335802803898E-2</v>
      </c>
      <c r="LI26" s="15">
        <v>3.6826942749782099E-2</v>
      </c>
      <c r="LJ26" s="15">
        <v>5.9455011613058502E-2</v>
      </c>
      <c r="LK26" s="15">
        <v>5.9607333083585103E-2</v>
      </c>
      <c r="LL26" s="15">
        <v>3.7339835023474502E-2</v>
      </c>
      <c r="LM26" s="15">
        <v>5.0712006804838498E-2</v>
      </c>
      <c r="LN26" s="15">
        <v>8.3089787699848205E-3</v>
      </c>
      <c r="LO26" s="15">
        <v>-5.2581467657835104E-3</v>
      </c>
      <c r="LP26" s="15">
        <v>-2.9561924737522501E-2</v>
      </c>
      <c r="LQ26" s="15">
        <v>-2.9601576463880001E-2</v>
      </c>
      <c r="LR26" s="15">
        <v>-4.7935808909791398E-2</v>
      </c>
      <c r="LS26" s="15">
        <v>-6.2072520830414299E-2</v>
      </c>
      <c r="LT26" s="15">
        <v>-6.1948420043294199E-2</v>
      </c>
      <c r="LU26" s="15">
        <v>-8.1102747130809102E-2</v>
      </c>
      <c r="LV26" s="15">
        <v>-8.8222774159843004E-2</v>
      </c>
      <c r="LW26" s="15">
        <v>-0.10362665680741399</v>
      </c>
      <c r="LX26" s="15">
        <v>-6.6529708482610694E-2</v>
      </c>
      <c r="LY26" s="15">
        <v>-3.9174796801573201E-2</v>
      </c>
      <c r="LZ26" s="15">
        <v>-7.1491479678436297E-3</v>
      </c>
      <c r="MA26" s="15">
        <v>9.8802013676621402E-3</v>
      </c>
      <c r="MB26" s="15">
        <v>3.26626402573734E-2</v>
      </c>
      <c r="MC26" s="15">
        <v>5.2210325375570701E-2</v>
      </c>
      <c r="MD26" s="15">
        <v>5.0874796420599597E-2</v>
      </c>
      <c r="ME26" s="15">
        <v>4.5951898637754202E-2</v>
      </c>
      <c r="MF26" s="15">
        <v>5.38339531067153E-2</v>
      </c>
    </row>
    <row r="27" spans="1:344" x14ac:dyDescent="0.2">
      <c r="A27" s="1">
        <v>17</v>
      </c>
      <c r="B27" s="1" t="s">
        <v>21</v>
      </c>
      <c r="C27" s="15">
        <v>-9.4179756291708605E-2</v>
      </c>
      <c r="D27" s="15">
        <v>-7.2589549270891604E-2</v>
      </c>
      <c r="E27" s="15">
        <v>-6.8903965500533806E-2</v>
      </c>
      <c r="F27" s="15">
        <v>-5.0002231123450501E-2</v>
      </c>
      <c r="G27" s="15">
        <v>1.5278406267321E-2</v>
      </c>
      <c r="H27" s="15">
        <v>3.3003773158205199E-2</v>
      </c>
      <c r="I27" s="15">
        <v>0.12659080545551299</v>
      </c>
      <c r="J27" s="15">
        <v>0.22913425129824799</v>
      </c>
      <c r="K27" s="15">
        <v>0.32994095618378699</v>
      </c>
      <c r="L27" s="15">
        <v>0.432185793855839</v>
      </c>
      <c r="M27" s="15">
        <v>0.43702412581043598</v>
      </c>
      <c r="N27" s="15">
        <v>0.44625765525765998</v>
      </c>
      <c r="O27" s="15">
        <v>0.47574584689252303</v>
      </c>
      <c r="P27" s="15">
        <v>0.46695195308444498</v>
      </c>
      <c r="Q27" s="15">
        <v>0.48195451133793399</v>
      </c>
      <c r="R27" s="15">
        <v>0.49449732899028298</v>
      </c>
      <c r="S27" s="15">
        <v>0.47779995832095401</v>
      </c>
      <c r="T27" s="15">
        <v>0.47921509881665503</v>
      </c>
      <c r="U27" s="15">
        <v>0.471802348514609</v>
      </c>
      <c r="V27" s="15">
        <v>0.47015188903598598</v>
      </c>
      <c r="W27" s="15">
        <v>0.450794089702586</v>
      </c>
      <c r="X27" s="15">
        <v>0.399838774834743</v>
      </c>
      <c r="Y27" s="15">
        <v>0.39794584130847699</v>
      </c>
      <c r="Z27" s="15">
        <v>0.32149695960778701</v>
      </c>
      <c r="AA27" s="15">
        <v>0.28798830846763401</v>
      </c>
      <c r="AB27" s="15">
        <v>0.20667504287063601</v>
      </c>
      <c r="AC27" s="15">
        <v>0.16120232419303501</v>
      </c>
      <c r="AD27" s="15">
        <v>4.5376083934187197E-2</v>
      </c>
      <c r="AE27" s="15">
        <v>-3.2014366283136302E-2</v>
      </c>
      <c r="AF27" s="15">
        <v>-6.3199964290012803E-2</v>
      </c>
      <c r="AH27" s="15">
        <v>1.4967503366852799E-3</v>
      </c>
      <c r="AI27" s="15">
        <v>4.55214968137811E-2</v>
      </c>
      <c r="AJ27" s="15">
        <v>3.5803680329518299E-2</v>
      </c>
      <c r="AK27" s="15">
        <v>7.9641749023751096E-2</v>
      </c>
      <c r="AL27" s="15">
        <v>3.0715283045765499E-2</v>
      </c>
      <c r="AM27" s="15">
        <v>0.100873845496537</v>
      </c>
      <c r="AN27" s="15">
        <v>0.15323319185457801</v>
      </c>
      <c r="AO27" s="15">
        <v>0.34293453150574998</v>
      </c>
      <c r="AP27" s="15">
        <v>0.441042220324673</v>
      </c>
      <c r="AQ27" s="15">
        <v>0.468940928063319</v>
      </c>
      <c r="AR27" s="15">
        <v>0.48157922924502899</v>
      </c>
      <c r="AS27" s="15">
        <v>0.47571875840052102</v>
      </c>
      <c r="AT27" s="15">
        <v>0.46301767577593</v>
      </c>
      <c r="AU27" s="15">
        <v>0.46363443755913802</v>
      </c>
      <c r="AV27" s="15">
        <v>0.42142861296046302</v>
      </c>
      <c r="AW27" s="15">
        <v>0.37538291557797798</v>
      </c>
      <c r="AX27" s="15">
        <v>0.27152280304779702</v>
      </c>
      <c r="AY27" s="15">
        <v>0.18589733886646501</v>
      </c>
      <c r="AZ27" s="15">
        <v>0.129802504121109</v>
      </c>
      <c r="BA27" s="15">
        <v>2.4934213954638899E-2</v>
      </c>
      <c r="BB27" s="15">
        <v>6.0379911124537299E-3</v>
      </c>
      <c r="BC27" s="15">
        <v>-9.4161228461336705E-2</v>
      </c>
      <c r="BD27" s="15">
        <v>-0.14455564469979201</v>
      </c>
      <c r="BE27" s="15">
        <v>-0.158929082790746</v>
      </c>
      <c r="BF27" s="15">
        <v>-0.125981055853292</v>
      </c>
      <c r="BG27" s="15">
        <v>-0.12983835740625399</v>
      </c>
      <c r="BH27" s="15">
        <v>-0.122288093527787</v>
      </c>
      <c r="BI27" s="15">
        <v>-9.9636690792746105E-2</v>
      </c>
      <c r="BJ27" s="15">
        <v>-8.9175904099618203E-2</v>
      </c>
      <c r="BK27" s="15">
        <v>-9.8715805220986497E-2</v>
      </c>
      <c r="BM27" s="15">
        <v>-4.3010457788495299E-2</v>
      </c>
      <c r="BN27" s="15">
        <v>-5.85000622565513E-2</v>
      </c>
      <c r="BO27" s="15">
        <v>-5.1124375605965201E-2</v>
      </c>
      <c r="BP27" s="15">
        <v>-5.2085449699438298E-2</v>
      </c>
      <c r="BQ27" s="15">
        <v>-5.3924177450358499E-3</v>
      </c>
      <c r="BR27" s="15">
        <v>-6.6019894015683506E-2</v>
      </c>
      <c r="BS27" s="15">
        <v>-0.122831939164881</v>
      </c>
      <c r="BT27" s="15">
        <v>-0.19657813143321101</v>
      </c>
      <c r="BU27" s="15">
        <v>-0.276901101968204</v>
      </c>
      <c r="BV27" s="15">
        <v>-0.29512401979973801</v>
      </c>
      <c r="BW27" s="15">
        <v>-0.34284722847469901</v>
      </c>
      <c r="BX27" s="15">
        <v>-0.30822702298481602</v>
      </c>
      <c r="BY27" s="15">
        <v>-0.29096886492166901</v>
      </c>
      <c r="BZ27" s="15">
        <v>-0.265637964229546</v>
      </c>
      <c r="CA27" s="15">
        <v>-0.228498514595465</v>
      </c>
      <c r="CB27" s="15">
        <v>-0.122963235213966</v>
      </c>
      <c r="CC27" s="15">
        <v>-1.4658093437767E-2</v>
      </c>
      <c r="CD27" s="15">
        <v>0.108702859502695</v>
      </c>
      <c r="CE27" s="15">
        <v>0.208575179718787</v>
      </c>
      <c r="CF27" s="15">
        <v>0.26338876366837699</v>
      </c>
      <c r="CG27" s="15">
        <v>0.25514684542638799</v>
      </c>
      <c r="CH27" s="15">
        <v>0.29634146633362501</v>
      </c>
      <c r="CI27" s="15">
        <v>0.30641283708543199</v>
      </c>
      <c r="CJ27" s="15">
        <v>0.29960159142121801</v>
      </c>
      <c r="CK27" s="15">
        <v>0.27512129152074299</v>
      </c>
      <c r="CL27" s="15">
        <v>0.24610371266313399</v>
      </c>
      <c r="CM27" s="15">
        <v>0.194528464154889</v>
      </c>
      <c r="CN27" s="15">
        <v>8.2184357308360503E-2</v>
      </c>
      <c r="CO27" s="15">
        <v>7.8989712482321006E-2</v>
      </c>
      <c r="CP27" s="15">
        <v>3.8359252372787297E-2</v>
      </c>
      <c r="CR27" s="15">
        <v>0.46668780803187598</v>
      </c>
      <c r="CS27" s="15">
        <v>0.46081026330345998</v>
      </c>
      <c r="CT27" s="15">
        <v>0.45953905583101901</v>
      </c>
      <c r="CU27" s="15">
        <v>0.46188482221903199</v>
      </c>
      <c r="CV27" s="15">
        <v>0.49479014074220001</v>
      </c>
      <c r="CW27" s="15">
        <v>0.47399422919036999</v>
      </c>
      <c r="CX27" s="15">
        <v>0.40981677160429297</v>
      </c>
      <c r="CY27" s="15">
        <v>0.306241536131592</v>
      </c>
      <c r="CZ27" s="15">
        <v>0.32830922691036502</v>
      </c>
      <c r="DA27" s="15">
        <v>0.20722490056335199</v>
      </c>
      <c r="DB27" s="15">
        <v>0.18329252593084</v>
      </c>
      <c r="DC27" s="15">
        <v>0.12678894552995701</v>
      </c>
      <c r="DD27" s="15">
        <v>0.115185969433308</v>
      </c>
      <c r="DE27" s="15">
        <v>0.13044497661561799</v>
      </c>
      <c r="DF27" s="15">
        <v>0.12817681673944001</v>
      </c>
      <c r="DG27" s="15">
        <v>0.156578370769795</v>
      </c>
      <c r="DH27" s="15">
        <v>0.18126055794346899</v>
      </c>
      <c r="DI27" s="15">
        <v>0.215908916186803</v>
      </c>
      <c r="DJ27" s="15">
        <v>0.26567106271333402</v>
      </c>
      <c r="DK27" s="15">
        <v>0.25955280384996698</v>
      </c>
      <c r="DL27" s="15">
        <v>0.31971868699024197</v>
      </c>
      <c r="DM27" s="15">
        <v>0.33720110506399797</v>
      </c>
      <c r="DN27" s="15">
        <v>0.37064077175223398</v>
      </c>
      <c r="DO27" s="15">
        <v>0.36276331449060301</v>
      </c>
      <c r="DP27" s="15">
        <v>0.37036284251683699</v>
      </c>
      <c r="DQ27" s="15">
        <v>0.39518663799925202</v>
      </c>
      <c r="DR27" s="15">
        <v>0.41337598311726098</v>
      </c>
      <c r="DS27" s="15">
        <v>0.47256582709755801</v>
      </c>
      <c r="DT27" s="15">
        <v>0.43723451862818002</v>
      </c>
      <c r="DU27" s="15">
        <v>0.45386617795693202</v>
      </c>
      <c r="DW27" s="15">
        <v>0.47599917934543601</v>
      </c>
      <c r="DX27" s="15">
        <v>0.50727737535445006</v>
      </c>
      <c r="DY27" s="15">
        <v>0.54861605586017803</v>
      </c>
      <c r="DZ27" s="15">
        <v>0.544669239064143</v>
      </c>
      <c r="EA27" s="15">
        <v>0.52277555329073999</v>
      </c>
      <c r="EB27" s="15">
        <v>0.46299621542298097</v>
      </c>
      <c r="EC27" s="15">
        <v>0.402128016816578</v>
      </c>
      <c r="ED27" s="15">
        <v>0.34597088011663002</v>
      </c>
      <c r="EE27" s="15">
        <v>0.29742436085642698</v>
      </c>
      <c r="EF27" s="15">
        <v>0.228839587853433</v>
      </c>
      <c r="EG27" s="15">
        <v>0.165636239105966</v>
      </c>
      <c r="EH27" s="15">
        <v>0.15797239193933499</v>
      </c>
      <c r="EI27" s="15">
        <v>0.14125468506155001</v>
      </c>
      <c r="EJ27" s="15">
        <v>0.147974953421035</v>
      </c>
      <c r="EK27" s="15">
        <v>0.14877961396008199</v>
      </c>
      <c r="EL27" s="15">
        <v>0.20790902482791401</v>
      </c>
      <c r="EM27" s="15">
        <v>0.192501031369191</v>
      </c>
      <c r="EN27" s="15">
        <v>0.25097634362295002</v>
      </c>
      <c r="EO27" s="15">
        <v>0.31613438493204699</v>
      </c>
      <c r="EP27" s="15">
        <v>0.38353655253986102</v>
      </c>
      <c r="EQ27" s="15">
        <v>0.40412243930597702</v>
      </c>
      <c r="ER27" s="15">
        <v>0.42884715566667703</v>
      </c>
      <c r="ES27" s="15">
        <v>0.41395418074748003</v>
      </c>
      <c r="ET27" s="15">
        <v>0.47525470582985502</v>
      </c>
      <c r="EU27" s="15">
        <v>0.48983642545087203</v>
      </c>
      <c r="EV27" s="15">
        <v>0.53626055062279399</v>
      </c>
      <c r="EW27" s="15">
        <v>0.51909153571725497</v>
      </c>
      <c r="EX27" s="15">
        <v>0.508205327061656</v>
      </c>
      <c r="EY27" s="15">
        <v>0.46894845823067699</v>
      </c>
      <c r="EZ27" s="15">
        <v>0.47743994441086302</v>
      </c>
      <c r="FB27" s="1" t="s">
        <v>21</v>
      </c>
      <c r="FC27" s="15">
        <v>0.12347902586111301</v>
      </c>
      <c r="FD27" s="15">
        <v>0.145913565317391</v>
      </c>
      <c r="FE27" s="15">
        <v>0.132510165062771</v>
      </c>
      <c r="FF27" s="15">
        <v>0.15744649937992</v>
      </c>
      <c r="FG27" s="15">
        <v>4.3239396011163202E-2</v>
      </c>
      <c r="FH27" s="15">
        <v>9.5672591571050694E-2</v>
      </c>
      <c r="FI27" s="15">
        <v>5.4444905631783697E-2</v>
      </c>
      <c r="FJ27" s="15">
        <v>0.141602799440221</v>
      </c>
      <c r="FK27" s="15">
        <v>0.13890378337360501</v>
      </c>
      <c r="FL27" s="15">
        <v>6.4557653440199397E-2</v>
      </c>
      <c r="FM27" s="15">
        <v>7.2357622667311799E-2</v>
      </c>
      <c r="FN27" s="15">
        <v>5.7263622375579797E-2</v>
      </c>
      <c r="FO27" s="15">
        <v>1.50743481161256E-2</v>
      </c>
      <c r="FP27" s="15">
        <v>2.4485003707412401E-2</v>
      </c>
      <c r="FQ27" s="15">
        <v>-3.2723379144752499E-2</v>
      </c>
      <c r="FR27" s="15">
        <v>-9.1311894179587003E-2</v>
      </c>
      <c r="FS27" s="15">
        <v>-0.17847463604043801</v>
      </c>
      <c r="FT27" s="15">
        <v>-0.26551524071747101</v>
      </c>
      <c r="FU27" s="15">
        <v>-0.31419732516078003</v>
      </c>
      <c r="FV27" s="15">
        <v>-0.41741515584862798</v>
      </c>
      <c r="FW27" s="15">
        <v>-0.41695357935741401</v>
      </c>
      <c r="FX27" s="15">
        <v>-0.46619748406336198</v>
      </c>
      <c r="FY27" s="15">
        <v>-0.51469896677555005</v>
      </c>
      <c r="FZ27" s="15">
        <v>-0.452623523165814</v>
      </c>
      <c r="GA27" s="15">
        <v>-0.38616684508820698</v>
      </c>
      <c r="GB27" s="15">
        <v>-0.30871088104417099</v>
      </c>
      <c r="GC27" s="15">
        <v>-0.25568789848810303</v>
      </c>
      <c r="GD27" s="15">
        <v>-0.117210255494215</v>
      </c>
      <c r="GE27" s="15">
        <v>-2.9359018583763299E-2</v>
      </c>
      <c r="GF27" s="15">
        <v>-7.7133216982550601E-3</v>
      </c>
      <c r="GG27"/>
      <c r="GH27" s="15">
        <v>-1.5181121407294801E-2</v>
      </c>
      <c r="GI27" s="15">
        <v>-4.8059973964238202E-2</v>
      </c>
      <c r="GJ27" s="15">
        <v>-1.7859654830062899E-2</v>
      </c>
      <c r="GK27" s="15">
        <v>-2.4775444471899801E-2</v>
      </c>
      <c r="GL27" s="15">
        <v>-6.9871135925957395E-2</v>
      </c>
      <c r="GM27" s="15">
        <v>-3.0725465447159199E-2</v>
      </c>
      <c r="GN27" s="15">
        <v>3.2897259446415299E-2</v>
      </c>
      <c r="GO27" s="15">
        <v>0.106452152713439</v>
      </c>
      <c r="GP27" s="15">
        <v>7.2705426101642198E-2</v>
      </c>
      <c r="GQ27" s="15">
        <v>3.5125980631421097E-2</v>
      </c>
      <c r="GR27" s="15">
        <v>5.5375144384828698E-2</v>
      </c>
      <c r="GS27" s="15">
        <v>5.7131297908350497E-2</v>
      </c>
      <c r="GT27" s="15">
        <v>1.54076374568552E-2</v>
      </c>
      <c r="GU27" s="15">
        <v>2.9321942410745701E-2</v>
      </c>
      <c r="GV27" s="15">
        <v>2.8781264203942999E-2</v>
      </c>
      <c r="GW27" s="15">
        <v>7.2836054689509001E-3</v>
      </c>
      <c r="GX27" s="15">
        <v>3.8544366110174798E-3</v>
      </c>
      <c r="GY27" s="15">
        <v>-2.5061187665950401E-2</v>
      </c>
      <c r="GZ27" s="15">
        <v>-8.3556194438374504E-2</v>
      </c>
      <c r="HA27" s="15">
        <v>-6.9400095333347095E-2</v>
      </c>
      <c r="HB27" s="15">
        <v>-8.5951486136334701E-2</v>
      </c>
      <c r="HC27" s="15">
        <v>-6.5777703536672796E-2</v>
      </c>
      <c r="HD27" s="15">
        <v>-0.164973835556674</v>
      </c>
      <c r="HE27" s="15">
        <v>-0.108925628880317</v>
      </c>
      <c r="HF27" s="15">
        <v>-0.14030048583854501</v>
      </c>
      <c r="HG27" s="15">
        <v>-0.112862681895275</v>
      </c>
      <c r="HH27" s="15">
        <v>-0.122550586143192</v>
      </c>
      <c r="HI27" s="15">
        <v>-7.5907803297864396E-2</v>
      </c>
      <c r="HJ27" s="15">
        <v>1.93300620567648E-2</v>
      </c>
      <c r="HK27" s="15">
        <v>1.8935957694392502E-2</v>
      </c>
      <c r="HM27" s="15">
        <v>-4.5844131013576303E-2</v>
      </c>
      <c r="HN27" s="15">
        <v>-4.0985031642664302E-2</v>
      </c>
      <c r="HO27" s="15">
        <v>-4.1110752953138501E-4</v>
      </c>
      <c r="HP27" s="15">
        <v>1.2155761307511699E-2</v>
      </c>
      <c r="HQ27" s="15">
        <v>6.7772090145752396E-3</v>
      </c>
      <c r="HR27" s="15">
        <v>2.6410217093841601E-2</v>
      </c>
      <c r="HS27" s="15">
        <v>3.4560602862170997E-2</v>
      </c>
      <c r="HT27" s="15">
        <v>4.5351982718641902E-2</v>
      </c>
      <c r="HU27" s="15">
        <v>6.7477021662077901E-3</v>
      </c>
      <c r="HV27" s="15">
        <v>-6.3991526043107802E-2</v>
      </c>
      <c r="HW27" s="15">
        <v>1.0134065952852401E-2</v>
      </c>
      <c r="HX27" s="15">
        <v>2.21162964190461E-2</v>
      </c>
      <c r="HY27" s="15">
        <v>-7.5340808183849096E-3</v>
      </c>
      <c r="HZ27" s="15">
        <v>9.8380896443611698E-3</v>
      </c>
      <c r="IA27" s="15">
        <v>9.1659490109675702E-3</v>
      </c>
      <c r="IB27" s="15">
        <v>-2.4607116260190201E-2</v>
      </c>
      <c r="IC27" s="15">
        <v>-1.16272969470776E-3</v>
      </c>
      <c r="ID27" s="15">
        <v>-6.3452842709325094E-2</v>
      </c>
      <c r="IE27" s="15">
        <v>-8.8500393973532501E-2</v>
      </c>
      <c r="IF27" s="15">
        <v>-0.15441347102470199</v>
      </c>
      <c r="IG27" s="15">
        <v>-0.21180478884967999</v>
      </c>
      <c r="IH27" s="15">
        <v>-0.24231969740102099</v>
      </c>
      <c r="II27" s="15">
        <v>-0.28266594005637402</v>
      </c>
      <c r="IJ27" s="15">
        <v>-0.20773289970508499</v>
      </c>
      <c r="IK27" s="15">
        <v>-0.31065086442773299</v>
      </c>
      <c r="IL27" s="15">
        <v>-0.206415217887569</v>
      </c>
      <c r="IM27" s="15">
        <v>-0.24689222808679101</v>
      </c>
      <c r="IN27" s="15">
        <v>-0.13218609321260999</v>
      </c>
      <c r="IO27" s="15">
        <v>-2.6770065399599498E-2</v>
      </c>
      <c r="IP27" s="15">
        <v>4.1596066793514501E-4</v>
      </c>
      <c r="IR27" s="1" t="s">
        <v>21</v>
      </c>
      <c r="IS27" s="15">
        <v>-9.7142882401072897E-3</v>
      </c>
      <c r="IT27" s="15">
        <v>-1.40358459002685E-2</v>
      </c>
      <c r="IU27" s="15">
        <v>-4.6285949428580601E-2</v>
      </c>
      <c r="IV27" s="15">
        <v>-7.6406826127957794E-2</v>
      </c>
      <c r="IW27" s="15">
        <v>-7.2732756615517799E-2</v>
      </c>
      <c r="IX27" s="15">
        <v>-6.9026271740692396E-2</v>
      </c>
      <c r="IY27" s="15">
        <v>-4.79041613849846E-2</v>
      </c>
      <c r="IZ27" s="15">
        <v>-4.4587093228894099E-2</v>
      </c>
      <c r="JA27" s="15">
        <v>-1.5799236032544298E-2</v>
      </c>
      <c r="JB27" s="15">
        <v>-3.6721266905199397E-2</v>
      </c>
      <c r="JC27" s="15">
        <v>-2.53028387980988E-2</v>
      </c>
      <c r="JD27" s="15">
        <v>-1.9203260555972299E-2</v>
      </c>
      <c r="JE27" s="15">
        <v>-3.7427971571040199E-2</v>
      </c>
      <c r="JF27" s="15">
        <v>-5.2624743736384302E-2</v>
      </c>
      <c r="JG27" s="15">
        <v>-9.5377417899947803E-2</v>
      </c>
      <c r="JH27" s="15">
        <v>-0.12771873211793999</v>
      </c>
      <c r="JI27" s="15">
        <v>-0.13864429492671901</v>
      </c>
      <c r="JJ27" s="15">
        <v>-0.15814685267842901</v>
      </c>
      <c r="JK27" s="15">
        <v>-0.174979768017412</v>
      </c>
      <c r="JL27" s="15">
        <v>-0.17678216065786601</v>
      </c>
      <c r="JM27" s="15">
        <v>-0.17547859646229499</v>
      </c>
      <c r="JN27" s="15">
        <v>-0.21844246756104499</v>
      </c>
      <c r="JO27" s="15">
        <v>-0.20804925949746</v>
      </c>
      <c r="JP27" s="15">
        <v>-0.20489498279151</v>
      </c>
      <c r="JQ27" s="15">
        <v>-0.16751871819025099</v>
      </c>
      <c r="JR27" s="15">
        <v>-0.12522538625093399</v>
      </c>
      <c r="JS27" s="15">
        <v>-8.5833961951911106E-2</v>
      </c>
      <c r="JT27" s="15">
        <v>-8.8768466858985207E-2</v>
      </c>
      <c r="JU27" s="15">
        <v>-7.4041853008147196E-2</v>
      </c>
      <c r="JV27" s="15">
        <v>-3.77741435443339E-2</v>
      </c>
      <c r="JW27"/>
      <c r="JX27" s="15">
        <v>-5.3315614657688401E-2</v>
      </c>
      <c r="JY27" s="15">
        <v>-4.2526438420644498E-2</v>
      </c>
      <c r="JZ27" s="15">
        <v>-2.9172085166956699E-2</v>
      </c>
      <c r="KA27" s="15">
        <v>-5.0886305916737498E-2</v>
      </c>
      <c r="KB27" s="15">
        <v>-6.0446712245732899E-2</v>
      </c>
      <c r="KC27" s="15">
        <v>-4.9513671232959099E-2</v>
      </c>
      <c r="KD27" s="15">
        <v>-4.2687327819358301E-2</v>
      </c>
      <c r="KE27" s="15">
        <v>-1.9664986080203301E-2</v>
      </c>
      <c r="KF27" s="15">
        <v>2.26062561517952E-2</v>
      </c>
      <c r="KG27" s="15">
        <v>9.8079647984186408E-3</v>
      </c>
      <c r="KH27" s="15">
        <v>1.8398513051061001E-2</v>
      </c>
      <c r="KI27" s="15">
        <v>2.7912031508740401E-2</v>
      </c>
      <c r="KJ27" s="15">
        <v>2.16023351938638E-2</v>
      </c>
      <c r="KK27" s="15">
        <v>2.17711555137849E-2</v>
      </c>
      <c r="KL27" s="15">
        <v>1.0668712779200401E-2</v>
      </c>
      <c r="KM27" s="15">
        <v>-1.9693158299620799E-2</v>
      </c>
      <c r="KN27" s="15">
        <v>-4.8750324032592801E-2</v>
      </c>
      <c r="KO27" s="15">
        <v>-8.7601161624075705E-2</v>
      </c>
      <c r="KP27" s="15">
        <v>-0.105095059196133</v>
      </c>
      <c r="KQ27" s="15">
        <v>-0.12998767490037699</v>
      </c>
      <c r="KR27" s="15">
        <v>-0.12025414763060099</v>
      </c>
      <c r="KS27" s="15">
        <v>-0.145055998495982</v>
      </c>
      <c r="KT27" s="15">
        <v>-0.15148789661412701</v>
      </c>
      <c r="KU27" s="15">
        <v>-0.164794250679721</v>
      </c>
      <c r="KV27" s="15">
        <v>-0.138297698852763</v>
      </c>
      <c r="KW27" s="15">
        <v>-0.106153010932623</v>
      </c>
      <c r="KX27" s="15">
        <v>-7.3954905753896794E-2</v>
      </c>
      <c r="KY27" s="15">
        <v>-8.0231756541533403E-2</v>
      </c>
      <c r="KZ27" s="15">
        <v>-7.9567502497296896E-2</v>
      </c>
      <c r="LA27" s="15">
        <v>-2.71422841869614E-2</v>
      </c>
      <c r="LC27" s="15">
        <v>4.4330361040163498E-3</v>
      </c>
      <c r="LD27" s="15">
        <v>1.1807269519718E-3</v>
      </c>
      <c r="LE27" s="15">
        <v>1.1286856975803799E-3</v>
      </c>
      <c r="LF27" s="15">
        <v>-8.7646009472419596E-4</v>
      </c>
      <c r="LG27" s="15">
        <v>-1.66691680151419E-2</v>
      </c>
      <c r="LH27" s="15">
        <v>-2.0531396646961401E-2</v>
      </c>
      <c r="LI27" s="15">
        <v>3.3939686371916599E-3</v>
      </c>
      <c r="LJ27" s="15">
        <v>7.7627793906433103E-3</v>
      </c>
      <c r="LK27" s="15">
        <v>-4.06399936616422E-3</v>
      </c>
      <c r="LL27" s="15">
        <v>-1.76363945029889E-2</v>
      </c>
      <c r="LM27" s="15">
        <v>-2.6419582154477701E-3</v>
      </c>
      <c r="LN27" s="15">
        <v>-2.6960777552440499E-3</v>
      </c>
      <c r="LO27" s="15">
        <v>-2.2115549228203E-2</v>
      </c>
      <c r="LP27" s="15">
        <v>-2.5579515222917699E-2</v>
      </c>
      <c r="LQ27" s="15">
        <v>-5.46988286866937E-2</v>
      </c>
      <c r="LR27" s="15">
        <v>-7.3984319324936307E-2</v>
      </c>
      <c r="LS27" s="15">
        <v>-0.108281929371917</v>
      </c>
      <c r="LT27" s="15">
        <v>-0.13352244430724</v>
      </c>
      <c r="LU27" s="15">
        <v>-0.14105849692983399</v>
      </c>
      <c r="LV27" s="15">
        <v>-0.147512558014636</v>
      </c>
      <c r="LW27" s="15">
        <v>-0.114226903702225</v>
      </c>
      <c r="LX27" s="15">
        <v>-0.130341576176525</v>
      </c>
      <c r="LY27" s="15">
        <v>-0.12355080191147599</v>
      </c>
      <c r="LZ27" s="15">
        <v>-0.13928696648366901</v>
      </c>
      <c r="MA27" s="15">
        <v>-0.119341871818868</v>
      </c>
      <c r="MB27" s="15">
        <v>-8.4002156867778593E-2</v>
      </c>
      <c r="MC27" s="15">
        <v>-5.0073634952175497E-2</v>
      </c>
      <c r="MD27" s="15">
        <v>-2.6283943289843001E-2</v>
      </c>
      <c r="ME27" s="15">
        <v>-6.0591696945040399E-3</v>
      </c>
      <c r="MF27" s="15">
        <v>4.3132495901955503E-3</v>
      </c>
    </row>
    <row r="28" spans="1:344" x14ac:dyDescent="0.2">
      <c r="A28" s="1">
        <v>18</v>
      </c>
      <c r="B28" s="1" t="s">
        <v>22</v>
      </c>
      <c r="C28" s="15">
        <v>-5.0412118463651803E-2</v>
      </c>
      <c r="D28" s="15">
        <v>-2.1587233736446599E-2</v>
      </c>
      <c r="E28" s="15">
        <v>-5.3986492056338799E-2</v>
      </c>
      <c r="F28" s="15">
        <v>-3.3926890923552201E-2</v>
      </c>
      <c r="G28" s="15">
        <v>-2.02293119147232E-2</v>
      </c>
      <c r="H28" s="15">
        <v>1.6308344733584099E-2</v>
      </c>
      <c r="I28" s="15">
        <v>3.8836234811861499E-2</v>
      </c>
      <c r="J28" s="15">
        <v>8.3829312514486803E-2</v>
      </c>
      <c r="K28" s="15">
        <v>0.148844174568384</v>
      </c>
      <c r="L28" s="15">
        <v>0.17282348759462199</v>
      </c>
      <c r="M28" s="15">
        <v>0.20627929147829899</v>
      </c>
      <c r="N28" s="15">
        <v>0.25387918062754899</v>
      </c>
      <c r="O28" s="15">
        <v>0.27656477406751301</v>
      </c>
      <c r="P28" s="15">
        <v>0.25968013755823199</v>
      </c>
      <c r="Q28" s="15">
        <v>0.258482877369342</v>
      </c>
      <c r="R28" s="15">
        <v>0.24493791027925299</v>
      </c>
      <c r="S28" s="15">
        <v>0.23856872169631099</v>
      </c>
      <c r="T28" s="15">
        <v>0.22472676737458799</v>
      </c>
      <c r="U28" s="15">
        <v>0.21024673021895801</v>
      </c>
      <c r="V28" s="15">
        <v>0.184959030177891</v>
      </c>
      <c r="W28" s="15">
        <v>0.159190787097655</v>
      </c>
      <c r="X28" s="15">
        <v>0.14115806370181999</v>
      </c>
      <c r="Y28" s="15">
        <v>0.120249471621401</v>
      </c>
      <c r="Z28" s="15">
        <v>8.2622057994650402E-2</v>
      </c>
      <c r="AA28" s="15">
        <v>8.6126229526270207E-2</v>
      </c>
      <c r="AB28" s="15">
        <v>4.7164031183122297E-2</v>
      </c>
      <c r="AC28" s="15">
        <v>6.0097048447881898E-2</v>
      </c>
      <c r="AD28" s="15">
        <v>5.1349553183979199E-2</v>
      </c>
      <c r="AE28" s="15">
        <v>3.8168904980796003E-2</v>
      </c>
      <c r="AF28" s="15">
        <v>7.9512753623556297E-4</v>
      </c>
      <c r="AH28" s="15">
        <v>-5.2205411735577398E-2</v>
      </c>
      <c r="AI28" s="15">
        <v>-7.44725436310157E-2</v>
      </c>
      <c r="AJ28" s="15">
        <v>-5.6055199414772799E-2</v>
      </c>
      <c r="AK28" s="15">
        <v>-5.9397293512285697E-2</v>
      </c>
      <c r="AL28" s="15">
        <v>-4.4265850854261699E-2</v>
      </c>
      <c r="AM28" s="15">
        <v>-4.4025543113459402E-2</v>
      </c>
      <c r="AN28" s="15">
        <v>-1.03226083569278E-2</v>
      </c>
      <c r="AO28" s="15">
        <v>3.4132602819154E-2</v>
      </c>
      <c r="AP28" s="15">
        <v>5.9474658397300997E-2</v>
      </c>
      <c r="AQ28" s="15">
        <v>9.4266773493917003E-2</v>
      </c>
      <c r="AR28" s="15">
        <v>0.13331177133546901</v>
      </c>
      <c r="AS28" s="15">
        <v>0.12609304583360501</v>
      </c>
      <c r="AT28" s="15">
        <v>0.166879169792464</v>
      </c>
      <c r="AU28" s="15">
        <v>0.16668467718546601</v>
      </c>
      <c r="AV28" s="15">
        <v>0.18241446587920801</v>
      </c>
      <c r="AW28" s="15">
        <v>0.15290456051758</v>
      </c>
      <c r="AX28" s="15">
        <v>0.13130370736198799</v>
      </c>
      <c r="AY28" s="15">
        <v>0.11760774204714999</v>
      </c>
      <c r="AZ28" s="15">
        <v>9.87293516620633E-2</v>
      </c>
      <c r="BA28" s="15">
        <v>9.2443757593324599E-2</v>
      </c>
      <c r="BB28" s="15">
        <v>5.4074621620738103E-2</v>
      </c>
      <c r="BC28" s="15">
        <v>3.67367940632655E-2</v>
      </c>
      <c r="BD28" s="15">
        <v>3.4415232883384703E-2</v>
      </c>
      <c r="BE28" s="15">
        <v>3.69471127396983E-2</v>
      </c>
      <c r="BF28" s="15">
        <v>5.2156448431871496E-3</v>
      </c>
      <c r="BG28" s="15">
        <v>1.52174599308061E-2</v>
      </c>
      <c r="BH28" s="15">
        <v>-2.32078316896164E-2</v>
      </c>
      <c r="BI28" s="15">
        <v>5.2131315084361597E-3</v>
      </c>
      <c r="BJ28" s="15">
        <v>-2.7596108442155E-3</v>
      </c>
      <c r="BK28" s="15">
        <v>-1.2302968696586E-2</v>
      </c>
      <c r="BM28" s="15">
        <v>-2.9678288500989397E-4</v>
      </c>
      <c r="BN28" s="15">
        <v>2.82996158872281E-2</v>
      </c>
      <c r="BO28" s="15">
        <v>1.5495570137569201E-3</v>
      </c>
      <c r="BP28" s="15">
        <v>2.4745937800299399E-2</v>
      </c>
      <c r="BQ28" s="15">
        <v>5.6668814660459903E-3</v>
      </c>
      <c r="BR28" s="15">
        <v>1.6567862311064201E-2</v>
      </c>
      <c r="BS28" s="15">
        <v>-2.4620262710553301E-2</v>
      </c>
      <c r="BT28" s="15">
        <v>-3.19770326168081E-2</v>
      </c>
      <c r="BU28" s="15">
        <v>-6.3224571035489299E-2</v>
      </c>
      <c r="BV28" s="15">
        <v>-5.3901094239929899E-2</v>
      </c>
      <c r="BW28" s="15">
        <v>-7.3040680671199495E-2</v>
      </c>
      <c r="BX28" s="15">
        <v>-8.6267592193582002E-2</v>
      </c>
      <c r="BY28" s="15">
        <v>-9.8986130285205295E-2</v>
      </c>
      <c r="BZ28" s="15">
        <v>-0.103350561613441</v>
      </c>
      <c r="CA28" s="15">
        <v>-0.106516352045191</v>
      </c>
      <c r="CB28" s="15">
        <v>-0.10820381131989699</v>
      </c>
      <c r="CC28" s="15">
        <v>-6.8315428688289506E-2</v>
      </c>
      <c r="CD28" s="15">
        <v>-5.7395260734094899E-2</v>
      </c>
      <c r="CE28" s="15">
        <v>-3.4561968733461602E-2</v>
      </c>
      <c r="CF28" s="15">
        <v>-3.0502634333134E-2</v>
      </c>
      <c r="CG28" s="15">
        <v>-7.4142338678368502E-3</v>
      </c>
      <c r="CH28" s="15">
        <v>-2.17770631580344E-3</v>
      </c>
      <c r="CI28" s="15">
        <v>1.0554239949823701E-2</v>
      </c>
      <c r="CJ28" s="15">
        <v>-2.9533841840703201E-3</v>
      </c>
      <c r="CK28" s="15">
        <v>-1.2420312734789901E-3</v>
      </c>
      <c r="CL28" s="15">
        <v>-1.76248854940949E-2</v>
      </c>
      <c r="CM28" s="15">
        <v>-1.9820132179734901E-2</v>
      </c>
      <c r="CN28" s="15">
        <v>-2.40293838133302E-2</v>
      </c>
      <c r="CO28" s="15">
        <v>-6.1217852054203797E-2</v>
      </c>
      <c r="CP28" s="15">
        <v>-6.0906657123330397E-2</v>
      </c>
      <c r="CR28" s="15">
        <v>0.49760313283149099</v>
      </c>
      <c r="CS28" s="15">
        <v>0.48664243452222</v>
      </c>
      <c r="CT28" s="15">
        <v>0.474004794145716</v>
      </c>
      <c r="CU28" s="15">
        <v>0.48178685241380598</v>
      </c>
      <c r="CV28" s="15">
        <v>0.48281198803259601</v>
      </c>
      <c r="CW28" s="15">
        <v>0.45914206586628398</v>
      </c>
      <c r="CX28" s="15">
        <v>0.42841526340045299</v>
      </c>
      <c r="CY28" s="15">
        <v>0.439152307577032</v>
      </c>
      <c r="CZ28" s="15">
        <v>0.40232778537469399</v>
      </c>
      <c r="DA28" s="15">
        <v>0.41375544138305997</v>
      </c>
      <c r="DB28" s="15">
        <v>0.43974476230515103</v>
      </c>
      <c r="DC28" s="15">
        <v>0.417748969014899</v>
      </c>
      <c r="DD28" s="15">
        <v>0.394626272518313</v>
      </c>
      <c r="DE28" s="15">
        <v>0.40429989509033598</v>
      </c>
      <c r="DF28" s="15">
        <v>0.397970497928401</v>
      </c>
      <c r="DG28" s="15">
        <v>0.413330661637963</v>
      </c>
      <c r="DH28" s="15">
        <v>0.45328233544978702</v>
      </c>
      <c r="DI28" s="15">
        <v>0.44549443971069402</v>
      </c>
      <c r="DJ28" s="15">
        <v>0.476213076179692</v>
      </c>
      <c r="DK28" s="15">
        <v>0.46197524583424499</v>
      </c>
      <c r="DL28" s="15">
        <v>0.48324002219387602</v>
      </c>
      <c r="DM28" s="15">
        <v>0.47776072047033902</v>
      </c>
      <c r="DN28" s="15">
        <v>0.50785213203632695</v>
      </c>
      <c r="DO28" s="15">
        <v>0.51710350105946901</v>
      </c>
      <c r="DP28" s="15">
        <v>0.52651795049669903</v>
      </c>
      <c r="DQ28" s="15">
        <v>0.563275568303653</v>
      </c>
      <c r="DR28" s="15">
        <v>0.55636696258049401</v>
      </c>
      <c r="DS28" s="15">
        <v>0.57273909868474704</v>
      </c>
      <c r="DT28" s="15">
        <v>0.57272908981614201</v>
      </c>
      <c r="DU28" s="15">
        <v>0.56428052322439004</v>
      </c>
      <c r="DW28" s="15">
        <v>0.47919195716864499</v>
      </c>
      <c r="DX28" s="15">
        <v>0.51570669892513099</v>
      </c>
      <c r="DY28" s="15">
        <v>0.508962899506754</v>
      </c>
      <c r="DZ28" s="15">
        <v>0.50635812369003697</v>
      </c>
      <c r="EA28" s="15">
        <v>0.49286996573514202</v>
      </c>
      <c r="EB28" s="15">
        <v>0.47194125319607899</v>
      </c>
      <c r="EC28" s="15">
        <v>0.41845427563462601</v>
      </c>
      <c r="ED28" s="15">
        <v>0.41446979023552499</v>
      </c>
      <c r="EE28" s="15">
        <v>0.39180985191816597</v>
      </c>
      <c r="EF28" s="15">
        <v>0.37984570184457001</v>
      </c>
      <c r="EG28" s="15">
        <v>0.36764461497095602</v>
      </c>
      <c r="EH28" s="15">
        <v>0.35699246601233597</v>
      </c>
      <c r="EI28" s="15">
        <v>0.34971533632739099</v>
      </c>
      <c r="EJ28" s="15">
        <v>0.34768048398416501</v>
      </c>
      <c r="EK28" s="15">
        <v>0.35592780282773601</v>
      </c>
      <c r="EL28" s="15">
        <v>0.38327567234674198</v>
      </c>
      <c r="EM28" s="15">
        <v>0.40446456381069701</v>
      </c>
      <c r="EN28" s="15">
        <v>0.43964039130806298</v>
      </c>
      <c r="EO28" s="15">
        <v>0.454639995484589</v>
      </c>
      <c r="EP28" s="15">
        <v>0.49125048045813602</v>
      </c>
      <c r="EQ28" s="15">
        <v>0.50743345234659698</v>
      </c>
      <c r="ER28" s="15">
        <v>0.51879656890044601</v>
      </c>
      <c r="ES28" s="15">
        <v>0.52766529892721603</v>
      </c>
      <c r="ET28" s="15">
        <v>0.52215810790432804</v>
      </c>
      <c r="EU28" s="15">
        <v>0.54224637151697597</v>
      </c>
      <c r="EV28" s="15">
        <v>0.57724773698978304</v>
      </c>
      <c r="EW28" s="15">
        <v>0.55547070041959201</v>
      </c>
      <c r="EX28" s="15">
        <v>0.59099158378334704</v>
      </c>
      <c r="EY28" s="15">
        <v>0.60668393304583701</v>
      </c>
      <c r="EZ28" s="15">
        <v>0.58488366312566997</v>
      </c>
      <c r="FB28" s="1" t="s">
        <v>22</v>
      </c>
      <c r="FC28" s="15">
        <v>2.6009225960793102E-2</v>
      </c>
      <c r="FD28" s="15">
        <v>-2.5082790661850402E-2</v>
      </c>
      <c r="FE28" s="15">
        <v>2.5733811874284598E-2</v>
      </c>
      <c r="FF28" s="15">
        <v>2.3321166439851898E-3</v>
      </c>
      <c r="FG28" s="15">
        <v>3.7659802931801498E-3</v>
      </c>
      <c r="FH28" s="15">
        <v>-3.2531368614324797E-2</v>
      </c>
      <c r="FI28" s="15">
        <v>-2.13563239360707E-2</v>
      </c>
      <c r="FJ28" s="15">
        <v>-2.1894190462614201E-2</v>
      </c>
      <c r="FK28" s="15">
        <v>-6.1566996938364399E-2</v>
      </c>
      <c r="FL28" s="15">
        <v>-5.0754194867985901E-2</v>
      </c>
      <c r="FM28" s="15">
        <v>-4.5165000910111101E-2</v>
      </c>
      <c r="FN28" s="15">
        <v>-9.9983615561225397E-2</v>
      </c>
      <c r="FO28" s="15">
        <v>-8.1883085042330397E-2</v>
      </c>
      <c r="FP28" s="15">
        <v>-6.5192941140047297E-2</v>
      </c>
      <c r="FQ28" s="15">
        <v>-4.82658922574156E-2</v>
      </c>
      <c r="FR28" s="15">
        <v>-6.4230830528954203E-2</v>
      </c>
      <c r="FS28" s="15">
        <v>-7.9462495101604497E-2</v>
      </c>
      <c r="FT28" s="15">
        <v>-7.9316506094719602E-2</v>
      </c>
      <c r="FU28" s="15">
        <v>-8.3714859324175897E-2</v>
      </c>
      <c r="FV28" s="15">
        <v>-6.4712753351848007E-2</v>
      </c>
      <c r="FW28" s="15">
        <v>-7.7313646244198106E-2</v>
      </c>
      <c r="FX28" s="15">
        <v>-7.6618750405836003E-2</v>
      </c>
      <c r="FY28" s="15">
        <v>-5.8031719505297799E-2</v>
      </c>
      <c r="FZ28" s="15">
        <v>-1.78724260222335E-2</v>
      </c>
      <c r="GA28" s="15">
        <v>-5.3108065450364401E-2</v>
      </c>
      <c r="GB28" s="15">
        <v>-4.1440520195975498E-3</v>
      </c>
      <c r="GC28" s="15">
        <v>-5.5502360904779703E-2</v>
      </c>
      <c r="GD28" s="15">
        <v>-1.8333902442824401E-2</v>
      </c>
      <c r="GE28" s="15">
        <v>-1.31259965922929E-2</v>
      </c>
      <c r="GF28" s="15">
        <v>1.4704422999897101E-2</v>
      </c>
      <c r="GG28"/>
      <c r="GH28" s="15">
        <v>7.6558680954697395E-2</v>
      </c>
      <c r="GI28" s="15">
        <v>6.5831070981259399E-2</v>
      </c>
      <c r="GJ28" s="15">
        <v>8.0214495306406203E-2</v>
      </c>
      <c r="GK28" s="15">
        <v>6.1035496388678598E-2</v>
      </c>
      <c r="GL28" s="15">
        <v>6.5256460448514006E-2</v>
      </c>
      <c r="GM28" s="15">
        <v>4.8706699168651398E-2</v>
      </c>
      <c r="GN28" s="15">
        <v>4.58042384766899E-2</v>
      </c>
      <c r="GO28" s="15">
        <v>3.6409983083746801E-2</v>
      </c>
      <c r="GP28" s="15">
        <v>7.6554099874857097E-3</v>
      </c>
      <c r="GQ28" s="15">
        <v>-3.9611981088034697E-3</v>
      </c>
      <c r="GR28" s="15">
        <v>-3.7013098339709401E-2</v>
      </c>
      <c r="GS28" s="15">
        <v>-3.9269866106071902E-2</v>
      </c>
      <c r="GT28" s="15">
        <v>-4.3994891976506599E-2</v>
      </c>
      <c r="GU28" s="15">
        <v>-5.6464235548218902E-2</v>
      </c>
      <c r="GV28" s="15">
        <v>-5.35255662869559E-2</v>
      </c>
      <c r="GW28" s="15">
        <v>-5.6778947249681098E-2</v>
      </c>
      <c r="GX28" s="15">
        <v>-6.7515220893605801E-2</v>
      </c>
      <c r="GY28" s="15">
        <v>-6.2235874586012097E-2</v>
      </c>
      <c r="GZ28" s="15">
        <v>-7.9835948274329799E-2</v>
      </c>
      <c r="HA28" s="15">
        <v>-4.8720270065752698E-2</v>
      </c>
      <c r="HB28" s="15">
        <v>-5.0250727863370898E-2</v>
      </c>
      <c r="HC28" s="15">
        <v>-4.5882147270662303E-2</v>
      </c>
      <c r="HD28" s="15">
        <v>-4.24546857560512E-2</v>
      </c>
      <c r="HE28" s="15">
        <v>-3.1223387812182899E-2</v>
      </c>
      <c r="HF28" s="15">
        <v>-4.6565609563838303E-2</v>
      </c>
      <c r="HG28" s="15">
        <v>-3.6915621297606102E-2</v>
      </c>
      <c r="HH28" s="15">
        <v>-5.9067465467173702E-2</v>
      </c>
      <c r="HI28" s="15">
        <v>-3.6676082600375998E-2</v>
      </c>
      <c r="HJ28" s="15">
        <v>-5.7196348598101597E-2</v>
      </c>
      <c r="HK28" s="15">
        <v>3.25537852058355E-6</v>
      </c>
      <c r="HM28" s="15">
        <v>4.53367469365938E-2</v>
      </c>
      <c r="HN28" s="15">
        <v>-2.3470291580219599E-2</v>
      </c>
      <c r="HO28" s="15">
        <v>3.3428801549859298E-2</v>
      </c>
      <c r="HP28" s="15">
        <v>1.40930521454662E-2</v>
      </c>
      <c r="HQ28" s="15">
        <v>6.4164602317804999E-3</v>
      </c>
      <c r="HR28" s="15">
        <v>-2.4978910875991502E-2</v>
      </c>
      <c r="HS28" s="15">
        <v>3.1888862887537603E-2</v>
      </c>
      <c r="HT28" s="15">
        <v>1.1607673537015899E-2</v>
      </c>
      <c r="HU28" s="15">
        <v>-2.6371988232509101E-2</v>
      </c>
      <c r="HV28" s="15">
        <v>-2.63117926170316E-2</v>
      </c>
      <c r="HW28" s="15">
        <v>-2.9187984916800701E-2</v>
      </c>
      <c r="HX28" s="15">
        <v>-5.81030072115701E-2</v>
      </c>
      <c r="HY28" s="15">
        <v>-6.6091513401988197E-2</v>
      </c>
      <c r="HZ28" s="15">
        <v>-6.9341985835549499E-2</v>
      </c>
      <c r="IA28" s="15">
        <v>-6.5592458865598696E-2</v>
      </c>
      <c r="IB28" s="15">
        <v>-8.0276595081083896E-2</v>
      </c>
      <c r="IC28" s="15">
        <v>-7.8073710987578301E-2</v>
      </c>
      <c r="ID28" s="15">
        <v>-9.5299377508513403E-2</v>
      </c>
      <c r="IE28" s="15">
        <v>-0.12230025013307499</v>
      </c>
      <c r="IF28" s="15">
        <v>-0.11709481944552801</v>
      </c>
      <c r="IG28" s="15">
        <v>-9.1261153294611999E-2</v>
      </c>
      <c r="IH28" s="15">
        <v>-0.108891334727393</v>
      </c>
      <c r="II28" s="15">
        <v>-9.2259924188940995E-2</v>
      </c>
      <c r="IJ28" s="15">
        <v>-8.6370999761589795E-2</v>
      </c>
      <c r="IK28" s="15">
        <v>-9.9133228505598997E-2</v>
      </c>
      <c r="IL28" s="15">
        <v>-8.9717736147250995E-2</v>
      </c>
      <c r="IM28" s="15">
        <v>-9.9067356519461205E-2</v>
      </c>
      <c r="IN28" s="15">
        <v>-0.113955233332411</v>
      </c>
      <c r="IO28" s="15">
        <v>-0.108982036499083</v>
      </c>
      <c r="IP28" s="15">
        <v>-5.5142085360383598E-2</v>
      </c>
      <c r="IR28" s="1" t="s">
        <v>22</v>
      </c>
      <c r="IS28" s="15">
        <v>3.1649698023105702E-2</v>
      </c>
      <c r="IT28" s="15">
        <v>4.1618631562446197E-2</v>
      </c>
      <c r="IU28" s="15">
        <v>5.5133430924091301E-2</v>
      </c>
      <c r="IV28" s="15">
        <v>3.50779197599973E-2</v>
      </c>
      <c r="IW28" s="15">
        <v>3.3943082489035201E-2</v>
      </c>
      <c r="IX28" s="15">
        <v>1.9715106210444599E-2</v>
      </c>
      <c r="IY28" s="15">
        <v>-7.38669788644564E-4</v>
      </c>
      <c r="IZ28" s="15">
        <v>-3.4139449858636803E-2</v>
      </c>
      <c r="JA28" s="15">
        <v>-3.19376713639722E-2</v>
      </c>
      <c r="JB28" s="15">
        <v>-2.74359051801032E-2</v>
      </c>
      <c r="JC28" s="15">
        <v>-1.74233919659471E-2</v>
      </c>
      <c r="JD28" s="15">
        <v>-2.7848312094596799E-2</v>
      </c>
      <c r="JE28" s="15">
        <v>-1.4619434445060499E-2</v>
      </c>
      <c r="JF28" s="15">
        <v>-1.2661642920500199E-2</v>
      </c>
      <c r="JG28" s="15">
        <v>6.7378944296307402E-3</v>
      </c>
      <c r="JH28" s="15">
        <v>-1.59139708641934E-2</v>
      </c>
      <c r="JI28" s="15">
        <v>-2.8382189983721599E-2</v>
      </c>
      <c r="JJ28" s="15">
        <v>-1.3639297166048199E-2</v>
      </c>
      <c r="JK28" s="15">
        <v>-1.46572312832246E-2</v>
      </c>
      <c r="JL28" s="15">
        <v>-1.5742282499382601E-2</v>
      </c>
      <c r="JM28" s="15">
        <v>-4.7006065935330403E-2</v>
      </c>
      <c r="JN28" s="15">
        <v>-5.7299667480647701E-2</v>
      </c>
      <c r="JO28" s="15">
        <v>-4.94123866127857E-2</v>
      </c>
      <c r="JP28" s="15">
        <v>-5.0987485486520101E-2</v>
      </c>
      <c r="JQ28" s="15">
        <v>-4.5090260855106999E-2</v>
      </c>
      <c r="JR28" s="15">
        <v>-6.8196576279769397E-2</v>
      </c>
      <c r="JS28" s="15">
        <v>-5.9143959375103201E-2</v>
      </c>
      <c r="JT28" s="15">
        <v>-4.5189487901535499E-2</v>
      </c>
      <c r="JU28" s="15">
        <v>-3.8231520600933003E-2</v>
      </c>
      <c r="JV28" s="15">
        <v>-2.7410826867333898E-2</v>
      </c>
      <c r="JW28"/>
      <c r="JX28" s="15">
        <v>2.1542535530686299E-2</v>
      </c>
      <c r="JY28" s="15">
        <v>3.3873812693893703E-2</v>
      </c>
      <c r="JZ28" s="15">
        <v>2.9359158662239E-2</v>
      </c>
      <c r="KA28" s="15">
        <v>2.11407194516792E-2</v>
      </c>
      <c r="KB28" s="15">
        <v>1.7441710432678E-2</v>
      </c>
      <c r="KC28" s="15">
        <v>1.3638827733829999E-2</v>
      </c>
      <c r="KD28" s="15">
        <v>6.5530833357068802E-3</v>
      </c>
      <c r="KE28" s="15">
        <v>-3.6443282216187201E-2</v>
      </c>
      <c r="KF28" s="15">
        <v>-2.5750206367513202E-2</v>
      </c>
      <c r="KG28" s="15">
        <v>-6.9851878748280498E-3</v>
      </c>
      <c r="KH28" s="15">
        <v>1.0023239937360699E-2</v>
      </c>
      <c r="KI28" s="15">
        <v>1.4060974603321301E-3</v>
      </c>
      <c r="KJ28" s="15">
        <v>7.6532153638971803E-3</v>
      </c>
      <c r="KK28" s="15">
        <v>3.66650146639938E-2</v>
      </c>
      <c r="KL28" s="15">
        <v>3.7161922279854299E-2</v>
      </c>
      <c r="KM28" s="15">
        <v>2.4589325846436399E-2</v>
      </c>
      <c r="KN28" s="15">
        <v>8.4886252219300903E-3</v>
      </c>
      <c r="KO28" s="15">
        <v>2.23017537481324E-2</v>
      </c>
      <c r="KP28" s="15">
        <v>1.9477497382882E-2</v>
      </c>
      <c r="KQ28" s="15">
        <v>2.8855810936117901E-2</v>
      </c>
      <c r="KR28" s="15">
        <v>-3.2220621515717E-3</v>
      </c>
      <c r="KS28" s="15">
        <v>-6.4808808372123199E-3</v>
      </c>
      <c r="KT28" s="15">
        <v>-1.7183397082269802E-2</v>
      </c>
      <c r="KU28" s="15">
        <v>-3.0489508790717601E-2</v>
      </c>
      <c r="KV28" s="15">
        <v>-3.8377744843567402E-2</v>
      </c>
      <c r="KW28" s="15">
        <v>-3.9008480689145697E-2</v>
      </c>
      <c r="KX28" s="15">
        <v>-3.9763205385631002E-2</v>
      </c>
      <c r="KY28" s="15">
        <v>-4.6785792061094601E-2</v>
      </c>
      <c r="KZ28" s="15">
        <v>-3.4903168986316402E-2</v>
      </c>
      <c r="LA28" s="15">
        <v>-6.8472467366941195E-2</v>
      </c>
      <c r="LC28" s="15">
        <v>-4.1966832298683802E-2</v>
      </c>
      <c r="LD28" s="15">
        <v>-3.4889404016358601E-2</v>
      </c>
      <c r="LE28" s="15">
        <v>-3.0602678519181799E-2</v>
      </c>
      <c r="LF28" s="15">
        <v>-2.4460992277760801E-2</v>
      </c>
      <c r="LG28" s="15">
        <v>-9.0368922989867099E-3</v>
      </c>
      <c r="LH28" s="15">
        <v>-1.7469118930756101E-3</v>
      </c>
      <c r="LI28" s="15">
        <v>4.7110956180263603E-3</v>
      </c>
      <c r="LJ28" s="15">
        <v>-3.0065936566695501E-2</v>
      </c>
      <c r="LK28" s="15">
        <v>-7.8377922285038197E-3</v>
      </c>
      <c r="LL28" s="15">
        <v>-1.3343213228935599E-2</v>
      </c>
      <c r="LM28" s="15">
        <v>1.5243103874800599E-2</v>
      </c>
      <c r="LN28" s="15">
        <v>2.51906068489877E-4</v>
      </c>
      <c r="LO28" s="15">
        <v>1.1054035740363099E-2</v>
      </c>
      <c r="LP28" s="15">
        <v>1.5384824768814E-2</v>
      </c>
      <c r="LQ28" s="15">
        <v>-1.11187144314508E-2</v>
      </c>
      <c r="LR28" s="15">
        <v>-3.1359161398484998E-2</v>
      </c>
      <c r="LS28" s="15">
        <v>-6.8648680178422294E-2</v>
      </c>
      <c r="LT28" s="15">
        <v>-6.2773290347588204E-2</v>
      </c>
      <c r="LU28" s="15">
        <v>-7.6582804499257195E-2</v>
      </c>
      <c r="LV28" s="15">
        <v>-0.108484422793654</v>
      </c>
      <c r="LW28" s="15">
        <v>-0.12371244065513699</v>
      </c>
      <c r="LX28" s="15">
        <v>-0.14313221470374701</v>
      </c>
      <c r="LY28" s="15">
        <v>-0.14235373470912799</v>
      </c>
      <c r="LZ28" s="15">
        <v>-0.13903433539032201</v>
      </c>
      <c r="MA28" s="15">
        <v>-0.114712434862835</v>
      </c>
      <c r="MB28" s="15">
        <v>-0.12227062625809899</v>
      </c>
      <c r="MC28" s="15">
        <v>-0.14067284982300701</v>
      </c>
      <c r="MD28" s="15">
        <v>-0.14028636534132799</v>
      </c>
      <c r="ME28" s="15">
        <v>-0.110797217654167</v>
      </c>
      <c r="MF28" s="15">
        <v>-0.10946850101210499</v>
      </c>
    </row>
    <row r="29" spans="1:344" x14ac:dyDescent="0.2">
      <c r="A29" s="1">
        <v>19</v>
      </c>
      <c r="B29" s="1" t="s">
        <v>23</v>
      </c>
      <c r="C29" s="15">
        <v>1.1752020472823299E-3</v>
      </c>
      <c r="D29" s="15">
        <v>2.6092593873129701E-2</v>
      </c>
      <c r="E29" s="15">
        <v>-5.7946740227096697E-3</v>
      </c>
      <c r="F29" s="15">
        <v>2.3368649125302399E-2</v>
      </c>
      <c r="G29" s="15">
        <v>6.1917130203669603E-2</v>
      </c>
      <c r="H29" s="15">
        <v>0.12710573793103</v>
      </c>
      <c r="I29" s="15">
        <v>0.20770581154333601</v>
      </c>
      <c r="J29" s="15">
        <v>0.30755975961729198</v>
      </c>
      <c r="K29" s="15">
        <v>0.346426026531304</v>
      </c>
      <c r="L29" s="15">
        <v>0.407160700642199</v>
      </c>
      <c r="M29" s="15">
        <v>0.45731026197194502</v>
      </c>
      <c r="N29" s="15">
        <v>0.45658710177737899</v>
      </c>
      <c r="O29" s="15">
        <v>0.447815735014438</v>
      </c>
      <c r="P29" s="15">
        <v>0.43258550134451901</v>
      </c>
      <c r="Q29" s="15">
        <v>0.45791991095742401</v>
      </c>
      <c r="R29" s="15">
        <v>0.44806913971401002</v>
      </c>
      <c r="S29" s="15">
        <v>0.38908584041234201</v>
      </c>
      <c r="T29" s="15">
        <v>0.38972992294249398</v>
      </c>
      <c r="U29" s="15">
        <v>0.36128320586513701</v>
      </c>
      <c r="V29" s="15">
        <v>0.34212300353928798</v>
      </c>
      <c r="W29" s="15">
        <v>0.23894162731230401</v>
      </c>
      <c r="X29" s="15">
        <v>0.19915169739291</v>
      </c>
      <c r="Y29" s="15">
        <v>0.14248827250235299</v>
      </c>
      <c r="Z29" s="15">
        <v>7.8938616055472505E-2</v>
      </c>
      <c r="AA29" s="15">
        <v>2.8594707772425499E-2</v>
      </c>
      <c r="AB29" s="15">
        <v>-9.2867604182763092E-3</v>
      </c>
      <c r="AC29" s="15">
        <v>-7.2711879123212406E-2</v>
      </c>
      <c r="AD29" s="15">
        <v>-0.104717799902727</v>
      </c>
      <c r="AE29" s="15">
        <v>-0.15413370698590001</v>
      </c>
      <c r="AF29" s="15">
        <v>-0.136385153035739</v>
      </c>
      <c r="AH29" s="15">
        <v>-6.25256826166464E-2</v>
      </c>
      <c r="AI29" s="15">
        <v>-3.6238427200395301E-2</v>
      </c>
      <c r="AJ29" s="15">
        <v>-5.6337818308908501E-2</v>
      </c>
      <c r="AK29" s="15">
        <v>-3.0375647543978299E-2</v>
      </c>
      <c r="AL29" s="15">
        <v>-1.9637075029140499E-2</v>
      </c>
      <c r="AM29" s="15">
        <v>6.9806758468553304E-2</v>
      </c>
      <c r="AN29" s="15">
        <v>0.242544600103485</v>
      </c>
      <c r="AO29" s="15">
        <v>0.30072963390576102</v>
      </c>
      <c r="AP29" s="15">
        <v>0.36376298343649099</v>
      </c>
      <c r="AQ29" s="15">
        <v>0.41552132865112201</v>
      </c>
      <c r="AR29" s="15">
        <v>0.41893684713200602</v>
      </c>
      <c r="AS29" s="15">
        <v>0.42781034427700798</v>
      </c>
      <c r="AT29" s="15">
        <v>0.408678370765794</v>
      </c>
      <c r="AU29" s="15">
        <v>0.40878644568750799</v>
      </c>
      <c r="AV29" s="15">
        <v>0.40308039907861698</v>
      </c>
      <c r="AW29" s="15">
        <v>0.40180568393469102</v>
      </c>
      <c r="AX29" s="15">
        <v>0.36305667908878198</v>
      </c>
      <c r="AY29" s="15">
        <v>0.33229597051047699</v>
      </c>
      <c r="AZ29" s="15">
        <v>0.25543745320772598</v>
      </c>
      <c r="BA29" s="15">
        <v>0.14756914883043601</v>
      </c>
      <c r="BB29" s="15">
        <v>8.9944162034028899E-2</v>
      </c>
      <c r="BC29" s="15">
        <v>5.9261347345545001E-3</v>
      </c>
      <c r="BD29" s="15">
        <v>-5.7081022794801001E-3</v>
      </c>
      <c r="BE29" s="15">
        <v>-6.5589882288119794E-2</v>
      </c>
      <c r="BF29" s="15">
        <v>-9.7713059348065401E-2</v>
      </c>
      <c r="BG29" s="15">
        <v>-0.17639403987982599</v>
      </c>
      <c r="BH29" s="15">
        <v>-0.12629077361475399</v>
      </c>
      <c r="BI29" s="15">
        <v>-8.4332612732754594E-2</v>
      </c>
      <c r="BJ29" s="15">
        <v>-9.93643252826443E-2</v>
      </c>
      <c r="BK29" s="15">
        <v>-8.1827843729419106E-2</v>
      </c>
      <c r="BM29" s="15">
        <v>4.06290737877796E-2</v>
      </c>
      <c r="BN29" s="15">
        <v>2.7913414469980399E-2</v>
      </c>
      <c r="BO29" s="15">
        <v>2.4276001599610499E-2</v>
      </c>
      <c r="BP29" s="15">
        <v>-2.86565658315826E-2</v>
      </c>
      <c r="BQ29" s="15">
        <v>1.42673013935298E-2</v>
      </c>
      <c r="BR29" s="15">
        <v>-6.2670489543680999E-2</v>
      </c>
      <c r="BS29" s="15">
        <v>-0.110508728128967</v>
      </c>
      <c r="BT29" s="15">
        <v>-0.194602899661902</v>
      </c>
      <c r="BU29" s="15">
        <v>-0.211209659968707</v>
      </c>
      <c r="BV29" s="15">
        <v>-0.267127359726469</v>
      </c>
      <c r="BW29" s="15">
        <v>-0.32115581261132597</v>
      </c>
      <c r="BX29" s="15">
        <v>-0.33202995689279202</v>
      </c>
      <c r="BY29" s="15">
        <v>-0.313525947958747</v>
      </c>
      <c r="BZ29" s="15">
        <v>-0.33498858731183101</v>
      </c>
      <c r="CA29" s="15">
        <v>-0.28285549638125701</v>
      </c>
      <c r="CB29" s="15">
        <v>-0.22112651091340901</v>
      </c>
      <c r="CC29" s="15">
        <v>-0.154625506930685</v>
      </c>
      <c r="CD29" s="15">
        <v>-0.10908086555664399</v>
      </c>
      <c r="CE29" s="15">
        <v>-4.6534700531916898E-2</v>
      </c>
      <c r="CF29" s="15">
        <v>1.7793554743009799E-2</v>
      </c>
      <c r="CG29" s="15">
        <v>5.67614505958174E-2</v>
      </c>
      <c r="CH29" s="15">
        <v>1.47295799929572E-2</v>
      </c>
      <c r="CI29" s="15">
        <v>6.0333070190869899E-2</v>
      </c>
      <c r="CJ29" s="15">
        <v>5.7771015466798602E-2</v>
      </c>
      <c r="CK29" s="15">
        <v>0.105221441904864</v>
      </c>
      <c r="CL29" s="15">
        <v>0.177131559680447</v>
      </c>
      <c r="CM29" s="15">
        <v>9.3449907078519204E-2</v>
      </c>
      <c r="CN29" s="15">
        <v>6.7713221723650796E-2</v>
      </c>
      <c r="CO29" s="15">
        <v>3.7429669226144102E-2</v>
      </c>
      <c r="CP29" s="15">
        <v>-1.050217283698E-2</v>
      </c>
      <c r="CR29" s="15">
        <v>0.54692337315095296</v>
      </c>
      <c r="CS29" s="15">
        <v>0.544659745842488</v>
      </c>
      <c r="CT29" s="15">
        <v>0.60445669974261196</v>
      </c>
      <c r="CU29" s="15">
        <v>0.56314652661229603</v>
      </c>
      <c r="CV29" s="15">
        <v>0.63244246401678705</v>
      </c>
      <c r="CW29" s="15">
        <v>0.58697120886158705</v>
      </c>
      <c r="CX29" s="15">
        <v>0.54944469792816497</v>
      </c>
      <c r="CY29" s="15">
        <v>0.41707399312576099</v>
      </c>
      <c r="CZ29" s="15">
        <v>0.34929227370640697</v>
      </c>
      <c r="DA29" s="15">
        <v>0.35755375033318998</v>
      </c>
      <c r="DB29" s="15">
        <v>0.263092897593383</v>
      </c>
      <c r="DC29" s="15">
        <v>0.23542104729616101</v>
      </c>
      <c r="DD29" s="15">
        <v>0.20555117621819</v>
      </c>
      <c r="DE29" s="15">
        <v>0.26057910880967</v>
      </c>
      <c r="DF29" s="15">
        <v>0.162106789786233</v>
      </c>
      <c r="DG29" s="15">
        <v>0.26362379061889402</v>
      </c>
      <c r="DH29" s="15">
        <v>0.25845545054890001</v>
      </c>
      <c r="DI29" s="15">
        <v>0.235087632449235</v>
      </c>
      <c r="DJ29" s="15">
        <v>0.26790905903638401</v>
      </c>
      <c r="DK29" s="15">
        <v>0.32129369542703301</v>
      </c>
      <c r="DL29" s="15">
        <v>0.35713002285038598</v>
      </c>
      <c r="DM29" s="15">
        <v>0.43094189691168899</v>
      </c>
      <c r="DN29" s="15">
        <v>0.41851434791946901</v>
      </c>
      <c r="DO29" s="15">
        <v>0.457788856030729</v>
      </c>
      <c r="DP29" s="15">
        <v>0.494695805786318</v>
      </c>
      <c r="DQ29" s="15">
        <v>0.46315517198358103</v>
      </c>
      <c r="DR29" s="15">
        <v>0.47583643976988199</v>
      </c>
      <c r="DS29" s="15">
        <v>0.48197197070310899</v>
      </c>
      <c r="DT29" s="15">
        <v>0.468909201914539</v>
      </c>
      <c r="DU29" s="15">
        <v>0.49572437444690798</v>
      </c>
      <c r="DW29" s="15">
        <v>0.57328254905157305</v>
      </c>
      <c r="DX29" s="15">
        <v>0.56449705109481596</v>
      </c>
      <c r="DY29" s="15">
        <v>0.57355589622119696</v>
      </c>
      <c r="DZ29" s="15">
        <v>0.56552766473471605</v>
      </c>
      <c r="EA29" s="15">
        <v>0.476730295818034</v>
      </c>
      <c r="EB29" s="15">
        <v>0.50515603683473698</v>
      </c>
      <c r="EC29" s="15">
        <v>0.38621083814582502</v>
      </c>
      <c r="ED29" s="15">
        <v>0.38673607746751398</v>
      </c>
      <c r="EE29" s="15">
        <v>0.30635272022275101</v>
      </c>
      <c r="EF29" s="15">
        <v>0.34564913421120202</v>
      </c>
      <c r="EG29" s="15">
        <v>0.30737743146351998</v>
      </c>
      <c r="EH29" s="15">
        <v>0.27825851755103298</v>
      </c>
      <c r="EI29" s="15">
        <v>0.28475221888260499</v>
      </c>
      <c r="EJ29" s="15">
        <v>0.241793891237359</v>
      </c>
      <c r="EK29" s="15">
        <v>0.25112276723927501</v>
      </c>
      <c r="EL29" s="15">
        <v>0.26809450233562898</v>
      </c>
      <c r="EM29" s="15">
        <v>0.32680565397096001</v>
      </c>
      <c r="EN29" s="15">
        <v>0.35336230236577998</v>
      </c>
      <c r="EO29" s="15">
        <v>0.36011961356546701</v>
      </c>
      <c r="EP29" s="15">
        <v>0.43918753915486197</v>
      </c>
      <c r="EQ29" s="15">
        <v>0.44481054608162302</v>
      </c>
      <c r="ER29" s="15">
        <v>0.53093447502881397</v>
      </c>
      <c r="ES29" s="15">
        <v>0.56097346555969496</v>
      </c>
      <c r="ET29" s="15">
        <v>0.57040832890261495</v>
      </c>
      <c r="EU29" s="15">
        <v>0.55815062665695003</v>
      </c>
      <c r="EV29" s="15">
        <v>0.53906390445771202</v>
      </c>
      <c r="EW29" s="15">
        <v>0.54296165927276896</v>
      </c>
      <c r="EX29" s="15">
        <v>0.58990007914511</v>
      </c>
      <c r="EY29" s="15">
        <v>0.55640689269202703</v>
      </c>
      <c r="EZ29" s="15">
        <v>0.56426274894429196</v>
      </c>
      <c r="FB29" s="1" t="s">
        <v>23</v>
      </c>
      <c r="FC29" s="15">
        <v>-3.5898365431210097E-2</v>
      </c>
      <c r="FD29" s="15">
        <v>-3.45285018408064E-2</v>
      </c>
      <c r="FE29" s="15">
        <v>-2.27406250534802E-2</v>
      </c>
      <c r="FF29" s="15">
        <v>-2.5941777436562001E-2</v>
      </c>
      <c r="FG29" s="15">
        <v>-5.3751686000091399E-2</v>
      </c>
      <c r="FH29" s="15">
        <v>-2.9496460229757701E-2</v>
      </c>
      <c r="FI29" s="15">
        <v>6.2641307792868098E-2</v>
      </c>
      <c r="FJ29" s="15">
        <v>2.0972393521187498E-2</v>
      </c>
      <c r="FK29" s="15">
        <v>4.5139476137904803E-2</v>
      </c>
      <c r="FL29" s="15">
        <v>3.6163147241641699E-2</v>
      </c>
      <c r="FM29" s="15">
        <v>-1.0570895607220999E-2</v>
      </c>
      <c r="FN29" s="15">
        <v>-9.7423826765152799E-4</v>
      </c>
      <c r="FO29" s="15">
        <v>-1.1334845015925601E-2</v>
      </c>
      <c r="FP29" s="15">
        <v>4.0034635757075802E-3</v>
      </c>
      <c r="FQ29" s="15">
        <v>-2.7036992646088099E-2</v>
      </c>
      <c r="FR29" s="15">
        <v>-1.8460936546599901E-2</v>
      </c>
      <c r="FS29" s="15">
        <v>1.7733579091579999E-3</v>
      </c>
      <c r="FT29" s="15">
        <v>-2.9631433199298601E-2</v>
      </c>
      <c r="FU29" s="15">
        <v>-7.8043233424692895E-2</v>
      </c>
      <c r="FV29" s="15">
        <v>-0.16675133547613299</v>
      </c>
      <c r="FW29" s="15">
        <v>-0.121194946045556</v>
      </c>
      <c r="FX29" s="15">
        <v>-0.16542304342563699</v>
      </c>
      <c r="FY29" s="15">
        <v>-0.120393855549115</v>
      </c>
      <c r="FZ29" s="15">
        <v>-0.116725979110874</v>
      </c>
      <c r="GA29" s="15">
        <v>-9.8505247887772304E-2</v>
      </c>
      <c r="GB29" s="15">
        <v>-0.13930476022883101</v>
      </c>
      <c r="GC29" s="15">
        <v>-2.5776375258823099E-2</v>
      </c>
      <c r="GD29" s="15">
        <v>4.8187706402690503E-2</v>
      </c>
      <c r="GE29" s="15">
        <v>8.2571900935974593E-2</v>
      </c>
      <c r="GF29" s="15">
        <v>8.2359828539038102E-2</v>
      </c>
      <c r="GG29"/>
      <c r="GH29" s="15">
        <v>-1.82262658479397E-2</v>
      </c>
      <c r="GI29" s="15">
        <v>-2.1933536863510999E-2</v>
      </c>
      <c r="GJ29" s="15">
        <v>1.27061637095658E-2</v>
      </c>
      <c r="GK29" s="15">
        <v>-3.7537027693008998E-2</v>
      </c>
      <c r="GL29" s="15">
        <v>-2.70976863224415E-2</v>
      </c>
      <c r="GM29" s="15">
        <v>-4.17227649444155E-2</v>
      </c>
      <c r="GN29" s="15">
        <v>2.5652496194078798E-2</v>
      </c>
      <c r="GO29" s="15">
        <v>-2.7428690535325699E-2</v>
      </c>
      <c r="GP29" s="15">
        <v>1.73664515769376E-2</v>
      </c>
      <c r="GQ29" s="15">
        <v>-2.9505038186737002E-2</v>
      </c>
      <c r="GR29" s="15">
        <v>-4.9837591857379598E-2</v>
      </c>
      <c r="GS29" s="15">
        <v>-2.5923145046738101E-2</v>
      </c>
      <c r="GT29" s="15">
        <v>-5.2600357463663504E-3</v>
      </c>
      <c r="GU29" s="15">
        <v>8.2346069711706198E-3</v>
      </c>
      <c r="GV29" s="15">
        <v>-2.4391661084765801E-2</v>
      </c>
      <c r="GW29" s="15">
        <v>-3.8501136169532803E-2</v>
      </c>
      <c r="GX29" s="15">
        <v>1.5658392452922699E-2</v>
      </c>
      <c r="GY29" s="15">
        <v>2.1455968431941801E-2</v>
      </c>
      <c r="GZ29" s="15">
        <v>5.8878801681503399E-3</v>
      </c>
      <c r="HA29" s="15">
        <v>2.02456456912249E-2</v>
      </c>
      <c r="HB29" s="15">
        <v>6.3748151947436701E-2</v>
      </c>
      <c r="HC29" s="15">
        <v>1.30407661299512E-2</v>
      </c>
      <c r="HD29" s="15">
        <v>6.1069186337190398E-2</v>
      </c>
      <c r="HE29" s="15">
        <v>2.3120577545001599E-2</v>
      </c>
      <c r="HF29" s="15">
        <v>-1.41919194833696E-2</v>
      </c>
      <c r="HG29" s="15">
        <v>-3.4640943577801203E-2</v>
      </c>
      <c r="HH29" s="15">
        <v>-6.0578837591051503E-3</v>
      </c>
      <c r="HI29" s="15">
        <v>9.4885259905641605E-4</v>
      </c>
      <c r="HJ29" s="15">
        <v>2.7030042115021299E-2</v>
      </c>
      <c r="HK29" s="15">
        <v>3.9183414866326503E-2</v>
      </c>
      <c r="HM29" s="15">
        <v>-6.2845085482126403E-2</v>
      </c>
      <c r="HN29" s="15">
        <v>-6.4431752356905903E-2</v>
      </c>
      <c r="HO29" s="15">
        <v>-5.1003919918154998E-2</v>
      </c>
      <c r="HP29" s="15">
        <v>-8.5949655819727397E-2</v>
      </c>
      <c r="HQ29" s="15">
        <v>9.2867068196858006E-3</v>
      </c>
      <c r="HR29" s="15">
        <v>-2.64702120580287E-2</v>
      </c>
      <c r="HS29" s="15">
        <v>4.2859942618385702E-2</v>
      </c>
      <c r="HT29" s="15">
        <v>-1.17361834108408E-2</v>
      </c>
      <c r="HU29" s="15">
        <v>5.6813606265136901E-2</v>
      </c>
      <c r="HV29" s="15">
        <v>2.1768974334016401E-2</v>
      </c>
      <c r="HW29" s="15">
        <v>-3.43067737769416E-2</v>
      </c>
      <c r="HX29" s="15">
        <v>-2.3428448081515101E-2</v>
      </c>
      <c r="HY29" s="15">
        <v>6.6738298220886403E-3</v>
      </c>
      <c r="HZ29" s="15">
        <v>3.4220191201057099E-2</v>
      </c>
      <c r="IA29" s="15">
        <v>-1.85125210804349E-3</v>
      </c>
      <c r="IB29" s="15">
        <v>-2.10260483681191E-2</v>
      </c>
      <c r="IC29" s="15">
        <v>4.3097178690686598E-2</v>
      </c>
      <c r="ID29" s="15">
        <v>3.1874463112430101E-3</v>
      </c>
      <c r="IE29" s="15">
        <v>-9.7275706260446803E-4</v>
      </c>
      <c r="IF29" s="15">
        <v>-3.7333560813181003E-2</v>
      </c>
      <c r="IG29" s="15">
        <v>-3.5571812869091397E-2</v>
      </c>
      <c r="IH29" s="15">
        <v>-5.7582956279652701E-2</v>
      </c>
      <c r="II29" s="15">
        <v>-9.4713906417926194E-2</v>
      </c>
      <c r="IJ29" s="15">
        <v>-7.5164842972985896E-2</v>
      </c>
      <c r="IK29" s="15">
        <v>3.1011810756850999E-2</v>
      </c>
      <c r="IL29" s="15">
        <v>2.9539443284029201E-2</v>
      </c>
      <c r="IM29" s="15">
        <v>4.8427282230777302E-2</v>
      </c>
      <c r="IN29" s="15">
        <v>3.7360619912549201E-2</v>
      </c>
      <c r="IO29" s="15">
        <v>7.3190301602128E-2</v>
      </c>
      <c r="IP29" s="15">
        <v>5.0786382683744899E-2</v>
      </c>
      <c r="IR29" s="1" t="s">
        <v>23</v>
      </c>
      <c r="IS29" s="15">
        <v>-1.5686303725651701E-2</v>
      </c>
      <c r="IT29" s="15">
        <v>-1.8638591787383401E-2</v>
      </c>
      <c r="IU29" s="15">
        <v>-1.7633883586917799E-2</v>
      </c>
      <c r="IV29" s="15">
        <v>-2.90039970719158E-2</v>
      </c>
      <c r="IW29" s="15">
        <v>-1.12597650789988E-2</v>
      </c>
      <c r="IX29" s="15">
        <v>-3.2660625027691199E-3</v>
      </c>
      <c r="IY29" s="15">
        <v>-1.3416192709042E-3</v>
      </c>
      <c r="IZ29" s="15">
        <v>4.3711673516453296E-3</v>
      </c>
      <c r="JA29" s="15">
        <v>9.5434127270037101E-3</v>
      </c>
      <c r="JB29" s="15">
        <v>-5.0125120100317803E-3</v>
      </c>
      <c r="JC29" s="15">
        <v>-2.0346502363441099E-2</v>
      </c>
      <c r="JD29" s="15">
        <v>-3.1748830509639198E-2</v>
      </c>
      <c r="JE29" s="15">
        <v>-6.5024290163394102E-2</v>
      </c>
      <c r="JF29" s="15">
        <v>-5.1159573892433301E-2</v>
      </c>
      <c r="JG29" s="15">
        <v>-5.4239708256669503E-2</v>
      </c>
      <c r="JH29" s="15">
        <v>-4.1234322937839997E-2</v>
      </c>
      <c r="JI29" s="15">
        <v>-3.3088470621348502E-2</v>
      </c>
      <c r="JJ29" s="15">
        <v>-3.2703240790080801E-2</v>
      </c>
      <c r="JK29" s="15">
        <v>-1.7537445445620602E-2</v>
      </c>
      <c r="JL29" s="15">
        <v>-2.34862946492898E-2</v>
      </c>
      <c r="JM29" s="15">
        <v>-2.7666836831184601E-2</v>
      </c>
      <c r="JN29" s="15">
        <v>-4.8430037824698402E-2</v>
      </c>
      <c r="JO29" s="15">
        <v>-4.2335685249294999E-2</v>
      </c>
      <c r="JP29" s="15">
        <v>-5.29630506613031E-2</v>
      </c>
      <c r="JQ29" s="15">
        <v>-4.6354672853878599E-2</v>
      </c>
      <c r="JR29" s="15">
        <v>-5.4086748364861902E-2</v>
      </c>
      <c r="JS29" s="15">
        <v>-3.6586263236802599E-2</v>
      </c>
      <c r="JT29" s="15">
        <v>-5.0087843304780597E-2</v>
      </c>
      <c r="JU29" s="15">
        <v>-3.7777639831359497E-2</v>
      </c>
      <c r="JV29" s="15">
        <v>-5.6018864449141101E-2</v>
      </c>
      <c r="JW29"/>
      <c r="JX29" s="15">
        <v>-1.6402192522349202E-2</v>
      </c>
      <c r="JY29" s="15">
        <v>-1.7016484984905399E-2</v>
      </c>
      <c r="JZ29" s="15">
        <v>-2.1246674789323301E-2</v>
      </c>
      <c r="KA29" s="15">
        <v>-2.4289069821956499E-2</v>
      </c>
      <c r="KB29" s="15">
        <v>-3.6802181327593102E-2</v>
      </c>
      <c r="KC29" s="15">
        <v>-3.9815199089380998E-2</v>
      </c>
      <c r="KD29" s="15">
        <v>-5.0988603755328203E-2</v>
      </c>
      <c r="KE29" s="15">
        <v>-4.69906338388935E-2</v>
      </c>
      <c r="KF29" s="15">
        <v>-4.8223697940547101E-2</v>
      </c>
      <c r="KG29" s="15">
        <v>-5.5354732264953202E-2</v>
      </c>
      <c r="KH29" s="15">
        <v>-3.5099692773537298E-2</v>
      </c>
      <c r="KI29" s="15">
        <v>-2.77206340046245E-2</v>
      </c>
      <c r="KJ29" s="15">
        <v>-3.4434943138581801E-2</v>
      </c>
      <c r="KK29" s="15">
        <v>-3.2113035685770903E-2</v>
      </c>
      <c r="KL29" s="15">
        <v>-4.1577727238242899E-2</v>
      </c>
      <c r="KM29" s="15">
        <v>-5.9240224021386297E-2</v>
      </c>
      <c r="KN29" s="15">
        <v>-4.4403594595916598E-2</v>
      </c>
      <c r="KO29" s="15">
        <v>-3.4260351878926301E-2</v>
      </c>
      <c r="KP29" s="15">
        <v>-1.04358083434511E-2</v>
      </c>
      <c r="KQ29" s="15">
        <v>5.16366192173789E-3</v>
      </c>
      <c r="KR29" s="15">
        <v>9.7079169259430293E-3</v>
      </c>
      <c r="KS29" s="15">
        <v>-5.0543163493455001E-4</v>
      </c>
      <c r="KT29" s="15">
        <v>1.4256290760016101E-4</v>
      </c>
      <c r="KU29" s="15">
        <v>1.09571101737062E-3</v>
      </c>
      <c r="KV29" s="15">
        <v>-3.6769289777997699E-3</v>
      </c>
      <c r="KW29" s="15">
        <v>5.2501637180100398E-3</v>
      </c>
      <c r="KX29" s="15">
        <v>-3.9266051817964699E-3</v>
      </c>
      <c r="KY29" s="15">
        <v>-3.9157115709304996E-3</v>
      </c>
      <c r="KZ29" s="15">
        <v>-1.5895125608818401E-2</v>
      </c>
      <c r="LA29" s="15">
        <v>-8.8128728070125794E-3</v>
      </c>
      <c r="LC29" s="15">
        <v>4.0599203447627699E-2</v>
      </c>
      <c r="LD29" s="15">
        <v>3.8680886517644099E-2</v>
      </c>
      <c r="LE29" s="15">
        <v>2.1290337333090301E-2</v>
      </c>
      <c r="LF29" s="15">
        <v>2.5293646707604901E-2</v>
      </c>
      <c r="LG29" s="15">
        <v>1.0150171661770501E-2</v>
      </c>
      <c r="LH29" s="15">
        <v>8.6613318689257295E-3</v>
      </c>
      <c r="LI29" s="15">
        <v>-3.9695282329895602E-2</v>
      </c>
      <c r="LJ29" s="15">
        <v>-3.2025773748941E-2</v>
      </c>
      <c r="LK29" s="15">
        <v>-3.1337351264842099E-2</v>
      </c>
      <c r="LL29" s="15">
        <v>-1.7462210665092098E-2</v>
      </c>
      <c r="LM29" s="15">
        <v>-1.4597389578728101E-2</v>
      </c>
      <c r="LN29" s="15">
        <v>-1.51874408400686E-2</v>
      </c>
      <c r="LO29" s="15">
        <v>-2.6470650375200001E-2</v>
      </c>
      <c r="LP29" s="15">
        <v>-3.05607397653948E-2</v>
      </c>
      <c r="LQ29" s="15">
        <v>-2.8790233939295602E-2</v>
      </c>
      <c r="LR29" s="15">
        <v>-4.75154223910874E-2</v>
      </c>
      <c r="LS29" s="15">
        <v>-4.9927363038723298E-2</v>
      </c>
      <c r="LT29" s="15">
        <v>-5.9899764379522498E-2</v>
      </c>
      <c r="LU29" s="15">
        <v>-5.0663420683813097E-2</v>
      </c>
      <c r="LV29" s="15">
        <v>-3.5692535303128901E-2</v>
      </c>
      <c r="LW29" s="15">
        <v>-1.81714059838441E-3</v>
      </c>
      <c r="LX29" s="15">
        <v>-9.8394827575917099E-3</v>
      </c>
      <c r="LY29" s="15">
        <v>1.02895546588093E-2</v>
      </c>
      <c r="LZ29" s="15">
        <v>1.42767457265298E-2</v>
      </c>
      <c r="MA29" s="15">
        <v>8.2259467643131193E-3</v>
      </c>
      <c r="MB29" s="15">
        <v>5.5171784052620403E-3</v>
      </c>
      <c r="MC29" s="15">
        <v>-5.1912574468821297E-3</v>
      </c>
      <c r="MD29" s="15">
        <v>-2.16991222554851E-2</v>
      </c>
      <c r="ME29" s="15">
        <v>-1.89237033236518E-2</v>
      </c>
      <c r="MF29" s="15">
        <v>-2.64608224387793E-2</v>
      </c>
    </row>
    <row r="30" spans="1:344" x14ac:dyDescent="0.2">
      <c r="A30" s="1">
        <v>20</v>
      </c>
      <c r="B30" s="1" t="s">
        <v>24</v>
      </c>
      <c r="C30" s="15">
        <v>-5.2658255093241998E-2</v>
      </c>
      <c r="D30" s="15">
        <v>-4.8742338029603802E-2</v>
      </c>
      <c r="E30" s="15">
        <v>-3.7310393588399299E-2</v>
      </c>
      <c r="F30" s="15">
        <v>-3.4393240670337798E-2</v>
      </c>
      <c r="G30" s="15">
        <v>-1.43488218047892E-2</v>
      </c>
      <c r="H30" s="15">
        <v>1.1125110019239499E-2</v>
      </c>
      <c r="I30" s="15">
        <v>5.8710605953640103E-2</v>
      </c>
      <c r="J30" s="15">
        <v>0.13409064570877299</v>
      </c>
      <c r="K30" s="15">
        <v>0.19762749362249701</v>
      </c>
      <c r="L30" s="15">
        <v>0.26647400228749102</v>
      </c>
      <c r="M30" s="15">
        <v>0.32587206479004199</v>
      </c>
      <c r="N30" s="15">
        <v>0.361125935391022</v>
      </c>
      <c r="O30" s="15">
        <v>0.38947357872725002</v>
      </c>
      <c r="P30" s="15">
        <v>0.40995906614043398</v>
      </c>
      <c r="Q30" s="15">
        <v>0.41930551190000898</v>
      </c>
      <c r="R30" s="15">
        <v>0.40983839428366198</v>
      </c>
      <c r="S30" s="15">
        <v>0.42190210770570002</v>
      </c>
      <c r="T30" s="15">
        <v>0.42738715232292201</v>
      </c>
      <c r="U30" s="15">
        <v>0.41824058469589498</v>
      </c>
      <c r="V30" s="15">
        <v>0.39689924125926601</v>
      </c>
      <c r="W30" s="15">
        <v>0.37477741400251502</v>
      </c>
      <c r="X30" s="15">
        <v>0.35258687038110897</v>
      </c>
      <c r="Y30" s="15">
        <v>0.30908054372598598</v>
      </c>
      <c r="Z30" s="15">
        <v>0.27667079546444301</v>
      </c>
      <c r="AA30" s="15">
        <v>0.233704634002419</v>
      </c>
      <c r="AB30" s="15">
        <v>0.174401973107224</v>
      </c>
      <c r="AC30" s="15">
        <v>0.11524327904977</v>
      </c>
      <c r="AD30" s="15">
        <v>4.5582376235944397E-2</v>
      </c>
      <c r="AE30" s="15">
        <v>-2.0315012918658598E-3</v>
      </c>
      <c r="AF30" s="15">
        <v>-4.29769702054449E-2</v>
      </c>
      <c r="AH30" s="15">
        <v>-7.6178562127518501E-3</v>
      </c>
      <c r="AI30" s="15">
        <v>2.0300575920587802E-2</v>
      </c>
      <c r="AJ30" s="15">
        <v>-1.78543512206542E-3</v>
      </c>
      <c r="AK30" s="15">
        <v>7.8684180123282897E-3</v>
      </c>
      <c r="AL30" s="15">
        <v>1.0252371404695799E-2</v>
      </c>
      <c r="AM30" s="15">
        <v>5.0338717488513901E-2</v>
      </c>
      <c r="AN30" s="15">
        <v>6.7604575355539404E-2</v>
      </c>
      <c r="AO30" s="15">
        <v>0.14912515523577399</v>
      </c>
      <c r="AP30" s="15">
        <v>0.191069792497159</v>
      </c>
      <c r="AQ30" s="15">
        <v>0.256262301752744</v>
      </c>
      <c r="AR30" s="15">
        <v>0.30427556333398298</v>
      </c>
      <c r="AS30" s="15">
        <v>0.34051294450557201</v>
      </c>
      <c r="AT30" s="15">
        <v>0.36291748340197</v>
      </c>
      <c r="AU30" s="15">
        <v>0.38602727224557298</v>
      </c>
      <c r="AV30" s="15">
        <v>0.391301738286711</v>
      </c>
      <c r="AW30" s="15">
        <v>0.38103020184435099</v>
      </c>
      <c r="AX30" s="15">
        <v>0.35595252255888699</v>
      </c>
      <c r="AY30" s="15">
        <v>0.34739218702062102</v>
      </c>
      <c r="AZ30" s="15">
        <v>0.30780209293122501</v>
      </c>
      <c r="BA30" s="15">
        <v>0.246156010074984</v>
      </c>
      <c r="BB30" s="15">
        <v>0.18738621080023701</v>
      </c>
      <c r="BC30" s="15">
        <v>0.121225281922481</v>
      </c>
      <c r="BD30" s="15">
        <v>5.91808542821637E-2</v>
      </c>
      <c r="BE30" s="15">
        <v>1.87284863575654E-3</v>
      </c>
      <c r="BF30" s="15">
        <v>-2.0558680837271501E-2</v>
      </c>
      <c r="BG30" s="15">
        <v>-4.7573740810792998E-2</v>
      </c>
      <c r="BH30" s="15">
        <v>-7.5098514065666006E-2</v>
      </c>
      <c r="BI30" s="15">
        <v>-7.9345296161154003E-2</v>
      </c>
      <c r="BJ30" s="15">
        <v>-8.7723005844509899E-2</v>
      </c>
      <c r="BK30" s="15">
        <v>-7.2702317828945096E-2</v>
      </c>
      <c r="BM30" s="15">
        <v>7.9340624656865106E-6</v>
      </c>
      <c r="BN30" s="15">
        <v>-1.00887399865934E-2</v>
      </c>
      <c r="BO30" s="15">
        <v>9.6829083105044508E-3</v>
      </c>
      <c r="BP30" s="15">
        <v>-1.54196459564625E-2</v>
      </c>
      <c r="BQ30" s="15">
        <v>-2.6168253740152699E-2</v>
      </c>
      <c r="BR30" s="15">
        <v>-4.6949918761267501E-2</v>
      </c>
      <c r="BS30" s="15">
        <v>-4.4541753985956403E-2</v>
      </c>
      <c r="BT30" s="15">
        <v>-9.6030025159549295E-2</v>
      </c>
      <c r="BU30" s="15">
        <v>-0.107099322726097</v>
      </c>
      <c r="BV30" s="15">
        <v>-0.15458459934806901</v>
      </c>
      <c r="BW30" s="15">
        <v>-0.16870912161482099</v>
      </c>
      <c r="BX30" s="15">
        <v>-0.19498693627097299</v>
      </c>
      <c r="BY30" s="15">
        <v>-0.206671459087337</v>
      </c>
      <c r="BZ30" s="15">
        <v>-0.22489257123713899</v>
      </c>
      <c r="CA30" s="15">
        <v>-0.236460953610653</v>
      </c>
      <c r="CB30" s="15">
        <v>-0.23804090402265399</v>
      </c>
      <c r="CC30" s="15">
        <v>-0.19850829421739399</v>
      </c>
      <c r="CD30" s="15">
        <v>-0.179979618083068</v>
      </c>
      <c r="CE30" s="15">
        <v>-0.12753083675544699</v>
      </c>
      <c r="CF30" s="15">
        <v>-7.8332488431297101E-2</v>
      </c>
      <c r="CG30" s="15">
        <v>-4.6370842096957098E-2</v>
      </c>
      <c r="CH30" s="15">
        <v>6.12435693096314E-3</v>
      </c>
      <c r="CI30" s="15">
        <v>4.3008034750843499E-2</v>
      </c>
      <c r="CJ30" s="15">
        <v>6.8391004011155096E-2</v>
      </c>
      <c r="CK30" s="15">
        <v>8.2504729740178598E-2</v>
      </c>
      <c r="CL30" s="15">
        <v>8.9793551747935393E-2</v>
      </c>
      <c r="CM30" s="15">
        <v>8.1957399882845797E-2</v>
      </c>
      <c r="CN30" s="15">
        <v>8.4600606410834195E-2</v>
      </c>
      <c r="CO30" s="15">
        <v>6.3526624962195202E-2</v>
      </c>
      <c r="CP30" s="15">
        <v>4.9475144054791399E-2</v>
      </c>
      <c r="CR30" s="15">
        <v>0.53641696203580702</v>
      </c>
      <c r="CS30" s="15">
        <v>0.538606379671006</v>
      </c>
      <c r="CT30" s="15">
        <v>0.55136261932051001</v>
      </c>
      <c r="CU30" s="15">
        <v>0.55755428072415303</v>
      </c>
      <c r="CV30" s="15">
        <v>0.55935931619871804</v>
      </c>
      <c r="CW30" s="15">
        <v>0.54082853800216801</v>
      </c>
      <c r="CX30" s="15">
        <v>0.52154699980988795</v>
      </c>
      <c r="CY30" s="15">
        <v>0.49627739143049299</v>
      </c>
      <c r="CZ30" s="15">
        <v>0.438014159121628</v>
      </c>
      <c r="DA30" s="15">
        <v>0.39001771888520897</v>
      </c>
      <c r="DB30" s="15">
        <v>0.35062852483233298</v>
      </c>
      <c r="DC30" s="15">
        <v>0.30693939965427403</v>
      </c>
      <c r="DD30" s="15">
        <v>0.29012168083039103</v>
      </c>
      <c r="DE30" s="15">
        <v>0.27068033942287401</v>
      </c>
      <c r="DF30" s="15">
        <v>0.27583714760813199</v>
      </c>
      <c r="DG30" s="15">
        <v>0.266628770965397</v>
      </c>
      <c r="DH30" s="15">
        <v>0.26026599989318</v>
      </c>
      <c r="DI30" s="15">
        <v>0.28451637588459799</v>
      </c>
      <c r="DJ30" s="15">
        <v>0.27698549480838303</v>
      </c>
      <c r="DK30" s="15">
        <v>0.32331612399774501</v>
      </c>
      <c r="DL30" s="15">
        <v>0.34878020458534098</v>
      </c>
      <c r="DM30" s="15">
        <v>0.37343610989092801</v>
      </c>
      <c r="DN30" s="15">
        <v>0.39510872272085701</v>
      </c>
      <c r="DO30" s="15">
        <v>0.420700521691662</v>
      </c>
      <c r="DP30" s="15">
        <v>0.44053721899774001</v>
      </c>
      <c r="DQ30" s="15">
        <v>0.44115367940591999</v>
      </c>
      <c r="DR30" s="15">
        <v>0.453248492188769</v>
      </c>
      <c r="DS30" s="15">
        <v>0.47174576097064402</v>
      </c>
      <c r="DT30" s="15">
        <v>0.47519536011360902</v>
      </c>
      <c r="DU30" s="15">
        <v>0.47272185366444702</v>
      </c>
      <c r="DW30" s="15">
        <v>0.45583370491386699</v>
      </c>
      <c r="DX30" s="15">
        <v>0.45522585219975997</v>
      </c>
      <c r="DY30" s="15">
        <v>0.45704486387483501</v>
      </c>
      <c r="DZ30" s="15">
        <v>0.447006560339962</v>
      </c>
      <c r="EA30" s="15">
        <v>0.445756146821153</v>
      </c>
      <c r="EB30" s="15">
        <v>0.44346398689713901</v>
      </c>
      <c r="EC30" s="15">
        <v>0.43070619829967</v>
      </c>
      <c r="ED30" s="15">
        <v>0.39657188457826897</v>
      </c>
      <c r="EE30" s="15">
        <v>0.37678974457605002</v>
      </c>
      <c r="EF30" s="15">
        <v>0.32619790245785302</v>
      </c>
      <c r="EG30" s="15">
        <v>0.301727847937308</v>
      </c>
      <c r="EH30" s="15">
        <v>0.28775109104261898</v>
      </c>
      <c r="EI30" s="15">
        <v>0.26323173620547302</v>
      </c>
      <c r="EJ30" s="15">
        <v>0.264388950915942</v>
      </c>
      <c r="EK30" s="15">
        <v>0.24544415757237301</v>
      </c>
      <c r="EL30" s="15">
        <v>0.25615740768052198</v>
      </c>
      <c r="EM30" s="15">
        <v>0.27280266039252998</v>
      </c>
      <c r="EN30" s="15">
        <v>0.29617327962118201</v>
      </c>
      <c r="EO30" s="15">
        <v>0.304558983422827</v>
      </c>
      <c r="EP30" s="15">
        <v>0.327110817893765</v>
      </c>
      <c r="EQ30" s="15">
        <v>0.34873182923528301</v>
      </c>
      <c r="ER30" s="15">
        <v>0.41488343964602498</v>
      </c>
      <c r="ES30" s="15">
        <v>0.44969093644821401</v>
      </c>
      <c r="ET30" s="15">
        <v>0.48065758824978999</v>
      </c>
      <c r="EU30" s="15">
        <v>0.50872449654932395</v>
      </c>
      <c r="EV30" s="15">
        <v>0.51723291080370404</v>
      </c>
      <c r="EW30" s="15">
        <v>0.52904335321871598</v>
      </c>
      <c r="EX30" s="15">
        <v>0.53366459024756796</v>
      </c>
      <c r="EY30" s="15">
        <v>0.52100543392059095</v>
      </c>
      <c r="EZ30" s="15">
        <v>0.51713226990388605</v>
      </c>
      <c r="FB30" s="1" t="s">
        <v>24</v>
      </c>
      <c r="FC30" s="15">
        <v>7.2842918113208796E-2</v>
      </c>
      <c r="FD30" s="15">
        <v>9.6845433182910196E-2</v>
      </c>
      <c r="FE30" s="15">
        <v>6.3327477699052601E-2</v>
      </c>
      <c r="FF30" s="15">
        <v>7.0064177915384801E-2</v>
      </c>
      <c r="FG30" s="15">
        <v>5.2403712442203702E-2</v>
      </c>
      <c r="FH30" s="15">
        <v>6.7016126701993098E-2</v>
      </c>
      <c r="FI30" s="15">
        <v>3.6696488634617899E-2</v>
      </c>
      <c r="FJ30" s="15">
        <v>4.2837028759720099E-2</v>
      </c>
      <c r="FK30" s="15">
        <v>2.1244818107380999E-2</v>
      </c>
      <c r="FL30" s="15">
        <v>1.7590818697972001E-2</v>
      </c>
      <c r="FM30" s="15">
        <v>6.2060177766600803E-3</v>
      </c>
      <c r="FN30" s="15">
        <v>7.1895283472693796E-3</v>
      </c>
      <c r="FO30" s="15">
        <v>1.2464239074383399E-3</v>
      </c>
      <c r="FP30" s="15">
        <v>3.8707253378578201E-3</v>
      </c>
      <c r="FQ30" s="15">
        <v>-2.0125438057883E-4</v>
      </c>
      <c r="FR30" s="15">
        <v>-1.00567320659239E-3</v>
      </c>
      <c r="FS30" s="15">
        <v>-3.81470659140941E-2</v>
      </c>
      <c r="FT30" s="15">
        <v>-5.2192446069582399E-2</v>
      </c>
      <c r="FU30" s="15">
        <v>-8.2635972531951707E-2</v>
      </c>
      <c r="FV30" s="15">
        <v>-0.122940711951563</v>
      </c>
      <c r="FW30" s="15">
        <v>-0.15958868396956</v>
      </c>
      <c r="FX30" s="15">
        <v>-0.203559069225909</v>
      </c>
      <c r="FY30" s="15">
        <v>-0.22209717021110401</v>
      </c>
      <c r="FZ30" s="15">
        <v>-0.24699542759596799</v>
      </c>
      <c r="GA30" s="15">
        <v>-0.22646079560697199</v>
      </c>
      <c r="GB30" s="15">
        <v>-0.19417319468529801</v>
      </c>
      <c r="GC30" s="15">
        <v>-0.16253927388271699</v>
      </c>
      <c r="GD30" s="15">
        <v>-9.7125153164379793E-2</v>
      </c>
      <c r="GE30" s="15">
        <v>-5.7888985319925403E-2</v>
      </c>
      <c r="GF30" s="15">
        <v>-1.92282839078156E-3</v>
      </c>
      <c r="GG30"/>
      <c r="GH30" s="15">
        <v>-5.4354178157103798E-2</v>
      </c>
      <c r="GI30" s="15">
        <v>-3.1463338197141401E-2</v>
      </c>
      <c r="GJ30" s="15">
        <v>-5.6939480713272803E-2</v>
      </c>
      <c r="GK30" s="15">
        <v>-4.8925279814676301E-2</v>
      </c>
      <c r="GL30" s="15">
        <v>-4.2435877346084498E-2</v>
      </c>
      <c r="GM30" s="15">
        <v>-3.4396807751621801E-2</v>
      </c>
      <c r="GN30" s="15">
        <v>-4.2889938315786198E-2</v>
      </c>
      <c r="GO30" s="15">
        <v>-4.7639866384099401E-2</v>
      </c>
      <c r="GP30" s="15">
        <v>-4.3770755173495698E-2</v>
      </c>
      <c r="GQ30" s="15">
        <v>-3.18876963249074E-2</v>
      </c>
      <c r="GR30" s="15">
        <v>-3.18365504363185E-2</v>
      </c>
      <c r="GS30" s="15">
        <v>-1.44175726860258E-2</v>
      </c>
      <c r="GT30" s="15">
        <v>-7.2675824073013002E-3</v>
      </c>
      <c r="GU30" s="15">
        <v>-1.4046074136018501E-2</v>
      </c>
      <c r="GV30" s="15">
        <v>-9.4643573491982602E-3</v>
      </c>
      <c r="GW30" s="15">
        <v>2.7483426147386601E-3</v>
      </c>
      <c r="GX30" s="15">
        <v>-1.73968675545264E-2</v>
      </c>
      <c r="GY30" s="15">
        <v>-3.53548114875663E-2</v>
      </c>
      <c r="GZ30" s="15">
        <v>-2.9491620515129401E-2</v>
      </c>
      <c r="HA30" s="15">
        <v>-3.7992331067343101E-2</v>
      </c>
      <c r="HB30" s="15">
        <v>-4.96830070088033E-2</v>
      </c>
      <c r="HC30" s="15">
        <v>-6.8586711209545195E-2</v>
      </c>
      <c r="HD30" s="15">
        <v>-4.0786665885333799E-2</v>
      </c>
      <c r="HE30" s="15">
        <v>-4.3891694838062802E-2</v>
      </c>
      <c r="HF30" s="15">
        <v>-4.4200962691844502E-2</v>
      </c>
      <c r="HG30" s="15">
        <v>-3.5678987191171803E-2</v>
      </c>
      <c r="HH30" s="15">
        <v>-9.2897703955214794E-3</v>
      </c>
      <c r="HI30" s="15">
        <v>1.61275564798171E-2</v>
      </c>
      <c r="HJ30" s="15">
        <v>3.0395499376314299E-2</v>
      </c>
      <c r="HK30" s="15">
        <v>3.9370753505254402E-2</v>
      </c>
      <c r="HM30" s="15">
        <v>-2.64336307942824E-2</v>
      </c>
      <c r="HN30" s="15">
        <v>-2.0666028101616399E-2</v>
      </c>
      <c r="HO30" s="15">
        <v>-2.6845882991482502E-2</v>
      </c>
      <c r="HP30" s="15">
        <v>-5.80736580195806E-3</v>
      </c>
      <c r="HQ30" s="15">
        <v>-1.0694838570320799E-2</v>
      </c>
      <c r="HR30" s="15">
        <v>1.2722901094926499E-3</v>
      </c>
      <c r="HS30" s="15">
        <v>-3.43980455543447E-3</v>
      </c>
      <c r="HT30" s="15">
        <v>-1.4798459039249E-2</v>
      </c>
      <c r="HU30" s="15">
        <v>-5.0256965665601604E-3</v>
      </c>
      <c r="HV30" s="15">
        <v>2.93346461730251E-2</v>
      </c>
      <c r="HW30" s="15">
        <v>3.4610581511870199E-3</v>
      </c>
      <c r="HX30" s="15">
        <v>1.24208078459025E-2</v>
      </c>
      <c r="HY30" s="15">
        <v>3.4161284365125102E-3</v>
      </c>
      <c r="HZ30" s="15">
        <v>-3.3178185044320202E-3</v>
      </c>
      <c r="IA30" s="15">
        <v>-2.3222121665268402E-3</v>
      </c>
      <c r="IB30" s="15">
        <v>4.97061389068021E-4</v>
      </c>
      <c r="IC30" s="15">
        <v>-2.2551383576251999E-2</v>
      </c>
      <c r="ID30" s="15">
        <v>-5.3397441861095601E-2</v>
      </c>
      <c r="IE30" s="15">
        <v>-5.9757571122984597E-2</v>
      </c>
      <c r="IF30" s="15">
        <v>-6.9347584863356598E-2</v>
      </c>
      <c r="IG30" s="15">
        <v>-9.4635286676352098E-2</v>
      </c>
      <c r="IH30" s="15">
        <v>-0.12371317874811399</v>
      </c>
      <c r="II30" s="15">
        <v>-0.120196485711485</v>
      </c>
      <c r="IJ30" s="15">
        <v>-0.12971415068782</v>
      </c>
      <c r="IK30" s="15">
        <v>-0.12820937400311699</v>
      </c>
      <c r="IL30" s="15">
        <v>-8.6031940976514495E-2</v>
      </c>
      <c r="IM30" s="15">
        <v>-6.5966006044430994E-2</v>
      </c>
      <c r="IN30" s="15">
        <v>-1.7510840415117902E-2</v>
      </c>
      <c r="IO30" s="15">
        <v>2.1694226525424E-2</v>
      </c>
      <c r="IP30" s="15">
        <v>4.9747787530934798E-2</v>
      </c>
      <c r="IR30" s="1" t="s">
        <v>24</v>
      </c>
      <c r="IS30" s="15">
        <v>-2.6068394077188601E-3</v>
      </c>
      <c r="IT30" s="15">
        <v>1.5915449858540801E-3</v>
      </c>
      <c r="IU30" s="15">
        <v>-2.4330090510978699E-2</v>
      </c>
      <c r="IV30" s="15">
        <v>-2.4911058284677799E-2</v>
      </c>
      <c r="IW30" s="15">
        <v>-2.2995399030621599E-2</v>
      </c>
      <c r="IX30" s="15">
        <v>-9.0274799316514102E-3</v>
      </c>
      <c r="IY30" s="15">
        <v>4.1191784635941003E-2</v>
      </c>
      <c r="IZ30" s="15">
        <v>4.2199304797569899E-2</v>
      </c>
      <c r="JA30" s="15">
        <v>5.5634476916402498E-2</v>
      </c>
      <c r="JB30" s="15">
        <v>6.8874430367126496E-2</v>
      </c>
      <c r="JC30" s="15">
        <v>6.0229400335151999E-2</v>
      </c>
      <c r="JD30" s="15">
        <v>8.2063296572260802E-2</v>
      </c>
      <c r="JE30" s="15">
        <v>6.0327009431663803E-2</v>
      </c>
      <c r="JF30" s="15">
        <v>2.12573621035335E-2</v>
      </c>
      <c r="JG30" s="15">
        <v>-2.1315596402853399E-2</v>
      </c>
      <c r="JH30" s="15">
        <v>-8.0184602248220799E-2</v>
      </c>
      <c r="JI30" s="15">
        <v>-9.7907165602909199E-2</v>
      </c>
      <c r="JJ30" s="15">
        <v>-0.128339859378344</v>
      </c>
      <c r="JK30" s="15">
        <v>-0.12908557386963501</v>
      </c>
      <c r="JL30" s="15">
        <v>-0.130364567245007</v>
      </c>
      <c r="JM30" s="15">
        <v>-0.14321153868200501</v>
      </c>
      <c r="JN30" s="15">
        <v>-0.13552780830913499</v>
      </c>
      <c r="JO30" s="15">
        <v>-9.3825972941341207E-2</v>
      </c>
      <c r="JP30" s="15">
        <v>-7.2988414319793901E-2</v>
      </c>
      <c r="JQ30" s="15">
        <v>-4.9545542762275803E-2</v>
      </c>
      <c r="JR30" s="15">
        <v>-4.0887592887638297E-2</v>
      </c>
      <c r="JS30" s="15">
        <v>-3.8786847057899899E-2</v>
      </c>
      <c r="JT30" s="15">
        <v>-4.2442923069256101E-2</v>
      </c>
      <c r="JU30" s="15">
        <v>-4.8190784312628097E-2</v>
      </c>
      <c r="JV30" s="15">
        <v>-1.9225795389566799E-2</v>
      </c>
      <c r="JW30"/>
      <c r="JX30" s="15">
        <v>-0.10687256608290201</v>
      </c>
      <c r="JY30" s="15">
        <v>-7.9059671576180907E-2</v>
      </c>
      <c r="JZ30" s="15">
        <v>-8.8690126499824107E-2</v>
      </c>
      <c r="KA30" s="15">
        <v>-8.75898952846451E-2</v>
      </c>
      <c r="KB30" s="15">
        <v>-4.9806573102023001E-2</v>
      </c>
      <c r="KC30" s="15">
        <v>-3.31087446097705E-2</v>
      </c>
      <c r="KD30" s="15">
        <v>1.07757078902083E-2</v>
      </c>
      <c r="KE30" s="15">
        <v>1.80102963663679E-2</v>
      </c>
      <c r="KF30" s="15">
        <v>4.1010133997053402E-2</v>
      </c>
      <c r="KG30" s="15">
        <v>5.5136486941557199E-2</v>
      </c>
      <c r="KH30" s="15">
        <v>6.21236843183509E-2</v>
      </c>
      <c r="KI30" s="15">
        <v>9.6105100154749504E-2</v>
      </c>
      <c r="KJ30" s="15">
        <v>7.2896068249786103E-2</v>
      </c>
      <c r="KK30" s="15">
        <v>6.6073658660516496E-2</v>
      </c>
      <c r="KL30" s="15">
        <v>3.3108527190671699E-2</v>
      </c>
      <c r="KM30" s="15">
        <v>6.2593987107733597E-3</v>
      </c>
      <c r="KN30" s="15">
        <v>1.36046945112184E-3</v>
      </c>
      <c r="KO30" s="15">
        <v>-2.3520652407028299E-2</v>
      </c>
      <c r="KP30" s="15">
        <v>-8.3068398747930296E-3</v>
      </c>
      <c r="KQ30" s="15">
        <v>-5.9296513138875099E-3</v>
      </c>
      <c r="KR30" s="15">
        <v>-2.5361299543692199E-2</v>
      </c>
      <c r="KS30" s="15">
        <v>-2.8786450014008501E-2</v>
      </c>
      <c r="KT30" s="15">
        <v>4.6635724431002799E-3</v>
      </c>
      <c r="KU30" s="15">
        <v>2.61807241266587E-2</v>
      </c>
      <c r="KV30" s="15">
        <v>3.0558722042175399E-2</v>
      </c>
      <c r="KW30" s="15">
        <v>2.7513521659186701E-2</v>
      </c>
      <c r="KX30" s="15">
        <v>6.4478917356723701E-3</v>
      </c>
      <c r="KY30" s="15">
        <v>-1.8500408412691901E-2</v>
      </c>
      <c r="KZ30" s="15">
        <v>-1.1927557695272E-2</v>
      </c>
      <c r="LA30" s="15">
        <v>-3.1230889314885399E-3</v>
      </c>
      <c r="LC30" s="15">
        <v>-7.2425836183784606E-2</v>
      </c>
      <c r="LD30" s="15">
        <v>-5.8550942930283303E-2</v>
      </c>
      <c r="LE30" s="15">
        <v>-3.3581708045708702E-2</v>
      </c>
      <c r="LF30" s="15">
        <v>-4.2434094313756603E-2</v>
      </c>
      <c r="LG30" s="15">
        <v>-3.8184577770613098E-2</v>
      </c>
      <c r="LH30" s="15">
        <v>-4.1614874854703103E-2</v>
      </c>
      <c r="LI30" s="15">
        <v>-2.24743736034736E-2</v>
      </c>
      <c r="LJ30" s="15">
        <v>1.29137554073643E-3</v>
      </c>
      <c r="LK30" s="15">
        <v>1.6787572117481098E-2</v>
      </c>
      <c r="LL30" s="15">
        <v>1.3949011747772799E-2</v>
      </c>
      <c r="LM30" s="15">
        <v>-1.7614205052294701E-2</v>
      </c>
      <c r="LN30" s="15">
        <v>3.1477637933806399E-3</v>
      </c>
      <c r="LO30" s="15">
        <v>-1.8318414075741401E-2</v>
      </c>
      <c r="LP30" s="15">
        <v>-3.87720696069783E-2</v>
      </c>
      <c r="LQ30" s="15">
        <v>-6.4678611583466106E-2</v>
      </c>
      <c r="LR30" s="15">
        <v>-0.109475969867168</v>
      </c>
      <c r="LS30" s="15">
        <v>-0.13373650257486999</v>
      </c>
      <c r="LT30" s="15">
        <v>-0.168049410141068</v>
      </c>
      <c r="LU30" s="15">
        <v>-0.135449097470104</v>
      </c>
      <c r="LV30" s="15">
        <v>-8.5202606424696695E-2</v>
      </c>
      <c r="LW30" s="15">
        <v>-5.2473419785333902E-2</v>
      </c>
      <c r="LX30" s="15">
        <v>-2.2863684797542801E-2</v>
      </c>
      <c r="LY30" s="15">
        <v>3.1684514115743898E-2</v>
      </c>
      <c r="LZ30" s="15">
        <v>7.3524606324062103E-2</v>
      </c>
      <c r="MA30" s="15">
        <v>8.8110206618544296E-2</v>
      </c>
      <c r="MB30" s="15">
        <v>0.11728661550590599</v>
      </c>
      <c r="MC30" s="15">
        <v>0.100020430222322</v>
      </c>
      <c r="MD30" s="15">
        <v>6.1880049374827002E-2</v>
      </c>
      <c r="ME30" s="15">
        <v>4.8589089758596903E-2</v>
      </c>
      <c r="MF30" s="15">
        <v>2.5371655661866901E-2</v>
      </c>
    </row>
    <row r="31" spans="1:344" x14ac:dyDescent="0.2">
      <c r="A31" s="1">
        <v>21</v>
      </c>
      <c r="B31" s="1" t="s">
        <v>25</v>
      </c>
      <c r="C31" s="15">
        <v>-5.7815673681918298E-2</v>
      </c>
      <c r="D31" s="15">
        <v>-2.3691002027270099E-3</v>
      </c>
      <c r="E31" s="15">
        <v>2.96006014852923E-2</v>
      </c>
      <c r="F31" s="15">
        <v>3.8718494517937199E-2</v>
      </c>
      <c r="G31" s="15">
        <v>9.7192285399082395E-2</v>
      </c>
      <c r="H31" s="15">
        <v>0.16697987721969201</v>
      </c>
      <c r="I31" s="15">
        <v>0.23106554290081699</v>
      </c>
      <c r="J31" s="15">
        <v>0.27236725427662101</v>
      </c>
      <c r="K31" s="15">
        <v>0.35447395357542999</v>
      </c>
      <c r="L31" s="15">
        <v>0.37894403565932</v>
      </c>
      <c r="M31" s="15">
        <v>0.40377343533805499</v>
      </c>
      <c r="N31" s="15">
        <v>0.42593506745611398</v>
      </c>
      <c r="O31" s="15">
        <v>0.42757853303892501</v>
      </c>
      <c r="P31" s="15">
        <v>0.43389389492455399</v>
      </c>
      <c r="Q31" s="15">
        <v>0.407073321796041</v>
      </c>
      <c r="R31" s="15">
        <v>0.380368356240466</v>
      </c>
      <c r="S31" s="15">
        <v>0.35047754249011298</v>
      </c>
      <c r="T31" s="15">
        <v>0.26644328558487201</v>
      </c>
      <c r="U31" s="15">
        <v>0.24740198051425599</v>
      </c>
      <c r="V31" s="15">
        <v>0.155728018197413</v>
      </c>
      <c r="W31" s="15">
        <v>0.118637195710393</v>
      </c>
      <c r="X31" s="15">
        <v>5.6329504408870801E-2</v>
      </c>
      <c r="Y31" s="15">
        <v>7.5167199559555406E-2</v>
      </c>
      <c r="Z31" s="15">
        <v>6.8217720625261005E-2</v>
      </c>
      <c r="AA31" s="15">
        <v>5.4724211260593299E-2</v>
      </c>
      <c r="AB31" s="15">
        <v>2.94757301764902E-2</v>
      </c>
      <c r="AC31" s="15">
        <v>-2.0716990421680299E-2</v>
      </c>
      <c r="AD31" s="15">
        <v>-3.5975819402006802E-2</v>
      </c>
      <c r="AE31" s="15">
        <v>-7.6489278243621603E-2</v>
      </c>
      <c r="AF31" s="15">
        <v>-8.2375989450674106E-2</v>
      </c>
      <c r="AH31" s="15">
        <v>-2.3426342995306101E-2</v>
      </c>
      <c r="AI31" s="15">
        <v>2.9653156510350801E-3</v>
      </c>
      <c r="AJ31" s="15">
        <v>2.2302028663397401E-2</v>
      </c>
      <c r="AK31" s="15">
        <v>-1.5818493963691801E-3</v>
      </c>
      <c r="AL31" s="15">
        <v>8.6185060318509102E-2</v>
      </c>
      <c r="AM31" s="15">
        <v>0.10093753813921599</v>
      </c>
      <c r="AN31" s="15">
        <v>0.201595517775988</v>
      </c>
      <c r="AO31" s="15">
        <v>0.223578473230054</v>
      </c>
      <c r="AP31" s="15">
        <v>0.32895787780837599</v>
      </c>
      <c r="AQ31" s="15">
        <v>0.38162554514033997</v>
      </c>
      <c r="AR31" s="15">
        <v>0.38307764400904298</v>
      </c>
      <c r="AS31" s="15">
        <v>0.37207166967959099</v>
      </c>
      <c r="AT31" s="15">
        <v>0.36571322855882499</v>
      </c>
      <c r="AU31" s="15">
        <v>0.349336968675862</v>
      </c>
      <c r="AV31" s="15">
        <v>0.323628499865319</v>
      </c>
      <c r="AW31" s="15">
        <v>0.30283043179458002</v>
      </c>
      <c r="AX31" s="15">
        <v>0.263730947356423</v>
      </c>
      <c r="AY31" s="15">
        <v>0.18895473169855101</v>
      </c>
      <c r="AZ31" s="15">
        <v>0.115917553089736</v>
      </c>
      <c r="BA31" s="15">
        <v>4.0840654272505501E-2</v>
      </c>
      <c r="BB31" s="15">
        <v>-1.1370591958685301E-2</v>
      </c>
      <c r="BC31" s="15">
        <v>-7.6059544834906997E-2</v>
      </c>
      <c r="BD31" s="15">
        <v>-6.8058625316570004E-2</v>
      </c>
      <c r="BE31" s="15">
        <v>-5.7701961812761902E-2</v>
      </c>
      <c r="BF31" s="15">
        <v>-2.34323268987746E-2</v>
      </c>
      <c r="BG31" s="15">
        <v>-1.34313062310668E-2</v>
      </c>
      <c r="BH31" s="15">
        <v>-1.01816534693533E-2</v>
      </c>
      <c r="BI31" s="15">
        <v>4.3226841108322499E-3</v>
      </c>
      <c r="BJ31" s="15">
        <v>-7.5555590317610798E-3</v>
      </c>
      <c r="BK31" s="15">
        <v>-6.35549902583282E-3</v>
      </c>
      <c r="BM31" s="15">
        <v>-1.7543398647159401E-2</v>
      </c>
      <c r="BN31" s="15">
        <v>4.8428704962798497E-3</v>
      </c>
      <c r="BO31" s="15">
        <v>-2.1494533224891699E-2</v>
      </c>
      <c r="BP31" s="15">
        <v>1.1714066365860301E-2</v>
      </c>
      <c r="BQ31" s="15">
        <v>-1.5057667366668101E-2</v>
      </c>
      <c r="BR31" s="15">
        <v>-5.1375870625714998E-2</v>
      </c>
      <c r="BS31" s="15">
        <v>-0.107143084119103</v>
      </c>
      <c r="BT31" s="15">
        <v>-0.11586537361283</v>
      </c>
      <c r="BU31" s="15">
        <v>-0.164645664871685</v>
      </c>
      <c r="BV31" s="15">
        <v>-0.23063068083344501</v>
      </c>
      <c r="BW31" s="15">
        <v>-0.22273509008672701</v>
      </c>
      <c r="BX31" s="15">
        <v>-0.239127114448071</v>
      </c>
      <c r="BY31" s="15">
        <v>-0.22776379956244799</v>
      </c>
      <c r="BZ31" s="15">
        <v>-0.20439272273671</v>
      </c>
      <c r="CA31" s="15">
        <v>-0.17151352799712799</v>
      </c>
      <c r="CB31" s="15">
        <v>-0.139683271686491</v>
      </c>
      <c r="CC31" s="15">
        <v>-8.5622042751509003E-2</v>
      </c>
      <c r="CD31" s="15">
        <v>-5.1723918649712E-2</v>
      </c>
      <c r="CE31" s="15">
        <v>5.7966655300259899E-2</v>
      </c>
      <c r="CF31" s="15">
        <v>0.12659182998076299</v>
      </c>
      <c r="CG31" s="15">
        <v>0.14218400900726999</v>
      </c>
      <c r="CH31" s="15">
        <v>0.17639128750716701</v>
      </c>
      <c r="CI31" s="15">
        <v>0.15843845122776901</v>
      </c>
      <c r="CJ31" s="15">
        <v>0.14663486974345399</v>
      </c>
      <c r="CK31" s="15">
        <v>9.7920069487933595E-2</v>
      </c>
      <c r="CL31" s="15">
        <v>2.8717460502503199E-2</v>
      </c>
      <c r="CM31" s="15">
        <v>4.2408941723066598E-2</v>
      </c>
      <c r="CN31" s="15">
        <v>3.96316266943386E-3</v>
      </c>
      <c r="CO31" s="15">
        <v>-1.60566515121684E-2</v>
      </c>
      <c r="CP31" s="15">
        <v>-2.2682343814606799E-2</v>
      </c>
      <c r="CR31" s="15">
        <v>0.56697125066228005</v>
      </c>
      <c r="CS31" s="15">
        <v>0.56615002008445803</v>
      </c>
      <c r="CT31" s="15">
        <v>0.577907065363365</v>
      </c>
      <c r="CU31" s="15">
        <v>0.55219421305591898</v>
      </c>
      <c r="CV31" s="15">
        <v>0.52241272656457205</v>
      </c>
      <c r="CW31" s="15">
        <v>0.47629759282476097</v>
      </c>
      <c r="CX31" s="15">
        <v>0.41900551147887199</v>
      </c>
      <c r="CY31" s="15">
        <v>0.351441542488518</v>
      </c>
      <c r="CZ31" s="15">
        <v>0.33850440810326199</v>
      </c>
      <c r="DA31" s="15">
        <v>0.31340297592544503</v>
      </c>
      <c r="DB31" s="15">
        <v>0.292774983251398</v>
      </c>
      <c r="DC31" s="15">
        <v>0.28799188502640299</v>
      </c>
      <c r="DD31" s="15">
        <v>0.28104381108021897</v>
      </c>
      <c r="DE31" s="15">
        <v>0.26640122129086302</v>
      </c>
      <c r="DF31" s="15">
        <v>0.30223429253435402</v>
      </c>
      <c r="DG31" s="15">
        <v>0.30019918919092398</v>
      </c>
      <c r="DH31" s="15">
        <v>0.301368384329459</v>
      </c>
      <c r="DI31" s="15">
        <v>0.39943306546254997</v>
      </c>
      <c r="DJ31" s="15">
        <v>0.43359453683529497</v>
      </c>
      <c r="DK31" s="15">
        <v>0.43790621036993099</v>
      </c>
      <c r="DL31" s="15">
        <v>0.46932308571912201</v>
      </c>
      <c r="DM31" s="15">
        <v>0.49934063246230997</v>
      </c>
      <c r="DN31" s="15">
        <v>0.49462381060841498</v>
      </c>
      <c r="DO31" s="15">
        <v>0.50821762161994499</v>
      </c>
      <c r="DP31" s="15">
        <v>0.49258687365186699</v>
      </c>
      <c r="DQ31" s="15">
        <v>0.51614971481648997</v>
      </c>
      <c r="DR31" s="15">
        <v>0.50666784699863898</v>
      </c>
      <c r="DS31" s="15">
        <v>0.498590887867431</v>
      </c>
      <c r="DT31" s="15">
        <v>0.52453523473825103</v>
      </c>
      <c r="DU31" s="15">
        <v>0.49704579970996399</v>
      </c>
      <c r="DW31" s="15">
        <v>0.45137867120945402</v>
      </c>
      <c r="DX31" s="15">
        <v>0.49681209954016098</v>
      </c>
      <c r="DY31" s="15">
        <v>0.49006497147223499</v>
      </c>
      <c r="DZ31" s="15">
        <v>0.49929913276506799</v>
      </c>
      <c r="EA31" s="15">
        <v>0.54296400763376795</v>
      </c>
      <c r="EB31" s="15">
        <v>0.48063342303122802</v>
      </c>
      <c r="EC31" s="15">
        <v>0.44570439108844101</v>
      </c>
      <c r="ED31" s="15">
        <v>0.39433196817118898</v>
      </c>
      <c r="EE31" s="15">
        <v>0.34563432688403001</v>
      </c>
      <c r="EF31" s="15">
        <v>0.32443532966501099</v>
      </c>
      <c r="EG31" s="15">
        <v>0.26544476875223499</v>
      </c>
      <c r="EH31" s="15">
        <v>0.26301950621425102</v>
      </c>
      <c r="EI31" s="15">
        <v>0.24213296997108599</v>
      </c>
      <c r="EJ31" s="15">
        <v>0.28909418530787501</v>
      </c>
      <c r="EK31" s="15">
        <v>0.28848092551640703</v>
      </c>
      <c r="EL31" s="15">
        <v>0.36554940997503799</v>
      </c>
      <c r="EM31" s="15">
        <v>0.34862415809893699</v>
      </c>
      <c r="EN31" s="15">
        <v>0.37599644794713299</v>
      </c>
      <c r="EO31" s="15">
        <v>0.39076422493031199</v>
      </c>
      <c r="EP31" s="15">
        <v>0.45173706433106797</v>
      </c>
      <c r="EQ31" s="15">
        <v>0.50423195460668502</v>
      </c>
      <c r="ER31" s="15">
        <v>0.54507770701568103</v>
      </c>
      <c r="ES31" s="15">
        <v>0.57109221020062395</v>
      </c>
      <c r="ET31" s="15">
        <v>0.55230096513937099</v>
      </c>
      <c r="EU31" s="15">
        <v>0.56256120848814595</v>
      </c>
      <c r="EV31" s="15">
        <v>0.57120917914088098</v>
      </c>
      <c r="EW31" s="15">
        <v>0.56240117929734401</v>
      </c>
      <c r="EX31" s="15">
        <v>0.52973590958309702</v>
      </c>
      <c r="EY31" s="15">
        <v>0.51729687273196301</v>
      </c>
      <c r="EZ31" s="15">
        <v>0.50482595490237103</v>
      </c>
      <c r="FB31" s="1" t="s">
        <v>25</v>
      </c>
      <c r="FC31" s="15">
        <v>6.2191849919330897E-2</v>
      </c>
      <c r="FD31" s="15">
        <v>3.3136935086480697E-2</v>
      </c>
      <c r="FE31" s="15">
        <v>2.0503946410823801E-2</v>
      </c>
      <c r="FF31" s="15">
        <v>-1.2497824681587799E-2</v>
      </c>
      <c r="FG31" s="15">
        <v>1.6795294152145399E-2</v>
      </c>
      <c r="FH31" s="15">
        <v>-3.8239819847757803E-2</v>
      </c>
      <c r="FI31" s="15">
        <v>-1.66750589211007E-3</v>
      </c>
      <c r="FJ31" s="15">
        <v>-2.0986261813848901E-2</v>
      </c>
      <c r="FK31" s="15">
        <v>2.2864434656640902E-3</v>
      </c>
      <c r="FL31" s="15">
        <v>3.0484028713737999E-2</v>
      </c>
      <c r="FM31" s="15">
        <v>7.1067279037064796E-3</v>
      </c>
      <c r="FN31" s="15">
        <v>-2.6060878543803599E-2</v>
      </c>
      <c r="FO31" s="15">
        <v>-3.4062785247380802E-2</v>
      </c>
      <c r="FP31" s="15">
        <v>-5.6754407015973597E-2</v>
      </c>
      <c r="FQ31" s="15">
        <v>-5.5642302698002598E-2</v>
      </c>
      <c r="FR31" s="15">
        <v>-4.9735405213167001E-2</v>
      </c>
      <c r="FS31" s="15">
        <v>-5.8944075900971699E-2</v>
      </c>
      <c r="FT31" s="15">
        <v>-4.9686034653602003E-2</v>
      </c>
      <c r="FU31" s="15">
        <v>-0.10368190819180099</v>
      </c>
      <c r="FV31" s="15">
        <v>-8.7084844692189398E-2</v>
      </c>
      <c r="FW31" s="15">
        <v>-0.10220526843635901</v>
      </c>
      <c r="FX31" s="15">
        <v>-0.104586530011059</v>
      </c>
      <c r="FY31" s="15">
        <v>-0.115423305643407</v>
      </c>
      <c r="FZ31" s="15">
        <v>-9.8117163205304295E-2</v>
      </c>
      <c r="GA31" s="15">
        <v>-5.0354018926649202E-2</v>
      </c>
      <c r="GB31" s="15">
        <v>-1.51045171748384E-2</v>
      </c>
      <c r="GC31" s="15">
        <v>3.83378561850456E-2</v>
      </c>
      <c r="GD31" s="15">
        <v>6.8101022745557696E-2</v>
      </c>
      <c r="GE31" s="15">
        <v>9.6736238444579098E-2</v>
      </c>
      <c r="GF31" s="15">
        <v>0.10382300965756</v>
      </c>
      <c r="GG31"/>
      <c r="GH31" s="15">
        <v>-4.7212402685610902E-2</v>
      </c>
      <c r="GI31" s="15">
        <v>-7.2849099985169696E-2</v>
      </c>
      <c r="GJ31" s="15">
        <v>-9.1872477316039203E-2</v>
      </c>
      <c r="GK31" s="15">
        <v>-0.101396673029547</v>
      </c>
      <c r="GL31" s="15">
        <v>-0.109665723814466</v>
      </c>
      <c r="GM31" s="15">
        <v>-9.5568912564533801E-2</v>
      </c>
      <c r="GN31" s="15">
        <v>-8.8751361891019398E-2</v>
      </c>
      <c r="GO31" s="15">
        <v>-2.2296158486400101E-2</v>
      </c>
      <c r="GP31" s="15">
        <v>-4.8176770951838602E-2</v>
      </c>
      <c r="GQ31" s="15">
        <v>-2.8453435829797299E-2</v>
      </c>
      <c r="GR31" s="15">
        <v>-3.6157109627310398E-2</v>
      </c>
      <c r="GS31" s="15">
        <v>-4.0482746667299299E-2</v>
      </c>
      <c r="GT31" s="15">
        <v>-3.3178011733287903E-2</v>
      </c>
      <c r="GU31" s="15">
        <v>-6.5477060112968596E-2</v>
      </c>
      <c r="GV31" s="15">
        <v>-5.8263486776233803E-2</v>
      </c>
      <c r="GW31" s="15">
        <v>-4.4693395742544703E-2</v>
      </c>
      <c r="GX31" s="15">
        <v>-4.99532596787398E-2</v>
      </c>
      <c r="GY31" s="15">
        <v>-3.6497241545726297E-2</v>
      </c>
      <c r="GZ31" s="15">
        <v>-7.0173307407818797E-2</v>
      </c>
      <c r="HA31" s="15">
        <v>-6.9682502017833103E-2</v>
      </c>
      <c r="HB31" s="15">
        <v>-6.7124200919463001E-2</v>
      </c>
      <c r="HC31" s="15">
        <v>-6.6615548687045001E-2</v>
      </c>
      <c r="HD31" s="15">
        <v>-8.4193591912819707E-2</v>
      </c>
      <c r="HE31" s="15">
        <v>-8.7757737103487707E-2</v>
      </c>
      <c r="HF31" s="15">
        <v>-5.0703446551182502E-2</v>
      </c>
      <c r="HG31" s="15">
        <v>-2.61278146328069E-2</v>
      </c>
      <c r="HH31" s="15">
        <v>-6.9364239805774202E-3</v>
      </c>
      <c r="HI31" s="15">
        <v>-1.18973406549452E-2</v>
      </c>
      <c r="HJ31" s="15">
        <v>1.16481970118174E-2</v>
      </c>
      <c r="HK31" s="15">
        <v>1.87738793715241E-2</v>
      </c>
      <c r="HM31" s="15">
        <v>9.7944211993662503E-2</v>
      </c>
      <c r="HN31" s="15">
        <v>3.2454800849780999E-3</v>
      </c>
      <c r="HO31" s="15">
        <v>-1.7953669244550999E-2</v>
      </c>
      <c r="HP31" s="15">
        <v>-5.0531188566688902E-2</v>
      </c>
      <c r="HQ31" s="15">
        <v>-9.8426251912702101E-2</v>
      </c>
      <c r="HR31" s="15">
        <v>-6.2039957236831998E-2</v>
      </c>
      <c r="HS31" s="15">
        <v>-3.1513385622759099E-2</v>
      </c>
      <c r="HT31" s="15">
        <v>-1.084653446679E-2</v>
      </c>
      <c r="HU31" s="15">
        <v>-2.9069997681805598E-2</v>
      </c>
      <c r="HV31" s="15">
        <v>-3.6260515447580903E-2</v>
      </c>
      <c r="HW31" s="15">
        <v>-2.25095079333286E-2</v>
      </c>
      <c r="HX31" s="15">
        <v>-6.0878676962700697E-2</v>
      </c>
      <c r="HY31" s="15">
        <v>-5.5004609035119903E-2</v>
      </c>
      <c r="HZ31" s="15">
        <v>-8.7302975279684697E-2</v>
      </c>
      <c r="IA31" s="15">
        <v>-6.8488029919944099E-2</v>
      </c>
      <c r="IB31" s="15">
        <v>-1.6056626705921902E-2</v>
      </c>
      <c r="IC31" s="15">
        <v>-2.59596865033337E-2</v>
      </c>
      <c r="ID31" s="15">
        <v>2.3695098703990802E-3</v>
      </c>
      <c r="IE31" s="15">
        <v>-4.3246991836263002E-2</v>
      </c>
      <c r="IF31" s="15">
        <v>-2.5253874831591399E-2</v>
      </c>
      <c r="IG31" s="15">
        <v>-8.3911150103922694E-2</v>
      </c>
      <c r="IH31" s="15">
        <v>-5.7726040220692103E-2</v>
      </c>
      <c r="II31" s="15">
        <v>-7.1701886324455594E-2</v>
      </c>
      <c r="IJ31" s="15">
        <v>-5.9851764538932997E-2</v>
      </c>
      <c r="IK31" s="15">
        <v>-7.0468496093299401E-2</v>
      </c>
      <c r="IL31" s="15">
        <v>-4.4979471036485398E-2</v>
      </c>
      <c r="IM31" s="15">
        <v>-1.0254064721054199E-2</v>
      </c>
      <c r="IN31" s="15">
        <v>1.92672801769391E-2</v>
      </c>
      <c r="IO31" s="15">
        <v>5.1491332802812401E-2</v>
      </c>
      <c r="IP31" s="15">
        <v>5.4758450889736202E-2</v>
      </c>
      <c r="IR31" s="1" t="s">
        <v>25</v>
      </c>
      <c r="IS31" s="15">
        <v>-2.00352517832952E-2</v>
      </c>
      <c r="IT31" s="15">
        <v>-2.15225964561804E-2</v>
      </c>
      <c r="IU31" s="15">
        <v>-1.7130263986100899E-2</v>
      </c>
      <c r="IV31" s="15">
        <v>1.2725616201051701E-3</v>
      </c>
      <c r="IW31" s="15">
        <v>9.7807886852393604E-3</v>
      </c>
      <c r="IX31" s="15">
        <v>2.39089299570227E-2</v>
      </c>
      <c r="IY31" s="15">
        <v>2.4137774027771002E-2</v>
      </c>
      <c r="IZ31" s="15">
        <v>-1.7868641839409701E-3</v>
      </c>
      <c r="JA31" s="15">
        <v>-1.44694274001467E-2</v>
      </c>
      <c r="JB31" s="15">
        <v>-1.8197908438796501E-2</v>
      </c>
      <c r="JC31" s="15">
        <v>-4.1325398387430899E-2</v>
      </c>
      <c r="JD31" s="15">
        <v>-4.5443529890543802E-2</v>
      </c>
      <c r="JE31" s="15">
        <v>-7.6258073919474603E-2</v>
      </c>
      <c r="JF31" s="15">
        <v>-8.8026258557138595E-2</v>
      </c>
      <c r="JG31" s="15">
        <v>-9.7768944326252299E-2</v>
      </c>
      <c r="JH31" s="15">
        <v>-0.10849843606577</v>
      </c>
      <c r="JI31" s="15">
        <v>-0.110783057208604</v>
      </c>
      <c r="JJ31" s="15">
        <v>-9.5765937379344607E-2</v>
      </c>
      <c r="JK31" s="15">
        <v>-9.322053274896E-2</v>
      </c>
      <c r="JL31" s="15">
        <v>-7.3101616239413497E-2</v>
      </c>
      <c r="JM31" s="15">
        <v>-7.3891386858794594E-2</v>
      </c>
      <c r="JN31" s="15">
        <v>-5.2178183358410402E-2</v>
      </c>
      <c r="JO31" s="15">
        <v>-3.6943060659436797E-2</v>
      </c>
      <c r="JP31" s="15">
        <v>-3.6380602319550197E-2</v>
      </c>
      <c r="JQ31" s="15">
        <v>-5.1630483322964001E-2</v>
      </c>
      <c r="JR31" s="15">
        <v>-4.98545459014407E-2</v>
      </c>
      <c r="JS31" s="15">
        <v>-5.5392308502163701E-2</v>
      </c>
      <c r="JT31" s="15">
        <v>-4.5305827732505098E-2</v>
      </c>
      <c r="JU31" s="15">
        <v>-3.4027805565945701E-2</v>
      </c>
      <c r="JV31" s="15">
        <v>-8.5596706462793808E-3</v>
      </c>
      <c r="JW31"/>
      <c r="JX31" s="15">
        <v>1.6067748103231302E-2</v>
      </c>
      <c r="JY31" s="15">
        <v>2.6155619121583599E-2</v>
      </c>
      <c r="JZ31" s="15">
        <v>2.9495507433354002E-3</v>
      </c>
      <c r="KA31" s="15">
        <v>4.9931969037780898E-3</v>
      </c>
      <c r="KB31" s="15">
        <v>4.2326143266737499E-4</v>
      </c>
      <c r="KC31" s="15">
        <v>-1.55970793888264E-2</v>
      </c>
      <c r="KD31" s="15">
        <v>-1.9315961360833699E-2</v>
      </c>
      <c r="KE31" s="15">
        <v>-2.6451989805962198E-2</v>
      </c>
      <c r="KF31" s="15">
        <v>-4.4733677422700902E-2</v>
      </c>
      <c r="KG31" s="15">
        <v>-4.8111034402565103E-2</v>
      </c>
      <c r="KH31" s="15">
        <v>-5.6186687045236203E-2</v>
      </c>
      <c r="KI31" s="15">
        <v>-5.44153291013173E-2</v>
      </c>
      <c r="KJ31" s="15">
        <v>-7.1766322885806005E-2</v>
      </c>
      <c r="KK31" s="15">
        <v>-6.0648076526186798E-2</v>
      </c>
      <c r="KL31" s="15">
        <v>-7.6966744894916894E-2</v>
      </c>
      <c r="KM31" s="15">
        <v>-9.4802710880683205E-2</v>
      </c>
      <c r="KN31" s="15">
        <v>-9.2044299535526106E-2</v>
      </c>
      <c r="KO31" s="15">
        <v>-7.1246064046811802E-2</v>
      </c>
      <c r="KP31" s="15">
        <v>-5.80402657873186E-2</v>
      </c>
      <c r="KQ31" s="15">
        <v>-5.0801794667268599E-2</v>
      </c>
      <c r="KR31" s="15">
        <v>-3.9667384439429201E-2</v>
      </c>
      <c r="KS31" s="15">
        <v>-2.9136527732225501E-2</v>
      </c>
      <c r="KT31" s="15">
        <v>7.5188475228780199E-3</v>
      </c>
      <c r="KU31" s="15">
        <v>1.13527602847216E-2</v>
      </c>
      <c r="KV31" s="15">
        <v>5.5493176980342699E-3</v>
      </c>
      <c r="KW31" s="15">
        <v>3.4176103725959799E-2</v>
      </c>
      <c r="KX31" s="15">
        <v>2.8555371002340301E-2</v>
      </c>
      <c r="KY31" s="15">
        <v>4.3958659862350903E-2</v>
      </c>
      <c r="KZ31" s="15">
        <v>2.53906567710394E-2</v>
      </c>
      <c r="LA31" s="15">
        <v>2.9908895896145801E-2</v>
      </c>
      <c r="LC31" s="15">
        <v>-3.4619235924454303E-2</v>
      </c>
      <c r="LD31" s="15">
        <v>-3.3691822307931198E-2</v>
      </c>
      <c r="LE31" s="15">
        <v>-3.3089107693705301E-2</v>
      </c>
      <c r="LF31" s="15">
        <v>-2.40295606606294E-2</v>
      </c>
      <c r="LG31" s="15">
        <v>-2.27716334292806E-2</v>
      </c>
      <c r="LH31" s="15">
        <v>-2.1910732624212E-2</v>
      </c>
      <c r="LI31" s="15">
        <v>-5.1248842926343704E-3</v>
      </c>
      <c r="LJ31" s="15">
        <v>-2.1675314080829199E-2</v>
      </c>
      <c r="LK31" s="15">
        <v>-6.9501187143328202E-3</v>
      </c>
      <c r="LL31" s="15">
        <v>-6.9102047632942903E-3</v>
      </c>
      <c r="LM31" s="15">
        <v>-1.28413189388898E-2</v>
      </c>
      <c r="LN31" s="15">
        <v>-1.25472737487922E-2</v>
      </c>
      <c r="LO31" s="15">
        <v>-3.9076959633908399E-2</v>
      </c>
      <c r="LP31" s="15">
        <v>-4.3411574095430602E-2</v>
      </c>
      <c r="LQ31" s="15">
        <v>-3.8643633828297601E-2</v>
      </c>
      <c r="LR31" s="15">
        <v>-5.1706467341456203E-2</v>
      </c>
      <c r="LS31" s="15">
        <v>-5.5998826095414601E-2</v>
      </c>
      <c r="LT31" s="15">
        <v>-2.5744616630295002E-2</v>
      </c>
      <c r="LU31" s="15">
        <v>-1.77899726756205E-3</v>
      </c>
      <c r="LV31" s="15">
        <v>1.08017010995665E-2</v>
      </c>
      <c r="LW31" s="15">
        <v>2.0480474715438301E-2</v>
      </c>
      <c r="LX31" s="15">
        <v>2.6397138880495399E-2</v>
      </c>
      <c r="LY31" s="15">
        <v>3.99353703271823E-2</v>
      </c>
      <c r="LZ31" s="15">
        <v>3.77681159384178E-2</v>
      </c>
      <c r="MA31" s="15">
        <v>2.9129751180601599E-2</v>
      </c>
      <c r="MB31" s="15">
        <v>3.5575453568444201E-2</v>
      </c>
      <c r="MC31" s="15">
        <v>1.5424866636609601E-2</v>
      </c>
      <c r="MD31" s="15">
        <v>2.7601778542625102E-2</v>
      </c>
      <c r="ME31" s="15">
        <v>1.24143713751161E-2</v>
      </c>
      <c r="MF31" s="15">
        <v>2.8340839328261098E-2</v>
      </c>
    </row>
    <row r="32" spans="1:344" x14ac:dyDescent="0.2">
      <c r="A32" s="1">
        <v>22</v>
      </c>
      <c r="B32" s="1" t="s">
        <v>26</v>
      </c>
      <c r="C32" s="15">
        <v>-5.1381311836646001E-2</v>
      </c>
      <c r="D32" s="15">
        <v>-4.7387666749165697E-2</v>
      </c>
      <c r="E32" s="15">
        <v>-2.05864176616531E-2</v>
      </c>
      <c r="F32" s="15">
        <v>-2.5845054589065199E-2</v>
      </c>
      <c r="G32" s="15">
        <v>4.62915192717974E-2</v>
      </c>
      <c r="H32" s="15">
        <v>0.103124787356512</v>
      </c>
      <c r="I32" s="15">
        <v>0.21747932167402501</v>
      </c>
      <c r="J32" s="15">
        <v>0.32574471183415399</v>
      </c>
      <c r="K32" s="15">
        <v>0.40070370337831401</v>
      </c>
      <c r="L32" s="15">
        <v>0.441411245992336</v>
      </c>
      <c r="M32" s="15">
        <v>0.45739302833616202</v>
      </c>
      <c r="N32" s="15">
        <v>0.454446453897703</v>
      </c>
      <c r="O32" s="15">
        <v>0.44940144655571401</v>
      </c>
      <c r="P32" s="15">
        <v>0.44290174532877402</v>
      </c>
      <c r="Q32" s="15">
        <v>0.43398839139385298</v>
      </c>
      <c r="R32" s="15">
        <v>0.41262381801422199</v>
      </c>
      <c r="S32" s="15">
        <v>0.38256953170177399</v>
      </c>
      <c r="T32" s="15">
        <v>0.36170219353704902</v>
      </c>
      <c r="U32" s="15">
        <v>0.28951541038703699</v>
      </c>
      <c r="V32" s="15">
        <v>0.21797312673820801</v>
      </c>
      <c r="W32" s="15">
        <v>0.15594830295290599</v>
      </c>
      <c r="X32" s="15">
        <v>6.90547947736663E-2</v>
      </c>
      <c r="Y32" s="15">
        <v>5.40060506812957E-2</v>
      </c>
      <c r="Z32" s="15">
        <v>1.5057411901815599E-2</v>
      </c>
      <c r="AA32" s="15">
        <v>-1.26837858241141E-3</v>
      </c>
      <c r="AB32" s="15">
        <v>-3.3707488592228302E-2</v>
      </c>
      <c r="AC32" s="15">
        <v>-8.59643035533042E-2</v>
      </c>
      <c r="AD32" s="15">
        <v>-0.114335529500545</v>
      </c>
      <c r="AE32" s="15">
        <v>-0.118174334456813</v>
      </c>
      <c r="AF32" s="15">
        <v>-0.13164271334705499</v>
      </c>
      <c r="AH32" s="15">
        <v>-1.42226528103753E-2</v>
      </c>
      <c r="AI32" s="15">
        <v>-2.6133381634602999E-2</v>
      </c>
      <c r="AJ32" s="15">
        <v>6.3173666715381502E-3</v>
      </c>
      <c r="AK32" s="15">
        <v>1.2825343730986599E-3</v>
      </c>
      <c r="AL32" s="15">
        <v>3.8716962098941599E-2</v>
      </c>
      <c r="AM32" s="15">
        <v>0.119583237071594</v>
      </c>
      <c r="AN32" s="15">
        <v>0.19366729429330101</v>
      </c>
      <c r="AO32" s="15">
        <v>0.28550020435113899</v>
      </c>
      <c r="AP32" s="15">
        <v>0.33778837823209601</v>
      </c>
      <c r="AQ32" s="15">
        <v>0.367088106400556</v>
      </c>
      <c r="AR32" s="15">
        <v>0.41119065775714903</v>
      </c>
      <c r="AS32" s="15">
        <v>0.41565201220720899</v>
      </c>
      <c r="AT32" s="15">
        <v>0.40252237818651199</v>
      </c>
      <c r="AU32" s="15">
        <v>0.381211732075035</v>
      </c>
      <c r="AV32" s="15">
        <v>0.35599079209881901</v>
      </c>
      <c r="AW32" s="15">
        <v>0.32437700293328098</v>
      </c>
      <c r="AX32" s="15">
        <v>0.24770866744242201</v>
      </c>
      <c r="AY32" s="15">
        <v>0.20533661382424501</v>
      </c>
      <c r="AZ32" s="15">
        <v>0.111631441359531</v>
      </c>
      <c r="BA32" s="15">
        <v>1.8294059397418901E-2</v>
      </c>
      <c r="BB32" s="15">
        <v>-6.6490704433843098E-2</v>
      </c>
      <c r="BC32" s="15">
        <v>-8.9481689974245798E-2</v>
      </c>
      <c r="BD32" s="15">
        <v>-0.17415270588515699</v>
      </c>
      <c r="BE32" s="15">
        <v>-0.158502452736592</v>
      </c>
      <c r="BF32" s="15">
        <v>-0.168143388089283</v>
      </c>
      <c r="BG32" s="15">
        <v>-0.13962359650172201</v>
      </c>
      <c r="BH32" s="15">
        <v>-9.9576794935655105E-2</v>
      </c>
      <c r="BI32" s="15">
        <v>-6.6568149832936699E-2</v>
      </c>
      <c r="BJ32" s="15">
        <v>-2.5043917067338502E-2</v>
      </c>
      <c r="BK32" s="15">
        <v>-3.5298367141848898E-2</v>
      </c>
      <c r="BM32" s="15">
        <v>4.5093953039894802E-2</v>
      </c>
      <c r="BN32" s="15">
        <v>6.4985709999124994E-2</v>
      </c>
      <c r="BO32" s="15">
        <v>7.4274446581401699E-2</v>
      </c>
      <c r="BP32" s="15">
        <v>2.1448937149198301E-2</v>
      </c>
      <c r="BQ32" s="15">
        <v>2.3582421515977298E-2</v>
      </c>
      <c r="BR32" s="15">
        <v>-1.16212018095272E-2</v>
      </c>
      <c r="BS32" s="15">
        <v>-6.2948301094910106E-2</v>
      </c>
      <c r="BT32" s="15">
        <v>-0.135723107044223</v>
      </c>
      <c r="BU32" s="15">
        <v>-0.19307918123841</v>
      </c>
      <c r="BV32" s="15">
        <v>-0.22248764672310201</v>
      </c>
      <c r="BW32" s="15">
        <v>-0.25726841355901198</v>
      </c>
      <c r="BX32" s="15">
        <v>-0.26938163948784799</v>
      </c>
      <c r="BY32" s="15">
        <v>-0.236249302255229</v>
      </c>
      <c r="BZ32" s="15">
        <v>-0.22859650319121599</v>
      </c>
      <c r="CA32" s="15">
        <v>-0.16372039193872501</v>
      </c>
      <c r="CB32" s="15">
        <v>-0.12139563764056401</v>
      </c>
      <c r="CC32" s="15">
        <v>-7.6215374009482306E-2</v>
      </c>
      <c r="CD32" s="15">
        <v>2.0890835880809901E-2</v>
      </c>
      <c r="CE32" s="15">
        <v>6.9253206520937194E-2</v>
      </c>
      <c r="CF32" s="15">
        <v>0.13888292925937601</v>
      </c>
      <c r="CG32" s="15">
        <v>0.16189695386731001</v>
      </c>
      <c r="CH32" s="15">
        <v>0.160788036917795</v>
      </c>
      <c r="CI32" s="15">
        <v>0.18765853622994499</v>
      </c>
      <c r="CJ32" s="15">
        <v>0.140862855120129</v>
      </c>
      <c r="CK32" s="15">
        <v>0.138834396844217</v>
      </c>
      <c r="CL32" s="15">
        <v>8.4681809593566401E-2</v>
      </c>
      <c r="CM32" s="15">
        <v>2.1331572620581302E-2</v>
      </c>
      <c r="CN32" s="15">
        <v>-8.2229239407793902E-3</v>
      </c>
      <c r="CO32" s="15">
        <v>-3.1714800956865401E-2</v>
      </c>
      <c r="CP32" s="15">
        <v>-5.08666896015759E-2</v>
      </c>
      <c r="CR32" s="15">
        <v>0.50323760231140402</v>
      </c>
      <c r="CS32" s="15">
        <v>0.52228606381290199</v>
      </c>
      <c r="CT32" s="15">
        <v>0.51448354613549097</v>
      </c>
      <c r="CU32" s="15">
        <v>0.51729343514202897</v>
      </c>
      <c r="CV32" s="15">
        <v>0.52182039942690095</v>
      </c>
      <c r="CW32" s="15">
        <v>0.48209635440093102</v>
      </c>
      <c r="CX32" s="15">
        <v>0.42185981195217698</v>
      </c>
      <c r="CY32" s="15">
        <v>0.40480103683444901</v>
      </c>
      <c r="CZ32" s="15">
        <v>0.330209920594012</v>
      </c>
      <c r="DA32" s="15">
        <v>0.275663726308222</v>
      </c>
      <c r="DB32" s="15">
        <v>0.247315716405416</v>
      </c>
      <c r="DC32" s="15">
        <v>0.24779347197195301</v>
      </c>
      <c r="DD32" s="15">
        <v>0.235680772990633</v>
      </c>
      <c r="DE32" s="15">
        <v>0.24868421316940001</v>
      </c>
      <c r="DF32" s="15">
        <v>0.274735370247772</v>
      </c>
      <c r="DG32" s="15">
        <v>0.27790714709300002</v>
      </c>
      <c r="DH32" s="15">
        <v>0.340356027729869</v>
      </c>
      <c r="DI32" s="15">
        <v>0.36136109159003299</v>
      </c>
      <c r="DJ32" s="15">
        <v>0.403269218527469</v>
      </c>
      <c r="DK32" s="15">
        <v>0.444744790624719</v>
      </c>
      <c r="DL32" s="15">
        <v>0.46910366804897102</v>
      </c>
      <c r="DM32" s="15">
        <v>0.49205104717249798</v>
      </c>
      <c r="DN32" s="15">
        <v>0.485510876485784</v>
      </c>
      <c r="DO32" s="15">
        <v>0.468657647856839</v>
      </c>
      <c r="DP32" s="15">
        <v>0.46678382455975498</v>
      </c>
      <c r="DQ32" s="15">
        <v>0.48543196778797498</v>
      </c>
      <c r="DR32" s="15">
        <v>0.45163123926306997</v>
      </c>
      <c r="DS32" s="15">
        <v>0.466296577056588</v>
      </c>
      <c r="DT32" s="15">
        <v>0.47638880546059598</v>
      </c>
      <c r="DU32" s="15">
        <v>0.48928664019064899</v>
      </c>
      <c r="DW32" s="15">
        <v>0.49045212399829202</v>
      </c>
      <c r="DX32" s="15">
        <v>0.52106731958323405</v>
      </c>
      <c r="DY32" s="15">
        <v>0.51828495978531797</v>
      </c>
      <c r="DZ32" s="15">
        <v>0.48217452940197603</v>
      </c>
      <c r="EA32" s="15">
        <v>0.481914721120691</v>
      </c>
      <c r="EB32" s="15">
        <v>0.45766615103446801</v>
      </c>
      <c r="EC32" s="15">
        <v>0.40127315557253901</v>
      </c>
      <c r="ED32" s="15">
        <v>0.35879064360685697</v>
      </c>
      <c r="EE32" s="15">
        <v>0.270020848805759</v>
      </c>
      <c r="EF32" s="15">
        <v>0.28510311857845699</v>
      </c>
      <c r="EG32" s="15">
        <v>0.21932983420742799</v>
      </c>
      <c r="EH32" s="15">
        <v>0.222098633898306</v>
      </c>
      <c r="EI32" s="15">
        <v>0.21846044311485599</v>
      </c>
      <c r="EJ32" s="15">
        <v>0.231933402888993</v>
      </c>
      <c r="EK32" s="15">
        <v>0.25259914901688701</v>
      </c>
      <c r="EL32" s="15">
        <v>0.27851324805395</v>
      </c>
      <c r="EM32" s="15">
        <v>0.31193641106544601</v>
      </c>
      <c r="EN32" s="15">
        <v>0.34984403600936997</v>
      </c>
      <c r="EO32" s="15">
        <v>0.34030864735587002</v>
      </c>
      <c r="EP32" s="15">
        <v>0.39179642845910401</v>
      </c>
      <c r="EQ32" s="15">
        <v>0.42585831478807901</v>
      </c>
      <c r="ER32" s="15">
        <v>0.455214829705887</v>
      </c>
      <c r="ES32" s="15">
        <v>0.45383777535831099</v>
      </c>
      <c r="ET32" s="15">
        <v>0.49521077120550799</v>
      </c>
      <c r="EU32" s="15">
        <v>0.52032462520326095</v>
      </c>
      <c r="EV32" s="15">
        <v>0.50243414844235301</v>
      </c>
      <c r="EW32" s="15">
        <v>0.54459973261936101</v>
      </c>
      <c r="EX32" s="15">
        <v>0.53216261574826296</v>
      </c>
      <c r="EY32" s="15">
        <v>0.53975257235128604</v>
      </c>
      <c r="EZ32" s="15">
        <v>0.53526475107905602</v>
      </c>
      <c r="FB32" s="1" t="s">
        <v>26</v>
      </c>
      <c r="FC32" s="15">
        <v>6.4961178258989394E-2</v>
      </c>
      <c r="FD32" s="15">
        <v>4.9056804347281401E-2</v>
      </c>
      <c r="FE32" s="15">
        <v>5.47063035659099E-2</v>
      </c>
      <c r="FF32" s="15">
        <v>5.4930108194882497E-2</v>
      </c>
      <c r="FG32" s="15">
        <v>2.0227962059862901E-2</v>
      </c>
      <c r="FH32" s="15">
        <v>4.4260968947800697E-2</v>
      </c>
      <c r="FI32" s="15">
        <v>3.9904918519946299E-3</v>
      </c>
      <c r="FJ32" s="15">
        <v>-1.2441988250296901E-2</v>
      </c>
      <c r="FK32" s="15">
        <v>-3.5112805913499599E-2</v>
      </c>
      <c r="FL32" s="15">
        <v>-4.6520620359062001E-2</v>
      </c>
      <c r="FM32" s="15">
        <v>-1.8399851346294301E-2</v>
      </c>
      <c r="FN32" s="15">
        <v>-1.0991922457776099E-2</v>
      </c>
      <c r="FO32" s="15">
        <v>-1.9076549136483201E-2</v>
      </c>
      <c r="FP32" s="15">
        <v>-3.3887494021020002E-2</v>
      </c>
      <c r="FQ32" s="15">
        <v>-5.01950800623161E-2</v>
      </c>
      <c r="FR32" s="15">
        <v>-6.0444295848222397E-2</v>
      </c>
      <c r="FS32" s="15">
        <v>-0.107058345026633</v>
      </c>
      <c r="FT32" s="15">
        <v>-0.12856306048008601</v>
      </c>
      <c r="FU32" s="15">
        <v>-0.15008144979478699</v>
      </c>
      <c r="FV32" s="15">
        <v>-0.17187654810807099</v>
      </c>
      <c r="FW32" s="15">
        <v>-0.19463648815403101</v>
      </c>
      <c r="FX32" s="15">
        <v>-0.13073396551519301</v>
      </c>
      <c r="FY32" s="15">
        <v>-0.20035623733373401</v>
      </c>
      <c r="FZ32" s="15">
        <v>-0.14575734540568899</v>
      </c>
      <c r="GA32" s="15">
        <v>-0.139072490274153</v>
      </c>
      <c r="GB32" s="15">
        <v>-7.8113588676774801E-2</v>
      </c>
      <c r="GC32" s="15">
        <v>1.4190027850367701E-2</v>
      </c>
      <c r="GD32" s="15">
        <v>7.5569898900326796E-2</v>
      </c>
      <c r="GE32" s="15">
        <v>0.120932936622193</v>
      </c>
      <c r="GF32" s="15">
        <v>0.124146865437925</v>
      </c>
      <c r="GG32"/>
      <c r="GH32" s="15">
        <v>5.8550194874933001E-2</v>
      </c>
      <c r="GI32" s="15">
        <v>4.7582783926033399E-2</v>
      </c>
      <c r="GJ32" s="15">
        <v>1.52019044863214E-2</v>
      </c>
      <c r="GK32" s="15">
        <v>2.70317028716635E-2</v>
      </c>
      <c r="GL32" s="15">
        <v>-3.5531623434926003E-2</v>
      </c>
      <c r="GM32" s="15">
        <v>-1.4234500959000499E-2</v>
      </c>
      <c r="GN32" s="15">
        <v>-2.16682780251868E-2</v>
      </c>
      <c r="GO32" s="15">
        <v>-4.0323700654266999E-2</v>
      </c>
      <c r="GP32" s="15">
        <v>-4.0279684870985502E-2</v>
      </c>
      <c r="GQ32" s="15">
        <v>-2.9248588651719001E-2</v>
      </c>
      <c r="GR32" s="15">
        <v>-2.7724856506696899E-2</v>
      </c>
      <c r="GS32" s="15">
        <v>-1.3377384302542501E-2</v>
      </c>
      <c r="GT32" s="15">
        <v>-1.30466884165655E-2</v>
      </c>
      <c r="GU32" s="15">
        <v>-1.30526998069601E-2</v>
      </c>
      <c r="GV32" s="15">
        <v>-3.5064619511622999E-2</v>
      </c>
      <c r="GW32" s="15">
        <v>-4.8459273953612499E-2</v>
      </c>
      <c r="GX32" s="15">
        <v>-5.3390958342985198E-2</v>
      </c>
      <c r="GY32" s="15">
        <v>-9.6853969091740405E-2</v>
      </c>
      <c r="GZ32" s="15">
        <v>-7.7748837128235201E-2</v>
      </c>
      <c r="HA32" s="15">
        <v>-4.8743506374086802E-2</v>
      </c>
      <c r="HB32" s="15">
        <v>-5.1868704584637701E-2</v>
      </c>
      <c r="HC32" s="15">
        <v>-3.5234751130371299E-2</v>
      </c>
      <c r="HD32" s="15">
        <v>-2.2107993931720998E-2</v>
      </c>
      <c r="HE32" s="15">
        <v>7.3044091015001499E-3</v>
      </c>
      <c r="HF32" s="15">
        <v>1.9363506221730199E-2</v>
      </c>
      <c r="HG32" s="15">
        <v>2.0443008939753E-2</v>
      </c>
      <c r="HH32" s="15">
        <v>5.88052886106342E-2</v>
      </c>
      <c r="HI32" s="15">
        <v>6.2148933030855898E-2</v>
      </c>
      <c r="HJ32" s="15">
        <v>5.4073683218446501E-2</v>
      </c>
      <c r="HK32" s="15">
        <v>4.9295971904441502E-2</v>
      </c>
      <c r="HM32" s="15">
        <v>-1.36511629956167E-2</v>
      </c>
      <c r="HN32" s="15">
        <v>-2.2449293117733599E-2</v>
      </c>
      <c r="HO32" s="15">
        <v>-5.7091599789283701E-2</v>
      </c>
      <c r="HP32" s="15">
        <v>1.0368801882291299E-2</v>
      </c>
      <c r="HQ32" s="15">
        <v>-2.0926174916003699E-2</v>
      </c>
      <c r="HR32" s="15">
        <v>3.9319147663306402E-2</v>
      </c>
      <c r="HS32" s="15">
        <v>-1.7997759132942302E-2</v>
      </c>
      <c r="HT32" s="15">
        <v>-5.4185519367768498E-2</v>
      </c>
      <c r="HU32" s="15">
        <v>-2.6425600693904101E-2</v>
      </c>
      <c r="HV32" s="15">
        <v>-3.4110074991333901E-2</v>
      </c>
      <c r="HW32" s="15">
        <v>-5.0975635142407301E-3</v>
      </c>
      <c r="HX32" s="15">
        <v>1.36747790841085E-3</v>
      </c>
      <c r="HY32" s="15">
        <v>2.7743507350831398E-3</v>
      </c>
      <c r="HZ32" s="15">
        <v>7.5927525117176504E-3</v>
      </c>
      <c r="IA32" s="15">
        <v>-9.4351648486290501E-3</v>
      </c>
      <c r="IB32" s="15">
        <v>-3.2592568995407002E-2</v>
      </c>
      <c r="IC32" s="15">
        <v>-5.6250605301228503E-2</v>
      </c>
      <c r="ID32" s="15">
        <v>-9.4610803208530006E-2</v>
      </c>
      <c r="IE32" s="15">
        <v>-7.3212500617150206E-2</v>
      </c>
      <c r="IF32" s="15">
        <v>-7.4823633991975599E-2</v>
      </c>
      <c r="IG32" s="15">
        <v>-8.1317816364697995E-2</v>
      </c>
      <c r="IH32" s="15">
        <v>-2.7276717860632099E-2</v>
      </c>
      <c r="II32" s="15">
        <v>-4.94786169407362E-2</v>
      </c>
      <c r="IJ32" s="15">
        <v>-4.7859159863699999E-2</v>
      </c>
      <c r="IK32" s="15">
        <v>-6.6208040211185301E-2</v>
      </c>
      <c r="IL32" s="15">
        <v>-3.0647188942062E-2</v>
      </c>
      <c r="IM32" s="15">
        <v>1.15110048225125E-3</v>
      </c>
      <c r="IN32" s="15">
        <v>1.70021391514181E-2</v>
      </c>
      <c r="IO32" s="15">
        <v>4.32600108895521E-2</v>
      </c>
      <c r="IP32" s="15">
        <v>4.7297315102039897E-2</v>
      </c>
      <c r="IR32" s="1" t="s">
        <v>26</v>
      </c>
      <c r="IS32" s="15">
        <v>2.2592801050065999E-2</v>
      </c>
      <c r="IT32" s="15">
        <v>2.1686064591238799E-2</v>
      </c>
      <c r="IU32" s="15">
        <v>3.6741312437231097E-2</v>
      </c>
      <c r="IV32" s="15">
        <v>4.78286548767601E-2</v>
      </c>
      <c r="IW32" s="15">
        <v>1.6763165118268902E-2</v>
      </c>
      <c r="IX32" s="15">
        <v>-9.0538331701799108E-3</v>
      </c>
      <c r="IY32" s="15">
        <v>3.0013121536212098E-3</v>
      </c>
      <c r="IZ32" s="15">
        <v>-1.01287867877726E-2</v>
      </c>
      <c r="JA32" s="15">
        <v>-1.61266461167547E-3</v>
      </c>
      <c r="JB32" s="15">
        <v>3.7676920454839398E-2</v>
      </c>
      <c r="JC32" s="15">
        <v>5.6982176869629801E-2</v>
      </c>
      <c r="JD32" s="15">
        <v>7.3495933983759795E-2</v>
      </c>
      <c r="JE32" s="15">
        <v>7.0482960938224704E-2</v>
      </c>
      <c r="JF32" s="15">
        <v>6.1951918865685497E-2</v>
      </c>
      <c r="JG32" s="15">
        <v>5.67450653486355E-2</v>
      </c>
      <c r="JH32" s="15">
        <v>4.6042223173382101E-2</v>
      </c>
      <c r="JI32" s="15">
        <v>4.03082739285099E-2</v>
      </c>
      <c r="JJ32" s="15">
        <v>1.8593401101651301E-2</v>
      </c>
      <c r="JK32" s="15">
        <v>-7.6933820321589304E-3</v>
      </c>
      <c r="JL32" s="15">
        <v>-3.0197843997105098E-2</v>
      </c>
      <c r="JM32" s="15">
        <v>-3.4486848130191997E-2</v>
      </c>
      <c r="JN32" s="15">
        <v>-4.2353464194586903E-2</v>
      </c>
      <c r="JO32" s="15">
        <v>-4.7201561658628301E-2</v>
      </c>
      <c r="JP32" s="15">
        <v>-6.6864232595190295E-2</v>
      </c>
      <c r="JQ32" s="15">
        <v>-6.6300621479308902E-2</v>
      </c>
      <c r="JR32" s="15">
        <v>-6.4057977842398098E-2</v>
      </c>
      <c r="JS32" s="15">
        <v>-5.6026866509949501E-2</v>
      </c>
      <c r="JT32" s="15">
        <v>-4.1067924451520001E-2</v>
      </c>
      <c r="JU32" s="15">
        <v>-3.3394571295018501E-2</v>
      </c>
      <c r="JV32" s="15">
        <v>-1.25009831055009E-2</v>
      </c>
      <c r="JW32"/>
      <c r="JX32" s="15">
        <v>3.3674792052828299E-2</v>
      </c>
      <c r="JY32" s="15">
        <v>3.43580616697556E-2</v>
      </c>
      <c r="JZ32" s="15">
        <v>4.9233527542350199E-2</v>
      </c>
      <c r="KA32" s="15">
        <v>6.4296077622709502E-2</v>
      </c>
      <c r="KB32" s="15">
        <v>5.5453986950061401E-2</v>
      </c>
      <c r="KC32" s="15">
        <v>2.38600581673367E-2</v>
      </c>
      <c r="KD32" s="15">
        <v>1.16720258927E-2</v>
      </c>
      <c r="KE32" s="15">
        <v>-1.49106756781331E-2</v>
      </c>
      <c r="KF32" s="15">
        <v>-3.8344971765565901E-2</v>
      </c>
      <c r="KG32" s="15">
        <v>-1.47533395789654E-3</v>
      </c>
      <c r="KH32" s="15">
        <v>9.9880587838326908E-3</v>
      </c>
      <c r="KI32" s="15">
        <v>-7.9130526217153808E-3</v>
      </c>
      <c r="KJ32" s="15">
        <v>-6.0614742291775802E-4</v>
      </c>
      <c r="KK32" s="15">
        <v>-3.0445648698019901E-2</v>
      </c>
      <c r="KL32" s="15">
        <v>-2.0658466729819101E-2</v>
      </c>
      <c r="KM32" s="15">
        <v>-1.2083096378287601E-2</v>
      </c>
      <c r="KN32" s="15">
        <v>2.86082640227696E-2</v>
      </c>
      <c r="KO32" s="15">
        <v>7.0893715799151893E-2</v>
      </c>
      <c r="KP32" s="15">
        <v>0.121160627198765</v>
      </c>
      <c r="KQ32" s="15">
        <v>0.157286120757198</v>
      </c>
      <c r="KR32" s="15">
        <v>0.18341790463611601</v>
      </c>
      <c r="KS32" s="15">
        <v>0.20315209743611301</v>
      </c>
      <c r="KT32" s="15">
        <v>0.20183964136118901</v>
      </c>
      <c r="KU32" s="15">
        <v>0.19205667031346399</v>
      </c>
      <c r="KV32" s="15">
        <v>0.17355795810463101</v>
      </c>
      <c r="KW32" s="15">
        <v>0.165981713289828</v>
      </c>
      <c r="KX32" s="15">
        <v>0.13742150970000899</v>
      </c>
      <c r="KY32" s="15">
        <v>0.13722699497218299</v>
      </c>
      <c r="KZ32" s="15">
        <v>0.13270071243238199</v>
      </c>
      <c r="LA32" s="15">
        <v>0.143938879510601</v>
      </c>
      <c r="LC32" s="15">
        <v>-1.24985752856251E-2</v>
      </c>
      <c r="LD32" s="15">
        <v>-1.07388654764068E-2</v>
      </c>
      <c r="LE32" s="15">
        <v>-5.0849418639378804E-3</v>
      </c>
      <c r="LF32" s="15">
        <v>-1.87095409679397E-3</v>
      </c>
      <c r="LG32" s="15">
        <v>9.7766866412374604E-3</v>
      </c>
      <c r="LH32" s="15">
        <v>1.17678775520578E-2</v>
      </c>
      <c r="LI32" s="15">
        <v>1.5812000852656601E-2</v>
      </c>
      <c r="LJ32" s="15">
        <v>1.6069065251100099E-2</v>
      </c>
      <c r="LK32" s="15">
        <v>1.15191899711972E-2</v>
      </c>
      <c r="LL32" s="15">
        <v>1.9013997975702201E-2</v>
      </c>
      <c r="LM32" s="15">
        <v>4.73876373857842E-2</v>
      </c>
      <c r="LN32" s="15">
        <v>1.25260636970319E-2</v>
      </c>
      <c r="LO32" s="15">
        <v>8.6142578308303092E-3</v>
      </c>
      <c r="LP32" s="15">
        <v>-1.49547194977159E-2</v>
      </c>
      <c r="LQ32" s="15">
        <v>-3.7216160525395697E-2</v>
      </c>
      <c r="LR32" s="15">
        <v>-6.1632483087689302E-2</v>
      </c>
      <c r="LS32" s="15">
        <v>-4.9426268827870601E-2</v>
      </c>
      <c r="LT32" s="15">
        <v>-3.9524636220415701E-2</v>
      </c>
      <c r="LU32" s="15">
        <v>-2.2185445725025101E-2</v>
      </c>
      <c r="LV32" s="15">
        <v>-2.6988944468048899E-2</v>
      </c>
      <c r="LW32" s="15">
        <v>-1.09568827351215E-2</v>
      </c>
      <c r="LX32" s="15">
        <v>2.78880189999414E-3</v>
      </c>
      <c r="LY32" s="15">
        <v>-4.7057471302949802E-3</v>
      </c>
      <c r="LZ32" s="15">
        <v>-1.07097389852082E-2</v>
      </c>
      <c r="MA32" s="15">
        <v>-4.1515425897805699E-2</v>
      </c>
      <c r="MB32" s="15">
        <v>-4.1993927756504998E-2</v>
      </c>
      <c r="MC32" s="15">
        <v>-4.0452473469514499E-2</v>
      </c>
      <c r="MD32" s="15">
        <v>1.024164718307E-3</v>
      </c>
      <c r="ME32" s="15">
        <v>1.6411209704946798E-2</v>
      </c>
      <c r="MF32" s="15">
        <v>9.4615246789160501E-2</v>
      </c>
    </row>
    <row r="33" spans="1:344" x14ac:dyDescent="0.2">
      <c r="A33" s="1">
        <v>23</v>
      </c>
      <c r="B33" s="1" t="s">
        <v>66</v>
      </c>
      <c r="C33" s="15">
        <v>-3.1345794126530303E-2</v>
      </c>
      <c r="D33" s="15">
        <v>-2.981070419466E-2</v>
      </c>
      <c r="E33" s="15">
        <v>-3.5922095908986998E-2</v>
      </c>
      <c r="F33" s="15">
        <v>-1.10235942892443E-2</v>
      </c>
      <c r="G33" s="15">
        <v>-1.6455126788598302E-2</v>
      </c>
      <c r="H33" s="15">
        <v>2.4502781753152299E-2</v>
      </c>
      <c r="I33" s="15">
        <v>8.0555937838948793E-2</v>
      </c>
      <c r="J33" s="15">
        <v>0.13497844951975099</v>
      </c>
      <c r="K33" s="15">
        <v>0.20885422936332201</v>
      </c>
      <c r="L33" s="15">
        <v>0.23614337687460801</v>
      </c>
      <c r="M33" s="15">
        <v>0.25577096789250398</v>
      </c>
      <c r="N33" s="15">
        <v>0.27926843944927199</v>
      </c>
      <c r="O33" s="15">
        <v>0.29966618097964398</v>
      </c>
      <c r="P33" s="15">
        <v>0.30549305728452802</v>
      </c>
      <c r="Q33" s="15">
        <v>0.30693310100189902</v>
      </c>
      <c r="R33" s="15">
        <v>0.29339675421788602</v>
      </c>
      <c r="S33" s="15">
        <v>0.28272050920228498</v>
      </c>
      <c r="T33" s="15">
        <v>0.27493813889086199</v>
      </c>
      <c r="U33" s="15">
        <v>0.23918512204547099</v>
      </c>
      <c r="V33" s="15">
        <v>0.21666965114120701</v>
      </c>
      <c r="W33" s="15">
        <v>0.17659386491311399</v>
      </c>
      <c r="X33" s="15">
        <v>0.15993696402435501</v>
      </c>
      <c r="Y33" s="15">
        <v>0.14352451756531101</v>
      </c>
      <c r="Z33" s="15">
        <v>0.116899764534211</v>
      </c>
      <c r="AA33" s="15">
        <v>8.0625485321805301E-2</v>
      </c>
      <c r="AB33" s="15">
        <v>6.05113080055577E-2</v>
      </c>
      <c r="AC33" s="15">
        <v>3.1506659645988401E-2</v>
      </c>
      <c r="AD33" s="15">
        <v>2.19755323268702E-2</v>
      </c>
      <c r="AE33" s="15">
        <v>-7.6586389828753902E-3</v>
      </c>
      <c r="AF33" s="15">
        <v>-2.2089941337898999E-2</v>
      </c>
      <c r="AH33" s="15">
        <v>-5.0389281051956399E-2</v>
      </c>
      <c r="AI33" s="15">
        <v>-6.6547383918934194E-2</v>
      </c>
      <c r="AJ33" s="15">
        <v>-5.48771250381122E-2</v>
      </c>
      <c r="AK33" s="15">
        <v>-7.0154386716568706E-2</v>
      </c>
      <c r="AL33" s="15">
        <v>-4.8987175658429902E-2</v>
      </c>
      <c r="AM33" s="15">
        <v>-8.3562794015584804E-3</v>
      </c>
      <c r="AN33" s="15">
        <v>4.5313585808041103E-2</v>
      </c>
      <c r="AO33" s="15">
        <v>8.1784654139002405E-2</v>
      </c>
      <c r="AP33" s="15">
        <v>0.13898528719745601</v>
      </c>
      <c r="AQ33" s="15">
        <v>0.17648753593740901</v>
      </c>
      <c r="AR33" s="15">
        <v>0.20702762112526901</v>
      </c>
      <c r="AS33" s="15">
        <v>0.24608299711158299</v>
      </c>
      <c r="AT33" s="15">
        <v>0.26883217344044402</v>
      </c>
      <c r="AU33" s="15">
        <v>0.25078899520529202</v>
      </c>
      <c r="AV33" s="15">
        <v>0.25367990269830798</v>
      </c>
      <c r="AW33" s="15">
        <v>0.24752565389026199</v>
      </c>
      <c r="AX33" s="15">
        <v>0.237047379331317</v>
      </c>
      <c r="AY33" s="15">
        <v>0.22296305442897801</v>
      </c>
      <c r="AZ33" s="15">
        <v>0.18713905873685499</v>
      </c>
      <c r="BA33" s="15">
        <v>0.161185342001815</v>
      </c>
      <c r="BB33" s="15">
        <v>0.13511780724536801</v>
      </c>
      <c r="BC33" s="15">
        <v>9.9629441103622596E-2</v>
      </c>
      <c r="BD33" s="15">
        <v>7.7628817819190205E-2</v>
      </c>
      <c r="BE33" s="15">
        <v>4.4525579707228702E-2</v>
      </c>
      <c r="BF33" s="15">
        <v>4.0693132327374697E-2</v>
      </c>
      <c r="BG33" s="15">
        <v>2.06308397321864E-2</v>
      </c>
      <c r="BH33" s="15">
        <v>2.0597278294197101E-2</v>
      </c>
      <c r="BI33" s="15">
        <v>1.4325110904390001E-2</v>
      </c>
      <c r="BJ33" s="15">
        <v>1.8376567299397E-2</v>
      </c>
      <c r="BK33" s="15">
        <v>8.4155974666504409E-3</v>
      </c>
      <c r="BM33" s="15">
        <v>2.1678879709759898E-2</v>
      </c>
      <c r="BN33" s="15">
        <v>3.3414750032516101E-2</v>
      </c>
      <c r="BO33" s="15">
        <v>4.0196092950815498E-2</v>
      </c>
      <c r="BP33" s="15">
        <v>2.46461896925891E-2</v>
      </c>
      <c r="BQ33" s="15">
        <v>3.3875367970770398E-2</v>
      </c>
      <c r="BR33" s="15">
        <v>-3.4243248121010898E-3</v>
      </c>
      <c r="BS33" s="15">
        <v>-4.2296814528117802E-2</v>
      </c>
      <c r="BT33" s="15">
        <v>-4.52518493107903E-2</v>
      </c>
      <c r="BU33" s="15">
        <v>-0.108145485598462</v>
      </c>
      <c r="BV33" s="15">
        <v>-0.12988184129224101</v>
      </c>
      <c r="BW33" s="15">
        <v>-0.141843786335314</v>
      </c>
      <c r="BX33" s="15">
        <v>-0.160086791256348</v>
      </c>
      <c r="BY33" s="15">
        <v>-0.16961200454880701</v>
      </c>
      <c r="BZ33" s="15">
        <v>-0.16630909011133099</v>
      </c>
      <c r="CA33" s="15">
        <v>-0.18333790074350301</v>
      </c>
      <c r="CB33" s="15">
        <v>-0.184782684671494</v>
      </c>
      <c r="CC33" s="15">
        <v>-0.163140665797119</v>
      </c>
      <c r="CD33" s="15">
        <v>-0.120062822997407</v>
      </c>
      <c r="CE33" s="15">
        <v>-0.105142028654427</v>
      </c>
      <c r="CF33" s="15">
        <v>-5.8325689943411502E-2</v>
      </c>
      <c r="CG33" s="15">
        <v>-5.84492203079814E-2</v>
      </c>
      <c r="CH33" s="15">
        <v>-3.6233585132158602E-2</v>
      </c>
      <c r="CI33" s="15">
        <v>-2.62479672438856E-2</v>
      </c>
      <c r="CJ33" s="15">
        <v>4.5333565744961604E-3</v>
      </c>
      <c r="CK33" s="15">
        <v>2.07657362790271E-2</v>
      </c>
      <c r="CL33" s="15">
        <v>3.7145805079441298E-2</v>
      </c>
      <c r="CM33" s="15">
        <v>2.28699736465162E-2</v>
      </c>
      <c r="CN33" s="15">
        <v>-8.19385004975293E-3</v>
      </c>
      <c r="CO33" s="15">
        <v>3.1543572440360101E-3</v>
      </c>
      <c r="CP33" s="15">
        <v>3.3330483885372101E-3</v>
      </c>
      <c r="CR33" s="15">
        <v>0.497567773062839</v>
      </c>
      <c r="CS33" s="15">
        <v>0.47859894644418</v>
      </c>
      <c r="CT33" s="15">
        <v>0.48254455338739399</v>
      </c>
      <c r="CU33" s="15">
        <v>0.47630422989085403</v>
      </c>
      <c r="CV33" s="15">
        <v>0.48784576895354398</v>
      </c>
      <c r="CW33" s="15">
        <v>0.49001456128110799</v>
      </c>
      <c r="CX33" s="15">
        <v>0.44350040627945803</v>
      </c>
      <c r="CY33" s="15">
        <v>0.42257287515841502</v>
      </c>
      <c r="CZ33" s="15">
        <v>0.393203750933104</v>
      </c>
      <c r="DA33" s="15">
        <v>0.37598728101992301</v>
      </c>
      <c r="DB33" s="15">
        <v>0.35964622495200599</v>
      </c>
      <c r="DC33" s="15">
        <v>0.34507678456483598</v>
      </c>
      <c r="DD33" s="15">
        <v>0.33185949049856001</v>
      </c>
      <c r="DE33" s="15">
        <v>0.35775858169241398</v>
      </c>
      <c r="DF33" s="15">
        <v>0.38570398680388901</v>
      </c>
      <c r="DG33" s="15">
        <v>0.40957261383740301</v>
      </c>
      <c r="DH33" s="15">
        <v>0.39619042429375201</v>
      </c>
      <c r="DI33" s="15">
        <v>0.379173757336352</v>
      </c>
      <c r="DJ33" s="15">
        <v>0.39791766879470403</v>
      </c>
      <c r="DK33" s="15">
        <v>0.43959762455580698</v>
      </c>
      <c r="DL33" s="15">
        <v>0.45694078659801401</v>
      </c>
      <c r="DM33" s="15">
        <v>0.47439907429753803</v>
      </c>
      <c r="DN33" s="15">
        <v>0.481161229737818</v>
      </c>
      <c r="DO33" s="15">
        <v>0.48356695664240101</v>
      </c>
      <c r="DP33" s="15">
        <v>0.49515424731591201</v>
      </c>
      <c r="DQ33" s="15">
        <v>0.51770776476147096</v>
      </c>
      <c r="DR33" s="15">
        <v>0.51012055383160504</v>
      </c>
      <c r="DS33" s="15">
        <v>0.49838058976923499</v>
      </c>
      <c r="DT33" s="15">
        <v>0.49553741801901302</v>
      </c>
      <c r="DU33" s="15">
        <v>0.50707257067452105</v>
      </c>
      <c r="DW33" s="15">
        <v>0.51877495499762605</v>
      </c>
      <c r="DX33" s="15">
        <v>0.55140193916348701</v>
      </c>
      <c r="DY33" s="15">
        <v>0.55506417385357798</v>
      </c>
      <c r="DZ33" s="15">
        <v>0.541574088151901</v>
      </c>
      <c r="EA33" s="15">
        <v>0.512664065326079</v>
      </c>
      <c r="EB33" s="15">
        <v>0.49213581083482399</v>
      </c>
      <c r="EC33" s="15">
        <v>0.469051707635816</v>
      </c>
      <c r="ED33" s="15">
        <v>0.44401880358961698</v>
      </c>
      <c r="EE33" s="15">
        <v>0.41259590986112199</v>
      </c>
      <c r="EF33" s="15">
        <v>0.35468660699149701</v>
      </c>
      <c r="EG33" s="15">
        <v>0.37026999063630001</v>
      </c>
      <c r="EH33" s="15">
        <v>0.36410474046461999</v>
      </c>
      <c r="EI33" s="15">
        <v>0.34702167201772699</v>
      </c>
      <c r="EJ33" s="15">
        <v>0.365136494130536</v>
      </c>
      <c r="EK33" s="15">
        <v>0.373991382860764</v>
      </c>
      <c r="EL33" s="15">
        <v>0.375442971641548</v>
      </c>
      <c r="EM33" s="15">
        <v>0.37515590929106701</v>
      </c>
      <c r="EN33" s="15">
        <v>0.39258508362461503</v>
      </c>
      <c r="EO33" s="15">
        <v>0.41424537408592099</v>
      </c>
      <c r="EP33" s="15">
        <v>0.43448067687392</v>
      </c>
      <c r="EQ33" s="15">
        <v>0.45952731488176801</v>
      </c>
      <c r="ER33" s="15">
        <v>0.47471811725644703</v>
      </c>
      <c r="ES33" s="15">
        <v>0.452424058352209</v>
      </c>
      <c r="ET33" s="15">
        <v>0.46652580932287002</v>
      </c>
      <c r="EU33" s="15">
        <v>0.46269525247308901</v>
      </c>
      <c r="EV33" s="15">
        <v>0.47640559920094599</v>
      </c>
      <c r="EW33" s="15">
        <v>0.48871127340287901</v>
      </c>
      <c r="EX33" s="15">
        <v>0.51945122820280598</v>
      </c>
      <c r="EY33" s="15">
        <v>0.505835878673499</v>
      </c>
      <c r="EZ33" s="15">
        <v>0.504257045220324</v>
      </c>
      <c r="FB33" s="1" t="s">
        <v>66</v>
      </c>
      <c r="FC33" s="15">
        <v>8.7590323072925802E-3</v>
      </c>
      <c r="FD33" s="15">
        <v>-8.9341604915555393E-3</v>
      </c>
      <c r="FE33" s="15">
        <v>8.8474901035934805E-3</v>
      </c>
      <c r="FF33" s="15">
        <v>-3.1328273194605703E-2</v>
      </c>
      <c r="FG33" s="15">
        <v>-4.72952963711287E-3</v>
      </c>
      <c r="FH33" s="15">
        <v>-5.0565419219921201E-3</v>
      </c>
      <c r="FI33" s="15">
        <v>-7.43983279818905E-3</v>
      </c>
      <c r="FJ33" s="15">
        <v>-2.5391276148030099E-2</v>
      </c>
      <c r="FK33" s="15">
        <v>-4.20664229331476E-2</v>
      </c>
      <c r="FL33" s="15">
        <v>-3.1853321704479999E-2</v>
      </c>
      <c r="FM33" s="15">
        <v>-2.0940827534515798E-2</v>
      </c>
      <c r="FN33" s="15">
        <v>-5.3829231049695699E-3</v>
      </c>
      <c r="FO33" s="15">
        <v>-3.0314883064811401E-3</v>
      </c>
      <c r="FP33" s="15">
        <v>-2.69015428465171E-2</v>
      </c>
      <c r="FQ33" s="15">
        <v>-2.54506790708727E-2</v>
      </c>
      <c r="FR33" s="15">
        <v>-1.8068581094905101E-2</v>
      </c>
      <c r="FS33" s="15">
        <v>-1.7870610638249601E-2</v>
      </c>
      <c r="FT33" s="15">
        <v>-2.4172565229164899E-2</v>
      </c>
      <c r="FU33" s="15">
        <v>-2.4243544075897301E-2</v>
      </c>
      <c r="FV33" s="15">
        <v>-2.7681789906672898E-2</v>
      </c>
      <c r="FW33" s="15">
        <v>-1.36735384350273E-2</v>
      </c>
      <c r="FX33" s="15">
        <v>-3.2505003688014199E-2</v>
      </c>
      <c r="FY33" s="15">
        <v>-3.80931805134017E-2</v>
      </c>
      <c r="FZ33" s="15">
        <v>-4.4571665594263801E-2</v>
      </c>
      <c r="GA33" s="15">
        <v>-1.2129833761712E-2</v>
      </c>
      <c r="GB33" s="15">
        <v>-1.20779490406526E-2</v>
      </c>
      <c r="GC33" s="15">
        <v>1.68931378809274E-2</v>
      </c>
      <c r="GD33" s="15">
        <v>2.0152097810238499E-2</v>
      </c>
      <c r="GE33" s="15">
        <v>5.3837725514990997E-2</v>
      </c>
      <c r="GF33" s="15">
        <v>5.8308058037268101E-2</v>
      </c>
      <c r="GG33"/>
      <c r="GH33" s="15">
        <v>-2.58250068399253E-2</v>
      </c>
      <c r="GI33" s="15">
        <v>-9.7880717686166206E-3</v>
      </c>
      <c r="GJ33" s="15">
        <v>1.4330013572529401E-3</v>
      </c>
      <c r="GK33" s="15">
        <v>-3.44638166894506E-3</v>
      </c>
      <c r="GL33" s="15">
        <v>1.48299738685611E-2</v>
      </c>
      <c r="GM33" s="15">
        <v>3.1483047550336899E-3</v>
      </c>
      <c r="GN33" s="15">
        <v>-6.0249543604730098E-3</v>
      </c>
      <c r="GO33" s="15">
        <v>3.2252151003336602E-2</v>
      </c>
      <c r="GP33" s="15">
        <v>2.89395632478231E-2</v>
      </c>
      <c r="GQ33" s="15">
        <v>2.5649563814247201E-2</v>
      </c>
      <c r="GR33" s="15">
        <v>6.1707395859910398E-2</v>
      </c>
      <c r="GS33" s="15">
        <v>4.9266144854693397E-2</v>
      </c>
      <c r="GT33" s="15">
        <v>3.1402573153525098E-2</v>
      </c>
      <c r="GU33" s="15">
        <v>-5.8052476468610798E-3</v>
      </c>
      <c r="GV33" s="15">
        <v>-8.4343533486445094E-3</v>
      </c>
      <c r="GW33" s="15">
        <v>-5.3737383162526502E-3</v>
      </c>
      <c r="GX33" s="15">
        <v>-1.41507647314224E-2</v>
      </c>
      <c r="GY33" s="15">
        <v>-2.42696393028899E-2</v>
      </c>
      <c r="GZ33" s="15">
        <v>-3.4995431390563797E-2</v>
      </c>
      <c r="HA33" s="15">
        <v>-3.6699292144577102E-2</v>
      </c>
      <c r="HB33" s="15">
        <v>-2.8966695514712499E-2</v>
      </c>
      <c r="HC33" s="15">
        <v>-3.7194402401047197E-2</v>
      </c>
      <c r="HD33" s="15">
        <v>-6.7830513044191507E-2</v>
      </c>
      <c r="HE33" s="15">
        <v>-5.4581142715019501E-2</v>
      </c>
      <c r="HF33" s="15">
        <v>-3.5771179195356599E-2</v>
      </c>
      <c r="HG33" s="15">
        <v>-3.7578832507964198E-2</v>
      </c>
      <c r="HH33" s="15">
        <v>-2.70774048167528E-2</v>
      </c>
      <c r="HI33" s="15">
        <v>-4.2489215441124203E-2</v>
      </c>
      <c r="HJ33" s="15">
        <v>-2.4654267468732598E-2</v>
      </c>
      <c r="HK33" s="15">
        <v>-1.5760359506068699E-2</v>
      </c>
      <c r="HM33" s="15">
        <v>3.9249434288807901E-2</v>
      </c>
      <c r="HN33" s="15">
        <v>2.84111279741114E-2</v>
      </c>
      <c r="HO33" s="15">
        <v>3.59251352088985E-2</v>
      </c>
      <c r="HP33" s="15">
        <v>1.20735000512532E-2</v>
      </c>
      <c r="HQ33" s="15">
        <v>3.7939560281250603E-2</v>
      </c>
      <c r="HR33" s="15">
        <v>2.6666473434258299E-2</v>
      </c>
      <c r="HS33" s="15">
        <v>2.1027998605162999E-2</v>
      </c>
      <c r="HT33" s="15">
        <v>3.2527695417417797E-2</v>
      </c>
      <c r="HU33" s="15">
        <v>8.7915239694835706E-3</v>
      </c>
      <c r="HV33" s="15">
        <v>3.2125882988145803E-2</v>
      </c>
      <c r="HW33" s="15">
        <v>2.4863073024249598E-2</v>
      </c>
      <c r="HX33" s="15">
        <v>1.8065794998860699E-2</v>
      </c>
      <c r="HY33" s="15">
        <v>1.0029138312271301E-2</v>
      </c>
      <c r="HZ33" s="15">
        <v>-2.0363528466340601E-3</v>
      </c>
      <c r="IA33" s="15">
        <v>-6.18222458377216E-3</v>
      </c>
      <c r="IB33" s="15">
        <v>1.59663555844002E-2</v>
      </c>
      <c r="IC33" s="15">
        <v>7.0246443456335496E-3</v>
      </c>
      <c r="ID33" s="15">
        <v>-3.4590171169219697E-2</v>
      </c>
      <c r="IE33" s="15">
        <v>-2.75772397128368E-2</v>
      </c>
      <c r="IF33" s="15">
        <v>-5.8121309104382499E-2</v>
      </c>
      <c r="IG33" s="15">
        <v>-4.7659171718494799E-2</v>
      </c>
      <c r="IH33" s="15">
        <v>-5.9509928154582302E-2</v>
      </c>
      <c r="II33" s="15">
        <v>-6.5173391839139103E-2</v>
      </c>
      <c r="IJ33" s="15">
        <v>-9.0562859071107102E-2</v>
      </c>
      <c r="IK33" s="15">
        <v>-7.1457783080959097E-2</v>
      </c>
      <c r="IL33" s="15">
        <v>-6.1902575657726097E-2</v>
      </c>
      <c r="IM33" s="15">
        <v>-2.64429495157695E-2</v>
      </c>
      <c r="IN33" s="15">
        <v>-3.60698757097314E-2</v>
      </c>
      <c r="IO33" s="15">
        <v>4.4936262823919203E-3</v>
      </c>
      <c r="IP33" s="15">
        <v>1.1376503042394201E-2</v>
      </c>
      <c r="IR33" s="1" t="s">
        <v>66</v>
      </c>
      <c r="IS33" s="15">
        <v>3.0819902595438601E-2</v>
      </c>
      <c r="IT33" s="15">
        <v>2.4611407008300699E-2</v>
      </c>
      <c r="IU33" s="15">
        <v>2.14592403693054E-2</v>
      </c>
      <c r="IV33" s="15">
        <v>5.4392059204154799E-3</v>
      </c>
      <c r="IW33" s="15">
        <v>-6.9594756392666202E-3</v>
      </c>
      <c r="IX33" s="15">
        <v>1.5774320119051801E-2</v>
      </c>
      <c r="IY33" s="15">
        <v>3.63042923357179E-2</v>
      </c>
      <c r="IZ33" s="15">
        <v>3.9648843471883202E-2</v>
      </c>
      <c r="JA33" s="15">
        <v>3.3752278673063199E-2</v>
      </c>
      <c r="JB33" s="15">
        <v>8.8212320860198094E-3</v>
      </c>
      <c r="JC33" s="15">
        <v>2.1221234956012702E-2</v>
      </c>
      <c r="JD33" s="15">
        <v>4.2189887542474297E-2</v>
      </c>
      <c r="JE33" s="15">
        <v>4.8367611008143199E-2</v>
      </c>
      <c r="JF33" s="15">
        <v>3.88867636274801E-2</v>
      </c>
      <c r="JG33" s="15">
        <v>1.50999636828484E-2</v>
      </c>
      <c r="JH33" s="15">
        <v>-6.3300967817860598E-3</v>
      </c>
      <c r="JI33" s="15">
        <v>-4.8573650771330801E-3</v>
      </c>
      <c r="JJ33" s="15">
        <v>1.5900301046936498E-2</v>
      </c>
      <c r="JK33" s="15">
        <v>-2.8079935423530899E-3</v>
      </c>
      <c r="JL33" s="15">
        <v>8.1042077796024108E-3</v>
      </c>
      <c r="JM33" s="15">
        <v>5.7395216030452804E-3</v>
      </c>
      <c r="JN33" s="15">
        <v>-1.61303579952932E-3</v>
      </c>
      <c r="JO33" s="15">
        <v>-1.91954464380166E-2</v>
      </c>
      <c r="JP33" s="15">
        <v>-1.3576417886181399E-2</v>
      </c>
      <c r="JQ33" s="15">
        <v>-8.3797627531601703E-3</v>
      </c>
      <c r="JR33" s="15">
        <v>-1.11558038984795E-2</v>
      </c>
      <c r="JS33" s="15">
        <v>-1.33025987787939E-2</v>
      </c>
      <c r="JT33" s="15">
        <v>-2.5960377216108499E-2</v>
      </c>
      <c r="JU33" s="15">
        <v>-2.4724737162406599E-2</v>
      </c>
      <c r="JV33" s="15">
        <v>-2.8693432138415201E-2</v>
      </c>
      <c r="JW33"/>
      <c r="JX33" s="15">
        <v>-4.0408996922271199E-2</v>
      </c>
      <c r="JY33" s="15">
        <v>-5.1500858064598601E-2</v>
      </c>
      <c r="JZ33" s="15">
        <v>-4.7048455003537902E-2</v>
      </c>
      <c r="KA33" s="15">
        <v>-4.8937313365669803E-2</v>
      </c>
      <c r="KB33" s="15">
        <v>-6.1635104175578402E-2</v>
      </c>
      <c r="KC33" s="15">
        <v>-4.7824895232021297E-2</v>
      </c>
      <c r="KD33" s="15">
        <v>-3.6218276124508599E-2</v>
      </c>
      <c r="KE33" s="15">
        <v>-1.5511994667600301E-2</v>
      </c>
      <c r="KF33" s="15">
        <v>-1.18441144265653E-2</v>
      </c>
      <c r="KG33" s="15">
        <v>-1.67744245144552E-2</v>
      </c>
      <c r="KH33" s="15">
        <v>-9.1576020626390198E-3</v>
      </c>
      <c r="KI33" s="15">
        <v>-1.3613397216743E-2</v>
      </c>
      <c r="KJ33" s="15">
        <v>-2.1034876654777299E-2</v>
      </c>
      <c r="KK33" s="15">
        <v>-2.28342116134156E-2</v>
      </c>
      <c r="KL33" s="15">
        <v>-4.0054086002720597E-2</v>
      </c>
      <c r="KM33" s="15">
        <v>-5.30258260530274E-2</v>
      </c>
      <c r="KN33" s="15">
        <v>-3.3992380323594099E-2</v>
      </c>
      <c r="KO33" s="15">
        <v>-3.3468055554700102E-2</v>
      </c>
      <c r="KP33" s="15">
        <v>-4.29113474154229E-2</v>
      </c>
      <c r="KQ33" s="15">
        <v>-4.0743828409795999E-2</v>
      </c>
      <c r="KR33" s="15">
        <v>-4.0047788014349502E-2</v>
      </c>
      <c r="KS33" s="15">
        <v>-3.7167130262400601E-2</v>
      </c>
      <c r="KT33" s="15">
        <v>-4.2103109848732397E-2</v>
      </c>
      <c r="KU33" s="15">
        <v>-4.96708804305247E-2</v>
      </c>
      <c r="KV33" s="15">
        <v>-3.2444453325143799E-2</v>
      </c>
      <c r="KW33" s="15">
        <v>-5.9220892789672401E-2</v>
      </c>
      <c r="KX33" s="15">
        <v>-5.7311772670796499E-2</v>
      </c>
      <c r="KY33" s="15">
        <v>-8.3528549903651897E-2</v>
      </c>
      <c r="KZ33" s="15">
        <v>-8.9315262476517096E-2</v>
      </c>
      <c r="LA33" s="15">
        <v>-9.5014844448061297E-2</v>
      </c>
      <c r="LC33" s="15">
        <v>6.1620716150797797E-2</v>
      </c>
      <c r="LD33" s="15">
        <v>4.3959688776430403E-2</v>
      </c>
      <c r="LE33" s="15">
        <v>5.0060440240100097E-2</v>
      </c>
      <c r="LF33" s="15">
        <v>5.17843541749341E-2</v>
      </c>
      <c r="LG33" s="15">
        <v>3.1608306309394603E-2</v>
      </c>
      <c r="LH33" s="15">
        <v>3.9414212492026798E-2</v>
      </c>
      <c r="LI33" s="15">
        <v>3.4057044186736198E-2</v>
      </c>
      <c r="LJ33" s="15">
        <v>-5.3775915073862399E-3</v>
      </c>
      <c r="LK33" s="15">
        <v>-8.5800748919125092E-3</v>
      </c>
      <c r="LL33" s="15">
        <v>-2.2561236497619801E-2</v>
      </c>
      <c r="LM33" s="15">
        <v>-1.4893366918279499E-2</v>
      </c>
      <c r="LN33" s="15">
        <v>-1.3144440954835799E-2</v>
      </c>
      <c r="LO33" s="15">
        <v>-1.1744622325626E-2</v>
      </c>
      <c r="LP33" s="15">
        <v>-9.7257921921792001E-3</v>
      </c>
      <c r="LQ33" s="15">
        <v>-3.7537982259817297E-2</v>
      </c>
      <c r="LR33" s="15">
        <v>-4.9310482608694403E-2</v>
      </c>
      <c r="LS33" s="15">
        <v>-4.0547330983576803E-2</v>
      </c>
      <c r="LT33" s="15">
        <v>-2.4628331375254501E-2</v>
      </c>
      <c r="LU33" s="15">
        <v>-2.4152921231707199E-2</v>
      </c>
      <c r="LV33" s="15">
        <v>3.2141851140197499E-3</v>
      </c>
      <c r="LW33" s="15">
        <v>3.4690533455987399E-3</v>
      </c>
      <c r="LX33" s="15">
        <v>-5.7941363592221599E-3</v>
      </c>
      <c r="LY33" s="15">
        <v>-1.8309289778467599E-2</v>
      </c>
      <c r="LZ33" s="15">
        <v>-1.9430483570364001E-2</v>
      </c>
      <c r="MA33" s="15">
        <v>2.0262552414237901E-3</v>
      </c>
      <c r="MB33" s="15">
        <v>-1.1779331344371801E-2</v>
      </c>
      <c r="MC33" s="15">
        <v>-6.82851941389747E-3</v>
      </c>
      <c r="MD33" s="15">
        <v>-2.71873949446652E-2</v>
      </c>
      <c r="ME33" s="15">
        <v>-3.8386110530985E-2</v>
      </c>
      <c r="MF33" s="15">
        <v>-5.4961642271022501E-2</v>
      </c>
    </row>
    <row r="34" spans="1:344" x14ac:dyDescent="0.2">
      <c r="A34" s="1">
        <v>24</v>
      </c>
      <c r="B34" s="1" t="s">
        <v>27</v>
      </c>
      <c r="C34" s="15">
        <v>-8.1147738162410405E-3</v>
      </c>
      <c r="D34" s="15">
        <v>-3.8334493884546999E-3</v>
      </c>
      <c r="E34" s="15">
        <v>-1.03322910850107E-2</v>
      </c>
      <c r="F34" s="15">
        <v>-2.44978673606433E-3</v>
      </c>
      <c r="G34" s="15">
        <v>6.5774568560741401E-3</v>
      </c>
      <c r="H34" s="15">
        <v>3.1157813716512401E-2</v>
      </c>
      <c r="I34" s="15">
        <v>8.0500501593926799E-2</v>
      </c>
      <c r="J34" s="15">
        <v>0.140865531662138</v>
      </c>
      <c r="K34" s="15">
        <v>0.185294079529783</v>
      </c>
      <c r="L34" s="15">
        <v>0.22166294408404499</v>
      </c>
      <c r="M34" s="15">
        <v>0.25609278321500001</v>
      </c>
      <c r="N34" s="15">
        <v>0.28544278707562398</v>
      </c>
      <c r="O34" s="15">
        <v>0.29138165494902801</v>
      </c>
      <c r="P34" s="15">
        <v>0.30705607297363002</v>
      </c>
      <c r="Q34" s="15">
        <v>0.30565568071913501</v>
      </c>
      <c r="R34" s="15">
        <v>0.29785151358059903</v>
      </c>
      <c r="S34" s="15">
        <v>0.27922480374417502</v>
      </c>
      <c r="T34" s="15">
        <v>0.26970542053241597</v>
      </c>
      <c r="U34" s="15">
        <v>0.24617858819343599</v>
      </c>
      <c r="V34" s="15">
        <v>0.21523657784368599</v>
      </c>
      <c r="W34" s="15">
        <v>0.16284264548756799</v>
      </c>
      <c r="X34" s="15">
        <v>0.118607265111174</v>
      </c>
      <c r="Y34" s="15">
        <v>7.2822563721461106E-2</v>
      </c>
      <c r="Z34" s="15">
        <v>2.6252167335239301E-2</v>
      </c>
      <c r="AA34" s="15">
        <v>-6.7313396699394401E-3</v>
      </c>
      <c r="AB34" s="15">
        <v>-2.6524291248382001E-2</v>
      </c>
      <c r="AC34" s="15">
        <v>-6.7118957794369397E-2</v>
      </c>
      <c r="AD34" s="15">
        <v>-7.7227366332001002E-2</v>
      </c>
      <c r="AE34" s="15">
        <v>-0.104019739398707</v>
      </c>
      <c r="AF34" s="15">
        <v>-0.10380243818347</v>
      </c>
      <c r="AH34" s="15">
        <v>-1.9087810437177E-2</v>
      </c>
      <c r="AI34" s="15">
        <v>-2.7708023412355001E-3</v>
      </c>
      <c r="AJ34" s="15">
        <v>-3.3249978358782302E-2</v>
      </c>
      <c r="AK34" s="15">
        <v>-3.6357669513182402E-2</v>
      </c>
      <c r="AL34" s="15">
        <v>-1.43445949658735E-2</v>
      </c>
      <c r="AM34" s="15">
        <v>5.3672244928738601E-3</v>
      </c>
      <c r="AN34" s="15">
        <v>5.0510420360612499E-2</v>
      </c>
      <c r="AO34" s="15">
        <v>0.101089284873635</v>
      </c>
      <c r="AP34" s="15">
        <v>0.16371566409303701</v>
      </c>
      <c r="AQ34" s="15">
        <v>0.210965562765003</v>
      </c>
      <c r="AR34" s="15">
        <v>0.226489764475959</v>
      </c>
      <c r="AS34" s="15">
        <v>0.243407683518161</v>
      </c>
      <c r="AT34" s="15">
        <v>0.25467193859138199</v>
      </c>
      <c r="AU34" s="15">
        <v>0.252538438436887</v>
      </c>
      <c r="AV34" s="15">
        <v>0.25165885001442201</v>
      </c>
      <c r="AW34" s="15">
        <v>0.23832107729096899</v>
      </c>
      <c r="AX34" s="15">
        <v>0.198533614647638</v>
      </c>
      <c r="AY34" s="15">
        <v>0.15976133214715599</v>
      </c>
      <c r="AZ34" s="15">
        <v>0.10758917867486401</v>
      </c>
      <c r="BA34" s="15">
        <v>4.5557845481460198E-2</v>
      </c>
      <c r="BB34" s="15">
        <v>-1.1438687049616401E-2</v>
      </c>
      <c r="BC34" s="15">
        <v>-4.4685116524130902E-2</v>
      </c>
      <c r="BD34" s="15">
        <v>-6.2934450364071998E-2</v>
      </c>
      <c r="BE34" s="15">
        <v>-7.2476782415229701E-2</v>
      </c>
      <c r="BF34" s="15">
        <v>-8.0180766778482099E-2</v>
      </c>
      <c r="BG34" s="15">
        <v>-7.6523167945539206E-2</v>
      </c>
      <c r="BH34" s="15">
        <v>-7.4844963009756293E-2</v>
      </c>
      <c r="BI34" s="15">
        <v>-6.6576923950013994E-2</v>
      </c>
      <c r="BJ34" s="15">
        <v>-5.8754856479265503E-2</v>
      </c>
      <c r="BK34" s="15">
        <v>-6.1202159594513902E-2</v>
      </c>
      <c r="BM34" s="15">
        <v>7.5813286158249296E-2</v>
      </c>
      <c r="BN34" s="15">
        <v>5.5835690309510098E-2</v>
      </c>
      <c r="BO34" s="15">
        <v>5.6939600657864603E-2</v>
      </c>
      <c r="BP34" s="15">
        <v>6.6597685706555707E-2</v>
      </c>
      <c r="BQ34" s="15">
        <v>3.99193544224314E-2</v>
      </c>
      <c r="BR34" s="15">
        <v>1.0973151327202E-2</v>
      </c>
      <c r="BS34" s="15">
        <v>-2.26255954591499E-2</v>
      </c>
      <c r="BT34" s="15">
        <v>-6.3564582945280598E-2</v>
      </c>
      <c r="BU34" s="15">
        <v>-9.4856494307525505E-2</v>
      </c>
      <c r="BV34" s="15">
        <v>-0.13100576209154399</v>
      </c>
      <c r="BW34" s="15">
        <v>-0.14838796475325899</v>
      </c>
      <c r="BX34" s="15">
        <v>-0.15466333555078099</v>
      </c>
      <c r="BY34" s="15">
        <v>-0.16557367968209699</v>
      </c>
      <c r="BZ34" s="15">
        <v>-0.172187889831279</v>
      </c>
      <c r="CA34" s="15">
        <v>-0.15505306890966999</v>
      </c>
      <c r="CB34" s="15">
        <v>-0.13097382475366501</v>
      </c>
      <c r="CC34" s="15">
        <v>-9.2620811543088793E-2</v>
      </c>
      <c r="CD34" s="15">
        <v>-5.2270626649153898E-2</v>
      </c>
      <c r="CE34" s="15">
        <v>-1.6980004180971901E-2</v>
      </c>
      <c r="CF34" s="15">
        <v>3.58869814638293E-2</v>
      </c>
      <c r="CG34" s="15">
        <v>7.48594858278155E-2</v>
      </c>
      <c r="CH34" s="15">
        <v>8.7052046673741806E-2</v>
      </c>
      <c r="CI34" s="15">
        <v>0.107960840101408</v>
      </c>
      <c r="CJ34" s="15">
        <v>9.0591065161564996E-2</v>
      </c>
      <c r="CK34" s="15">
        <v>9.2601875586712498E-2</v>
      </c>
      <c r="CL34" s="15">
        <v>8.0548524333100793E-2</v>
      </c>
      <c r="CM34" s="15">
        <v>7.2517265935177794E-2</v>
      </c>
      <c r="CN34" s="15">
        <v>4.1405256627689097E-2</v>
      </c>
      <c r="CO34" s="15">
        <v>1.7417946264763302E-2</v>
      </c>
      <c r="CP34" s="15">
        <v>1.08842194983502E-2</v>
      </c>
      <c r="CR34" s="15">
        <v>0.46816562217503299</v>
      </c>
      <c r="CS34" s="15">
        <v>0.47694303427714502</v>
      </c>
      <c r="CT34" s="15">
        <v>0.46495958466790499</v>
      </c>
      <c r="CU34" s="15">
        <v>0.45425722177028299</v>
      </c>
      <c r="CV34" s="15">
        <v>0.464057880219585</v>
      </c>
      <c r="CW34" s="15">
        <v>0.44303300952124403</v>
      </c>
      <c r="CX34" s="15">
        <v>0.43558609299220002</v>
      </c>
      <c r="CY34" s="15">
        <v>0.40559002888073198</v>
      </c>
      <c r="CZ34" s="15">
        <v>0.39472686708475002</v>
      </c>
      <c r="DA34" s="15">
        <v>0.36437753657513</v>
      </c>
      <c r="DB34" s="15">
        <v>0.36517448613756698</v>
      </c>
      <c r="DC34" s="15">
        <v>0.35308671508037298</v>
      </c>
      <c r="DD34" s="15">
        <v>0.352921337622775</v>
      </c>
      <c r="DE34" s="15">
        <v>0.35235393954641497</v>
      </c>
      <c r="DF34" s="15">
        <v>0.37111349917777697</v>
      </c>
      <c r="DG34" s="15">
        <v>0.38222420216965203</v>
      </c>
      <c r="DH34" s="15">
        <v>0.40634241438708002</v>
      </c>
      <c r="DI34" s="15">
        <v>0.411232564290192</v>
      </c>
      <c r="DJ34" s="15">
        <v>0.427671596742841</v>
      </c>
      <c r="DK34" s="15">
        <v>0.44382744954015801</v>
      </c>
      <c r="DL34" s="15">
        <v>0.46716521624916901</v>
      </c>
      <c r="DM34" s="15">
        <v>0.48980343270793097</v>
      </c>
      <c r="DN34" s="15">
        <v>0.50714215326851997</v>
      </c>
      <c r="DO34" s="15">
        <v>0.54417522432766896</v>
      </c>
      <c r="DP34" s="15">
        <v>0.53815922805082195</v>
      </c>
      <c r="DQ34" s="15">
        <v>0.54461537424455198</v>
      </c>
      <c r="DR34" s="15">
        <v>0.53023131324131301</v>
      </c>
      <c r="DS34" s="15">
        <v>0.52837388862525003</v>
      </c>
      <c r="DT34" s="15">
        <v>0.51095837571383795</v>
      </c>
      <c r="DU34" s="15">
        <v>0.50951754730364496</v>
      </c>
      <c r="DW34" s="15">
        <v>0.45076622735253702</v>
      </c>
      <c r="DX34" s="15">
        <v>0.46626346741160701</v>
      </c>
      <c r="DY34" s="15">
        <v>0.43455264031865898</v>
      </c>
      <c r="DZ34" s="15">
        <v>0.44121168589391502</v>
      </c>
      <c r="EA34" s="15">
        <v>0.44160412388356801</v>
      </c>
      <c r="EB34" s="15">
        <v>0.440447878880872</v>
      </c>
      <c r="EC34" s="15">
        <v>0.42203422095042797</v>
      </c>
      <c r="ED34" s="15">
        <v>0.40130337095051899</v>
      </c>
      <c r="EE34" s="15">
        <v>0.40290918253546498</v>
      </c>
      <c r="EF34" s="15">
        <v>0.36973694359326198</v>
      </c>
      <c r="EG34" s="15">
        <v>0.37006730093442902</v>
      </c>
      <c r="EH34" s="15">
        <v>0.34855917492063099</v>
      </c>
      <c r="EI34" s="15">
        <v>0.34454918575554599</v>
      </c>
      <c r="EJ34" s="15">
        <v>0.38656533546849903</v>
      </c>
      <c r="EK34" s="15">
        <v>0.37402027150918199</v>
      </c>
      <c r="EL34" s="15">
        <v>0.39455073958880899</v>
      </c>
      <c r="EM34" s="15">
        <v>0.40884094256490999</v>
      </c>
      <c r="EN34" s="15">
        <v>0.42511488728542701</v>
      </c>
      <c r="EO34" s="15">
        <v>0.44489566766164401</v>
      </c>
      <c r="EP34" s="15">
        <v>0.451422003262889</v>
      </c>
      <c r="EQ34" s="15">
        <v>0.46320685527315197</v>
      </c>
      <c r="ER34" s="15">
        <v>0.48118128002952099</v>
      </c>
      <c r="ES34" s="15">
        <v>0.48859292410257599</v>
      </c>
      <c r="ET34" s="15">
        <v>0.493187644053101</v>
      </c>
      <c r="EU34" s="15">
        <v>0.49920636167764998</v>
      </c>
      <c r="EV34" s="15">
        <v>0.50444637351775901</v>
      </c>
      <c r="EW34" s="15">
        <v>0.50689322702955097</v>
      </c>
      <c r="EX34" s="15">
        <v>0.53011404652659899</v>
      </c>
      <c r="EY34" s="15">
        <v>0.53092262502980703</v>
      </c>
      <c r="EZ34" s="15">
        <v>0.52774769548601097</v>
      </c>
      <c r="FB34" s="1" t="s">
        <v>27</v>
      </c>
      <c r="FC34" s="15">
        <v>1.6829482611782701E-2</v>
      </c>
      <c r="FD34" s="15">
        <v>2.88651662799378E-2</v>
      </c>
      <c r="FE34" s="15">
        <v>4.8848319589470703E-3</v>
      </c>
      <c r="FF34" s="15">
        <v>-6.1053635443993901E-3</v>
      </c>
      <c r="FG34" s="15">
        <v>6.8804674107709697E-3</v>
      </c>
      <c r="FH34" s="15">
        <v>2.0119300090800699E-3</v>
      </c>
      <c r="FI34" s="15">
        <v>-2.1875620005956699E-3</v>
      </c>
      <c r="FJ34" s="15">
        <v>-1.1973727555784699E-2</v>
      </c>
      <c r="FK34" s="15">
        <v>6.2241037959732699E-3</v>
      </c>
      <c r="FL34" s="15">
        <v>1.71051379136768E-2</v>
      </c>
      <c r="FM34" s="15">
        <v>-1.80049950632244E-3</v>
      </c>
      <c r="FN34" s="15">
        <v>-1.4232584324743801E-2</v>
      </c>
      <c r="FO34" s="15">
        <v>-8.90719712492671E-3</v>
      </c>
      <c r="FP34" s="15">
        <v>-2.6715115304025101E-2</v>
      </c>
      <c r="FQ34" s="15">
        <v>-2.6194311471994001E-2</v>
      </c>
      <c r="FR34" s="15">
        <v>-3.1727917056911199E-2</v>
      </c>
      <c r="FS34" s="15">
        <v>-5.2888669863818599E-2</v>
      </c>
      <c r="FT34" s="15">
        <v>-8.2141569152542004E-2</v>
      </c>
      <c r="FU34" s="15">
        <v>-0.11078689028585301</v>
      </c>
      <c r="FV34" s="15">
        <v>-0.14187621312950699</v>
      </c>
      <c r="FW34" s="15">
        <v>-0.14647881330446499</v>
      </c>
      <c r="FX34" s="15">
        <v>-0.13548986240258701</v>
      </c>
      <c r="FY34" s="15">
        <v>-0.107954494852814</v>
      </c>
      <c r="FZ34" s="15">
        <v>-7.0926430517750397E-2</v>
      </c>
      <c r="GA34" s="15">
        <v>-4.5646907875823997E-2</v>
      </c>
      <c r="GB34" s="15">
        <v>-2.2196357464438501E-2</v>
      </c>
      <c r="GC34" s="15">
        <v>2.0076514017331699E-2</v>
      </c>
      <c r="GD34" s="15">
        <v>3.84529616147056E-2</v>
      </c>
      <c r="GE34" s="15">
        <v>7.3067402152160496E-2</v>
      </c>
      <c r="GF34" s="15">
        <v>7.0402797821675106E-2</v>
      </c>
      <c r="GG34"/>
      <c r="GH34" s="15">
        <v>3.5321537381738197E-2</v>
      </c>
      <c r="GI34" s="15">
        <v>3.0275939703028099E-2</v>
      </c>
      <c r="GJ34" s="15">
        <v>5.1858887683178999E-2</v>
      </c>
      <c r="GK34" s="15">
        <v>4.1583113133101403E-2</v>
      </c>
      <c r="GL34" s="15">
        <v>4.75284492266103E-2</v>
      </c>
      <c r="GM34" s="15">
        <v>5.9431655853443698E-2</v>
      </c>
      <c r="GN34" s="15">
        <v>3.7138558741521298E-2</v>
      </c>
      <c r="GO34" s="15">
        <v>3.2233220551669398E-2</v>
      </c>
      <c r="GP34" s="15">
        <v>3.5732215330779298E-2</v>
      </c>
      <c r="GQ34" s="15">
        <v>2.4818536259443601E-2</v>
      </c>
      <c r="GR34" s="15">
        <v>2.5204705423074198E-3</v>
      </c>
      <c r="GS34" s="15">
        <v>1.7781594260526401E-3</v>
      </c>
      <c r="GT34" s="15">
        <v>-1.3123044382763901E-2</v>
      </c>
      <c r="GU34" s="15">
        <v>-3.6810107016046999E-2</v>
      </c>
      <c r="GV34" s="15">
        <v>-3.9304469175695897E-2</v>
      </c>
      <c r="GW34" s="15">
        <v>-3.53613548291737E-2</v>
      </c>
      <c r="GX34" s="15">
        <v>-3.6968595300087399E-2</v>
      </c>
      <c r="GY34" s="15">
        <v>-4.1713374406138197E-2</v>
      </c>
      <c r="GZ34" s="15">
        <v>-4.9315042090143403E-2</v>
      </c>
      <c r="HA34" s="15">
        <v>-5.3023796091503997E-2</v>
      </c>
      <c r="HB34" s="15">
        <v>-2.8735900638160301E-2</v>
      </c>
      <c r="HC34" s="15">
        <v>-1.6710329063191101E-2</v>
      </c>
      <c r="HD34" s="15">
        <v>1.01220216370069E-2</v>
      </c>
      <c r="HE34" s="15">
        <v>2.07862576498162E-2</v>
      </c>
      <c r="HF34" s="15">
        <v>3.4485307353032603E-2</v>
      </c>
      <c r="HG34" s="15">
        <v>2.9264082610034301E-2</v>
      </c>
      <c r="HH34" s="15">
        <v>5.8683274288539401E-2</v>
      </c>
      <c r="HI34" s="15">
        <v>5.7082372863907702E-2</v>
      </c>
      <c r="HJ34" s="15">
        <v>7.4126264355900306E-2</v>
      </c>
      <c r="HK34" s="15">
        <v>6.9228963390530807E-2</v>
      </c>
      <c r="HM34" s="15">
        <v>7.4702894879702404E-3</v>
      </c>
      <c r="HN34" s="15">
        <v>-5.5888301526179603E-3</v>
      </c>
      <c r="HO34" s="15">
        <v>2.67008293694697E-2</v>
      </c>
      <c r="HP34" s="15">
        <v>3.6650133799548602E-2</v>
      </c>
      <c r="HQ34" s="15">
        <v>6.3883808624647806E-2</v>
      </c>
      <c r="HR34" s="15">
        <v>5.86364790139354E-2</v>
      </c>
      <c r="HS34" s="15">
        <v>5.34523351801496E-2</v>
      </c>
      <c r="HT34" s="15">
        <v>4.0255056509905698E-2</v>
      </c>
      <c r="HU34" s="15">
        <v>4.0866887854332699E-2</v>
      </c>
      <c r="HV34" s="15">
        <v>3.0423422894761899E-2</v>
      </c>
      <c r="HW34" s="15">
        <v>2.8344418699579901E-2</v>
      </c>
      <c r="HX34" s="15">
        <v>5.5714171762070198E-3</v>
      </c>
      <c r="HY34" s="15">
        <v>3.26340562499636E-2</v>
      </c>
      <c r="HZ34" s="15">
        <v>-6.1510729463592996E-3</v>
      </c>
      <c r="IA34" s="15">
        <v>-1.4002485700739699E-2</v>
      </c>
      <c r="IB34" s="15">
        <v>-2.8660080615318901E-2</v>
      </c>
      <c r="IC34" s="15">
        <v>-3.8423146135467899E-2</v>
      </c>
      <c r="ID34" s="15">
        <v>-4.8909262125290502E-2</v>
      </c>
      <c r="IE34" s="15">
        <v>-4.7462578718176898E-2</v>
      </c>
      <c r="IF34" s="15">
        <v>-6.5535159122994194E-2</v>
      </c>
      <c r="IG34" s="15">
        <v>-4.9003971261312597E-2</v>
      </c>
      <c r="IH34" s="15">
        <v>-3.4217168813112799E-2</v>
      </c>
      <c r="II34" s="15">
        <v>-1.85523911596914E-2</v>
      </c>
      <c r="IJ34" s="15">
        <v>-1.6172172375572499E-2</v>
      </c>
      <c r="IK34" s="15">
        <v>-2.0538426308526802E-3</v>
      </c>
      <c r="IL34" s="15">
        <v>7.3628712786096302E-3</v>
      </c>
      <c r="IM34" s="15">
        <v>4.5845789102423103E-2</v>
      </c>
      <c r="IN34" s="15">
        <v>3.1416934651623298E-2</v>
      </c>
      <c r="IO34" s="15">
        <v>6.3325038210877801E-2</v>
      </c>
      <c r="IP34" s="15">
        <v>4.2952462944416799E-2</v>
      </c>
      <c r="IR34" s="1" t="s">
        <v>27</v>
      </c>
      <c r="IS34" s="15">
        <v>3.2189883078987902E-2</v>
      </c>
      <c r="IT34" s="15">
        <v>9.5255208760066205E-3</v>
      </c>
      <c r="IU34" s="15">
        <v>-6.0487298746230599E-5</v>
      </c>
      <c r="IV34" s="15">
        <v>1.44756317972269E-2</v>
      </c>
      <c r="IW34" s="15">
        <v>2.3593342039244701E-2</v>
      </c>
      <c r="IX34" s="15">
        <v>-4.3566262557746798E-3</v>
      </c>
      <c r="IY34" s="15">
        <v>-5.0292100479016099E-3</v>
      </c>
      <c r="IZ34" s="15">
        <v>-1.8841763856806599E-2</v>
      </c>
      <c r="JA34" s="15">
        <v>-8.36862564741374E-3</v>
      </c>
      <c r="JB34" s="15">
        <v>-3.1867710838910102E-2</v>
      </c>
      <c r="JC34" s="15">
        <v>-5.28982826464163E-2</v>
      </c>
      <c r="JD34" s="15">
        <v>-3.4459511426551799E-2</v>
      </c>
      <c r="JE34" s="15">
        <v>-5.7497195601772903E-2</v>
      </c>
      <c r="JF34" s="15">
        <v>-5.0561251761275898E-2</v>
      </c>
      <c r="JG34" s="15">
        <v>-5.2880289932223802E-2</v>
      </c>
      <c r="JH34" s="15">
        <v>-5.5537735232328397E-2</v>
      </c>
      <c r="JI34" s="15">
        <v>-6.5412884117437703E-2</v>
      </c>
      <c r="JJ34" s="15">
        <v>-6.5359070189727794E-2</v>
      </c>
      <c r="JK34" s="15">
        <v>-7.4509826874327806E-2</v>
      </c>
      <c r="JL34" s="15">
        <v>-5.72863382496797E-2</v>
      </c>
      <c r="JM34" s="15">
        <v>-3.19221619750941E-2</v>
      </c>
      <c r="JN34" s="15">
        <v>-8.39972680229383E-3</v>
      </c>
      <c r="JO34" s="15">
        <v>9.1157091491689199E-3</v>
      </c>
      <c r="JP34" s="15">
        <v>1.3599648495653999E-2</v>
      </c>
      <c r="JQ34" s="15">
        <v>3.2680185779428002E-2</v>
      </c>
      <c r="JR34" s="15">
        <v>4.5360339968290503E-2</v>
      </c>
      <c r="JS34" s="15">
        <v>6.7127995173302896E-2</v>
      </c>
      <c r="JT34" s="15">
        <v>8.6606137545605394E-2</v>
      </c>
      <c r="JU34" s="15">
        <v>0.118587569493611</v>
      </c>
      <c r="JV34" s="15">
        <v>0.13335989793832501</v>
      </c>
      <c r="JW34"/>
      <c r="JX34" s="15">
        <v>6.0162969302516502E-2</v>
      </c>
      <c r="JY34" s="15">
        <v>4.25760582827985E-2</v>
      </c>
      <c r="JZ34" s="15">
        <v>4.6761703441671597E-2</v>
      </c>
      <c r="KA34" s="15">
        <v>4.6820938773533299E-2</v>
      </c>
      <c r="KB34" s="15">
        <v>5.2679241402747198E-2</v>
      </c>
      <c r="KC34" s="15">
        <v>2.4024382336152599E-2</v>
      </c>
      <c r="KD34" s="15">
        <v>1.9394868304444202E-2</v>
      </c>
      <c r="KE34" s="15">
        <v>-1.9839654822491502E-3</v>
      </c>
      <c r="KF34" s="15">
        <v>-5.0161814540377499E-3</v>
      </c>
      <c r="KG34" s="15">
        <v>-3.0571195078536E-2</v>
      </c>
      <c r="KH34" s="15">
        <v>-5.3431479160069399E-2</v>
      </c>
      <c r="KI34" s="15">
        <v>-3.0104747683463499E-2</v>
      </c>
      <c r="KJ34" s="15">
        <v>-4.89558892710081E-2</v>
      </c>
      <c r="KK34" s="15">
        <v>-3.8800189836194897E-2</v>
      </c>
      <c r="KL34" s="15">
        <v>-5.8207896384927002E-2</v>
      </c>
      <c r="KM34" s="15">
        <v>-4.32380305248425E-2</v>
      </c>
      <c r="KN34" s="15">
        <v>-1.8129616088708E-2</v>
      </c>
      <c r="KO34" s="15">
        <v>-6.1342291314263296E-3</v>
      </c>
      <c r="KP34" s="15">
        <v>2.79816940973374E-2</v>
      </c>
      <c r="KQ34" s="15">
        <v>2.7022136503462899E-2</v>
      </c>
      <c r="KR34" s="15">
        <v>4.4836704471302703E-2</v>
      </c>
      <c r="KS34" s="15">
        <v>8.9104191888729395E-2</v>
      </c>
      <c r="KT34" s="15">
        <v>8.6543343902011599E-2</v>
      </c>
      <c r="KU34" s="15">
        <v>8.0019231761270196E-2</v>
      </c>
      <c r="KV34" s="15">
        <v>6.6278062655579603E-2</v>
      </c>
      <c r="KW34" s="15">
        <v>5.3069884729181997E-2</v>
      </c>
      <c r="KX34" s="15">
        <v>1.7282002621174099E-2</v>
      </c>
      <c r="KY34" s="15">
        <v>5.7419169094433398E-3</v>
      </c>
      <c r="KZ34" s="15">
        <v>1.0423844100139801E-2</v>
      </c>
      <c r="LA34" s="15">
        <v>6.4522011754808402E-3</v>
      </c>
      <c r="LC34" s="15">
        <v>8.3800801036381503E-2</v>
      </c>
      <c r="LD34" s="15">
        <v>6.2209151976708198E-2</v>
      </c>
      <c r="LE34" s="15">
        <v>4.1964329522872802E-2</v>
      </c>
      <c r="LF34" s="15">
        <v>2.89026195201313E-2</v>
      </c>
      <c r="LG34" s="15">
        <v>5.0642738491684297E-2</v>
      </c>
      <c r="LH34" s="15">
        <v>2.0909384897719301E-2</v>
      </c>
      <c r="LI34" s="15">
        <v>2.9649502356603599E-2</v>
      </c>
      <c r="LJ34" s="15">
        <v>1.9746423067231299E-2</v>
      </c>
      <c r="LK34" s="15">
        <v>1.7082056740423901E-2</v>
      </c>
      <c r="LL34" s="15">
        <v>-3.7614796384209501E-3</v>
      </c>
      <c r="LM34" s="15">
        <v>-1.0894787297982799E-2</v>
      </c>
      <c r="LN34" s="15">
        <v>-3.1255276212348599E-3</v>
      </c>
      <c r="LO34" s="15">
        <v>-2.2335051899322E-2</v>
      </c>
      <c r="LP34" s="15">
        <v>-6.8246584993825196E-6</v>
      </c>
      <c r="LQ34" s="15">
        <v>5.8852241678571896E-3</v>
      </c>
      <c r="LR34" s="15">
        <v>2.56418336792857E-2</v>
      </c>
      <c r="LS34" s="15">
        <v>1.00004352019011E-2</v>
      </c>
      <c r="LT34" s="15">
        <v>2.1517135081115399E-2</v>
      </c>
      <c r="LU34" s="15">
        <v>3.1849996704347003E-2</v>
      </c>
      <c r="LV34" s="15">
        <v>5.7930496246637403E-2</v>
      </c>
      <c r="LW34" s="15">
        <v>9.7675565457996397E-2</v>
      </c>
      <c r="LX34" s="15">
        <v>0.11446190574338801</v>
      </c>
      <c r="LY34" s="15">
        <v>0.11884237889233699</v>
      </c>
      <c r="LZ34" s="15">
        <v>0.115325280676045</v>
      </c>
      <c r="MA34" s="15">
        <v>8.8551973287182797E-2</v>
      </c>
      <c r="MB34" s="15">
        <v>7.0110676796775795E-2</v>
      </c>
      <c r="MC34" s="15">
        <v>6.1870101363657601E-2</v>
      </c>
      <c r="MD34" s="15">
        <v>4.55315962796169E-2</v>
      </c>
      <c r="ME34" s="15">
        <v>4.4191451766420101E-2</v>
      </c>
      <c r="MF34" s="15">
        <v>4.0353604749220499E-2</v>
      </c>
    </row>
    <row r="35" spans="1:344" x14ac:dyDescent="0.2">
      <c r="A35" s="1">
        <v>25</v>
      </c>
      <c r="B35" s="1" t="s">
        <v>28</v>
      </c>
      <c r="C35" s="15">
        <v>-2.18125314316036E-2</v>
      </c>
      <c r="D35" s="15">
        <v>-5.6601924672030998E-2</v>
      </c>
      <c r="E35" s="15">
        <v>-8.5110610144128497E-3</v>
      </c>
      <c r="F35" s="15">
        <v>-2.1411489915075299E-2</v>
      </c>
      <c r="G35" s="15">
        <v>5.0014327221482899E-2</v>
      </c>
      <c r="H35" s="15">
        <v>0.112002824399329</v>
      </c>
      <c r="I35" s="15">
        <v>0.22908719987711501</v>
      </c>
      <c r="J35" s="15">
        <v>0.35617261205999901</v>
      </c>
      <c r="K35" s="15">
        <v>0.38751495425611499</v>
      </c>
      <c r="L35" s="15">
        <v>0.41117194667774198</v>
      </c>
      <c r="M35" s="15">
        <v>0.443563886171148</v>
      </c>
      <c r="N35" s="15">
        <v>0.43873740152139101</v>
      </c>
      <c r="O35" s="15">
        <v>0.453026246354022</v>
      </c>
      <c r="P35" s="15">
        <v>0.46256264281413001</v>
      </c>
      <c r="Q35" s="15">
        <v>0.43217928514635201</v>
      </c>
      <c r="R35" s="15">
        <v>0.422259339340605</v>
      </c>
      <c r="S35" s="15">
        <v>0.38151353098942797</v>
      </c>
      <c r="T35" s="15">
        <v>0.342919980406592</v>
      </c>
      <c r="U35" s="15">
        <v>0.30822321574399703</v>
      </c>
      <c r="V35" s="15">
        <v>0.26598219532337403</v>
      </c>
      <c r="W35" s="15">
        <v>0.189571875141684</v>
      </c>
      <c r="X35" s="15">
        <v>0.14429439928344501</v>
      </c>
      <c r="Y35" s="15">
        <v>7.4405058908421695E-2</v>
      </c>
      <c r="Z35" s="15">
        <v>6.0944510172176801E-2</v>
      </c>
      <c r="AA35" s="15">
        <v>1.2015315924554499E-2</v>
      </c>
      <c r="AB35" s="15">
        <v>-2.7787071250063898E-3</v>
      </c>
      <c r="AC35" s="15">
        <v>-2.8200778529173399E-2</v>
      </c>
      <c r="AD35" s="15">
        <v>-5.8905445283380799E-2</v>
      </c>
      <c r="AE35" s="15">
        <v>-7.9932506318109595E-2</v>
      </c>
      <c r="AF35" s="15">
        <v>-9.4290857843509004E-2</v>
      </c>
      <c r="AH35" s="15">
        <v>-6.4584943035577005E-2</v>
      </c>
      <c r="AI35" s="15">
        <v>-1.82101628917637E-2</v>
      </c>
      <c r="AJ35" s="15">
        <v>-4.5167551336288102E-2</v>
      </c>
      <c r="AK35" s="15">
        <v>-7.0849353652492897E-2</v>
      </c>
      <c r="AL35" s="15">
        <v>2.1748833401646901E-3</v>
      </c>
      <c r="AM35" s="15">
        <v>0.107196587150587</v>
      </c>
      <c r="AN35" s="15">
        <v>0.22912440445087801</v>
      </c>
      <c r="AO35" s="15">
        <v>0.29892838752491901</v>
      </c>
      <c r="AP35" s="15">
        <v>0.38893800901329301</v>
      </c>
      <c r="AQ35" s="15">
        <v>0.416377685408864</v>
      </c>
      <c r="AR35" s="15">
        <v>0.43307992983065002</v>
      </c>
      <c r="AS35" s="15">
        <v>0.43346343710855401</v>
      </c>
      <c r="AT35" s="15">
        <v>0.46423628139833301</v>
      </c>
      <c r="AU35" s="15">
        <v>0.426430525620767</v>
      </c>
      <c r="AV35" s="15">
        <v>0.427895839161609</v>
      </c>
      <c r="AW35" s="15">
        <v>0.381768633999234</v>
      </c>
      <c r="AX35" s="15">
        <v>0.29024136798565597</v>
      </c>
      <c r="AY35" s="15">
        <v>0.27394396073343003</v>
      </c>
      <c r="AZ35" s="15">
        <v>0.183803444971298</v>
      </c>
      <c r="BA35" s="15">
        <v>0.107224734317913</v>
      </c>
      <c r="BB35" s="15">
        <v>4.1350363652722197E-2</v>
      </c>
      <c r="BC35" s="15">
        <v>-2.26874705178438E-2</v>
      </c>
      <c r="BD35" s="15">
        <v>-2.7924711990804402E-2</v>
      </c>
      <c r="BE35" s="15">
        <v>-2.0587375099356799E-5</v>
      </c>
      <c r="BF35" s="15">
        <v>-1.0904709314203001E-2</v>
      </c>
      <c r="BG35" s="15">
        <v>1.30932550930167E-2</v>
      </c>
      <c r="BH35" s="15">
        <v>-2.32205023000088E-2</v>
      </c>
      <c r="BI35" s="15">
        <v>-5.5719457418879599E-3</v>
      </c>
      <c r="BJ35" s="15">
        <v>-8.6325668873604208E-3</v>
      </c>
      <c r="BK35" s="15">
        <v>-5.5356146467083901E-2</v>
      </c>
      <c r="BM35" s="15">
        <v>-1.59680304343933E-2</v>
      </c>
      <c r="BN35" s="15">
        <v>-3.5044990110035597E-2</v>
      </c>
      <c r="BO35" s="15">
        <v>-1.45637542692437E-2</v>
      </c>
      <c r="BP35" s="15">
        <v>5.9681738828901701E-3</v>
      </c>
      <c r="BQ35" s="15">
        <v>-2.8024231331747002E-2</v>
      </c>
      <c r="BR35" s="15">
        <v>-0.15449384794218099</v>
      </c>
      <c r="BS35" s="15">
        <v>-0.208379385805813</v>
      </c>
      <c r="BT35" s="15">
        <v>-0.20366009012188499</v>
      </c>
      <c r="BU35" s="15">
        <v>-0.25355035637441398</v>
      </c>
      <c r="BV35" s="15">
        <v>-0.30140814920888098</v>
      </c>
      <c r="BW35" s="15">
        <v>-0.33589005205455802</v>
      </c>
      <c r="BX35" s="15">
        <v>-0.410815738096932</v>
      </c>
      <c r="BY35" s="15">
        <v>-0.35990007566672699</v>
      </c>
      <c r="BZ35" s="15">
        <v>-0.30018241215299901</v>
      </c>
      <c r="CA35" s="15">
        <v>-0.269995085576753</v>
      </c>
      <c r="CB35" s="15">
        <v>-0.18718637920240699</v>
      </c>
      <c r="CC35" s="15">
        <v>-0.15153730446049499</v>
      </c>
      <c r="CD35" s="15">
        <v>-7.5882179314817597E-2</v>
      </c>
      <c r="CE35" s="15">
        <v>-3.7770731486118002E-2</v>
      </c>
      <c r="CF35" s="15">
        <v>1.21302961498074E-2</v>
      </c>
      <c r="CG35" s="15">
        <v>2.8281353977638299E-2</v>
      </c>
      <c r="CH35" s="15">
        <v>7.7312300029741293E-2</v>
      </c>
      <c r="CI35" s="15">
        <v>7.6126383988728299E-2</v>
      </c>
      <c r="CJ35" s="15">
        <v>7.0639452454077295E-2</v>
      </c>
      <c r="CK35" s="15">
        <v>6.1395463244976099E-2</v>
      </c>
      <c r="CL35" s="15">
        <v>-5.4928553870587503E-2</v>
      </c>
      <c r="CM35" s="15">
        <v>-2.9349242297719499E-2</v>
      </c>
      <c r="CN35" s="15">
        <v>-8.7161455307791305E-2</v>
      </c>
      <c r="CO35" s="15">
        <v>-5.3729710077142098E-2</v>
      </c>
      <c r="CP35" s="15">
        <v>-0.103589497498304</v>
      </c>
      <c r="CR35" s="15">
        <v>0.50294924977790201</v>
      </c>
      <c r="CS35" s="15">
        <v>0.50609263737913801</v>
      </c>
      <c r="CT35" s="15">
        <v>0.50524731314066895</v>
      </c>
      <c r="CU35" s="15">
        <v>0.52951279284415598</v>
      </c>
      <c r="CV35" s="15">
        <v>0.53125306806653405</v>
      </c>
      <c r="CW35" s="15">
        <v>0.48917497335848198</v>
      </c>
      <c r="CX35" s="15">
        <v>0.40681464817032098</v>
      </c>
      <c r="CY35" s="15">
        <v>0.38346061954588401</v>
      </c>
      <c r="CZ35" s="15">
        <v>0.33623552829252201</v>
      </c>
      <c r="DA35" s="15">
        <v>0.25331685582817398</v>
      </c>
      <c r="DB35" s="15">
        <v>0.28124025626694799</v>
      </c>
      <c r="DC35" s="15">
        <v>0.26190096775571298</v>
      </c>
      <c r="DD35" s="15">
        <v>0.242920212774623</v>
      </c>
      <c r="DE35" s="15">
        <v>0.22348299749341299</v>
      </c>
      <c r="DF35" s="15">
        <v>0.330543817660158</v>
      </c>
      <c r="DG35" s="15">
        <v>0.30080747506857702</v>
      </c>
      <c r="DH35" s="15">
        <v>0.24671649275031199</v>
      </c>
      <c r="DI35" s="15">
        <v>0.31004351814289799</v>
      </c>
      <c r="DJ35" s="15">
        <v>0.30536832410633802</v>
      </c>
      <c r="DK35" s="15">
        <v>0.34094426383154702</v>
      </c>
      <c r="DL35" s="15">
        <v>0.35871290708556802</v>
      </c>
      <c r="DM35" s="15">
        <v>0.40036177443961402</v>
      </c>
      <c r="DN35" s="15">
        <v>0.44711873142235198</v>
      </c>
      <c r="DO35" s="15">
        <v>0.43153047090873897</v>
      </c>
      <c r="DP35" s="15">
        <v>0.42528592316542702</v>
      </c>
      <c r="DQ35" s="15">
        <v>0.44503602954146798</v>
      </c>
      <c r="DR35" s="15">
        <v>0.48891474341734398</v>
      </c>
      <c r="DS35" s="15">
        <v>0.48885201444815801</v>
      </c>
      <c r="DT35" s="15">
        <v>0.46821527072394398</v>
      </c>
      <c r="DU35" s="15">
        <v>0.46936647167411499</v>
      </c>
      <c r="DW35" s="15">
        <v>0.44876697634069901</v>
      </c>
      <c r="DX35" s="15">
        <v>0.46729134864045002</v>
      </c>
      <c r="DY35" s="15">
        <v>0.47253005199433901</v>
      </c>
      <c r="DZ35" s="15">
        <v>0.49212871077127501</v>
      </c>
      <c r="EA35" s="15">
        <v>0.53412187097720798</v>
      </c>
      <c r="EB35" s="15">
        <v>0.47496836721929597</v>
      </c>
      <c r="EC35" s="15">
        <v>0.37776799722433502</v>
      </c>
      <c r="ED35" s="15">
        <v>0.34657559356391399</v>
      </c>
      <c r="EE35" s="15">
        <v>0.241959585729489</v>
      </c>
      <c r="EF35" s="15">
        <v>0.18435225849105899</v>
      </c>
      <c r="EG35" s="15">
        <v>0.196907991477871</v>
      </c>
      <c r="EH35" s="15">
        <v>0.23986146439106301</v>
      </c>
      <c r="EI35" s="15">
        <v>0.203432408992718</v>
      </c>
      <c r="EJ35" s="15">
        <v>0.20573285076259601</v>
      </c>
      <c r="EK35" s="15">
        <v>0.25505184819700399</v>
      </c>
      <c r="EL35" s="15">
        <v>0.270338007719648</v>
      </c>
      <c r="EM35" s="15">
        <v>0.34850913284849899</v>
      </c>
      <c r="EN35" s="15">
        <v>0.38018013359463099</v>
      </c>
      <c r="EO35" s="15">
        <v>0.42908703534904302</v>
      </c>
      <c r="EP35" s="15">
        <v>0.51308084895935202</v>
      </c>
      <c r="EQ35" s="15">
        <v>0.45118357281590299</v>
      </c>
      <c r="ER35" s="15">
        <v>0.40499932641340902</v>
      </c>
      <c r="ES35" s="15">
        <v>0.45847183096913802</v>
      </c>
      <c r="ET35" s="15">
        <v>0.47608291399407898</v>
      </c>
      <c r="EU35" s="15">
        <v>0.51439084656406997</v>
      </c>
      <c r="EV35" s="15">
        <v>0.55713299135350303</v>
      </c>
      <c r="EW35" s="15">
        <v>0.49575178065363601</v>
      </c>
      <c r="EX35" s="15">
        <v>0.484785668495056</v>
      </c>
      <c r="EY35" s="15">
        <v>0.51986252822627299</v>
      </c>
      <c r="EZ35" s="15">
        <v>0.52049776749858401</v>
      </c>
      <c r="FB35" s="1" t="s">
        <v>28</v>
      </c>
      <c r="FC35" s="15">
        <v>-1.49698923712548E-2</v>
      </c>
      <c r="FD35" s="15">
        <v>6.6194281012985995E-2</v>
      </c>
      <c r="FE35" s="15">
        <v>-8.8539710891565905E-3</v>
      </c>
      <c r="FF35" s="15">
        <v>-2.1635344504698999E-2</v>
      </c>
      <c r="FG35" s="15">
        <v>-2.0036924648599502E-2</v>
      </c>
      <c r="FH35" s="15">
        <v>2.2996281983976401E-2</v>
      </c>
      <c r="FI35" s="15">
        <v>2.7839723806481701E-2</v>
      </c>
      <c r="FJ35" s="15">
        <v>-2.9441705302361801E-2</v>
      </c>
      <c r="FK35" s="15">
        <v>2.9225573989896801E-2</v>
      </c>
      <c r="FL35" s="15">
        <v>3.3008257963840298E-2</v>
      </c>
      <c r="FM35" s="15">
        <v>1.7318562892219901E-2</v>
      </c>
      <c r="FN35" s="15">
        <v>2.2528554819882099E-2</v>
      </c>
      <c r="FO35" s="15">
        <v>3.9012554277030001E-2</v>
      </c>
      <c r="FP35" s="15">
        <v>-8.32959796064414E-3</v>
      </c>
      <c r="FQ35" s="15">
        <v>2.3519073247975201E-2</v>
      </c>
      <c r="FR35" s="15">
        <v>-1.2688186108653301E-2</v>
      </c>
      <c r="FS35" s="15">
        <v>-6.3469643771053699E-2</v>
      </c>
      <c r="FT35" s="15">
        <v>-4.1173500440443801E-2</v>
      </c>
      <c r="FU35" s="15">
        <v>-9.6617251539980603E-2</v>
      </c>
      <c r="FV35" s="15">
        <v>-0.130954941772742</v>
      </c>
      <c r="FW35" s="15">
        <v>-0.120418992256243</v>
      </c>
      <c r="FX35" s="15">
        <v>-0.13917935056857</v>
      </c>
      <c r="FY35" s="15">
        <v>-7.4527251666507394E-2</v>
      </c>
      <c r="FZ35" s="15">
        <v>-3.3162578314557503E-2</v>
      </c>
      <c r="GA35" s="15">
        <v>4.8824939939611798E-3</v>
      </c>
      <c r="GB35" s="15">
        <v>4.3674481450741799E-2</v>
      </c>
      <c r="GC35" s="15">
        <v>3.2782795461883202E-2</v>
      </c>
      <c r="GD35" s="15">
        <v>8.1136018774211394E-2</v>
      </c>
      <c r="GE35" s="15">
        <v>9.9102458663467799E-2</v>
      </c>
      <c r="GF35" s="15">
        <v>6.6737230609143799E-2</v>
      </c>
      <c r="GG35"/>
      <c r="GH35" s="15">
        <v>-0.12693563622201401</v>
      </c>
      <c r="GI35" s="15">
        <v>-4.7988767011108699E-2</v>
      </c>
      <c r="GJ35" s="15">
        <v>-6.0970356877462099E-2</v>
      </c>
      <c r="GK35" s="15">
        <v>-2.9946881767365201E-2</v>
      </c>
      <c r="GL35" s="15">
        <v>-3.9186528310157599E-2</v>
      </c>
      <c r="GM35" s="15">
        <v>-1.3247701298766099E-2</v>
      </c>
      <c r="GN35" s="15">
        <v>-1.7228350859530801E-2</v>
      </c>
      <c r="GO35" s="15">
        <v>-2.78552099414618E-2</v>
      </c>
      <c r="GP35" s="15">
        <v>-7.5248551818178902E-3</v>
      </c>
      <c r="GQ35" s="15">
        <v>2.70599599575587E-2</v>
      </c>
      <c r="GR35" s="15">
        <v>1.83806252857266E-2</v>
      </c>
      <c r="GS35" s="15">
        <v>2.3399513350501701E-2</v>
      </c>
      <c r="GT35" s="15">
        <v>1.6781488779774499E-2</v>
      </c>
      <c r="GU35" s="15">
        <v>1.38994891121491E-3</v>
      </c>
      <c r="GV35" s="15">
        <v>-1.54207218870361E-3</v>
      </c>
      <c r="GW35" s="15">
        <v>-4.8607447625941304E-3</v>
      </c>
      <c r="GX35" s="15">
        <v>7.5910666404165302E-3</v>
      </c>
      <c r="GY35" s="15">
        <v>5.2936483725562998E-3</v>
      </c>
      <c r="GZ35" s="15">
        <v>-1.5816622550585399E-2</v>
      </c>
      <c r="HA35" s="15">
        <v>-2.3573996438590799E-2</v>
      </c>
      <c r="HB35" s="15">
        <v>-7.2352749586764896E-3</v>
      </c>
      <c r="HC35" s="15">
        <v>-1.7304946435816301E-2</v>
      </c>
      <c r="HD35" s="15">
        <v>-8.9297597688765603E-3</v>
      </c>
      <c r="HE35" s="15">
        <v>-1.6225317987002399E-2</v>
      </c>
      <c r="HF35" s="15">
        <v>3.7444522961443301E-2</v>
      </c>
      <c r="HG35" s="15">
        <v>4.8137543938770498E-3</v>
      </c>
      <c r="HH35" s="15">
        <v>-3.2427921412306403E-2</v>
      </c>
      <c r="HI35" s="15">
        <v>3.0095389009268101E-3</v>
      </c>
      <c r="HJ35" s="15">
        <v>-8.6239839969775006E-3</v>
      </c>
      <c r="HK35" s="15">
        <v>-2.2395767834640801E-2</v>
      </c>
      <c r="HM35" s="15">
        <v>-1.0023627169646099E-2</v>
      </c>
      <c r="HN35" s="15">
        <v>8.8324297956013393E-3</v>
      </c>
      <c r="HO35" s="15">
        <v>2.6042104237957098E-2</v>
      </c>
      <c r="HP35" s="15">
        <v>6.5989910885433899E-3</v>
      </c>
      <c r="HQ35" s="15">
        <v>-3.3842414748966598E-2</v>
      </c>
      <c r="HR35" s="15">
        <v>1.2598905337566199E-2</v>
      </c>
      <c r="HS35" s="15">
        <v>1.8691497243693699E-2</v>
      </c>
      <c r="HT35" s="15">
        <v>-1.1599709466659801E-2</v>
      </c>
      <c r="HU35" s="15">
        <v>4.1699114582889399E-2</v>
      </c>
      <c r="HV35" s="15">
        <v>2.4492917201421799E-2</v>
      </c>
      <c r="HW35" s="15">
        <v>1.12684145557476E-2</v>
      </c>
      <c r="HX35" s="15">
        <v>2.5988845364128599E-2</v>
      </c>
      <c r="HY35" s="15">
        <v>1.2810678682898299E-2</v>
      </c>
      <c r="HZ35" s="15">
        <v>-3.0833764477916602E-3</v>
      </c>
      <c r="IA35" s="15">
        <v>7.0852719852254598E-4</v>
      </c>
      <c r="IB35" s="15">
        <v>-3.4479712466613702E-2</v>
      </c>
      <c r="IC35" s="15">
        <v>-7.6063299209450097E-3</v>
      </c>
      <c r="ID35" s="15">
        <v>2.7091402125565999E-2</v>
      </c>
      <c r="IE35" s="15">
        <v>-1.75144824104486E-2</v>
      </c>
      <c r="IF35" s="15">
        <v>-7.0683473426211701E-2</v>
      </c>
      <c r="IG35" s="15">
        <v>-1.52128249331803E-2</v>
      </c>
      <c r="IH35" s="15">
        <v>-1.9017698629534301E-3</v>
      </c>
      <c r="II35" s="15">
        <v>3.2326492598652397E-2</v>
      </c>
      <c r="IJ35" s="15">
        <v>-2.6161166749008799E-2</v>
      </c>
      <c r="IK35" s="15">
        <v>1.5770601853904598E-2</v>
      </c>
      <c r="IL35" s="15">
        <v>-3.4311293366602998E-2</v>
      </c>
      <c r="IM35" s="15">
        <v>-7.8722121763281604E-3</v>
      </c>
      <c r="IN35" s="15">
        <v>3.1837533373846497E-2</v>
      </c>
      <c r="IO35" s="15">
        <v>1.5403424438958899E-2</v>
      </c>
      <c r="IP35" s="15">
        <v>2.8505787215401E-2</v>
      </c>
      <c r="IR35" s="1" t="s">
        <v>28</v>
      </c>
      <c r="IS35" s="15">
        <v>-1.17462861758716E-2</v>
      </c>
      <c r="IT35" s="15">
        <v>1.11583042422969E-2</v>
      </c>
      <c r="IU35" s="15">
        <v>-1.80391989712377E-3</v>
      </c>
      <c r="IV35" s="15">
        <v>1.27884967900823E-2</v>
      </c>
      <c r="IW35" s="15">
        <v>-3.3060635308053997E-2</v>
      </c>
      <c r="IX35" s="15">
        <v>-2.20484691670489E-2</v>
      </c>
      <c r="IY35" s="15">
        <v>-1.7371313101785298E-2</v>
      </c>
      <c r="IZ35" s="15">
        <v>-2.7136475108973102E-2</v>
      </c>
      <c r="JA35" s="15">
        <v>-6.8943511862380197E-3</v>
      </c>
      <c r="JB35" s="15">
        <v>3.7482442481420698E-4</v>
      </c>
      <c r="JC35" s="15">
        <v>6.0811927835603703E-3</v>
      </c>
      <c r="JD35" s="15">
        <v>3.2612414810165302E-4</v>
      </c>
      <c r="JE35" s="15">
        <v>8.4194455278381302E-3</v>
      </c>
      <c r="JF35" s="15">
        <v>-3.2435895509295598E-2</v>
      </c>
      <c r="JG35" s="15">
        <v>-3.7829359874380498E-2</v>
      </c>
      <c r="JH35" s="15">
        <v>-3.9465207536674603E-2</v>
      </c>
      <c r="JI35" s="15">
        <v>-4.6776094719387103E-2</v>
      </c>
      <c r="JJ35" s="15">
        <v>-2.6862375594945701E-2</v>
      </c>
      <c r="JK35" s="15">
        <v>-2.7480565621306501E-2</v>
      </c>
      <c r="JL35" s="15">
        <v>-3.3889744585016798E-2</v>
      </c>
      <c r="JM35" s="15">
        <v>-5.2254086297721797E-2</v>
      </c>
      <c r="JN35" s="15">
        <v>-4.7897023844399499E-2</v>
      </c>
      <c r="JO35" s="15">
        <v>-4.8875808861822898E-2</v>
      </c>
      <c r="JP35" s="15">
        <v>-5.14413049288674E-2</v>
      </c>
      <c r="JQ35" s="15">
        <v>-3.98381540760369E-2</v>
      </c>
      <c r="JR35" s="15">
        <v>-4.86565000962784E-2</v>
      </c>
      <c r="JS35" s="15">
        <v>-2.8534475251083199E-2</v>
      </c>
      <c r="JT35" s="15">
        <v>-1.2497708957852701E-3</v>
      </c>
      <c r="JU35" s="15">
        <v>1.23117670236291E-2</v>
      </c>
      <c r="JV35" s="15">
        <v>6.0167682562773002E-3</v>
      </c>
      <c r="JW35"/>
      <c r="JX35" s="15">
        <v>-9.3486599014059608E-3</v>
      </c>
      <c r="JY35" s="15">
        <v>9.9821776857847606E-3</v>
      </c>
      <c r="JZ35" s="15">
        <v>-5.6604073797096198E-3</v>
      </c>
      <c r="KA35" s="15">
        <v>1.51557613363019E-2</v>
      </c>
      <c r="KB35" s="15">
        <v>-2.8188601330259699E-2</v>
      </c>
      <c r="KC35" s="15">
        <v>-3.0131129124001298E-2</v>
      </c>
      <c r="KD35" s="15">
        <v>-3.5572868331921997E-2</v>
      </c>
      <c r="KE35" s="15">
        <v>-4.1180094162644398E-2</v>
      </c>
      <c r="KF35" s="15">
        <v>-3.3502472079268202E-2</v>
      </c>
      <c r="KG35" s="15">
        <v>-1.56136809912831E-2</v>
      </c>
      <c r="KH35" s="15">
        <v>-1.03740147169886E-2</v>
      </c>
      <c r="KI35" s="15">
        <v>-3.1077156181176301E-2</v>
      </c>
      <c r="KJ35" s="15">
        <v>-1.21704933889741E-2</v>
      </c>
      <c r="KK35" s="15">
        <v>-4.3023506535913997E-2</v>
      </c>
      <c r="KL35" s="15">
        <v>-3.6728010371771203E-2</v>
      </c>
      <c r="KM35" s="15">
        <v>-3.5898639149171303E-2</v>
      </c>
      <c r="KN35" s="15">
        <v>-1.3327079952707099E-2</v>
      </c>
      <c r="KO35" s="15">
        <v>-1.24216400829122E-3</v>
      </c>
      <c r="KP35" s="15">
        <v>-4.6984217923001503E-3</v>
      </c>
      <c r="KQ35" s="15">
        <v>1.09017770615679E-2</v>
      </c>
      <c r="KR35" s="15">
        <v>7.2762587766984896E-5</v>
      </c>
      <c r="KS35" s="15">
        <v>-1.4116089149040899E-2</v>
      </c>
      <c r="KT35" s="15">
        <v>4.93004840341259E-3</v>
      </c>
      <c r="KU35" s="15">
        <v>-1.00431137559252E-2</v>
      </c>
      <c r="KV35" s="15">
        <v>-3.8975594079017498E-3</v>
      </c>
      <c r="KW35" s="15">
        <v>-8.5507753621834794E-3</v>
      </c>
      <c r="KX35" s="15">
        <v>3.4527975288038801E-3</v>
      </c>
      <c r="KY35" s="15">
        <v>4.0272655819035899E-2</v>
      </c>
      <c r="KZ35" s="15">
        <v>5.9296084804202502E-2</v>
      </c>
      <c r="LA35" s="15">
        <v>2.9596955074794599E-2</v>
      </c>
      <c r="LC35" s="15">
        <v>1.0178034938072501E-2</v>
      </c>
      <c r="LD35" s="15">
        <v>4.2747652781608497E-2</v>
      </c>
      <c r="LE35" s="15">
        <v>1.37673578856056E-2</v>
      </c>
      <c r="LF35" s="15">
        <v>5.2883893296669697E-2</v>
      </c>
      <c r="LG35" s="15">
        <v>-2.3064683962808901E-2</v>
      </c>
      <c r="LH35" s="15">
        <v>-1.25176346023568E-2</v>
      </c>
      <c r="LI35" s="15">
        <v>-4.3308740188289004E-3</v>
      </c>
      <c r="LJ35" s="15">
        <v>-1.5898456921875598E-2</v>
      </c>
      <c r="LK35" s="15">
        <v>6.0425652103236697E-3</v>
      </c>
      <c r="LL35" s="15">
        <v>2.0797048909608599E-2</v>
      </c>
      <c r="LM35" s="15">
        <v>3.07212126192817E-2</v>
      </c>
      <c r="LN35" s="15">
        <v>-5.3232551127532198E-3</v>
      </c>
      <c r="LO35" s="15">
        <v>1.9958748347282201E-2</v>
      </c>
      <c r="LP35" s="15">
        <v>-1.8618647365054999E-2</v>
      </c>
      <c r="LQ35" s="15">
        <v>-6.5124939527684798E-3</v>
      </c>
      <c r="LR35" s="15">
        <v>-5.4551514206561697E-3</v>
      </c>
      <c r="LS35" s="15">
        <v>-8.7823447460602892E-3</v>
      </c>
      <c r="LT35" s="15">
        <v>2.9023164787188899E-3</v>
      </c>
      <c r="LU35" s="15">
        <v>1.17387445044712E-2</v>
      </c>
      <c r="LV35" s="15">
        <v>8.5393910114736592E-3</v>
      </c>
      <c r="LW35" s="15">
        <v>5.0948279091592398E-3</v>
      </c>
      <c r="LX35" s="15">
        <v>-4.5149347924009998E-3</v>
      </c>
      <c r="LY35" s="15">
        <v>1.8022234407139501E-2</v>
      </c>
      <c r="LZ35" s="15">
        <v>4.1743122017807001E-3</v>
      </c>
      <c r="MA35" s="15">
        <v>-6.9896572187427399E-3</v>
      </c>
      <c r="MB35" s="15">
        <v>-1.2953876821947499E-2</v>
      </c>
      <c r="MC35" s="15">
        <v>2.9115249453576702E-3</v>
      </c>
      <c r="MD35" s="15">
        <v>2.8123901444467901E-3</v>
      </c>
      <c r="ME35" s="15">
        <v>1.24300546190161E-2</v>
      </c>
      <c r="MF35" s="15">
        <v>1.8182344250592199E-2</v>
      </c>
    </row>
    <row r="36" spans="1:344" x14ac:dyDescent="0.2">
      <c r="A36" s="1">
        <v>26</v>
      </c>
      <c r="B36" s="1" t="s">
        <v>61</v>
      </c>
      <c r="C36" s="15">
        <v>6.3419727843624193E-2</v>
      </c>
      <c r="D36" s="15">
        <v>5.4158058666951898E-2</v>
      </c>
      <c r="E36" s="15">
        <v>6.1349798947220403E-2</v>
      </c>
      <c r="F36" s="15">
        <v>4.8274211806132797E-2</v>
      </c>
      <c r="G36" s="15">
        <v>0.13897234048738399</v>
      </c>
      <c r="H36" s="15">
        <v>0.16263284565186001</v>
      </c>
      <c r="I36" s="15">
        <v>0.23794657128702501</v>
      </c>
      <c r="J36" s="15">
        <v>0.27764354271333302</v>
      </c>
      <c r="K36" s="15">
        <v>0.35688392891947601</v>
      </c>
      <c r="L36" s="15">
        <v>0.36733836108682499</v>
      </c>
      <c r="M36" s="15">
        <v>0.329995166007582</v>
      </c>
      <c r="N36" s="15">
        <v>0.35124683876857699</v>
      </c>
      <c r="O36" s="15">
        <v>0.32194271859012102</v>
      </c>
      <c r="P36" s="15">
        <v>0.35738627955142899</v>
      </c>
      <c r="Q36" s="15">
        <v>0.34692651747095199</v>
      </c>
      <c r="R36" s="15">
        <v>0.28907675983647901</v>
      </c>
      <c r="S36" s="15">
        <v>0.26342435242579798</v>
      </c>
      <c r="T36" s="15">
        <v>0.19349666450445499</v>
      </c>
      <c r="U36" s="15">
        <v>0.18784761423780499</v>
      </c>
      <c r="V36" s="15">
        <v>0.16364261619644099</v>
      </c>
      <c r="W36" s="15">
        <v>0.11325263992972801</v>
      </c>
      <c r="X36" s="15">
        <v>3.82625040348165E-2</v>
      </c>
      <c r="Y36" s="15">
        <v>-4.4726480701551302E-4</v>
      </c>
      <c r="Z36" s="15">
        <v>3.1406157645771898E-2</v>
      </c>
      <c r="AA36" s="15">
        <v>1.3824215257083401E-2</v>
      </c>
      <c r="AB36" s="15">
        <v>-4.2347803205712603E-2</v>
      </c>
      <c r="AC36" s="15">
        <v>-4.8141399106286203E-2</v>
      </c>
      <c r="AD36" s="15">
        <v>-6.3842327346746996E-2</v>
      </c>
      <c r="AE36" s="15">
        <v>-7.0535664189654498E-2</v>
      </c>
      <c r="AF36" s="15">
        <v>-3.7089486690729402E-2</v>
      </c>
      <c r="AH36" s="15">
        <v>-3.3541729228652797E-2</v>
      </c>
      <c r="AI36" s="15">
        <v>-3.1398208171924499E-2</v>
      </c>
      <c r="AJ36" s="15">
        <v>-4.1465302119324102E-2</v>
      </c>
      <c r="AK36" s="15">
        <v>-2.48617520122561E-2</v>
      </c>
      <c r="AL36" s="15">
        <v>6.7016265220982404E-2</v>
      </c>
      <c r="AM36" s="15">
        <v>0.117694488227379</v>
      </c>
      <c r="AN36" s="15">
        <v>0.20133365565397199</v>
      </c>
      <c r="AO36" s="15">
        <v>0.26906940096617699</v>
      </c>
      <c r="AP36" s="15">
        <v>0.31590534302884099</v>
      </c>
      <c r="AQ36" s="15">
        <v>0.35105680335801298</v>
      </c>
      <c r="AR36" s="15">
        <v>0.33682798774145201</v>
      </c>
      <c r="AS36" s="15">
        <v>0.34428928320507501</v>
      </c>
      <c r="AT36" s="15">
        <v>0.32363143470503702</v>
      </c>
      <c r="AU36" s="15">
        <v>0.320263795096838</v>
      </c>
      <c r="AV36" s="15">
        <v>0.30157847873579402</v>
      </c>
      <c r="AW36" s="15">
        <v>0.26458950742433501</v>
      </c>
      <c r="AX36" s="15">
        <v>0.21532961072276299</v>
      </c>
      <c r="AY36" s="15">
        <v>0.12798063107545499</v>
      </c>
      <c r="AZ36" s="15">
        <v>9.07398679889133E-2</v>
      </c>
      <c r="BA36" s="15">
        <v>9.9549560943966595E-2</v>
      </c>
      <c r="BB36" s="15">
        <v>6.9534302965345504E-2</v>
      </c>
      <c r="BC36" s="15">
        <v>-4.02626589779677E-2</v>
      </c>
      <c r="BD36" s="15">
        <v>-7.6420936048489596E-2</v>
      </c>
      <c r="BE36" s="15">
        <v>-2.2682461875186001E-2</v>
      </c>
      <c r="BF36" s="15">
        <v>1.7920393043876999E-2</v>
      </c>
      <c r="BG36" s="15">
        <v>3.0632509691154899E-2</v>
      </c>
      <c r="BH36" s="15">
        <v>-1.2426123062088301E-2</v>
      </c>
      <c r="BI36" s="15">
        <v>-9.3595789694458902E-3</v>
      </c>
      <c r="BJ36" s="15">
        <v>6.0411672899408596E-3</v>
      </c>
      <c r="BK36" s="15">
        <v>1.6550044509645701E-2</v>
      </c>
      <c r="BM36" s="15">
        <v>2.60587547530996E-2</v>
      </c>
      <c r="BN36" s="15">
        <v>1.2012133351029901E-2</v>
      </c>
      <c r="BO36" s="15">
        <v>5.0102899806511697E-2</v>
      </c>
      <c r="BP36" s="15">
        <v>3.7480631000865301E-2</v>
      </c>
      <c r="BQ36" s="15">
        <v>-5.1645314872945701E-3</v>
      </c>
      <c r="BR36" s="15">
        <v>-4.4033283728482503E-2</v>
      </c>
      <c r="BS36" s="15">
        <v>-8.2581239979886298E-2</v>
      </c>
      <c r="BT36" s="15">
        <v>-0.111792804148225</v>
      </c>
      <c r="BU36" s="15">
        <v>-0.16575640772598399</v>
      </c>
      <c r="BV36" s="15">
        <v>-0.22490129865286199</v>
      </c>
      <c r="BW36" s="15">
        <v>-0.23465014403072801</v>
      </c>
      <c r="BX36" s="15">
        <v>-0.21239117022363499</v>
      </c>
      <c r="BY36" s="15">
        <v>-0.17908168970746199</v>
      </c>
      <c r="BZ36" s="15">
        <v>-0.17114755480901001</v>
      </c>
      <c r="CA36" s="15">
        <v>-0.18577700322181001</v>
      </c>
      <c r="CB36" s="15">
        <v>-0.17399756259497501</v>
      </c>
      <c r="CC36" s="15">
        <v>-8.2918287552081096E-2</v>
      </c>
      <c r="CD36" s="15">
        <v>-5.80893326085496E-2</v>
      </c>
      <c r="CE36" s="15">
        <v>-1.8248464673605001E-2</v>
      </c>
      <c r="CF36" s="15">
        <v>-1.03020971126037E-2</v>
      </c>
      <c r="CG36" s="15">
        <v>-4.1924244689445804E-3</v>
      </c>
      <c r="CH36" s="15">
        <v>6.5413591174277794E-2</v>
      </c>
      <c r="CI36" s="15">
        <v>0.115052447667646</v>
      </c>
      <c r="CJ36" s="15">
        <v>8.5800754264154205E-2</v>
      </c>
      <c r="CK36" s="15">
        <v>6.6498051485798203E-3</v>
      </c>
      <c r="CL36" s="15">
        <v>1.17160235369891E-2</v>
      </c>
      <c r="CM36" s="15">
        <v>1.1965680507889801E-2</v>
      </c>
      <c r="CN36" s="15">
        <v>2.1088733763792101E-2</v>
      </c>
      <c r="CO36" s="15">
        <v>-2.5989723721981901E-2</v>
      </c>
      <c r="CP36" s="15">
        <v>-2.03267000246516E-2</v>
      </c>
      <c r="CR36" s="15">
        <v>0.50334358144663305</v>
      </c>
      <c r="CS36" s="15">
        <v>0.49179241743181201</v>
      </c>
      <c r="CT36" s="15">
        <v>0.50280796594399202</v>
      </c>
      <c r="CU36" s="15">
        <v>0.47531032333005702</v>
      </c>
      <c r="CV36" s="15">
        <v>0.44991130999147499</v>
      </c>
      <c r="CW36" s="15">
        <v>0.47022061617941302</v>
      </c>
      <c r="CX36" s="15">
        <v>0.364242069082716</v>
      </c>
      <c r="CY36" s="15">
        <v>0.391983083844202</v>
      </c>
      <c r="CZ36" s="15">
        <v>0.318088491535438</v>
      </c>
      <c r="DA36" s="15">
        <v>0.31622060615289299</v>
      </c>
      <c r="DB36" s="15">
        <v>0.31249774266726299</v>
      </c>
      <c r="DC36" s="15">
        <v>0.32262102425830003</v>
      </c>
      <c r="DD36" s="15">
        <v>0.32941016286853297</v>
      </c>
      <c r="DE36" s="15">
        <v>0.33218697256593099</v>
      </c>
      <c r="DF36" s="15">
        <v>0.31900134016849302</v>
      </c>
      <c r="DG36" s="15">
        <v>0.33122181261683997</v>
      </c>
      <c r="DH36" s="15">
        <v>0.38191579632530898</v>
      </c>
      <c r="DI36" s="15">
        <v>0.420102284286959</v>
      </c>
      <c r="DJ36" s="15">
        <v>0.43265388657725601</v>
      </c>
      <c r="DK36" s="15">
        <v>0.40297524221415199</v>
      </c>
      <c r="DL36" s="15">
        <v>0.46524262988718601</v>
      </c>
      <c r="DM36" s="15">
        <v>0.46893661715983098</v>
      </c>
      <c r="DN36" s="15">
        <v>0.475504207972479</v>
      </c>
      <c r="DO36" s="15">
        <v>0.464433005874268</v>
      </c>
      <c r="DP36" s="15">
        <v>0.45736821544596601</v>
      </c>
      <c r="DQ36" s="15">
        <v>0.45819064980433499</v>
      </c>
      <c r="DR36" s="15">
        <v>0.44409438981224603</v>
      </c>
      <c r="DS36" s="15">
        <v>0.48366975916563398</v>
      </c>
      <c r="DT36" s="15">
        <v>0.448392076976738</v>
      </c>
      <c r="DU36" s="15">
        <v>0.47317615713078998</v>
      </c>
      <c r="DW36" s="15">
        <v>0.52427377036763001</v>
      </c>
      <c r="DX36" s="15">
        <v>0.52476392225798696</v>
      </c>
      <c r="DY36" s="15">
        <v>0.51896226759224895</v>
      </c>
      <c r="DZ36" s="15">
        <v>0.47894228726312499</v>
      </c>
      <c r="EA36" s="15">
        <v>0.459086332177359</v>
      </c>
      <c r="EB36" s="15">
        <v>0.44082991139752697</v>
      </c>
      <c r="EC36" s="15">
        <v>0.37787168771938001</v>
      </c>
      <c r="ED36" s="15">
        <v>0.33655139274254697</v>
      </c>
      <c r="EE36" s="15">
        <v>0.27872832871186098</v>
      </c>
      <c r="EF36" s="15">
        <v>0.25365055853143897</v>
      </c>
      <c r="EG36" s="15">
        <v>0.22911717948499299</v>
      </c>
      <c r="EH36" s="15">
        <v>0.28665090634336998</v>
      </c>
      <c r="EI36" s="15">
        <v>0.28405510911092502</v>
      </c>
      <c r="EJ36" s="15">
        <v>0.24327618707885501</v>
      </c>
      <c r="EK36" s="15">
        <v>0.259082145205068</v>
      </c>
      <c r="EL36" s="15">
        <v>0.28358552827947597</v>
      </c>
      <c r="EM36" s="15">
        <v>0.34471389544492198</v>
      </c>
      <c r="EN36" s="15">
        <v>0.38574378100246498</v>
      </c>
      <c r="EO36" s="15">
        <v>0.349792812351231</v>
      </c>
      <c r="EP36" s="15">
        <v>0.39029475291077098</v>
      </c>
      <c r="EQ36" s="15">
        <v>0.40198158349698099</v>
      </c>
      <c r="ER36" s="15">
        <v>0.45028857015583901</v>
      </c>
      <c r="ES36" s="15">
        <v>0.44116296251273801</v>
      </c>
      <c r="ET36" s="15">
        <v>0.48675841745897203</v>
      </c>
      <c r="EU36" s="15">
        <v>0.46111625633921399</v>
      </c>
      <c r="EV36" s="15">
        <v>0.43243128806926201</v>
      </c>
      <c r="EW36" s="15">
        <v>0.49719936215684002</v>
      </c>
      <c r="EX36" s="15">
        <v>0.48117446887019499</v>
      </c>
      <c r="EY36" s="15">
        <v>0.48250097935667002</v>
      </c>
      <c r="EZ36" s="15">
        <v>0.48686907175044702</v>
      </c>
      <c r="FB36" s="1" t="s">
        <v>61</v>
      </c>
      <c r="FC36" s="15">
        <v>-6.9158937839558302E-2</v>
      </c>
      <c r="FD36" s="15">
        <v>-5.7753747606157799E-2</v>
      </c>
      <c r="FE36" s="15">
        <v>-7.5012581833825906E-2</v>
      </c>
      <c r="FF36" s="15">
        <v>-4.5333444585670297E-2</v>
      </c>
      <c r="FG36" s="15">
        <v>-4.4153556033683303E-2</v>
      </c>
      <c r="FH36" s="15">
        <v>-1.71358381917622E-2</v>
      </c>
      <c r="FI36" s="15">
        <v>-8.8103964003337608E-3</v>
      </c>
      <c r="FJ36" s="15">
        <v>1.92283774855635E-2</v>
      </c>
      <c r="FK36" s="15">
        <v>-1.31760666579163E-2</v>
      </c>
      <c r="FL36" s="15">
        <v>1.15209615039068E-2</v>
      </c>
      <c r="FM36" s="15">
        <v>3.4635340966587901E-2</v>
      </c>
      <c r="FN36" s="15">
        <v>2.0844963669216201E-2</v>
      </c>
      <c r="FO36" s="15">
        <v>2.9491235347634301E-2</v>
      </c>
      <c r="FP36" s="15">
        <v>-9.3199652218731704E-3</v>
      </c>
      <c r="FQ36" s="15">
        <v>-1.75455195024392E-2</v>
      </c>
      <c r="FR36" s="15">
        <v>3.31526682057437E-3</v>
      </c>
      <c r="FS36" s="15">
        <v>-2.0292222470316802E-2</v>
      </c>
      <c r="FT36" s="15">
        <v>-3.7713514196281599E-2</v>
      </c>
      <c r="FU36" s="15">
        <v>-6.9305227016172699E-2</v>
      </c>
      <c r="FV36" s="15">
        <v>-3.6290536019755799E-2</v>
      </c>
      <c r="FW36" s="15">
        <v>-1.5915817731663801E-2</v>
      </c>
      <c r="FX36" s="15">
        <v>-5.07226437800656E-2</v>
      </c>
      <c r="FY36" s="15">
        <v>-4.8171152008755401E-2</v>
      </c>
      <c r="FZ36" s="15">
        <v>-2.62861002882392E-2</v>
      </c>
      <c r="GA36" s="15">
        <v>3.1898697019512298E-2</v>
      </c>
      <c r="GB36" s="15">
        <v>0.100782832129586</v>
      </c>
      <c r="GC36" s="15">
        <v>6.3517795276916506E-2</v>
      </c>
      <c r="GD36" s="15">
        <v>8.2285267610019794E-2</v>
      </c>
      <c r="GE36" s="15">
        <v>0.104379350712314</v>
      </c>
      <c r="GF36" s="15">
        <v>8.1442050433093799E-2</v>
      </c>
      <c r="GG36"/>
      <c r="GH36" s="15">
        <v>-8.5690836817993304E-2</v>
      </c>
      <c r="GI36" s="15">
        <v>-4.3136860521001998E-2</v>
      </c>
      <c r="GJ36" s="15">
        <v>-7.5237878371810202E-2</v>
      </c>
      <c r="GK36" s="15">
        <v>-5.5568060266607502E-2</v>
      </c>
      <c r="GL36" s="15">
        <v>-7.93535977672047E-2</v>
      </c>
      <c r="GM36" s="15">
        <v>-5.57515129469731E-2</v>
      </c>
      <c r="GN36" s="15">
        <v>1.98609716316893E-2</v>
      </c>
      <c r="GO36" s="15">
        <v>-2.77575221599109E-2</v>
      </c>
      <c r="GP36" s="15">
        <v>-5.1628490080721803E-2</v>
      </c>
      <c r="GQ36" s="15">
        <v>-5.1392537301628002E-2</v>
      </c>
      <c r="GR36" s="15">
        <v>1.5100192929931399E-2</v>
      </c>
      <c r="GS36" s="15">
        <v>8.5087231273427398E-3</v>
      </c>
      <c r="GT36" s="15">
        <v>9.0297587515296707E-3</v>
      </c>
      <c r="GU36" s="15">
        <v>-3.9894839559057302E-2</v>
      </c>
      <c r="GV36" s="15">
        <v>-2.4526671459926801E-2</v>
      </c>
      <c r="GW36" s="15">
        <v>-2.1867282885331501E-2</v>
      </c>
      <c r="GX36" s="15">
        <v>1.28729850661178E-2</v>
      </c>
      <c r="GY36" s="15">
        <v>1.1979290941786999E-2</v>
      </c>
      <c r="GZ36" s="15">
        <v>-8.0278746654577297E-3</v>
      </c>
      <c r="HA36" s="15">
        <v>-1.52580518432786E-2</v>
      </c>
      <c r="HB36" s="15">
        <v>-6.0647375367930403E-3</v>
      </c>
      <c r="HC36" s="15">
        <v>9.3483366802685403E-2</v>
      </c>
      <c r="HD36" s="15">
        <v>7.3918950404713704E-2</v>
      </c>
      <c r="HE36" s="15">
        <v>1.90166910061896E-2</v>
      </c>
      <c r="HF36" s="15">
        <v>9.5813452292490293E-3</v>
      </c>
      <c r="HG36" s="15">
        <v>0.102483622772159</v>
      </c>
      <c r="HH36" s="15">
        <v>9.6823135600990304E-2</v>
      </c>
      <c r="HI36" s="15">
        <v>5.5515870823068698E-2</v>
      </c>
      <c r="HJ36" s="15">
        <v>5.8669031109136502E-2</v>
      </c>
      <c r="HK36" s="15">
        <v>-1.5754500931308799E-2</v>
      </c>
      <c r="HM36" s="15">
        <v>-2.4828846765209401E-2</v>
      </c>
      <c r="HN36" s="15">
        <v>-4.3983242894309202E-2</v>
      </c>
      <c r="HO36" s="15">
        <v>-2.1562262595755399E-2</v>
      </c>
      <c r="HP36" s="15">
        <v>4.2930202593533799E-2</v>
      </c>
      <c r="HQ36" s="15">
        <v>-5.16128488955599E-2</v>
      </c>
      <c r="HR36" s="15">
        <v>-4.8521360811141397E-2</v>
      </c>
      <c r="HS36" s="15">
        <v>-4.3858263728142798E-2</v>
      </c>
      <c r="HT36" s="15">
        <v>3.4782711637768499E-2</v>
      </c>
      <c r="HU36" s="15">
        <v>-1.30560801604319E-2</v>
      </c>
      <c r="HV36" s="15">
        <v>-2.1886196830954399E-2</v>
      </c>
      <c r="HW36" s="15">
        <v>3.9196653662485703E-2</v>
      </c>
      <c r="HX36" s="15">
        <v>-1.93590070041871E-3</v>
      </c>
      <c r="HY36" s="15">
        <v>3.1282658827055901E-2</v>
      </c>
      <c r="HZ36" s="15">
        <v>7.3804995920736501E-3</v>
      </c>
      <c r="IA36" s="15">
        <v>-2.9846536211796799E-2</v>
      </c>
      <c r="IB36" s="15">
        <v>2.3395374516144901E-2</v>
      </c>
      <c r="IC36" s="15">
        <v>-9.3009008123777506E-2</v>
      </c>
      <c r="ID36" s="15">
        <v>-2.5043553150614899E-2</v>
      </c>
      <c r="IE36" s="15">
        <v>-2.7486134520297001E-3</v>
      </c>
      <c r="IF36" s="15">
        <v>-1.26867638956603E-2</v>
      </c>
      <c r="IG36" s="15">
        <v>-2.5955916242809102E-2</v>
      </c>
      <c r="IH36" s="15">
        <v>-1.65023130433429E-2</v>
      </c>
      <c r="II36" s="15">
        <v>3.6748017135224402E-2</v>
      </c>
      <c r="IJ36" s="15">
        <v>-1.43616918311426E-2</v>
      </c>
      <c r="IK36" s="15">
        <v>1.59472926290069E-2</v>
      </c>
      <c r="IL36" s="15">
        <v>9.3782153676047406E-2</v>
      </c>
      <c r="IM36" s="15">
        <v>-1.09913468475744E-2</v>
      </c>
      <c r="IN36" s="15">
        <v>1.9632712680847701E-2</v>
      </c>
      <c r="IO36" s="15">
        <v>4.58216057465494E-2</v>
      </c>
      <c r="IP36" s="15">
        <v>3.5100470195567599E-3</v>
      </c>
      <c r="IR36" s="1" t="s">
        <v>61</v>
      </c>
      <c r="IS36" s="15">
        <v>-8.9429417690466195E-2</v>
      </c>
      <c r="IT36" s="15">
        <v>-1.90245095734849E-2</v>
      </c>
      <c r="IU36" s="15">
        <v>-4.9937396464539902E-2</v>
      </c>
      <c r="IV36" s="15">
        <v>-4.60195777739629E-2</v>
      </c>
      <c r="IW36" s="15">
        <v>-4.7510136022468702E-2</v>
      </c>
      <c r="IX36" s="15">
        <v>-1.03428761106449E-2</v>
      </c>
      <c r="IY36" s="15">
        <v>1.64236137797844E-2</v>
      </c>
      <c r="IZ36" s="15">
        <v>3.8089603137060599E-2</v>
      </c>
      <c r="JA36" s="15">
        <v>-1.69144030718965E-3</v>
      </c>
      <c r="JB36" s="15">
        <v>2.2435784807717699E-2</v>
      </c>
      <c r="JC36" s="15">
        <v>3.21438757746315E-2</v>
      </c>
      <c r="JD36" s="15">
        <v>5.90192128431608E-2</v>
      </c>
      <c r="JE36" s="15">
        <v>1.8755125163531599E-2</v>
      </c>
      <c r="JF36" s="15">
        <v>-2.3901046089250699E-2</v>
      </c>
      <c r="JG36" s="15">
        <v>-7.3505143180661106E-2</v>
      </c>
      <c r="JH36" s="15">
        <v>-8.6581742512246998E-2</v>
      </c>
      <c r="JI36" s="15">
        <v>-6.3455853167767098E-2</v>
      </c>
      <c r="JJ36" s="15">
        <v>-9.7170508591913604E-2</v>
      </c>
      <c r="JK36" s="15">
        <v>-0.14149566412320599</v>
      </c>
      <c r="JL36" s="15">
        <v>-0.134596089638259</v>
      </c>
      <c r="JM36" s="15">
        <v>-6.3401683801510095E-2</v>
      </c>
      <c r="JN36" s="15">
        <v>-4.3994382080462399E-2</v>
      </c>
      <c r="JO36" s="15">
        <v>-2.3545638053972001E-2</v>
      </c>
      <c r="JP36" s="15">
        <v>-5.49179191707636E-2</v>
      </c>
      <c r="JQ36" s="15">
        <v>-7.1101409513501398E-2</v>
      </c>
      <c r="JR36" s="15">
        <v>-1.3719967630778301E-2</v>
      </c>
      <c r="JS36" s="15">
        <v>-3.7036384500156699E-2</v>
      </c>
      <c r="JT36" s="15">
        <v>-1.9509679014361399E-2</v>
      </c>
      <c r="JU36" s="15">
        <v>-8.87078466937022E-2</v>
      </c>
      <c r="JV36" s="15">
        <v>-0.117704682027611</v>
      </c>
      <c r="JW36"/>
      <c r="JX36" s="15">
        <v>-8.7783215511502297E-2</v>
      </c>
      <c r="JY36" s="15">
        <v>-6.3874480223127101E-4</v>
      </c>
      <c r="JZ36" s="15">
        <v>-5.8633608376884097E-2</v>
      </c>
      <c r="KA36" s="15">
        <v>-6.7877050106579004E-2</v>
      </c>
      <c r="KB36" s="15">
        <v>-4.4589995146520102E-2</v>
      </c>
      <c r="KC36" s="15">
        <v>-2.81760497729165E-2</v>
      </c>
      <c r="KD36" s="15">
        <v>-5.8542039146512598E-2</v>
      </c>
      <c r="KE36" s="15">
        <v>-5.1822402419417803E-2</v>
      </c>
      <c r="KF36" s="15">
        <v>-9.7919350593323407E-2</v>
      </c>
      <c r="KG36" s="15">
        <v>-5.3726422719426299E-2</v>
      </c>
      <c r="KH36" s="15">
        <v>-4.7889114843959198E-2</v>
      </c>
      <c r="KI36" s="15">
        <v>-3.90650849688765E-2</v>
      </c>
      <c r="KJ36" s="15">
        <v>-3.8778538141750002E-2</v>
      </c>
      <c r="KK36" s="15">
        <v>-5.0090500576898199E-2</v>
      </c>
      <c r="KL36" s="15">
        <v>-4.9480858829868302E-2</v>
      </c>
      <c r="KM36" s="15">
        <v>-2.9085872460005699E-2</v>
      </c>
      <c r="KN36" s="15">
        <v>-1.21648221313353E-3</v>
      </c>
      <c r="KO36" s="15">
        <v>2.22981630589902E-3</v>
      </c>
      <c r="KP36" s="15">
        <v>-1.03765912088835E-2</v>
      </c>
      <c r="KQ36" s="15">
        <v>4.5336693642286797E-2</v>
      </c>
      <c r="KR36" s="15">
        <v>6.5270335629318096E-2</v>
      </c>
      <c r="KS36" s="15">
        <v>6.8739495886725899E-2</v>
      </c>
      <c r="KT36" s="15">
        <v>4.29191253854782E-2</v>
      </c>
      <c r="KU36" s="15">
        <v>-7.3001702702113098E-3</v>
      </c>
      <c r="KV36" s="15">
        <v>-3.5486825209891999E-2</v>
      </c>
      <c r="KW36" s="15">
        <v>-8.1625742406952993E-3</v>
      </c>
      <c r="KX36" s="15">
        <v>-5.1151212184897897E-2</v>
      </c>
      <c r="KY36" s="15">
        <v>-7.4179436785956399E-2</v>
      </c>
      <c r="KZ36" s="15">
        <v>-0.128699781015579</v>
      </c>
      <c r="LA36" s="15">
        <v>-7.1602407581127903E-2</v>
      </c>
      <c r="LC36" s="15">
        <v>-7.1196239210934903E-2</v>
      </c>
      <c r="LD36" s="15">
        <v>-3.8513191190916E-2</v>
      </c>
      <c r="LE36" s="15">
        <v>-3.6925875825792202E-2</v>
      </c>
      <c r="LF36" s="15">
        <v>-1.5228102187385399E-2</v>
      </c>
      <c r="LG36" s="15">
        <v>2.6228319678699201E-2</v>
      </c>
      <c r="LH36" s="15">
        <v>3.6924746981904698E-2</v>
      </c>
      <c r="LI36" s="15">
        <v>2.4201090193576399E-2</v>
      </c>
      <c r="LJ36" s="15">
        <v>9.9840796132622894E-2</v>
      </c>
      <c r="LK36" s="15">
        <v>7.7694341031611699E-2</v>
      </c>
      <c r="LL36" s="15">
        <v>0.105826623335786</v>
      </c>
      <c r="LM36" s="15">
        <v>6.97099595600391E-2</v>
      </c>
      <c r="LN36" s="15">
        <v>6.8079751622539195E-2</v>
      </c>
      <c r="LO36" s="15">
        <v>6.9413902634815103E-2</v>
      </c>
      <c r="LP36" s="15">
        <v>3.3414988820632402E-2</v>
      </c>
      <c r="LQ36" s="15">
        <v>-2.5838500418216798E-2</v>
      </c>
      <c r="LR36" s="15">
        <v>-0.114328923953165</v>
      </c>
      <c r="LS36" s="15">
        <v>-0.140378859027187</v>
      </c>
      <c r="LT36" s="15">
        <v>-0.190192857615786</v>
      </c>
      <c r="LU36" s="15">
        <v>-0.134782179813588</v>
      </c>
      <c r="LV36" s="15">
        <v>-0.12054588223103301</v>
      </c>
      <c r="LW36" s="15">
        <v>-0.120366148520221</v>
      </c>
      <c r="LX36" s="15">
        <v>-9.6079345659653495E-2</v>
      </c>
      <c r="LY36" s="15">
        <v>-0.13911304008303199</v>
      </c>
      <c r="LZ36" s="15">
        <v>-0.10583414029524001</v>
      </c>
      <c r="MA36" s="15">
        <v>-9.8231357421157198E-2</v>
      </c>
      <c r="MB36" s="15">
        <v>-4.5339877444749002E-2</v>
      </c>
      <c r="MC36" s="15">
        <v>-4.2657762012235E-2</v>
      </c>
      <c r="MD36" s="15">
        <v>-6.6884897115764605E-2</v>
      </c>
      <c r="ME36" s="15">
        <v>-3.3440250989077401E-2</v>
      </c>
      <c r="MF36" s="15">
        <v>-1.0638713747379199E-2</v>
      </c>
    </row>
    <row r="37" spans="1:344" x14ac:dyDescent="0.2">
      <c r="A37" s="1">
        <v>27</v>
      </c>
      <c r="B37" s="1" t="s">
        <v>29</v>
      </c>
      <c r="C37" s="15">
        <v>1.4533291735673999E-2</v>
      </c>
      <c r="D37" s="15">
        <v>6.5885894354277804E-3</v>
      </c>
      <c r="E37" s="15">
        <v>2.16037499231885E-2</v>
      </c>
      <c r="F37" s="15">
        <v>2.4740550372528501E-2</v>
      </c>
      <c r="G37" s="15">
        <v>1.02376685413814E-2</v>
      </c>
      <c r="H37" s="15">
        <v>4.5225963765197698E-2</v>
      </c>
      <c r="I37" s="15">
        <v>9.8466466227941807E-2</v>
      </c>
      <c r="J37" s="15">
        <v>0.16360625334901399</v>
      </c>
      <c r="K37" s="15">
        <v>0.20118604946057</v>
      </c>
      <c r="L37" s="15">
        <v>0.22050401191920099</v>
      </c>
      <c r="M37" s="15">
        <v>0.27124878761917898</v>
      </c>
      <c r="N37" s="15">
        <v>0.288019414707753</v>
      </c>
      <c r="O37" s="15">
        <v>0.28929993214158101</v>
      </c>
      <c r="P37" s="15">
        <v>0.30267673979572002</v>
      </c>
      <c r="Q37" s="15">
        <v>0.29021895486696903</v>
      </c>
      <c r="R37" s="15">
        <v>0.30273675261941102</v>
      </c>
      <c r="S37" s="15">
        <v>0.29476561459440198</v>
      </c>
      <c r="T37" s="15">
        <v>0.25528488329226601</v>
      </c>
      <c r="U37" s="15">
        <v>0.23450465846457699</v>
      </c>
      <c r="V37" s="15">
        <v>0.18972574235161699</v>
      </c>
      <c r="W37" s="15">
        <v>0.16000615116385999</v>
      </c>
      <c r="X37" s="15">
        <v>0.124704981611298</v>
      </c>
      <c r="Y37" s="15">
        <v>0.106770600665476</v>
      </c>
      <c r="Z37" s="15">
        <v>5.9064895799757398E-2</v>
      </c>
      <c r="AA37" s="15">
        <v>4.8782080976632301E-2</v>
      </c>
      <c r="AB37" s="15">
        <v>3.1312788228492101E-2</v>
      </c>
      <c r="AC37" s="15">
        <v>4.2138504154757804E-3</v>
      </c>
      <c r="AD37" s="15">
        <v>3.80171250266104E-3</v>
      </c>
      <c r="AE37" s="15">
        <v>-1.3576372940511E-2</v>
      </c>
      <c r="AF37" s="15">
        <v>-3.4026774024698898E-2</v>
      </c>
      <c r="AH37" s="15">
        <v>-2.6492332206282599E-2</v>
      </c>
      <c r="AI37" s="15">
        <v>-2.24450812710855E-2</v>
      </c>
      <c r="AJ37" s="15">
        <v>-2.5164431689395101E-2</v>
      </c>
      <c r="AK37" s="15">
        <v>-1.1084599616228799E-2</v>
      </c>
      <c r="AL37" s="15">
        <v>1.71052764671067E-2</v>
      </c>
      <c r="AM37" s="15">
        <v>5.9876043344330498E-2</v>
      </c>
      <c r="AN37" s="15">
        <v>0.123206545019585</v>
      </c>
      <c r="AO37" s="15">
        <v>0.18249930494056699</v>
      </c>
      <c r="AP37" s="15">
        <v>0.22082665037072699</v>
      </c>
      <c r="AQ37" s="15">
        <v>0.235874754211641</v>
      </c>
      <c r="AR37" s="15">
        <v>0.22955157347093699</v>
      </c>
      <c r="AS37" s="15">
        <v>0.24277158101580601</v>
      </c>
      <c r="AT37" s="15">
        <v>0.26661832764497301</v>
      </c>
      <c r="AU37" s="15">
        <v>0.245080890088342</v>
      </c>
      <c r="AV37" s="15">
        <v>0.23992314577571699</v>
      </c>
      <c r="AW37" s="15">
        <v>0.207635105344217</v>
      </c>
      <c r="AX37" s="15">
        <v>0.18216323385563099</v>
      </c>
      <c r="AY37" s="15">
        <v>0.14487551736259999</v>
      </c>
      <c r="AZ37" s="15">
        <v>0.12006150135677</v>
      </c>
      <c r="BA37" s="15">
        <v>8.5616893819127696E-2</v>
      </c>
      <c r="BB37" s="15">
        <v>5.3655480690049599E-2</v>
      </c>
      <c r="BC37" s="15">
        <v>-1.10835717699753E-3</v>
      </c>
      <c r="BD37" s="15">
        <v>2.8752392478985601E-3</v>
      </c>
      <c r="BE37" s="15">
        <v>-1.9720009264605501E-2</v>
      </c>
      <c r="BF37" s="15">
        <v>-1.24848016746273E-2</v>
      </c>
      <c r="BG37" s="15">
        <v>3.1695955891795102E-3</v>
      </c>
      <c r="BH37" s="15">
        <v>3.6949740959395499E-3</v>
      </c>
      <c r="BI37" s="15">
        <v>-1.5011703684325599E-2</v>
      </c>
      <c r="BJ37" s="15">
        <v>-2.23506742046191E-2</v>
      </c>
      <c r="BK37" s="15">
        <v>-8.7942450775044308E-3</v>
      </c>
      <c r="BM37" s="15">
        <v>1.2306051053085E-2</v>
      </c>
      <c r="BN37" s="15">
        <v>2.51571283666303E-2</v>
      </c>
      <c r="BO37" s="15">
        <v>3.5937791079346797E-2</v>
      </c>
      <c r="BP37" s="15">
        <v>3.15659247998753E-2</v>
      </c>
      <c r="BQ37" s="15">
        <v>-5.0068065235334101E-3</v>
      </c>
      <c r="BR37" s="15">
        <v>-1.7652088445983399E-2</v>
      </c>
      <c r="BS37" s="15">
        <v>-6.5658908045019101E-2</v>
      </c>
      <c r="BT37" s="15">
        <v>-9.8063823972408107E-2</v>
      </c>
      <c r="BU37" s="15">
        <v>-0.14015189717675899</v>
      </c>
      <c r="BV37" s="15">
        <v>-0.14264608553904201</v>
      </c>
      <c r="BW37" s="15">
        <v>-0.167636007615238</v>
      </c>
      <c r="BX37" s="15">
        <v>-0.18736134025069501</v>
      </c>
      <c r="BY37" s="15">
        <v>-0.192677282215654</v>
      </c>
      <c r="BZ37" s="15">
        <v>-0.18405618082728201</v>
      </c>
      <c r="CA37" s="15">
        <v>-0.16368686137437299</v>
      </c>
      <c r="CB37" s="15">
        <v>-0.14878351183674501</v>
      </c>
      <c r="CC37" s="15">
        <v>-0.13903538809815399</v>
      </c>
      <c r="CD37" s="15">
        <v>-6.0645920459571401E-2</v>
      </c>
      <c r="CE37" s="15">
        <v>-5.0051785253872598E-2</v>
      </c>
      <c r="CF37" s="15">
        <v>-3.2973414212981902E-2</v>
      </c>
      <c r="CG37" s="15">
        <v>2.7630078590500699E-2</v>
      </c>
      <c r="CH37" s="15">
        <v>4.9724346075713501E-2</v>
      </c>
      <c r="CI37" s="15">
        <v>5.3259918822723698E-2</v>
      </c>
      <c r="CJ37" s="15">
        <v>6.0920825081794E-2</v>
      </c>
      <c r="CK37" s="15">
        <v>6.4275344942882506E-2</v>
      </c>
      <c r="CL37" s="15">
        <v>4.4335546123892199E-2</v>
      </c>
      <c r="CM37" s="15">
        <v>3.6679983626945203E-2</v>
      </c>
      <c r="CN37" s="15">
        <v>3.2339328011026701E-2</v>
      </c>
      <c r="CO37" s="15">
        <v>3.4405385479487301E-2</v>
      </c>
      <c r="CP37" s="15">
        <v>2.1077859282573799E-2</v>
      </c>
      <c r="CR37" s="15">
        <v>0.52775175304217803</v>
      </c>
      <c r="CS37" s="15">
        <v>0.50835779009689797</v>
      </c>
      <c r="CT37" s="15">
        <v>0.50360680837226302</v>
      </c>
      <c r="CU37" s="15">
        <v>0.53505842449030006</v>
      </c>
      <c r="CV37" s="15">
        <v>0.52916761663374401</v>
      </c>
      <c r="CW37" s="15">
        <v>0.513069910839826</v>
      </c>
      <c r="CX37" s="15">
        <v>0.47329495588888099</v>
      </c>
      <c r="CY37" s="15">
        <v>0.44638734011301301</v>
      </c>
      <c r="CZ37" s="15">
        <v>0.42192889472219403</v>
      </c>
      <c r="DA37" s="15">
        <v>0.38786787360399</v>
      </c>
      <c r="DB37" s="15">
        <v>0.33152474519209302</v>
      </c>
      <c r="DC37" s="15">
        <v>0.33346124484008299</v>
      </c>
      <c r="DD37" s="15">
        <v>0.32186942657740403</v>
      </c>
      <c r="DE37" s="15">
        <v>0.32486608082207902</v>
      </c>
      <c r="DF37" s="15">
        <v>0.32362964883356699</v>
      </c>
      <c r="DG37" s="15">
        <v>0.29763369563019998</v>
      </c>
      <c r="DH37" s="15">
        <v>0.27295990094650202</v>
      </c>
      <c r="DI37" s="15">
        <v>0.31886577127578303</v>
      </c>
      <c r="DJ37" s="15">
        <v>0.29303207191472203</v>
      </c>
      <c r="DK37" s="15">
        <v>0.34424280064412299</v>
      </c>
      <c r="DL37" s="15">
        <v>0.361835986546102</v>
      </c>
      <c r="DM37" s="15">
        <v>0.36370172085943703</v>
      </c>
      <c r="DN37" s="15">
        <v>0.38798870271597402</v>
      </c>
      <c r="DO37" s="15">
        <v>0.41076545319430402</v>
      </c>
      <c r="DP37" s="15">
        <v>0.46380922921460499</v>
      </c>
      <c r="DQ37" s="15">
        <v>0.491538414369452</v>
      </c>
      <c r="DR37" s="15">
        <v>0.50068662620426896</v>
      </c>
      <c r="DS37" s="15">
        <v>0.53522974075779495</v>
      </c>
      <c r="DT37" s="15">
        <v>0.54866406362884101</v>
      </c>
      <c r="DU37" s="15">
        <v>0.53121564864992399</v>
      </c>
      <c r="DW37" s="15">
        <v>0.51078529687177798</v>
      </c>
      <c r="DX37" s="15">
        <v>0.47583536702542301</v>
      </c>
      <c r="DY37" s="15">
        <v>0.48876078086657898</v>
      </c>
      <c r="DZ37" s="15">
        <v>0.47995129269154901</v>
      </c>
      <c r="EA37" s="15">
        <v>0.514437956642816</v>
      </c>
      <c r="EB37" s="15">
        <v>0.47097720105570101</v>
      </c>
      <c r="EC37" s="15">
        <v>0.47958330627947499</v>
      </c>
      <c r="ED37" s="15">
        <v>0.43808605633301501</v>
      </c>
      <c r="EE37" s="15">
        <v>0.40794021913001799</v>
      </c>
      <c r="EF37" s="15">
        <v>0.384954466290374</v>
      </c>
      <c r="EG37" s="15">
        <v>0.35403064592686201</v>
      </c>
      <c r="EH37" s="15">
        <v>0.36397321065544203</v>
      </c>
      <c r="EI37" s="15">
        <v>0.34018904177078801</v>
      </c>
      <c r="EJ37" s="15">
        <v>0.33281526816551599</v>
      </c>
      <c r="EK37" s="15">
        <v>0.30625336551064702</v>
      </c>
      <c r="EL37" s="15">
        <v>0.34141742937730701</v>
      </c>
      <c r="EM37" s="15">
        <v>0.35250447971571103</v>
      </c>
      <c r="EN37" s="15">
        <v>0.34412608588812099</v>
      </c>
      <c r="EO37" s="15">
        <v>0.379279775146385</v>
      </c>
      <c r="EP37" s="15">
        <v>0.40493506781235</v>
      </c>
      <c r="EQ37" s="15">
        <v>0.40092813258026999</v>
      </c>
      <c r="ER37" s="15">
        <v>0.42898754416956297</v>
      </c>
      <c r="ES37" s="15">
        <v>0.46021249654336199</v>
      </c>
      <c r="ET37" s="15">
        <v>0.50560437523647705</v>
      </c>
      <c r="EU37" s="15">
        <v>0.50331961689766003</v>
      </c>
      <c r="EV37" s="15">
        <v>0.54343200276397496</v>
      </c>
      <c r="EW37" s="15">
        <v>0.53660199351655102</v>
      </c>
      <c r="EX37" s="15">
        <v>0.53978200818374</v>
      </c>
      <c r="EY37" s="15">
        <v>0.51483548539351498</v>
      </c>
      <c r="EZ37" s="15">
        <v>0.55518995740030197</v>
      </c>
      <c r="FB37" s="1" t="s">
        <v>29</v>
      </c>
      <c r="FC37" s="15">
        <v>-1.32231047092379E-2</v>
      </c>
      <c r="FD37" s="15">
        <v>-1.23115147379466E-3</v>
      </c>
      <c r="FE37" s="15">
        <v>-1.8965662379864901E-2</v>
      </c>
      <c r="FF37" s="15">
        <v>-8.0226307560386009E-3</v>
      </c>
      <c r="FG37" s="15">
        <v>3.4670127158443899E-2</v>
      </c>
      <c r="FH37" s="15">
        <v>4.2452598811851497E-2</v>
      </c>
      <c r="FI37" s="15">
        <v>5.2542598024361599E-2</v>
      </c>
      <c r="FJ37" s="15">
        <v>4.6695570824272101E-2</v>
      </c>
      <c r="FK37" s="15">
        <v>4.7443120142875203E-2</v>
      </c>
      <c r="FL37" s="15">
        <v>4.31732615251584E-2</v>
      </c>
      <c r="FM37" s="15">
        <v>-1.38946949155238E-2</v>
      </c>
      <c r="FN37" s="15">
        <v>-1.74453144592281E-2</v>
      </c>
      <c r="FO37" s="15">
        <v>5.1209147361099801E-3</v>
      </c>
      <c r="FP37" s="15">
        <v>-2.9793330474658999E-2</v>
      </c>
      <c r="FQ37" s="15">
        <v>-2.24932898585334E-2</v>
      </c>
      <c r="FR37" s="15">
        <v>-6.7299128042475995E-2</v>
      </c>
      <c r="FS37" s="15">
        <v>-8.4799861506051497E-2</v>
      </c>
      <c r="FT37" s="15">
        <v>-8.26068466969474E-2</v>
      </c>
      <c r="FU37" s="15">
        <v>-8.66406378750888E-2</v>
      </c>
      <c r="FV37" s="15">
        <v>-7.6306329299770506E-2</v>
      </c>
      <c r="FW37" s="15">
        <v>-7.8548151241092296E-2</v>
      </c>
      <c r="FX37" s="15">
        <v>-9.8010819555577194E-2</v>
      </c>
      <c r="FY37" s="15">
        <v>-7.6092842184858706E-2</v>
      </c>
      <c r="FZ37" s="15">
        <v>-5.09823858316443E-2</v>
      </c>
      <c r="GA37" s="15">
        <v>-3.3464363418540997E-2</v>
      </c>
      <c r="GB37" s="15">
        <v>-3.4067340659393901E-4</v>
      </c>
      <c r="GC37" s="15">
        <v>2.7283642913182402E-2</v>
      </c>
      <c r="GD37" s="15">
        <v>8.9891030457320293E-3</v>
      </c>
      <c r="GE37" s="15">
        <v>1.9028217968610501E-2</v>
      </c>
      <c r="GF37" s="15">
        <v>5.30350481799131E-2</v>
      </c>
      <c r="GG37"/>
      <c r="GH37" s="15">
        <v>-5.6609031436421597E-2</v>
      </c>
      <c r="GI37" s="15">
        <v>-1.64883946774168E-2</v>
      </c>
      <c r="GJ37" s="15">
        <v>-2.7893251256227901E-2</v>
      </c>
      <c r="GK37" s="15">
        <v>-6.2081717335313299E-2</v>
      </c>
      <c r="GL37" s="15">
        <v>-3.0452580524565401E-2</v>
      </c>
      <c r="GM37" s="15">
        <v>3.5031866802392999E-3</v>
      </c>
      <c r="GN37" s="15">
        <v>4.7997823721283002E-3</v>
      </c>
      <c r="GO37" s="15">
        <v>3.72129922372222E-3</v>
      </c>
      <c r="GP37" s="15">
        <v>3.14081353644865E-2</v>
      </c>
      <c r="GQ37" s="15">
        <v>5.0150532429518502E-2</v>
      </c>
      <c r="GR37" s="15">
        <v>3.4812222131013398E-2</v>
      </c>
      <c r="GS37" s="15">
        <v>5.6033376900866697E-2</v>
      </c>
      <c r="GT37" s="15">
        <v>6.93322519152271E-2</v>
      </c>
      <c r="GU37" s="15">
        <v>4.2856781271174801E-2</v>
      </c>
      <c r="GV37" s="15">
        <v>6.1234827471733103E-2</v>
      </c>
      <c r="GW37" s="15">
        <v>3.8147109409255003E-2</v>
      </c>
      <c r="GX37" s="15">
        <v>4.8452941179993499E-2</v>
      </c>
      <c r="GY37" s="15">
        <v>5.4428622598070499E-2</v>
      </c>
      <c r="GZ37" s="15">
        <v>5.3706345402827697E-2</v>
      </c>
      <c r="HA37" s="15">
        <v>5.7072661887726403E-2</v>
      </c>
      <c r="HB37" s="15">
        <v>5.7889245342751E-2</v>
      </c>
      <c r="HC37" s="15">
        <v>5.1581595896076603E-2</v>
      </c>
      <c r="HD37" s="15">
        <v>4.7060363452369303E-2</v>
      </c>
      <c r="HE37" s="15">
        <v>7.2375478012779396E-2</v>
      </c>
      <c r="HF37" s="15">
        <v>4.4901361315328001E-2</v>
      </c>
      <c r="HG37" s="15">
        <v>3.6402562273696502E-2</v>
      </c>
      <c r="HH37" s="15">
        <v>2.0693465463271402E-2</v>
      </c>
      <c r="HI37" s="15">
        <v>-3.76436162682697E-3</v>
      </c>
      <c r="HJ37" s="15">
        <v>3.3102907423813201E-3</v>
      </c>
      <c r="HK37" s="15">
        <v>2.5367249907774701E-2</v>
      </c>
      <c r="HM37" s="15">
        <v>-5.0862106705373299E-2</v>
      </c>
      <c r="HN37" s="15">
        <v>-1.36755829429113E-2</v>
      </c>
      <c r="HO37" s="15">
        <v>-1.6479608072711101E-2</v>
      </c>
      <c r="HP37" s="15">
        <v>-2.3009696119900901E-2</v>
      </c>
      <c r="HQ37" s="15">
        <v>9.9152953314356994E-3</v>
      </c>
      <c r="HR37" s="15">
        <v>5.7732013733264601E-2</v>
      </c>
      <c r="HS37" s="15">
        <v>3.1107609529634199E-2</v>
      </c>
      <c r="HT37" s="15">
        <v>2.7141648526364099E-2</v>
      </c>
      <c r="HU37" s="15">
        <v>6.37182275562969E-2</v>
      </c>
      <c r="HV37" s="15">
        <v>5.8513413929430699E-2</v>
      </c>
      <c r="HW37" s="15">
        <v>4.00708186190313E-2</v>
      </c>
      <c r="HX37" s="15">
        <v>3.2372478874607299E-2</v>
      </c>
      <c r="HY37" s="15">
        <v>4.8444557515972798E-2</v>
      </c>
      <c r="HZ37" s="15">
        <v>2.40887143717812E-2</v>
      </c>
      <c r="IA37" s="15">
        <v>2.9232637457394E-2</v>
      </c>
      <c r="IB37" s="15">
        <v>1.5194299398022601E-2</v>
      </c>
      <c r="IC37" s="15">
        <v>-1.2277943490466301E-2</v>
      </c>
      <c r="ID37" s="15">
        <v>-1.01959935540502E-2</v>
      </c>
      <c r="IE37" s="15">
        <v>-2.0862148729976899E-2</v>
      </c>
      <c r="IF37" s="15">
        <v>4.0990768466846496E-3</v>
      </c>
      <c r="IG37" s="15">
        <v>-2.0028756255889499E-2</v>
      </c>
      <c r="IH37" s="15">
        <v>-7.1302034380460498E-4</v>
      </c>
      <c r="II37" s="15">
        <v>-5.1866158882811E-2</v>
      </c>
      <c r="IJ37" s="15">
        <v>-3.2833993638004703E-2</v>
      </c>
      <c r="IK37" s="15">
        <v>-8.9941588744888501E-2</v>
      </c>
      <c r="IL37" s="15">
        <v>-7.9632732311598703E-2</v>
      </c>
      <c r="IM37" s="15">
        <v>-6.8737344244131096E-2</v>
      </c>
      <c r="IN37" s="15">
        <v>-6.7682309857051107E-2</v>
      </c>
      <c r="IO37" s="15">
        <v>-5.0359551954780798E-2</v>
      </c>
      <c r="IP37" s="15">
        <v>-2.2933554457200502E-2</v>
      </c>
      <c r="IR37" s="1" t="s">
        <v>29</v>
      </c>
      <c r="IS37" s="15">
        <v>1.4367468018926599E-3</v>
      </c>
      <c r="IT37" s="15">
        <v>1.11705130536518E-2</v>
      </c>
      <c r="IU37" s="15">
        <v>6.75453750860902E-3</v>
      </c>
      <c r="IV37" s="15">
        <v>2.1119108559210301E-2</v>
      </c>
      <c r="IW37" s="15">
        <v>2.1861231955192802E-2</v>
      </c>
      <c r="IX37" s="15">
        <v>1.75468864541189E-2</v>
      </c>
      <c r="IY37" s="15">
        <v>-3.8405333146062002E-3</v>
      </c>
      <c r="IZ37" s="15">
        <v>2.6526750546815001E-2</v>
      </c>
      <c r="JA37" s="15">
        <v>1.64088945895263E-2</v>
      </c>
      <c r="JB37" s="15">
        <v>2.5690904743459201E-2</v>
      </c>
      <c r="JC37" s="15">
        <v>2.12742639232858E-2</v>
      </c>
      <c r="JD37" s="15">
        <v>4.92962757855301E-2</v>
      </c>
      <c r="JE37" s="15">
        <v>5.9383043409690299E-2</v>
      </c>
      <c r="JF37" s="15">
        <v>2.8702940450845999E-2</v>
      </c>
      <c r="JG37" s="15">
        <v>3.1481273967621501E-2</v>
      </c>
      <c r="JH37" s="15">
        <v>2.0796426524276601E-2</v>
      </c>
      <c r="JI37" s="15">
        <v>2.4867601866283801E-2</v>
      </c>
      <c r="JJ37" s="15">
        <v>3.6412881000356299E-2</v>
      </c>
      <c r="JK37" s="15">
        <v>1.64948635431009E-2</v>
      </c>
      <c r="JL37" s="15">
        <v>-1.8353044694596098E-2</v>
      </c>
      <c r="JM37" s="15">
        <v>-2.6221692113247302E-2</v>
      </c>
      <c r="JN37" s="15">
        <v>-3.9667980149498697E-2</v>
      </c>
      <c r="JO37" s="15">
        <v>-3.1328509272120303E-2</v>
      </c>
      <c r="JP37" s="15">
        <v>-3.07774040345371E-2</v>
      </c>
      <c r="JQ37" s="15">
        <v>-4.2040892937393298E-2</v>
      </c>
      <c r="JR37" s="15">
        <v>-3.5967427518905998E-2</v>
      </c>
      <c r="JS37" s="15">
        <v>-2.6405059691262701E-2</v>
      </c>
      <c r="JT37" s="15">
        <v>-2.6828462321721602E-2</v>
      </c>
      <c r="JU37" s="15">
        <v>-4.3900678033743999E-2</v>
      </c>
      <c r="JV37" s="15">
        <v>-4.3478910481524698E-2</v>
      </c>
      <c r="JW37"/>
      <c r="JX37" s="15">
        <v>-2.90747298773898E-2</v>
      </c>
      <c r="JY37" s="15">
        <v>-2.4905895246423199E-2</v>
      </c>
      <c r="JZ37" s="15">
        <v>-6.1449739246956299E-2</v>
      </c>
      <c r="KA37" s="15">
        <v>-5.98359344676321E-2</v>
      </c>
      <c r="KB37" s="15">
        <v>-5.1490668517702599E-2</v>
      </c>
      <c r="KC37" s="15">
        <v>-4.2583014742398201E-2</v>
      </c>
      <c r="KD37" s="15">
        <v>-6.9245776289777794E-2</v>
      </c>
      <c r="KE37" s="15">
        <v>-3.6261624006115399E-2</v>
      </c>
      <c r="KF37" s="15">
        <v>-5.1344738701735303E-2</v>
      </c>
      <c r="KG37" s="15">
        <v>-2.9884381489375E-2</v>
      </c>
      <c r="KH37" s="15">
        <v>-3.7737274950072001E-2</v>
      </c>
      <c r="KI37" s="15">
        <v>3.4614533412840902E-3</v>
      </c>
      <c r="KJ37" s="15">
        <v>1.0748383195739199E-2</v>
      </c>
      <c r="KK37" s="15">
        <v>2.96983355932239E-2</v>
      </c>
      <c r="KL37" s="15">
        <v>3.2719568149874298E-2</v>
      </c>
      <c r="KM37" s="15">
        <v>4.2331689580399803E-2</v>
      </c>
      <c r="KN37" s="15">
        <v>4.0331415080384202E-2</v>
      </c>
      <c r="KO37" s="15">
        <v>4.0386344230512398E-2</v>
      </c>
      <c r="KP37" s="15">
        <v>3.5801730215704902E-2</v>
      </c>
      <c r="KQ37" s="15">
        <v>4.6429581084184102E-2</v>
      </c>
      <c r="KR37" s="15">
        <v>3.08620822399206E-2</v>
      </c>
      <c r="KS37" s="15">
        <v>3.1157150235286601E-2</v>
      </c>
      <c r="KT37" s="15">
        <v>4.5073204939164599E-2</v>
      </c>
      <c r="KU37" s="15">
        <v>3.6743356906459697E-2</v>
      </c>
      <c r="KV37" s="15">
        <v>2.0369689575739602E-2</v>
      </c>
      <c r="KW37" s="15">
        <v>1.3883178318310299E-2</v>
      </c>
      <c r="KX37" s="15">
        <v>1.52777209959958E-2</v>
      </c>
      <c r="KY37" s="15">
        <v>1.15741402974344E-2</v>
      </c>
      <c r="KZ37" s="15">
        <v>2.95907818853794E-3</v>
      </c>
      <c r="LA37" s="15">
        <v>-6.4487418172658002E-3</v>
      </c>
      <c r="LC37" s="15">
        <v>9.2075159328990394E-2</v>
      </c>
      <c r="LD37" s="15">
        <v>9.8778212302079005E-2</v>
      </c>
      <c r="LE37" s="15">
        <v>0.112070892155225</v>
      </c>
      <c r="LF37" s="15">
        <v>0.109336561613151</v>
      </c>
      <c r="LG37" s="15">
        <v>0.121418327654952</v>
      </c>
      <c r="LH37" s="15">
        <v>0.113737789816011</v>
      </c>
      <c r="LI37" s="15">
        <v>7.20570041008948E-2</v>
      </c>
      <c r="LJ37" s="15">
        <v>7.0405335169634806E-2</v>
      </c>
      <c r="LK37" s="15">
        <v>7.5990713944486699E-2</v>
      </c>
      <c r="LL37" s="15">
        <v>7.7860483032791195E-2</v>
      </c>
      <c r="LM37" s="15">
        <v>6.4773434881013101E-2</v>
      </c>
      <c r="LN37" s="15">
        <v>6.1728612203999403E-2</v>
      </c>
      <c r="LO37" s="15">
        <v>3.7137925938691599E-2</v>
      </c>
      <c r="LP37" s="15">
        <v>3.6765540693058402E-2</v>
      </c>
      <c r="LQ37" s="15">
        <v>3.2706748319028103E-2</v>
      </c>
      <c r="LR37" s="15">
        <v>2.7262190293475801E-2</v>
      </c>
      <c r="LS37" s="15">
        <v>1.2780800366672999E-2</v>
      </c>
      <c r="LT37" s="15">
        <v>1.35152808664572E-2</v>
      </c>
      <c r="LU37" s="15">
        <v>-3.61688578734681E-3</v>
      </c>
      <c r="LV37" s="15">
        <v>-1.62560486434664E-2</v>
      </c>
      <c r="LW37" s="15">
        <v>-1.1813523521581701E-2</v>
      </c>
      <c r="LX37" s="15">
        <v>-1.3223242390803599E-2</v>
      </c>
      <c r="LY37" s="15">
        <v>-1.1625206864608899E-2</v>
      </c>
      <c r="LZ37" s="15">
        <v>3.9893274241360396E-3</v>
      </c>
      <c r="MA37" s="15">
        <v>-1.3565644626376499E-2</v>
      </c>
      <c r="MB37" s="15">
        <v>-1.0154054935323099E-2</v>
      </c>
      <c r="MC37" s="15">
        <v>-1.4941397695221899E-3</v>
      </c>
      <c r="MD37" s="15">
        <v>3.8945412322534301E-3</v>
      </c>
      <c r="ME37" s="15">
        <v>5.8154869529468004E-3</v>
      </c>
      <c r="MF37" s="15">
        <v>-1.1610779358846701E-2</v>
      </c>
    </row>
    <row r="38" spans="1:344" x14ac:dyDescent="0.2">
      <c r="A38" s="1">
        <v>28</v>
      </c>
      <c r="B38" s="1" t="s">
        <v>30</v>
      </c>
      <c r="C38" s="15">
        <v>-2.61388346928563E-2</v>
      </c>
      <c r="D38" s="15">
        <v>-5.2865255427324001E-3</v>
      </c>
      <c r="E38" s="15">
        <v>1.1612100131767699E-2</v>
      </c>
      <c r="F38" s="15">
        <v>5.7031513189929597E-3</v>
      </c>
      <c r="G38" s="15">
        <v>4.1397981133050397E-2</v>
      </c>
      <c r="H38" s="15">
        <v>7.1843445451350296E-2</v>
      </c>
      <c r="I38" s="15">
        <v>0.11215677409748399</v>
      </c>
      <c r="J38" s="15">
        <v>0.15967387411869699</v>
      </c>
      <c r="K38" s="15">
        <v>0.19865928663422699</v>
      </c>
      <c r="L38" s="15">
        <v>0.22228194088803699</v>
      </c>
      <c r="M38" s="15">
        <v>0.235822679318208</v>
      </c>
      <c r="N38" s="15">
        <v>0.24881797058256999</v>
      </c>
      <c r="O38" s="15">
        <v>0.253075524766746</v>
      </c>
      <c r="P38" s="15">
        <v>0.25670852968417202</v>
      </c>
      <c r="Q38" s="15">
        <v>0.25202119045994098</v>
      </c>
      <c r="R38" s="15">
        <v>0.241855019033204</v>
      </c>
      <c r="S38" s="15">
        <v>0.22746179587843099</v>
      </c>
      <c r="T38" s="15">
        <v>0.195999430168112</v>
      </c>
      <c r="U38" s="15">
        <v>0.1761000381308</v>
      </c>
      <c r="V38" s="15">
        <v>0.133737115022971</v>
      </c>
      <c r="W38" s="15">
        <v>7.5717768187929094E-2</v>
      </c>
      <c r="X38" s="15">
        <v>3.8614572432803897E-2</v>
      </c>
      <c r="Y38" s="15">
        <v>1.0845716920255301E-3</v>
      </c>
      <c r="Z38" s="15">
        <v>-2.8879866265207301E-2</v>
      </c>
      <c r="AA38" s="15">
        <v>-4.1933856861786002E-2</v>
      </c>
      <c r="AB38" s="15">
        <v>-5.4842089186179298E-2</v>
      </c>
      <c r="AC38" s="15">
        <v>-6.2718586886619604E-2</v>
      </c>
      <c r="AD38" s="15">
        <v>-5.46591600224361E-2</v>
      </c>
      <c r="AE38" s="15">
        <v>-5.3938161322483497E-2</v>
      </c>
      <c r="AF38" s="15">
        <v>-6.85303702396063E-2</v>
      </c>
      <c r="AH38" s="15">
        <v>-1.1703195320122799E-2</v>
      </c>
      <c r="AI38" s="15">
        <v>-1.5876015594103201E-2</v>
      </c>
      <c r="AJ38" s="15">
        <v>-3.51572705596848E-3</v>
      </c>
      <c r="AK38" s="15">
        <v>1.30064727302859E-3</v>
      </c>
      <c r="AL38" s="15">
        <v>5.7199110335590699E-3</v>
      </c>
      <c r="AM38" s="15">
        <v>2.0681520844383801E-2</v>
      </c>
      <c r="AN38" s="15">
        <v>5.8370660166248402E-2</v>
      </c>
      <c r="AO38" s="15">
        <v>0.111737340211881</v>
      </c>
      <c r="AP38" s="15">
        <v>0.13802709062370599</v>
      </c>
      <c r="AQ38" s="15">
        <v>0.178126703669093</v>
      </c>
      <c r="AR38" s="15">
        <v>0.18907417271775301</v>
      </c>
      <c r="AS38" s="15">
        <v>0.20378580543408001</v>
      </c>
      <c r="AT38" s="15">
        <v>0.213688650464081</v>
      </c>
      <c r="AU38" s="15">
        <v>0.21127205100348501</v>
      </c>
      <c r="AV38" s="15">
        <v>0.199696778856748</v>
      </c>
      <c r="AW38" s="15">
        <v>0.179831788138506</v>
      </c>
      <c r="AX38" s="15">
        <v>0.15454335976967601</v>
      </c>
      <c r="AY38" s="15">
        <v>0.110694059356008</v>
      </c>
      <c r="AZ38" s="15">
        <v>5.4444130736451303E-2</v>
      </c>
      <c r="BA38" s="15">
        <v>6.5674851560191304E-3</v>
      </c>
      <c r="BB38" s="15">
        <v>-4.1379926055386498E-2</v>
      </c>
      <c r="BC38" s="15">
        <v>-6.0750962327757001E-2</v>
      </c>
      <c r="BD38" s="15">
        <v>-9.3314986241022801E-2</v>
      </c>
      <c r="BE38" s="15">
        <v>-0.10400000716706501</v>
      </c>
      <c r="BF38" s="15">
        <v>-8.4328307727929805E-2</v>
      </c>
      <c r="BG38" s="15">
        <v>-8.5720190505695903E-2</v>
      </c>
      <c r="BH38" s="15">
        <v>-6.1662894191458498E-2</v>
      </c>
      <c r="BI38" s="15">
        <v>-1.6202386488767699E-2</v>
      </c>
      <c r="BJ38" s="15">
        <v>1.2025476628923899E-2</v>
      </c>
      <c r="BK38" s="15">
        <v>2.11081853673705E-2</v>
      </c>
      <c r="BM38" s="15">
        <v>7.4706111348528097E-3</v>
      </c>
      <c r="BN38" s="15">
        <v>1.47916119748075E-2</v>
      </c>
      <c r="BO38" s="15">
        <v>5.9860186939906202E-3</v>
      </c>
      <c r="BP38" s="15">
        <v>-5.9377557055260701E-3</v>
      </c>
      <c r="BQ38" s="15">
        <v>2.0599363585986899E-3</v>
      </c>
      <c r="BR38" s="15">
        <v>-2.13859846047935E-2</v>
      </c>
      <c r="BS38" s="15">
        <v>-3.3182793238997997E-2</v>
      </c>
      <c r="BT38" s="15">
        <v>-6.5806551021665105E-2</v>
      </c>
      <c r="BU38" s="15">
        <v>-9.3679368974735694E-2</v>
      </c>
      <c r="BV38" s="15">
        <v>-0.114503713181335</v>
      </c>
      <c r="BW38" s="15">
        <v>-0.12594415677008999</v>
      </c>
      <c r="BX38" s="15">
        <v>-0.13508954041683699</v>
      </c>
      <c r="BY38" s="15">
        <v>-0.125678600775884</v>
      </c>
      <c r="BZ38" s="15">
        <v>-0.109298862012458</v>
      </c>
      <c r="CA38" s="15">
        <v>-9.92843690257528E-2</v>
      </c>
      <c r="CB38" s="15">
        <v>-7.5926556447426699E-2</v>
      </c>
      <c r="CC38" s="15">
        <v>-5.9983435786238298E-2</v>
      </c>
      <c r="CD38" s="15">
        <v>-1.9265368457780901E-2</v>
      </c>
      <c r="CE38" s="15">
        <v>6.2040107277439001E-3</v>
      </c>
      <c r="CF38" s="15">
        <v>3.1439700214501598E-2</v>
      </c>
      <c r="CG38" s="15">
        <v>7.2850946234398306E-2</v>
      </c>
      <c r="CH38" s="15">
        <v>8.1399937946124101E-2</v>
      </c>
      <c r="CI38" s="15">
        <v>0.100444934487774</v>
      </c>
      <c r="CJ38" s="15">
        <v>0.10771981095710099</v>
      </c>
      <c r="CK38" s="15">
        <v>7.9831229644712995E-2</v>
      </c>
      <c r="CL38" s="15">
        <v>6.6571211280273102E-2</v>
      </c>
      <c r="CM38" s="15">
        <v>4.3620910348264701E-2</v>
      </c>
      <c r="CN38" s="15">
        <v>1.0112699195666699E-2</v>
      </c>
      <c r="CO38" s="15">
        <v>-1.7573081420163301E-2</v>
      </c>
      <c r="CP38" s="15">
        <v>-2.8991119420952598E-2</v>
      </c>
      <c r="CR38" s="15">
        <v>0.50460270988282396</v>
      </c>
      <c r="CS38" s="15">
        <v>0.49724755482949001</v>
      </c>
      <c r="CT38" s="15">
        <v>0.50628661177123102</v>
      </c>
      <c r="CU38" s="15">
        <v>0.502316755138704</v>
      </c>
      <c r="CV38" s="15">
        <v>0.49679910695437202</v>
      </c>
      <c r="CW38" s="15">
        <v>0.48178412988823499</v>
      </c>
      <c r="CX38" s="15">
        <v>0.45938646486527401</v>
      </c>
      <c r="CY38" s="15">
        <v>0.43301531087186501</v>
      </c>
      <c r="CZ38" s="15">
        <v>0.41296345767801002</v>
      </c>
      <c r="DA38" s="15">
        <v>0.38946385425587099</v>
      </c>
      <c r="DB38" s="15">
        <v>0.395708205237642</v>
      </c>
      <c r="DC38" s="15">
        <v>0.35778845214167998</v>
      </c>
      <c r="DD38" s="15">
        <v>0.35379399306777198</v>
      </c>
      <c r="DE38" s="15">
        <v>0.36808687680694202</v>
      </c>
      <c r="DF38" s="15">
        <v>0.36656571410585298</v>
      </c>
      <c r="DG38" s="15">
        <v>0.38551381829012299</v>
      </c>
      <c r="DH38" s="15">
        <v>0.37941315043601997</v>
      </c>
      <c r="DI38" s="15">
        <v>0.398043222058166</v>
      </c>
      <c r="DJ38" s="15">
        <v>0.42973386585256601</v>
      </c>
      <c r="DK38" s="15">
        <v>0.45911002721390998</v>
      </c>
      <c r="DL38" s="15">
        <v>0.50386557006362598</v>
      </c>
      <c r="DM38" s="15">
        <v>0.51093036060282104</v>
      </c>
      <c r="DN38" s="15">
        <v>0.51797810442636305</v>
      </c>
      <c r="DO38" s="15">
        <v>0.52149045305547104</v>
      </c>
      <c r="DP38" s="15">
        <v>0.52038022335279999</v>
      </c>
      <c r="DQ38" s="15">
        <v>0.49857971465823903</v>
      </c>
      <c r="DR38" s="15">
        <v>0.48680676848807503</v>
      </c>
      <c r="DS38" s="15">
        <v>0.47469817786942597</v>
      </c>
      <c r="DT38" s="15">
        <v>0.48311271045656201</v>
      </c>
      <c r="DU38" s="15">
        <v>0.47358887051571502</v>
      </c>
      <c r="DW38" s="15">
        <v>0.49641777915341101</v>
      </c>
      <c r="DX38" s="15">
        <v>0.50272522706257705</v>
      </c>
      <c r="DY38" s="15">
        <v>0.49199942665628799</v>
      </c>
      <c r="DZ38" s="15">
        <v>0.494261806605998</v>
      </c>
      <c r="EA38" s="15">
        <v>0.471919520199581</v>
      </c>
      <c r="EB38" s="15">
        <v>0.47287872005651499</v>
      </c>
      <c r="EC38" s="15">
        <v>0.45393152570783102</v>
      </c>
      <c r="ED38" s="15">
        <v>0.43339307922744202</v>
      </c>
      <c r="EE38" s="15">
        <v>0.400701786961566</v>
      </c>
      <c r="EF38" s="15">
        <v>0.382900793601538</v>
      </c>
      <c r="EG38" s="15">
        <v>0.36754357432123802</v>
      </c>
      <c r="EH38" s="15">
        <v>0.35372141636033999</v>
      </c>
      <c r="EI38" s="15">
        <v>0.35407937939786799</v>
      </c>
      <c r="EJ38" s="15">
        <v>0.35863787566199601</v>
      </c>
      <c r="EK38" s="15">
        <v>0.35213032298679597</v>
      </c>
      <c r="EL38" s="15">
        <v>0.37209464645108398</v>
      </c>
      <c r="EM38" s="15">
        <v>0.375367506955955</v>
      </c>
      <c r="EN38" s="15">
        <v>0.409148856409707</v>
      </c>
      <c r="EO38" s="15">
        <v>0.42376740946538999</v>
      </c>
      <c r="EP38" s="15">
        <v>0.47063570111809599</v>
      </c>
      <c r="EQ38" s="15">
        <v>0.49269837647412901</v>
      </c>
      <c r="ER38" s="15">
        <v>0.52424201433585205</v>
      </c>
      <c r="ES38" s="15">
        <v>0.53573646413214304</v>
      </c>
      <c r="ET38" s="15">
        <v>0.55265733757235103</v>
      </c>
      <c r="EU38" s="15">
        <v>0.54817305737183597</v>
      </c>
      <c r="EV38" s="15">
        <v>0.56347008567366497</v>
      </c>
      <c r="EW38" s="15">
        <v>0.55565158663835201</v>
      </c>
      <c r="EX38" s="15">
        <v>0.56033888726104797</v>
      </c>
      <c r="EY38" s="15">
        <v>0.55248874840352402</v>
      </c>
      <c r="EZ38" s="15">
        <v>0.54670666822968506</v>
      </c>
      <c r="FB38" s="1" t="s">
        <v>30</v>
      </c>
      <c r="FC38" s="15">
        <v>4.22381586054522E-2</v>
      </c>
      <c r="FD38" s="15">
        <v>1.72130291813479E-2</v>
      </c>
      <c r="FE38" s="15">
        <v>1.26746920449825E-2</v>
      </c>
      <c r="FF38" s="15">
        <v>2.3400015186754299E-2</v>
      </c>
      <c r="FG38" s="15">
        <v>-7.8755508667727198E-3</v>
      </c>
      <c r="FH38" s="15">
        <v>-2.33594053742479E-2</v>
      </c>
      <c r="FI38" s="15">
        <v>-2.5983594698517101E-2</v>
      </c>
      <c r="FJ38" s="15">
        <v>-2.0134014674096801E-2</v>
      </c>
      <c r="FK38" s="15">
        <v>-3.2829676777802803E-2</v>
      </c>
      <c r="FL38" s="15">
        <v>-1.6352717986225101E-2</v>
      </c>
      <c r="FM38" s="15">
        <v>-1.8945987367737002E-2</v>
      </c>
      <c r="FN38" s="15">
        <v>-1.72296459157711E-2</v>
      </c>
      <c r="FO38" s="15">
        <v>-1.1584355069946E-2</v>
      </c>
      <c r="FP38" s="15">
        <v>-1.7633959447968101E-2</v>
      </c>
      <c r="FQ38" s="15">
        <v>-2.4521892370474099E-2</v>
      </c>
      <c r="FR38" s="15">
        <v>-3.4220711661978799E-2</v>
      </c>
      <c r="FS38" s="15">
        <v>-4.5115916876036201E-2</v>
      </c>
      <c r="FT38" s="15">
        <v>-5.7502851579385297E-2</v>
      </c>
      <c r="FU38" s="15">
        <v>-9.3853388161629803E-2</v>
      </c>
      <c r="FV38" s="15">
        <v>-9.9367110634233299E-2</v>
      </c>
      <c r="FW38" s="15">
        <v>-8.9295175010597E-2</v>
      </c>
      <c r="FX38" s="15">
        <v>-7.1563015527842305E-2</v>
      </c>
      <c r="FY38" s="15">
        <v>-6.6597038700329694E-2</v>
      </c>
      <c r="FZ38" s="15">
        <v>-4.7317621669139401E-2</v>
      </c>
      <c r="GA38" s="15">
        <v>-1.45919316334251E-2</v>
      </c>
      <c r="GB38" s="15">
        <v>-3.0755820867979801E-3</v>
      </c>
      <c r="GC38" s="15">
        <v>2.8858211927879698E-2</v>
      </c>
      <c r="GD38" s="15">
        <v>6.6259292766387007E-2</v>
      </c>
      <c r="GE38" s="15">
        <v>9.3766157184126106E-2</v>
      </c>
      <c r="GF38" s="15">
        <v>0.117441074839695</v>
      </c>
      <c r="GG38"/>
      <c r="GH38" s="15">
        <v>4.3614941762225898E-2</v>
      </c>
      <c r="GI38" s="15">
        <v>4.1730602420604702E-2</v>
      </c>
      <c r="GJ38" s="15">
        <v>3.7057876175621E-2</v>
      </c>
      <c r="GK38" s="15">
        <v>3.9907645223674598E-2</v>
      </c>
      <c r="GL38" s="15">
        <v>1.43360636394442E-2</v>
      </c>
      <c r="GM38" s="15">
        <v>3.2374588688513603E-2</v>
      </c>
      <c r="GN38" s="15">
        <v>2.2727739851331599E-2</v>
      </c>
      <c r="GO38" s="15">
        <v>7.5609235921142402E-3</v>
      </c>
      <c r="GP38" s="15">
        <v>1.2935872824145799E-3</v>
      </c>
      <c r="GQ38" s="15">
        <v>6.1093508927229099E-3</v>
      </c>
      <c r="GR38" s="15">
        <v>-5.5054362210120696E-3</v>
      </c>
      <c r="GS38" s="15">
        <v>2.1620699040990302E-2</v>
      </c>
      <c r="GT38" s="15">
        <v>1.44648888236735E-2</v>
      </c>
      <c r="GU38" s="15">
        <v>1.05534042924499E-2</v>
      </c>
      <c r="GV38" s="15">
        <v>1.6809739110676701E-2</v>
      </c>
      <c r="GW38" s="15">
        <v>6.5985022889700796E-3</v>
      </c>
      <c r="GX38" s="15">
        <v>2.46862855455621E-3</v>
      </c>
      <c r="GY38" s="15">
        <v>-1.4577920259446499E-3</v>
      </c>
      <c r="GZ38" s="15">
        <v>-2.8123998284757899E-2</v>
      </c>
      <c r="HA38" s="15">
        <v>-3.00998904049373E-2</v>
      </c>
      <c r="HB38" s="15">
        <v>-1.5566820520446599E-2</v>
      </c>
      <c r="HC38" s="15">
        <v>-2.6999900961817799E-2</v>
      </c>
      <c r="HD38" s="15">
        <v>-1.8122340781135799E-2</v>
      </c>
      <c r="HE38" s="15">
        <v>-9.88384182376012E-3</v>
      </c>
      <c r="HF38" s="15">
        <v>-9.53058245141092E-3</v>
      </c>
      <c r="HG38" s="15">
        <v>1.6891102665983999E-2</v>
      </c>
      <c r="HH38" s="15">
        <v>4.2838295537411296E-3</v>
      </c>
      <c r="HI38" s="15">
        <v>1.5675712128554099E-2</v>
      </c>
      <c r="HJ38" s="15">
        <v>8.6156091447428008E-3</v>
      </c>
      <c r="HK38" s="15">
        <v>2.59388820785025E-2</v>
      </c>
      <c r="HM38" s="15">
        <v>5.1474911229097302E-2</v>
      </c>
      <c r="HN38" s="15">
        <v>3.6644555994041199E-2</v>
      </c>
      <c r="HO38" s="15">
        <v>3.8688405351125402E-2</v>
      </c>
      <c r="HP38" s="15">
        <v>5.1181900576408298E-2</v>
      </c>
      <c r="HQ38" s="15">
        <v>3.1974641861275903E-2</v>
      </c>
      <c r="HR38" s="15">
        <v>2.9759445949645E-2</v>
      </c>
      <c r="HS38" s="15">
        <v>2.5479205180446302E-2</v>
      </c>
      <c r="HT38" s="15">
        <v>3.11230539753065E-2</v>
      </c>
      <c r="HU38" s="15">
        <v>3.3670499530197302E-2</v>
      </c>
      <c r="HV38" s="15">
        <v>5.26113167203974E-2</v>
      </c>
      <c r="HW38" s="15">
        <v>6.3941382180187301E-2</v>
      </c>
      <c r="HX38" s="15">
        <v>4.6868396033628801E-2</v>
      </c>
      <c r="HY38" s="15">
        <v>4.9826025714592798E-2</v>
      </c>
      <c r="HZ38" s="15">
        <v>3.653311769815E-2</v>
      </c>
      <c r="IA38" s="15">
        <v>3.5908119580568498E-2</v>
      </c>
      <c r="IB38" s="15">
        <v>3.1437269153800303E-2</v>
      </c>
      <c r="IC38" s="15">
        <v>1.11128531686402E-2</v>
      </c>
      <c r="ID38" s="15">
        <v>-3.7299575722648001E-3</v>
      </c>
      <c r="IE38" s="15">
        <v>-3.1082894009244199E-2</v>
      </c>
      <c r="IF38" s="15">
        <v>-2.5466959035030001E-2</v>
      </c>
      <c r="IG38" s="15">
        <v>-5.00928427558323E-3</v>
      </c>
      <c r="IH38" s="15">
        <v>-9.3802979037866906E-3</v>
      </c>
      <c r="II38" s="15">
        <v>-4.0199953579782002E-3</v>
      </c>
      <c r="IJ38" s="15">
        <v>8.3359630188331001E-3</v>
      </c>
      <c r="IK38" s="15">
        <v>2.1284361193551898E-2</v>
      </c>
      <c r="IL38" s="15">
        <v>1.9706844477666099E-2</v>
      </c>
      <c r="IM38" s="15">
        <v>3.9307932481834298E-2</v>
      </c>
      <c r="IN38" s="15">
        <v>1.5759273882626702E-2</v>
      </c>
      <c r="IO38" s="15">
        <v>2.47944073386695E-2</v>
      </c>
      <c r="IP38" s="15">
        <v>4.6235769466756803E-2</v>
      </c>
      <c r="IR38" s="1" t="s">
        <v>30</v>
      </c>
      <c r="IS38" s="15">
        <v>1.24132228742268E-2</v>
      </c>
      <c r="IT38" s="15">
        <v>3.7865199955389402E-2</v>
      </c>
      <c r="IU38" s="15">
        <v>4.9716622291542098E-2</v>
      </c>
      <c r="IV38" s="15">
        <v>7.9317605600838503E-2</v>
      </c>
      <c r="IW38" s="15">
        <v>9.5637937771652401E-2</v>
      </c>
      <c r="IX38" s="15">
        <v>6.9753000923292605E-2</v>
      </c>
      <c r="IY38" s="15">
        <v>7.3511175288851094E-2</v>
      </c>
      <c r="IZ38" s="15">
        <v>5.62767867617038E-2</v>
      </c>
      <c r="JA38" s="15">
        <v>4.6230606301452301E-2</v>
      </c>
      <c r="JB38" s="15">
        <v>4.0415545284734997E-2</v>
      </c>
      <c r="JC38" s="15">
        <v>4.94619730781563E-2</v>
      </c>
      <c r="JD38" s="15">
        <v>1.4188956135362901E-2</v>
      </c>
      <c r="JE38" s="15">
        <v>1.26392912073514E-2</v>
      </c>
      <c r="JF38" s="15">
        <v>-2.5711983884811902E-2</v>
      </c>
      <c r="JG38" s="15">
        <v>-2.2334416334126899E-2</v>
      </c>
      <c r="JH38" s="15">
        <v>-6.1209451512102497E-2</v>
      </c>
      <c r="JI38" s="15">
        <v>-9.5054172831213105E-2</v>
      </c>
      <c r="JJ38" s="15">
        <v>-0.11745840816844901</v>
      </c>
      <c r="JK38" s="15">
        <v>-0.13592818676962401</v>
      </c>
      <c r="JL38" s="15">
        <v>-0.14246632285194299</v>
      </c>
      <c r="JM38" s="15">
        <v>-0.15742042303075299</v>
      </c>
      <c r="JN38" s="15">
        <v>-0.131333490412057</v>
      </c>
      <c r="JO38" s="15">
        <v>-0.11198653263444799</v>
      </c>
      <c r="JP38" s="15">
        <v>-9.4332753414616902E-2</v>
      </c>
      <c r="JQ38" s="15">
        <v>-7.76491632334982E-2</v>
      </c>
      <c r="JR38" s="15">
        <v>-5.2912084440872802E-2</v>
      </c>
      <c r="JS38" s="15">
        <v>-3.5597473797246197E-2</v>
      </c>
      <c r="JT38" s="15">
        <v>9.9475649518212198E-3</v>
      </c>
      <c r="JU38" s="15">
        <v>-6.5369075213933996E-3</v>
      </c>
      <c r="JV38" s="15">
        <v>1.5013910456750899E-2</v>
      </c>
      <c r="JW38"/>
      <c r="JX38" s="15">
        <v>7.2731644517538399E-2</v>
      </c>
      <c r="JY38" s="15">
        <v>9.5380637787926395E-2</v>
      </c>
      <c r="JZ38" s="15">
        <v>0.107996363678109</v>
      </c>
      <c r="KA38" s="15">
        <v>0.124897541644265</v>
      </c>
      <c r="KB38" s="15">
        <v>0.13332233238392999</v>
      </c>
      <c r="KC38" s="15">
        <v>0.10770898884683899</v>
      </c>
      <c r="KD38" s="15">
        <v>0.10083833550998</v>
      </c>
      <c r="KE38" s="15">
        <v>8.5460721481210797E-2</v>
      </c>
      <c r="KF38" s="15">
        <v>7.3187947102569401E-2</v>
      </c>
      <c r="KG38" s="15">
        <v>5.0065606139263599E-2</v>
      </c>
      <c r="KH38" s="15">
        <v>5.05972725578221E-2</v>
      </c>
      <c r="KI38" s="15">
        <v>3.63473044150249E-2</v>
      </c>
      <c r="KJ38" s="15">
        <v>2.8448592209967899E-2</v>
      </c>
      <c r="KK38" s="15">
        <v>-2.0835917027406899E-3</v>
      </c>
      <c r="KL38" s="15">
        <v>-1.8847243586231601E-2</v>
      </c>
      <c r="KM38" s="15">
        <v>-5.9647316391279397E-2</v>
      </c>
      <c r="KN38" s="15">
        <v>-9.7247565499781405E-2</v>
      </c>
      <c r="KO38" s="15">
        <v>-0.109443333816548</v>
      </c>
      <c r="KP38" s="15">
        <v>-0.125429592083553</v>
      </c>
      <c r="KQ38" s="15">
        <v>-0.12691062662746799</v>
      </c>
      <c r="KR38" s="15">
        <v>-0.12527355913294599</v>
      </c>
      <c r="KS38" s="15">
        <v>-0.10887737089807401</v>
      </c>
      <c r="KT38" s="15">
        <v>-6.0894789615633597E-2</v>
      </c>
      <c r="KU38" s="15">
        <v>-4.6596931427054199E-2</v>
      </c>
      <c r="KV38" s="15">
        <v>-1.5915779062399601E-2</v>
      </c>
      <c r="KW38" s="15">
        <v>1.9057749782666399E-2</v>
      </c>
      <c r="KX38" s="15">
        <v>3.8048252824952403E-2</v>
      </c>
      <c r="KY38" s="15">
        <v>7.0110837965295103E-2</v>
      </c>
      <c r="KZ38" s="15">
        <v>7.6988098362559196E-2</v>
      </c>
      <c r="LA38" s="15">
        <v>8.80132799729514E-2</v>
      </c>
      <c r="LC38" s="15">
        <v>6.2862990180357703E-3</v>
      </c>
      <c r="LD38" s="15">
        <v>6.1413250467331603E-3</v>
      </c>
      <c r="LE38" s="15">
        <v>7.51736656969947E-3</v>
      </c>
      <c r="LF38" s="15">
        <v>2.3074606482169701E-2</v>
      </c>
      <c r="LG38" s="15">
        <v>2.96666956405362E-2</v>
      </c>
      <c r="LH38" s="15">
        <v>1.7387410099725002E-2</v>
      </c>
      <c r="LI38" s="15">
        <v>5.9020383920901096E-3</v>
      </c>
      <c r="LJ38" s="15">
        <v>2.0706490220955699E-2</v>
      </c>
      <c r="LK38" s="15">
        <v>2.80553797752939E-2</v>
      </c>
      <c r="LL38" s="15">
        <v>2.8019895053120501E-2</v>
      </c>
      <c r="LM38" s="15">
        <v>3.6443311136377499E-2</v>
      </c>
      <c r="LN38" s="15">
        <v>1.05169340346386E-2</v>
      </c>
      <c r="LO38" s="15">
        <v>2.6440976942529001E-2</v>
      </c>
      <c r="LP38" s="15">
        <v>-7.7853760892848704E-3</v>
      </c>
      <c r="LQ38" s="15">
        <v>-1.55287177113549E-2</v>
      </c>
      <c r="LR38" s="15">
        <v>-3.4226791415944903E-2</v>
      </c>
      <c r="LS38" s="15">
        <v>-8.2588849431441902E-2</v>
      </c>
      <c r="LT38" s="15">
        <v>-0.102431525814368</v>
      </c>
      <c r="LU38" s="15">
        <v>-0.139982361167099</v>
      </c>
      <c r="LV38" s="15">
        <v>-0.14935631363000401</v>
      </c>
      <c r="LW38" s="15">
        <v>-0.14951039088912199</v>
      </c>
      <c r="LX38" s="15">
        <v>-0.10654855052985999</v>
      </c>
      <c r="LY38" s="15">
        <v>-7.1228922705862993E-2</v>
      </c>
      <c r="LZ38" s="15">
        <v>-5.6487297219113601E-2</v>
      </c>
      <c r="MA38" s="15">
        <v>-3.6248663790235801E-2</v>
      </c>
      <c r="MB38" s="15">
        <v>-1.5858582796454999E-2</v>
      </c>
      <c r="MC38" s="15">
        <v>-4.26948342829168E-3</v>
      </c>
      <c r="MD38" s="15">
        <v>2.38727646380438E-2</v>
      </c>
      <c r="ME38" s="15">
        <v>1.7890441248365901E-2</v>
      </c>
      <c r="MF38" s="15">
        <v>4.6920095217401599E-2</v>
      </c>
    </row>
    <row r="39" spans="1:344" x14ac:dyDescent="0.2">
      <c r="A39" s="1">
        <v>29</v>
      </c>
      <c r="B39" s="1" t="s">
        <v>31</v>
      </c>
      <c r="C39" s="15">
        <v>-0.14546532250602501</v>
      </c>
      <c r="D39" s="15">
        <v>-0.127040181796617</v>
      </c>
      <c r="E39" s="15">
        <v>-0.14103170622280101</v>
      </c>
      <c r="F39" s="15">
        <v>-6.5962844994762904E-2</v>
      </c>
      <c r="G39" s="15">
        <v>-5.1517761472832997E-2</v>
      </c>
      <c r="H39" s="15">
        <v>2.3960656864674499E-2</v>
      </c>
      <c r="I39" s="15">
        <v>8.29515087103153E-2</v>
      </c>
      <c r="J39" s="15">
        <v>0.16073741349864601</v>
      </c>
      <c r="K39" s="15">
        <v>0.25756037116589398</v>
      </c>
      <c r="L39" s="15">
        <v>0.29167378019433798</v>
      </c>
      <c r="M39" s="15">
        <v>0.40159292887671699</v>
      </c>
      <c r="N39" s="15">
        <v>0.40056518578281097</v>
      </c>
      <c r="O39" s="15">
        <v>0.41636628287980199</v>
      </c>
      <c r="P39" s="15">
        <v>0.405430197580259</v>
      </c>
      <c r="Q39" s="15">
        <v>0.442435775306809</v>
      </c>
      <c r="R39" s="15">
        <v>0.41741561257127502</v>
      </c>
      <c r="S39" s="15">
        <v>0.43163033721556199</v>
      </c>
      <c r="T39" s="15">
        <v>0.41362399690761498</v>
      </c>
      <c r="U39" s="15">
        <v>0.42885939707131299</v>
      </c>
      <c r="V39" s="15">
        <v>0.43659580563981099</v>
      </c>
      <c r="W39" s="15">
        <v>0.38358124081820899</v>
      </c>
      <c r="X39" s="15">
        <v>0.31880481779318498</v>
      </c>
      <c r="Y39" s="15">
        <v>0.26036870466284401</v>
      </c>
      <c r="Z39" s="15">
        <v>0.20222222735833301</v>
      </c>
      <c r="AA39" s="15">
        <v>0.122771609039778</v>
      </c>
      <c r="AB39" s="15">
        <v>0.10813898411051399</v>
      </c>
      <c r="AC39" s="15">
        <v>6.8740563825634302E-2</v>
      </c>
      <c r="AD39" s="15">
        <v>-1.12113808653158E-2</v>
      </c>
      <c r="AE39" s="15">
        <v>-5.78719491064432E-2</v>
      </c>
      <c r="AF39" s="15">
        <v>-7.3342917741529498E-2</v>
      </c>
      <c r="AH39" s="15">
        <v>2.75284544238588E-2</v>
      </c>
      <c r="AI39" s="15">
        <v>7.1998191882593696E-2</v>
      </c>
      <c r="AJ39" s="15">
        <v>6.0004635034182699E-2</v>
      </c>
      <c r="AK39" s="15">
        <v>5.5314871337220801E-2</v>
      </c>
      <c r="AL39" s="15">
        <v>8.9020124895036204E-2</v>
      </c>
      <c r="AM39" s="15">
        <v>7.2961705449012398E-2</v>
      </c>
      <c r="AN39" s="15">
        <v>0.12760916086090601</v>
      </c>
      <c r="AO39" s="15">
        <v>0.216821777432636</v>
      </c>
      <c r="AP39" s="15">
        <v>0.27630851802562001</v>
      </c>
      <c r="AQ39" s="15">
        <v>0.29994784562105498</v>
      </c>
      <c r="AR39" s="15">
        <v>0.339838909710934</v>
      </c>
      <c r="AS39" s="15">
        <v>0.395321363855199</v>
      </c>
      <c r="AT39" s="15">
        <v>0.41520642845838601</v>
      </c>
      <c r="AU39" s="15">
        <v>0.408053297965007</v>
      </c>
      <c r="AV39" s="15">
        <v>0.38970944509077798</v>
      </c>
      <c r="AW39" s="15">
        <v>0.36963160969199799</v>
      </c>
      <c r="AX39" s="15">
        <v>0.355739474165438</v>
      </c>
      <c r="AY39" s="15">
        <v>0.261267266211551</v>
      </c>
      <c r="AZ39" s="15">
        <v>0.21061247514777801</v>
      </c>
      <c r="BA39" s="15">
        <v>8.64749397973789E-2</v>
      </c>
      <c r="BB39" s="15">
        <v>8.0939483650097593E-2</v>
      </c>
      <c r="BC39" s="15">
        <v>-4.9636331617950898E-2</v>
      </c>
      <c r="BD39" s="15">
        <v>-0.135666275429144</v>
      </c>
      <c r="BE39" s="15">
        <v>-0.13612704900969599</v>
      </c>
      <c r="BF39" s="15">
        <v>-0.15333621581745199</v>
      </c>
      <c r="BG39" s="15">
        <v>-8.9694824626975603E-2</v>
      </c>
      <c r="BH39" s="15">
        <v>-0.11498503350287501</v>
      </c>
      <c r="BI39" s="15">
        <v>-9.8443363519715693E-2</v>
      </c>
      <c r="BJ39" s="15">
        <v>-8.4083901630202199E-2</v>
      </c>
      <c r="BK39" s="15">
        <v>-6.6709023798494096E-2</v>
      </c>
      <c r="BM39" s="15">
        <v>-6.6133953981928395E-2</v>
      </c>
      <c r="BN39" s="15">
        <v>-7.1125052394048996E-2</v>
      </c>
      <c r="BO39" s="15">
        <v>-2.1512450462153301E-2</v>
      </c>
      <c r="BP39" s="15">
        <v>-6.4629274158276503E-2</v>
      </c>
      <c r="BQ39" s="15">
        <v>-6.0662278361232599E-2</v>
      </c>
      <c r="BR39" s="15">
        <v>-4.2664100982225901E-2</v>
      </c>
      <c r="BS39" s="15">
        <v>-8.3969422186735101E-2</v>
      </c>
      <c r="BT39" s="15">
        <v>-0.13097863694624201</v>
      </c>
      <c r="BU39" s="15">
        <v>-0.18224745948835699</v>
      </c>
      <c r="BV39" s="15">
        <v>-0.180576154690677</v>
      </c>
      <c r="BW39" s="15">
        <v>-0.24630851448886901</v>
      </c>
      <c r="BX39" s="15">
        <v>-0.269954387423955</v>
      </c>
      <c r="BY39" s="15">
        <v>-0.29659911225746499</v>
      </c>
      <c r="BZ39" s="15">
        <v>-0.28176212016172703</v>
      </c>
      <c r="CA39" s="15">
        <v>-0.22713960753042201</v>
      </c>
      <c r="CB39" s="15">
        <v>-0.204182039566424</v>
      </c>
      <c r="CC39" s="15">
        <v>-0.14247998257754799</v>
      </c>
      <c r="CD39" s="15">
        <v>-6.6849714714153005E-2</v>
      </c>
      <c r="CE39" s="15">
        <v>2.5806997943889098E-4</v>
      </c>
      <c r="CF39" s="15">
        <v>0.119500060733872</v>
      </c>
      <c r="CG39" s="15">
        <v>0.128803215225408</v>
      </c>
      <c r="CH39" s="15">
        <v>0.181074257283169</v>
      </c>
      <c r="CI39" s="15">
        <v>0.26603902071758401</v>
      </c>
      <c r="CJ39" s="15">
        <v>0.25498506383952901</v>
      </c>
      <c r="CK39" s="15">
        <v>0.22556247490019099</v>
      </c>
      <c r="CL39" s="15">
        <v>0.171789298223291</v>
      </c>
      <c r="CM39" s="15">
        <v>0.119899516830931</v>
      </c>
      <c r="CN39" s="15">
        <v>5.27406424334897E-2</v>
      </c>
      <c r="CO39" s="15">
        <v>3.2493867473784001E-2</v>
      </c>
      <c r="CP39" s="15">
        <v>2.2423269235145999E-2</v>
      </c>
      <c r="CR39" s="15">
        <v>0.58542368390113297</v>
      </c>
      <c r="CS39" s="15">
        <v>0.58201702023618795</v>
      </c>
      <c r="CT39" s="15">
        <v>0.60150089758330105</v>
      </c>
      <c r="CU39" s="15">
        <v>0.55068834474083195</v>
      </c>
      <c r="CV39" s="15">
        <v>0.57601723786721204</v>
      </c>
      <c r="CW39" s="15">
        <v>0.501077201640863</v>
      </c>
      <c r="CX39" s="15">
        <v>0.44766723264779501</v>
      </c>
      <c r="CY39" s="15">
        <v>0.43708840909494101</v>
      </c>
      <c r="CZ39" s="15">
        <v>0.32731575555327802</v>
      </c>
      <c r="DA39" s="15">
        <v>0.30991185337276</v>
      </c>
      <c r="DB39" s="15">
        <v>0.28446364708996702</v>
      </c>
      <c r="DC39" s="15">
        <v>0.20690806432928899</v>
      </c>
      <c r="DD39" s="15">
        <v>0.17360548514385599</v>
      </c>
      <c r="DE39" s="15">
        <v>0.157849819348679</v>
      </c>
      <c r="DF39" s="15">
        <v>0.197720699044758</v>
      </c>
      <c r="DG39" s="15">
        <v>0.19437879215202999</v>
      </c>
      <c r="DH39" s="15">
        <v>0.172882697012851</v>
      </c>
      <c r="DI39" s="15">
        <v>0.24077446021614901</v>
      </c>
      <c r="DJ39" s="15">
        <v>0.24754830572574699</v>
      </c>
      <c r="DK39" s="15">
        <v>0.30032243394288499</v>
      </c>
      <c r="DL39" s="15">
        <v>0.314348193238564</v>
      </c>
      <c r="DM39" s="15">
        <v>0.34280040077459001</v>
      </c>
      <c r="DN39" s="15">
        <v>0.371044746043939</v>
      </c>
      <c r="DO39" s="15">
        <v>0.38978244706865001</v>
      </c>
      <c r="DP39" s="15">
        <v>0.45816768690548998</v>
      </c>
      <c r="DQ39" s="15">
        <v>0.46522845929564699</v>
      </c>
      <c r="DR39" s="15">
        <v>0.425371493588313</v>
      </c>
      <c r="DS39" s="15">
        <v>0.43329928957491998</v>
      </c>
      <c r="DT39" s="15">
        <v>0.454035132316157</v>
      </c>
      <c r="DU39" s="15">
        <v>0.46063815123284801</v>
      </c>
      <c r="DW39" s="15">
        <v>0.46192887948286698</v>
      </c>
      <c r="DX39" s="15">
        <v>0.47638593176333499</v>
      </c>
      <c r="DY39" s="15">
        <v>0.50149608366584297</v>
      </c>
      <c r="DZ39" s="15">
        <v>0.465937207170321</v>
      </c>
      <c r="EA39" s="15">
        <v>0.51319282822665402</v>
      </c>
      <c r="EB39" s="15">
        <v>0.51512178646095197</v>
      </c>
      <c r="EC39" s="15">
        <v>0.446154888324309</v>
      </c>
      <c r="ED39" s="15">
        <v>0.38127403337870702</v>
      </c>
      <c r="EE39" s="15">
        <v>0.343800494102801</v>
      </c>
      <c r="EF39" s="15">
        <v>0.29264933628164502</v>
      </c>
      <c r="EG39" s="15">
        <v>0.249225645519325</v>
      </c>
      <c r="EH39" s="15">
        <v>0.28267501843597098</v>
      </c>
      <c r="EI39" s="15">
        <v>0.256538102106521</v>
      </c>
      <c r="EJ39" s="15">
        <v>0.26175858867384599</v>
      </c>
      <c r="EK39" s="15">
        <v>0.22687784519687701</v>
      </c>
      <c r="EL39" s="15">
        <v>0.25415618358682701</v>
      </c>
      <c r="EM39" s="15">
        <v>0.238188980569049</v>
      </c>
      <c r="EN39" s="15">
        <v>0.32254908437171698</v>
      </c>
      <c r="EO39" s="15">
        <v>0.40695103671959398</v>
      </c>
      <c r="EP39" s="15">
        <v>0.421824777156734</v>
      </c>
      <c r="EQ39" s="15">
        <v>0.38172088234900498</v>
      </c>
      <c r="ER39" s="15">
        <v>0.43565919277050502</v>
      </c>
      <c r="ES39" s="15">
        <v>0.43660916266754302</v>
      </c>
      <c r="ET39" s="15">
        <v>0.44857401881012499</v>
      </c>
      <c r="EU39" s="15">
        <v>0.455282089428101</v>
      </c>
      <c r="EV39" s="15">
        <v>0.53416940986628003</v>
      </c>
      <c r="EW39" s="15">
        <v>0.53227728226757798</v>
      </c>
      <c r="EX39" s="15">
        <v>0.55193472976964397</v>
      </c>
      <c r="EY39" s="15">
        <v>0.56696017128280296</v>
      </c>
      <c r="EZ39" s="15">
        <v>0.57455324565894805</v>
      </c>
      <c r="FB39" s="1" t="s">
        <v>31</v>
      </c>
      <c r="FC39" s="15">
        <v>0.200796296162603</v>
      </c>
      <c r="FD39" s="15">
        <v>0.22684089291192899</v>
      </c>
      <c r="FE39" s="15">
        <v>0.22883886048970201</v>
      </c>
      <c r="FF39" s="15">
        <v>0.14908023556470201</v>
      </c>
      <c r="FG39" s="15">
        <v>0.16834040560058799</v>
      </c>
      <c r="FH39" s="15">
        <v>7.6803567817056606E-2</v>
      </c>
      <c r="FI39" s="15">
        <v>7.2460171383309693E-2</v>
      </c>
      <c r="FJ39" s="15">
        <v>8.3886883166708906E-2</v>
      </c>
      <c r="FK39" s="15">
        <v>4.6550666092445001E-2</v>
      </c>
      <c r="FL39" s="15">
        <v>3.6076584659436001E-2</v>
      </c>
      <c r="FM39" s="15">
        <v>-3.39514999330639E-2</v>
      </c>
      <c r="FN39" s="15">
        <v>2.2558697305106599E-2</v>
      </c>
      <c r="FO39" s="15">
        <v>2.6642664811301699E-2</v>
      </c>
      <c r="FP39" s="15">
        <v>3.0425619617467099E-2</v>
      </c>
      <c r="FQ39" s="15">
        <v>-2.4923810983311898E-2</v>
      </c>
      <c r="FR39" s="15">
        <v>-1.9981483646557802E-2</v>
      </c>
      <c r="FS39" s="15">
        <v>-4.8088343817405101E-2</v>
      </c>
      <c r="FT39" s="15">
        <v>-0.124554211463346</v>
      </c>
      <c r="FU39" s="15">
        <v>-0.190444402690816</v>
      </c>
      <c r="FV39" s="15">
        <v>-0.32231834660971298</v>
      </c>
      <c r="FW39" s="15">
        <v>-0.274839237935393</v>
      </c>
      <c r="FX39" s="15">
        <v>-0.340638630178418</v>
      </c>
      <c r="FY39" s="15">
        <v>-0.36823246085926797</v>
      </c>
      <c r="FZ39" s="15">
        <v>-0.31054675713530999</v>
      </c>
      <c r="GA39" s="15">
        <v>-0.248305305624511</v>
      </c>
      <c r="GB39" s="15">
        <v>-0.170031289504771</v>
      </c>
      <c r="GC39" s="15">
        <v>-0.15592307809579001</v>
      </c>
      <c r="GD39" s="15">
        <v>-5.9429463421681303E-2</v>
      </c>
      <c r="GE39" s="15">
        <v>1.59056670895963E-3</v>
      </c>
      <c r="GF39" s="15">
        <v>3.4436413175754001E-2</v>
      </c>
      <c r="GG39"/>
      <c r="GH39" s="15">
        <v>9.65429658144175E-2</v>
      </c>
      <c r="GI39" s="15">
        <v>8.7849776527825593E-2</v>
      </c>
      <c r="GJ39" s="15">
        <v>8.8165573539880901E-2</v>
      </c>
      <c r="GK39" s="15">
        <v>5.2776474008615397E-2</v>
      </c>
      <c r="GL39" s="15">
        <v>3.2957818468056801E-3</v>
      </c>
      <c r="GM39" s="15">
        <v>4.3679801290762203E-2</v>
      </c>
      <c r="GN39" s="15">
        <v>7.1344740123913203E-2</v>
      </c>
      <c r="GO39" s="15">
        <v>5.9015362400353502E-2</v>
      </c>
      <c r="GP39" s="15">
        <v>4.60419985309879E-2</v>
      </c>
      <c r="GQ39" s="15">
        <v>6.7707758134957996E-2</v>
      </c>
      <c r="GR39" s="15">
        <v>2.1379858971875099E-2</v>
      </c>
      <c r="GS39" s="15">
        <v>4.8634968724605501E-2</v>
      </c>
      <c r="GT39" s="15">
        <v>5.2541960051806599E-2</v>
      </c>
      <c r="GU39" s="15">
        <v>7.6993035214508301E-2</v>
      </c>
      <c r="GV39" s="15">
        <v>3.5613433511998603E-2</v>
      </c>
      <c r="GW39" s="15">
        <v>5.2662990890772803E-2</v>
      </c>
      <c r="GX39" s="15">
        <v>3.17295844094901E-2</v>
      </c>
      <c r="GY39" s="15">
        <v>3.4322533935169401E-3</v>
      </c>
      <c r="GZ39" s="15">
        <v>-0.104015657020976</v>
      </c>
      <c r="HA39" s="15">
        <v>-0.14369558117039</v>
      </c>
      <c r="HB39" s="15">
        <v>-0.101619093442281</v>
      </c>
      <c r="HC39" s="15">
        <v>-0.111791012948396</v>
      </c>
      <c r="HD39" s="15">
        <v>-0.107197438536853</v>
      </c>
      <c r="HE39" s="15">
        <v>-8.86392915494741E-2</v>
      </c>
      <c r="HF39" s="15">
        <v>-4.8860761309301802E-2</v>
      </c>
      <c r="HG39" s="15">
        <v>-8.1769748877068005E-2</v>
      </c>
      <c r="HH39" s="15">
        <v>-4.6066981790417003E-2</v>
      </c>
      <c r="HI39" s="15">
        <v>2.8834858189253201E-2</v>
      </c>
      <c r="HJ39" s="15">
        <v>1.10955113900094E-2</v>
      </c>
      <c r="HK39" s="15">
        <v>5.1858819941356703E-3</v>
      </c>
      <c r="HM39" s="15">
        <v>0.13978549553650699</v>
      </c>
      <c r="HN39" s="15">
        <v>0.14677775782857899</v>
      </c>
      <c r="HO39" s="15">
        <v>0.115823685795978</v>
      </c>
      <c r="HP39" s="15">
        <v>7.2910845291025303E-2</v>
      </c>
      <c r="HQ39" s="15">
        <v>7.1677164369637794E-2</v>
      </c>
      <c r="HR39" s="15">
        <v>4.4912734005106997E-3</v>
      </c>
      <c r="HS39" s="15">
        <v>6.1262085672135501E-2</v>
      </c>
      <c r="HT39" s="15">
        <v>5.3946731820884899E-2</v>
      </c>
      <c r="HU39" s="15">
        <v>3.3786045067329698E-2</v>
      </c>
      <c r="HV39" s="15">
        <v>4.8513161174975401E-2</v>
      </c>
      <c r="HW39" s="15">
        <v>-1.52918882760087E-2</v>
      </c>
      <c r="HX39" s="15">
        <v>6.58649621404495E-3</v>
      </c>
      <c r="HY39" s="15">
        <v>8.0503189333923607E-3</v>
      </c>
      <c r="HZ39" s="15">
        <v>2.3496715693565599E-2</v>
      </c>
      <c r="IA39" s="15">
        <v>-4.35432775663901E-2</v>
      </c>
      <c r="IB39" s="15">
        <v>-9.6469442090623102E-3</v>
      </c>
      <c r="IC39" s="15">
        <v>-4.6188988257846099E-2</v>
      </c>
      <c r="ID39" s="15">
        <v>-5.5839814652357503E-2</v>
      </c>
      <c r="IE39" s="15">
        <v>-0.15156815677632199</v>
      </c>
      <c r="IF39" s="15">
        <v>-0.25205107690634498</v>
      </c>
      <c r="IG39" s="15">
        <v>-0.23403548553647399</v>
      </c>
      <c r="IH39" s="15">
        <v>-0.22915850442481001</v>
      </c>
      <c r="II39" s="15">
        <v>-0.18015614634839999</v>
      </c>
      <c r="IJ39" s="15">
        <v>-0.14079749669411301</v>
      </c>
      <c r="IK39" s="15">
        <v>-0.10032812731162601</v>
      </c>
      <c r="IL39" s="15">
        <v>-0.13313026595860999</v>
      </c>
      <c r="IM39" s="15">
        <v>-9.2599522002671103E-2</v>
      </c>
      <c r="IN39" s="15">
        <v>-9.6465954552568105E-3</v>
      </c>
      <c r="IO39" s="15">
        <v>2.3667672022479901E-3</v>
      </c>
      <c r="IP39" s="15">
        <v>3.6670962123471498E-2</v>
      </c>
      <c r="IR39" s="1" t="s">
        <v>31</v>
      </c>
      <c r="IS39" s="15">
        <v>-2.7689957150577899E-2</v>
      </c>
      <c r="IT39" s="15">
        <v>-2.26750541303135E-2</v>
      </c>
      <c r="IU39" s="15">
        <v>-2.2790850550244001E-2</v>
      </c>
      <c r="IV39" s="15">
        <v>-2.7037665195934701E-2</v>
      </c>
      <c r="IW39" s="15">
        <v>1.0246640562956599E-2</v>
      </c>
      <c r="IX39" s="15">
        <v>1.7454032834382498E-2</v>
      </c>
      <c r="IY39" s="15">
        <v>4.0800952774517403E-2</v>
      </c>
      <c r="IZ39" s="15">
        <v>5.4570563834909401E-2</v>
      </c>
      <c r="JA39" s="15">
        <v>1.2388723773501E-3</v>
      </c>
      <c r="JB39" s="15">
        <v>4.3441646257019701E-4</v>
      </c>
      <c r="JC39" s="15">
        <v>-2.9082760350048101E-2</v>
      </c>
      <c r="JD39" s="15">
        <v>-3.8118224784708901E-2</v>
      </c>
      <c r="JE39" s="15">
        <v>-3.8335133930335899E-2</v>
      </c>
      <c r="JF39" s="15">
        <v>-5.03946588827184E-2</v>
      </c>
      <c r="JG39" s="15">
        <v>-8.5283221801463999E-2</v>
      </c>
      <c r="JH39" s="15">
        <v>-0.130625586492954</v>
      </c>
      <c r="JI39" s="15">
        <v>-0.113909516341378</v>
      </c>
      <c r="JJ39" s="15">
        <v>-0.10215361878608099</v>
      </c>
      <c r="JK39" s="15">
        <v>-0.10187927031734099</v>
      </c>
      <c r="JL39" s="15">
        <v>-8.77150252543175E-2</v>
      </c>
      <c r="JM39" s="15">
        <v>-9.0090009805568499E-2</v>
      </c>
      <c r="JN39" s="15">
        <v>-9.5349420764985093E-2</v>
      </c>
      <c r="JO39" s="15">
        <v>-9.1456880802900598E-2</v>
      </c>
      <c r="JP39" s="15">
        <v>-0.116009281039157</v>
      </c>
      <c r="JQ39" s="15">
        <v>-0.14184398226237299</v>
      </c>
      <c r="JR39" s="15">
        <v>-0.12543814419419599</v>
      </c>
      <c r="JS39" s="15">
        <v>-0.105853993279306</v>
      </c>
      <c r="JT39" s="15">
        <v>-6.7436845593003406E-2</v>
      </c>
      <c r="JU39" s="15">
        <v>-4.3620043784440697E-2</v>
      </c>
      <c r="JV39" s="15">
        <v>-4.7234403474701502E-2</v>
      </c>
      <c r="JW39"/>
      <c r="JX39" s="15">
        <v>-1.0590080486266499E-2</v>
      </c>
      <c r="JY39" s="15">
        <v>6.3439996069271599E-3</v>
      </c>
      <c r="JZ39" s="15">
        <v>2.0051728413195299E-2</v>
      </c>
      <c r="KA39" s="15">
        <v>-2.0009473697457401E-2</v>
      </c>
      <c r="KB39" s="15">
        <v>4.8313900694182997E-3</v>
      </c>
      <c r="KC39" s="15">
        <v>1.86206558102586E-2</v>
      </c>
      <c r="KD39" s="15">
        <v>5.7297779063928397E-2</v>
      </c>
      <c r="KE39" s="15">
        <v>6.3286772699094801E-2</v>
      </c>
      <c r="KF39" s="15">
        <v>3.4780721745007202E-2</v>
      </c>
      <c r="KG39" s="15">
        <v>3.8129699615150801E-2</v>
      </c>
      <c r="KH39" s="15">
        <v>-1.12612743223426E-2</v>
      </c>
      <c r="KI39" s="15">
        <v>-2.36082539488187E-2</v>
      </c>
      <c r="KJ39" s="15">
        <v>-6.8527155591961902E-2</v>
      </c>
      <c r="KK39" s="15">
        <v>-7.4827190567286206E-2</v>
      </c>
      <c r="KL39" s="15">
        <v>-6.8619867291863798E-2</v>
      </c>
      <c r="KM39" s="15">
        <v>-7.0694389332138202E-2</v>
      </c>
      <c r="KN39" s="15">
        <v>-4.8935130078464999E-2</v>
      </c>
      <c r="KO39" s="15">
        <v>-1.2969805192040201E-2</v>
      </c>
      <c r="KP39" s="15">
        <v>1.53616193145643E-2</v>
      </c>
      <c r="KQ39" s="15">
        <v>7.5986000577821705E-2</v>
      </c>
      <c r="KR39" s="15">
        <v>9.2175745337168297E-2</v>
      </c>
      <c r="KS39" s="15">
        <v>0.13935463801013501</v>
      </c>
      <c r="KT39" s="15">
        <v>0.18266954522496101</v>
      </c>
      <c r="KU39" s="15">
        <v>0.18097592294106499</v>
      </c>
      <c r="KV39" s="15">
        <v>0.16656620646210299</v>
      </c>
      <c r="KW39" s="15">
        <v>0.146751350817104</v>
      </c>
      <c r="KX39" s="15">
        <v>0.14230981528008299</v>
      </c>
      <c r="KY39" s="15">
        <v>0.12981058358821801</v>
      </c>
      <c r="KZ39" s="15">
        <v>0.146832806717929</v>
      </c>
      <c r="LA39" s="15">
        <v>0.146471764395354</v>
      </c>
      <c r="LC39" s="15">
        <v>-1.10464772673793E-2</v>
      </c>
      <c r="LD39" s="15">
        <v>-1.9954009483122301E-2</v>
      </c>
      <c r="LE39" s="15">
        <v>-3.4325281018695898E-2</v>
      </c>
      <c r="LF39" s="15">
        <v>-6.1119731428461499E-2</v>
      </c>
      <c r="LG39" s="15">
        <v>-6.2517744939442094E-2</v>
      </c>
      <c r="LH39" s="15">
        <v>-8.74355965354182E-2</v>
      </c>
      <c r="LI39" s="15">
        <v>-3.94067979478624E-2</v>
      </c>
      <c r="LJ39" s="15">
        <v>-3.6090384995737898E-2</v>
      </c>
      <c r="LK39" s="15">
        <v>-7.8840743532611404E-2</v>
      </c>
      <c r="LL39" s="15">
        <v>-8.6062575148689396E-2</v>
      </c>
      <c r="LM39" s="15">
        <v>-0.11877370857578599</v>
      </c>
      <c r="LN39" s="15">
        <v>-0.125055869984246</v>
      </c>
      <c r="LO39" s="15">
        <v>-0.166043173281473</v>
      </c>
      <c r="LP39" s="15">
        <v>-0.171805531431582</v>
      </c>
      <c r="LQ39" s="15">
        <v>-0.16487521308567299</v>
      </c>
      <c r="LR39" s="15">
        <v>-0.16297257618029801</v>
      </c>
      <c r="LS39" s="15">
        <v>-0.13152831537669499</v>
      </c>
      <c r="LT39" s="15">
        <v>-0.114078131577018</v>
      </c>
      <c r="LU39" s="15">
        <v>-0.107782133747043</v>
      </c>
      <c r="LV39" s="15">
        <v>-7.7639461764536094E-2</v>
      </c>
      <c r="LW39" s="15">
        <v>-4.8997264491712503E-2</v>
      </c>
      <c r="LX39" s="15">
        <v>2.4005557914525199E-2</v>
      </c>
      <c r="LY39" s="15">
        <v>5.0280380040425197E-2</v>
      </c>
      <c r="LZ39" s="15">
        <v>7.1406958129022993E-2</v>
      </c>
      <c r="MA39" s="15">
        <v>6.7213373703681994E-2</v>
      </c>
      <c r="MB39" s="15">
        <v>7.0699973046097098E-2</v>
      </c>
      <c r="MC39" s="15">
        <v>8.1824886398846594E-2</v>
      </c>
      <c r="MD39" s="15">
        <v>7.4639566704309698E-2</v>
      </c>
      <c r="ME39" s="15">
        <v>9.3689818636049402E-2</v>
      </c>
      <c r="MF39" s="15">
        <v>9.3012581967822597E-2</v>
      </c>
    </row>
    <row r="40" spans="1:344" x14ac:dyDescent="0.2">
      <c r="A40" s="1">
        <v>30</v>
      </c>
      <c r="B40" s="1" t="s">
        <v>32</v>
      </c>
      <c r="C40" s="15">
        <v>1.62603903557829E-3</v>
      </c>
      <c r="D40" s="15">
        <v>-2.5373908614595399E-2</v>
      </c>
      <c r="E40" s="15">
        <v>-3.3534082029464E-2</v>
      </c>
      <c r="F40" s="15">
        <v>-1.80781353370323E-2</v>
      </c>
      <c r="G40" s="15">
        <v>-1.11148970288657E-2</v>
      </c>
      <c r="H40" s="15">
        <v>-1.47051905561502E-3</v>
      </c>
      <c r="I40" s="15">
        <v>7.2517057706142904E-2</v>
      </c>
      <c r="J40" s="15">
        <v>0.15313264352390399</v>
      </c>
      <c r="K40" s="15">
        <v>0.21631494844117899</v>
      </c>
      <c r="L40" s="15">
        <v>0.23205098703700699</v>
      </c>
      <c r="M40" s="15">
        <v>0.25448156844894598</v>
      </c>
      <c r="N40" s="15">
        <v>0.24911409921004399</v>
      </c>
      <c r="O40" s="15">
        <v>0.23620031996916299</v>
      </c>
      <c r="P40" s="15">
        <v>0.240073492759033</v>
      </c>
      <c r="Q40" s="15">
        <v>0.25412895817909997</v>
      </c>
      <c r="R40" s="15">
        <v>0.25626590640638902</v>
      </c>
      <c r="S40" s="15">
        <v>0.260724517356693</v>
      </c>
      <c r="T40" s="15">
        <v>0.21228128558579501</v>
      </c>
      <c r="U40" s="15">
        <v>0.19595975460404499</v>
      </c>
      <c r="V40" s="15">
        <v>0.20022863809639799</v>
      </c>
      <c r="W40" s="15">
        <v>0.191839937392556</v>
      </c>
      <c r="X40" s="15">
        <v>0.15556180506700401</v>
      </c>
      <c r="Y40" s="15">
        <v>0.11582111835858599</v>
      </c>
      <c r="Z40" s="15">
        <v>6.2292730390770198E-2</v>
      </c>
      <c r="AA40" s="15">
        <v>5.38567308374878E-2</v>
      </c>
      <c r="AB40" s="15">
        <v>5.87180506076867E-2</v>
      </c>
      <c r="AC40" s="15">
        <v>4.8220637665185799E-2</v>
      </c>
      <c r="AD40" s="15">
        <v>3.44503534939209E-2</v>
      </c>
      <c r="AE40" s="15">
        <v>-6.2990706840589401E-3</v>
      </c>
      <c r="AF40" s="15">
        <v>-2.9389733910226E-2</v>
      </c>
      <c r="AH40" s="15">
        <v>-2.8989581714010799E-2</v>
      </c>
      <c r="AI40" s="15">
        <v>-3.7971425729448997E-2</v>
      </c>
      <c r="AJ40" s="15">
        <v>-3.6349203985000397E-2</v>
      </c>
      <c r="AK40" s="15">
        <v>-1.4053286928044801E-2</v>
      </c>
      <c r="AL40" s="15">
        <v>1.7647425588830701E-2</v>
      </c>
      <c r="AM40" s="15">
        <v>2.86138089199405E-2</v>
      </c>
      <c r="AN40" s="15">
        <v>8.6035798931186694E-2</v>
      </c>
      <c r="AO40" s="15">
        <v>0.10062071890747901</v>
      </c>
      <c r="AP40" s="15">
        <v>0.120249081062083</v>
      </c>
      <c r="AQ40" s="15">
        <v>0.16732109954011201</v>
      </c>
      <c r="AR40" s="15">
        <v>0.16541844740429301</v>
      </c>
      <c r="AS40" s="15">
        <v>0.165879670065287</v>
      </c>
      <c r="AT40" s="15">
        <v>0.160965611769781</v>
      </c>
      <c r="AU40" s="15">
        <v>0.181001100246963</v>
      </c>
      <c r="AV40" s="15">
        <v>0.18896512523440501</v>
      </c>
      <c r="AW40" s="15">
        <v>0.135625877268403</v>
      </c>
      <c r="AX40" s="15">
        <v>0.11953642889343701</v>
      </c>
      <c r="AY40" s="15">
        <v>7.24404098184568E-2</v>
      </c>
      <c r="AZ40" s="15">
        <v>2.2546974372307099E-2</v>
      </c>
      <c r="BA40" s="15">
        <v>-3.0893283874291098E-2</v>
      </c>
      <c r="BB40" s="15">
        <v>-3.96725728974959E-2</v>
      </c>
      <c r="BC40" s="15">
        <v>-6.6383440476822902E-2</v>
      </c>
      <c r="BD40" s="15">
        <v>-9.2306828116579503E-2</v>
      </c>
      <c r="BE40" s="15">
        <v>-7.0175418169420203E-2</v>
      </c>
      <c r="BF40" s="15">
        <v>-8.1453464420102595E-2</v>
      </c>
      <c r="BG40" s="15">
        <v>-1.82098582520152E-3</v>
      </c>
      <c r="BH40" s="15">
        <v>-1.52713055931584E-2</v>
      </c>
      <c r="BI40" s="15">
        <v>1.5187780683101599E-2</v>
      </c>
      <c r="BJ40" s="15">
        <v>1.7885829042614699E-2</v>
      </c>
      <c r="BK40" s="15">
        <v>2.31435645223508E-2</v>
      </c>
      <c r="BM40" s="15">
        <v>-8.2697116999941901E-3</v>
      </c>
      <c r="BN40" s="15">
        <v>1.56391678119632E-2</v>
      </c>
      <c r="BO40" s="15">
        <v>3.5294511262611503E-2</v>
      </c>
      <c r="BP40" s="15">
        <v>2.2082127649659701E-2</v>
      </c>
      <c r="BQ40" s="15">
        <v>2.1301339131011801E-2</v>
      </c>
      <c r="BR40" s="15">
        <v>-1.44322929540246E-2</v>
      </c>
      <c r="BS40" s="15">
        <v>-4.5076309622273797E-2</v>
      </c>
      <c r="BT40" s="15">
        <v>-7.0649155791702695E-2</v>
      </c>
      <c r="BU40" s="15">
        <v>-0.12486850413374</v>
      </c>
      <c r="BV40" s="15">
        <v>-0.148382808239055</v>
      </c>
      <c r="BW40" s="15">
        <v>-0.14982874929870199</v>
      </c>
      <c r="BX40" s="15">
        <v>-0.142866765344805</v>
      </c>
      <c r="BY40" s="15">
        <v>-0.14507864740160101</v>
      </c>
      <c r="BZ40" s="15">
        <v>-0.12406616307900201</v>
      </c>
      <c r="CA40" s="15">
        <v>-9.8937274111919493E-2</v>
      </c>
      <c r="CB40" s="15">
        <v>-3.4578442247775801E-2</v>
      </c>
      <c r="CC40" s="15">
        <v>-2.3610707456294299E-2</v>
      </c>
      <c r="CD40" s="15">
        <v>4.5080360525372898E-2</v>
      </c>
      <c r="CE40" s="15">
        <v>7.9621725724141598E-2</v>
      </c>
      <c r="CF40" s="15">
        <v>9.3699534626953407E-2</v>
      </c>
      <c r="CG40" s="15">
        <v>0.15118366127003999</v>
      </c>
      <c r="CH40" s="15">
        <v>0.13962198353841401</v>
      </c>
      <c r="CI40" s="15">
        <v>0.16400624946747</v>
      </c>
      <c r="CJ40" s="15">
        <v>0.113310572728141</v>
      </c>
      <c r="CK40" s="15">
        <v>0.15566814386977201</v>
      </c>
      <c r="CL40" s="15">
        <v>7.8671475771799601E-2</v>
      </c>
      <c r="CM40" s="15">
        <v>0.103624056307832</v>
      </c>
      <c r="CN40" s="15">
        <v>4.7645450104239803E-2</v>
      </c>
      <c r="CO40" s="15">
        <v>1.60462100094583E-2</v>
      </c>
      <c r="CP40" s="15">
        <v>1.39015843338922E-2</v>
      </c>
      <c r="CR40" s="15">
        <v>0.51866877026014302</v>
      </c>
      <c r="CS40" s="15">
        <v>0.53799070276785499</v>
      </c>
      <c r="CT40" s="15">
        <v>0.53620972704721204</v>
      </c>
      <c r="CU40" s="15">
        <v>0.54251716701653496</v>
      </c>
      <c r="CV40" s="15">
        <v>0.518417197182657</v>
      </c>
      <c r="CW40" s="15">
        <v>0.50893864695603996</v>
      </c>
      <c r="CX40" s="15">
        <v>0.499339488163066</v>
      </c>
      <c r="CY40" s="15">
        <v>0.46080459805914697</v>
      </c>
      <c r="CZ40" s="15">
        <v>0.43339587838684601</v>
      </c>
      <c r="DA40" s="15">
        <v>0.42149705569756402</v>
      </c>
      <c r="DB40" s="15">
        <v>0.39519390093791401</v>
      </c>
      <c r="DC40" s="15">
        <v>0.35203214760318402</v>
      </c>
      <c r="DD40" s="15">
        <v>0.37472245863745302</v>
      </c>
      <c r="DE40" s="15">
        <v>0.34179175046736299</v>
      </c>
      <c r="DF40" s="15">
        <v>0.36720572169440202</v>
      </c>
      <c r="DG40" s="15">
        <v>0.38660350220326101</v>
      </c>
      <c r="DH40" s="15">
        <v>0.39354650692989801</v>
      </c>
      <c r="DI40" s="15">
        <v>0.437178707196549</v>
      </c>
      <c r="DJ40" s="15">
        <v>0.45729429832763802</v>
      </c>
      <c r="DK40" s="15">
        <v>0.49556001012985901</v>
      </c>
      <c r="DL40" s="15">
        <v>0.46334693705807101</v>
      </c>
      <c r="DM40" s="15">
        <v>0.49322940982824998</v>
      </c>
      <c r="DN40" s="15">
        <v>0.50839865850767496</v>
      </c>
      <c r="DO40" s="15">
        <v>0.51215064012106803</v>
      </c>
      <c r="DP40" s="15">
        <v>0.51325812111751401</v>
      </c>
      <c r="DQ40" s="15">
        <v>0.50406319513243802</v>
      </c>
      <c r="DR40" s="15">
        <v>0.469771202324128</v>
      </c>
      <c r="DS40" s="15">
        <v>0.46633121459462701</v>
      </c>
      <c r="DT40" s="15">
        <v>0.47752996582082402</v>
      </c>
      <c r="DU40" s="15">
        <v>0.42123923316028999</v>
      </c>
      <c r="DW40" s="15">
        <v>0.46727680213402201</v>
      </c>
      <c r="DX40" s="15">
        <v>0.49075193858015398</v>
      </c>
      <c r="DY40" s="15">
        <v>0.46856536466517401</v>
      </c>
      <c r="DZ40" s="15">
        <v>0.477828890714461</v>
      </c>
      <c r="EA40" s="15">
        <v>0.47469382765901702</v>
      </c>
      <c r="EB40" s="15">
        <v>0.419684694854153</v>
      </c>
      <c r="EC40" s="15">
        <v>0.41642051473648301</v>
      </c>
      <c r="ED40" s="15">
        <v>0.42040156153721803</v>
      </c>
      <c r="EE40" s="15">
        <v>0.37434159169016401</v>
      </c>
      <c r="EF40" s="15">
        <v>0.36698100543251</v>
      </c>
      <c r="EG40" s="15">
        <v>0.34541507655948001</v>
      </c>
      <c r="EH40" s="15">
        <v>0.364866777071433</v>
      </c>
      <c r="EI40" s="15">
        <v>0.33382364072340798</v>
      </c>
      <c r="EJ40" s="15">
        <v>0.33398541569384599</v>
      </c>
      <c r="EK40" s="15">
        <v>0.31822503670742402</v>
      </c>
      <c r="EL40" s="15">
        <v>0.37037080625485502</v>
      </c>
      <c r="EM40" s="15">
        <v>0.34966763344090102</v>
      </c>
      <c r="EN40" s="15">
        <v>0.32102347601261699</v>
      </c>
      <c r="EO40" s="15">
        <v>0.34392771270719602</v>
      </c>
      <c r="EP40" s="15">
        <v>0.34421402633008602</v>
      </c>
      <c r="EQ40" s="15">
        <v>0.37150167271206902</v>
      </c>
      <c r="ER40" s="15">
        <v>0.37605325363916597</v>
      </c>
      <c r="ES40" s="15">
        <v>0.39875321062553798</v>
      </c>
      <c r="ET40" s="15">
        <v>0.44203590111573599</v>
      </c>
      <c r="EU40" s="15">
        <v>0.49645992728657401</v>
      </c>
      <c r="EV40" s="15">
        <v>0.49689251848267202</v>
      </c>
      <c r="EW40" s="15">
        <v>0.48569378122731199</v>
      </c>
      <c r="EX40" s="15">
        <v>0.48939028130044798</v>
      </c>
      <c r="EY40" s="15">
        <v>0.50941276404851499</v>
      </c>
      <c r="EZ40" s="15">
        <v>0.49614273836752998</v>
      </c>
      <c r="FB40" s="1" t="s">
        <v>32</v>
      </c>
      <c r="FC40" s="15">
        <v>-2.8131015168704199E-3</v>
      </c>
      <c r="FD40" s="15">
        <v>1.5205002117864999E-2</v>
      </c>
      <c r="FE40" s="15">
        <v>2.4987397277182199E-2</v>
      </c>
      <c r="FF40" s="15">
        <v>3.1827367641706197E-2</v>
      </c>
      <c r="FG40" s="15">
        <v>5.6564841850415E-2</v>
      </c>
      <c r="FH40" s="15">
        <v>5.7886847208274098E-2</v>
      </c>
      <c r="FI40" s="15">
        <v>4.13212604577625E-2</v>
      </c>
      <c r="FJ40" s="15">
        <v>-2.47094053837064E-2</v>
      </c>
      <c r="FK40" s="15">
        <v>-6.8263348146377106E-2</v>
      </c>
      <c r="FL40" s="15">
        <v>-3.6927368264177203E-2</v>
      </c>
      <c r="FM40" s="15">
        <v>-6.1260601811935003E-2</v>
      </c>
      <c r="FN40" s="15">
        <v>-5.54319099120383E-2</v>
      </c>
      <c r="FO40" s="15">
        <v>-4.7432188966663798E-2</v>
      </c>
      <c r="FP40" s="15">
        <v>-3.1269873279351303E-2</v>
      </c>
      <c r="FQ40" s="15">
        <v>-3.7361313711976298E-2</v>
      </c>
      <c r="FR40" s="15">
        <v>-9.2837509905267096E-2</v>
      </c>
      <c r="FS40" s="15">
        <v>-0.113385569230537</v>
      </c>
      <c r="FT40" s="15">
        <v>-0.11203835653462001</v>
      </c>
      <c r="FU40" s="15">
        <v>-0.145610260999019</v>
      </c>
      <c r="FV40" s="15">
        <v>-0.20331940273797</v>
      </c>
      <c r="FW40" s="15">
        <v>-0.20370999105733301</v>
      </c>
      <c r="FX40" s="15">
        <v>-0.19414272631110799</v>
      </c>
      <c r="FY40" s="15">
        <v>-0.18032542724244699</v>
      </c>
      <c r="FZ40" s="15">
        <v>-0.104665629327472</v>
      </c>
      <c r="GA40" s="15">
        <v>-0.107507676024872</v>
      </c>
      <c r="GB40" s="15">
        <v>-3.2736517200169603E-2</v>
      </c>
      <c r="GC40" s="15">
        <v>-3.5689424025625499E-2</v>
      </c>
      <c r="GD40" s="15">
        <v>8.53994642189926E-3</v>
      </c>
      <c r="GE40" s="15">
        <v>5.1987418959392302E-2</v>
      </c>
      <c r="GF40" s="15">
        <v>8.0335817665295503E-2</v>
      </c>
      <c r="GG40"/>
      <c r="GH40" s="15">
        <v>-3.0302987224828E-2</v>
      </c>
      <c r="GI40" s="15">
        <v>2.4335540966829998E-3</v>
      </c>
      <c r="GJ40" s="15">
        <v>2.0532458837489401E-2</v>
      </c>
      <c r="GK40" s="15">
        <v>2.87162509986396E-2</v>
      </c>
      <c r="GL40" s="15">
        <v>4.4169943168094403E-2</v>
      </c>
      <c r="GM40" s="15">
        <v>9.0193394287064702E-2</v>
      </c>
      <c r="GN40" s="15">
        <v>1.9055486280135099E-2</v>
      </c>
      <c r="GO40" s="15">
        <v>-1.1413325288166701E-2</v>
      </c>
      <c r="GP40" s="15">
        <v>-3.5735444868402202E-2</v>
      </c>
      <c r="GQ40" s="15">
        <v>-2.2811400310490001E-2</v>
      </c>
      <c r="GR40" s="15">
        <v>6.5956824018220699E-5</v>
      </c>
      <c r="GS40" s="15">
        <v>3.5458033557419499E-3</v>
      </c>
      <c r="GT40" s="15">
        <v>3.10968587019523E-2</v>
      </c>
      <c r="GU40" s="15">
        <v>3.8685821623403401E-2</v>
      </c>
      <c r="GV40" s="15">
        <v>5.6979401713070903E-3</v>
      </c>
      <c r="GW40" s="15">
        <v>-3.3599928412214597E-2</v>
      </c>
      <c r="GX40" s="15">
        <v>-5.5326365813949001E-2</v>
      </c>
      <c r="GY40" s="15">
        <v>-4.5691166736522598E-2</v>
      </c>
      <c r="GZ40" s="15">
        <v>-5.4106770784153303E-2</v>
      </c>
      <c r="HA40" s="15">
        <v>-0.106478303583818</v>
      </c>
      <c r="HB40" s="15">
        <v>-0.108496093705977</v>
      </c>
      <c r="HC40" s="15">
        <v>-9.4339956089677005E-2</v>
      </c>
      <c r="HD40" s="15">
        <v>-5.9230035173892102E-2</v>
      </c>
      <c r="HE40" s="15">
        <v>-9.2541303304362107E-3</v>
      </c>
      <c r="HF40" s="15">
        <v>-1.0085183401093699E-2</v>
      </c>
      <c r="HG40" s="15">
        <v>-3.3108571780550398E-2</v>
      </c>
      <c r="HH40" s="15">
        <v>-2.05525327659184E-2</v>
      </c>
      <c r="HI40" s="15">
        <v>-8.4910225693298792E-3</v>
      </c>
      <c r="HJ40" s="15">
        <v>1.16873470127006E-2</v>
      </c>
      <c r="HK40" s="15">
        <v>5.2253808347802799E-2</v>
      </c>
      <c r="HM40" s="15">
        <v>6.5911304340944402E-2</v>
      </c>
      <c r="HN40" s="15">
        <v>5.5102287098236502E-2</v>
      </c>
      <c r="HO40" s="15">
        <v>0.103706014057751</v>
      </c>
      <c r="HP40" s="15">
        <v>5.0332196176904202E-2</v>
      </c>
      <c r="HQ40" s="15">
        <v>4.7937719480715603E-2</v>
      </c>
      <c r="HR40" s="15">
        <v>9.5725245294623298E-2</v>
      </c>
      <c r="HS40" s="15">
        <v>6.7521021875498702E-2</v>
      </c>
      <c r="HT40" s="15">
        <v>1.5898963000228201E-2</v>
      </c>
      <c r="HU40" s="15">
        <v>-1.4713083431572399E-2</v>
      </c>
      <c r="HV40" s="15">
        <v>-7.7702448260863499E-4</v>
      </c>
      <c r="HW40" s="15">
        <v>1.2641007810049299E-2</v>
      </c>
      <c r="HX40" s="15">
        <v>1.9942677334081501E-2</v>
      </c>
      <c r="HY40" s="15">
        <v>3.51835142874646E-2</v>
      </c>
      <c r="HZ40" s="15">
        <v>3.6175405361444403E-2</v>
      </c>
      <c r="IA40" s="15">
        <v>2.2100776142112401E-2</v>
      </c>
      <c r="IB40" s="15">
        <v>-2.39803015977295E-2</v>
      </c>
      <c r="IC40" s="15">
        <v>-2.1758862984349699E-2</v>
      </c>
      <c r="ID40" s="15">
        <v>1.9523105742857601E-2</v>
      </c>
      <c r="IE40" s="15">
        <v>-1.1435974010816899E-2</v>
      </c>
      <c r="IF40" s="15">
        <v>-5.5437365520719199E-2</v>
      </c>
      <c r="IG40" s="15">
        <v>-9.2199647674922197E-2</v>
      </c>
      <c r="IH40" s="15">
        <v>-4.3755433445179501E-2</v>
      </c>
      <c r="II40" s="15">
        <v>-2.57050579983371E-2</v>
      </c>
      <c r="IJ40" s="15">
        <v>-5.2210844561045898E-3</v>
      </c>
      <c r="IK40" s="15">
        <v>-2.30658181151751E-2</v>
      </c>
      <c r="IL40" s="15">
        <v>-3.2724811871596801E-2</v>
      </c>
      <c r="IM40" s="15">
        <v>-3.0634714674418799E-2</v>
      </c>
      <c r="IN40" s="15">
        <v>-9.5845556137562592E-3</v>
      </c>
      <c r="IO40" s="15">
        <v>6.4244931755953097E-2</v>
      </c>
      <c r="IP40" s="15">
        <v>7.4713128603729098E-2</v>
      </c>
      <c r="IR40" s="1" t="s">
        <v>32</v>
      </c>
      <c r="IS40" s="15">
        <v>4.89062007012722E-3</v>
      </c>
      <c r="IT40" s="15">
        <v>3.9081181546865599E-3</v>
      </c>
      <c r="IU40" s="15">
        <v>1.6270265919144399E-3</v>
      </c>
      <c r="IV40" s="15">
        <v>-1.7812783632718699E-2</v>
      </c>
      <c r="IW40" s="15">
        <v>-2.1689852038205899E-2</v>
      </c>
      <c r="IX40" s="15">
        <v>-3.2698906736696898E-2</v>
      </c>
      <c r="IY40" s="15">
        <v>-3.8553069753088497E-2</v>
      </c>
      <c r="IZ40" s="15">
        <v>-4.5567715429854598E-2</v>
      </c>
      <c r="JA40" s="15">
        <v>-6.3705342749988098E-2</v>
      </c>
      <c r="JB40" s="15">
        <v>-5.3632366846998299E-2</v>
      </c>
      <c r="JC40" s="15">
        <v>-4.2550739447304399E-2</v>
      </c>
      <c r="JD40" s="15">
        <v>-5.6347616082535697E-2</v>
      </c>
      <c r="JE40" s="15">
        <v>-5.5798845057475802E-2</v>
      </c>
      <c r="JF40" s="15">
        <v>-4.1146160054348603E-2</v>
      </c>
      <c r="JG40" s="15">
        <v>-3.5454439797737103E-2</v>
      </c>
      <c r="JH40" s="15">
        <v>-6.98680331280922E-2</v>
      </c>
      <c r="JI40" s="15">
        <v>-9.5378733771741997E-2</v>
      </c>
      <c r="JJ40" s="15">
        <v>-9.6086244398144102E-2</v>
      </c>
      <c r="JK40" s="15">
        <v>-0.121431826163822</v>
      </c>
      <c r="JL40" s="15">
        <v>-0.109223810121477</v>
      </c>
      <c r="JM40" s="15">
        <v>-8.7785332410079603E-2</v>
      </c>
      <c r="JN40" s="15">
        <v>-0.102562104445538</v>
      </c>
      <c r="JO40" s="15">
        <v>-7.89208558872877E-2</v>
      </c>
      <c r="JP40" s="15">
        <v>-7.9003489098985399E-2</v>
      </c>
      <c r="JQ40" s="15">
        <v>-0.11890142473759099</v>
      </c>
      <c r="JR40" s="15">
        <v>-0.113843638209216</v>
      </c>
      <c r="JS40" s="15">
        <v>-0.108941279085098</v>
      </c>
      <c r="JT40" s="15">
        <v>-0.120807564842732</v>
      </c>
      <c r="JU40" s="15">
        <v>-9.3224912104610105E-2</v>
      </c>
      <c r="JV40" s="15">
        <v>-9.1958886697051198E-2</v>
      </c>
      <c r="JW40"/>
      <c r="JX40" s="15">
        <v>-3.7659175635915303E-2</v>
      </c>
      <c r="JY40" s="15">
        <v>-3.04967529345282E-2</v>
      </c>
      <c r="JZ40" s="15">
        <v>-2.8236666818155499E-2</v>
      </c>
      <c r="KA40" s="15">
        <v>-4.9987763145129899E-2</v>
      </c>
      <c r="KB40" s="15">
        <v>-4.2989768565542902E-2</v>
      </c>
      <c r="KC40" s="15">
        <v>-5.3641006295539501E-2</v>
      </c>
      <c r="KD40" s="15">
        <v>-7.9055403274789895E-2</v>
      </c>
      <c r="KE40" s="15">
        <v>-7.8989485951078103E-2</v>
      </c>
      <c r="KF40" s="15">
        <v>-6.6234081796197899E-2</v>
      </c>
      <c r="KG40" s="15">
        <v>-5.6671443563761102E-2</v>
      </c>
      <c r="KH40" s="15">
        <v>-3.1649101306966999E-2</v>
      </c>
      <c r="KI40" s="15">
        <v>-5.5109584708777699E-2</v>
      </c>
      <c r="KJ40" s="15">
        <v>-6.2495071780175798E-2</v>
      </c>
      <c r="KK40" s="15">
        <v>-5.8247815015240199E-2</v>
      </c>
      <c r="KL40" s="15">
        <v>-7.8001594942653393E-2</v>
      </c>
      <c r="KM40" s="15">
        <v>-9.2523334305403798E-2</v>
      </c>
      <c r="KN40" s="15">
        <v>-9.7270762852083095E-2</v>
      </c>
      <c r="KO40" s="15">
        <v>-8.0501241333760604E-2</v>
      </c>
      <c r="KP40" s="15">
        <v>-8.0331119840882995E-2</v>
      </c>
      <c r="KQ40" s="15">
        <v>-7.6419922501815299E-2</v>
      </c>
      <c r="KR40" s="15">
        <v>-9.8219779004626001E-2</v>
      </c>
      <c r="KS40" s="15">
        <v>-9.9185989353827997E-2</v>
      </c>
      <c r="KT40" s="15">
        <v>-8.5988961244098105E-2</v>
      </c>
      <c r="KU40" s="15">
        <v>-9.6744686579559397E-2</v>
      </c>
      <c r="KV40" s="15">
        <v>-0.11890854950084299</v>
      </c>
      <c r="KW40" s="15">
        <v>-8.8043297564705997E-2</v>
      </c>
      <c r="KX40" s="15">
        <v>-7.27803691962121E-2</v>
      </c>
      <c r="KY40" s="15">
        <v>-5.5092668301384297E-2</v>
      </c>
      <c r="KZ40" s="15">
        <v>-2.9039610510697499E-2</v>
      </c>
      <c r="LA40" s="15">
        <v>-4.3360869229161797E-2</v>
      </c>
      <c r="LC40" s="15">
        <v>4.9073171773280997E-3</v>
      </c>
      <c r="LD40" s="15">
        <v>3.1363078897459801E-3</v>
      </c>
      <c r="LE40" s="15">
        <v>-4.2554439017251202E-3</v>
      </c>
      <c r="LF40" s="15">
        <v>-1.9008879744971601E-2</v>
      </c>
      <c r="LG40" s="15">
        <v>-3.9110411578854698E-2</v>
      </c>
      <c r="LH40" s="15">
        <v>-5.5365771015212999E-2</v>
      </c>
      <c r="LI40" s="15">
        <v>-7.1937876093602096E-2</v>
      </c>
      <c r="LJ40" s="15">
        <v>-7.9214486608944701E-2</v>
      </c>
      <c r="LK40" s="15">
        <v>-8.0215702429501407E-2</v>
      </c>
      <c r="LL40" s="15">
        <v>-6.6159130461930796E-2</v>
      </c>
      <c r="LM40" s="15">
        <v>-2.8679430056496501E-2</v>
      </c>
      <c r="LN40" s="15">
        <v>-3.3602792298213002E-2</v>
      </c>
      <c r="LO40" s="15">
        <v>-3.1591061014068E-2</v>
      </c>
      <c r="LP40" s="15">
        <v>-9.9156659994861806E-4</v>
      </c>
      <c r="LQ40" s="15">
        <v>8.5975805769714607E-3</v>
      </c>
      <c r="LR40" s="15">
        <v>-2.43410957254632E-2</v>
      </c>
      <c r="LS40" s="15">
        <v>-5.0407545423986601E-2</v>
      </c>
      <c r="LT40" s="15">
        <v>-6.13666176546857E-2</v>
      </c>
      <c r="LU40" s="15">
        <v>-8.10379583922827E-2</v>
      </c>
      <c r="LV40" s="15">
        <v>-0.10078957709095</v>
      </c>
      <c r="LW40" s="15">
        <v>-9.8135992853128601E-2</v>
      </c>
      <c r="LX40" s="15">
        <v>-0.120735539720447</v>
      </c>
      <c r="LY40" s="15">
        <v>-0.123012277304128</v>
      </c>
      <c r="LZ40" s="15">
        <v>-0.110524641394844</v>
      </c>
      <c r="MA40" s="15">
        <v>-0.14027898947558701</v>
      </c>
      <c r="MB40" s="15">
        <v>-0.124232501494972</v>
      </c>
      <c r="MC40" s="15">
        <v>-0.131898323442422</v>
      </c>
      <c r="MD40" s="15">
        <v>-0.13177961123645501</v>
      </c>
      <c r="ME40" s="15">
        <v>-0.100158191371425</v>
      </c>
      <c r="MF40" s="15">
        <v>-9.8749496186011199E-2</v>
      </c>
    </row>
    <row r="41" spans="1:344" x14ac:dyDescent="0.2">
      <c r="A41" s="1">
        <v>31</v>
      </c>
      <c r="B41" s="1" t="s">
        <v>33</v>
      </c>
      <c r="C41" s="15">
        <v>-7.9226476077457406E-2</v>
      </c>
      <c r="D41" s="15">
        <v>-1.1764378791414599E-2</v>
      </c>
      <c r="E41" s="15">
        <v>-9.6881651670136498E-3</v>
      </c>
      <c r="F41" s="15">
        <v>-9.5202897439612393E-3</v>
      </c>
      <c r="G41" s="15">
        <v>5.6698532608058003E-2</v>
      </c>
      <c r="H41" s="15">
        <v>0.110096702433977</v>
      </c>
      <c r="I41" s="15">
        <v>0.22615113991771801</v>
      </c>
      <c r="J41" s="15">
        <v>0.326175009355121</v>
      </c>
      <c r="K41" s="15">
        <v>0.39810084977993698</v>
      </c>
      <c r="L41" s="15">
        <v>0.42962434656960902</v>
      </c>
      <c r="M41" s="15">
        <v>0.45372162539136801</v>
      </c>
      <c r="N41" s="15">
        <v>0.45298954997579299</v>
      </c>
      <c r="O41" s="15">
        <v>0.46246845220197902</v>
      </c>
      <c r="P41" s="15">
        <v>0.46887049054677399</v>
      </c>
      <c r="Q41" s="15">
        <v>0.452431277611969</v>
      </c>
      <c r="R41" s="15">
        <v>0.45223510934560501</v>
      </c>
      <c r="S41" s="15">
        <v>0.44367026047948299</v>
      </c>
      <c r="T41" s="15">
        <v>0.47502427704190198</v>
      </c>
      <c r="U41" s="15">
        <v>0.47469658089806399</v>
      </c>
      <c r="V41" s="15">
        <v>0.42605936128604999</v>
      </c>
      <c r="W41" s="15">
        <v>0.44582649125061702</v>
      </c>
      <c r="X41" s="15">
        <v>0.40783305729456099</v>
      </c>
      <c r="Y41" s="15">
        <v>0.350274151249508</v>
      </c>
      <c r="Z41" s="15">
        <v>0.27967036860626099</v>
      </c>
      <c r="AA41" s="15">
        <v>0.14662051580752</v>
      </c>
      <c r="AB41" s="15">
        <v>9.8436037577084606E-2</v>
      </c>
      <c r="AC41" s="15">
        <v>8.2066567297818804E-3</v>
      </c>
      <c r="AD41" s="15">
        <v>-8.0986363332766806E-2</v>
      </c>
      <c r="AE41" s="15">
        <v>-0.11225523108867801</v>
      </c>
      <c r="AF41" s="15">
        <v>-0.112527703394376</v>
      </c>
      <c r="AH41" s="15">
        <v>-3.6599462090561599E-2</v>
      </c>
      <c r="AI41" s="15">
        <v>-3.8046291296811601E-4</v>
      </c>
      <c r="AJ41" s="15">
        <v>-1.30477461234657E-2</v>
      </c>
      <c r="AK41" s="15">
        <v>-2.02505068149554E-2</v>
      </c>
      <c r="AL41" s="15">
        <v>-5.0386974849271897E-2</v>
      </c>
      <c r="AM41" s="15">
        <v>0.101260383169738</v>
      </c>
      <c r="AN41" s="15">
        <v>0.174089159094859</v>
      </c>
      <c r="AO41" s="15">
        <v>0.292370257317218</v>
      </c>
      <c r="AP41" s="15">
        <v>0.356133993400441</v>
      </c>
      <c r="AQ41" s="15">
        <v>0.39023498188379702</v>
      </c>
      <c r="AR41" s="15">
        <v>0.41261007300236702</v>
      </c>
      <c r="AS41" s="15">
        <v>0.39252981549357402</v>
      </c>
      <c r="AT41" s="15">
        <v>0.39676154362725002</v>
      </c>
      <c r="AU41" s="15">
        <v>0.43075880160689201</v>
      </c>
      <c r="AV41" s="15">
        <v>0.43178468735080899</v>
      </c>
      <c r="AW41" s="15">
        <v>0.425232113332419</v>
      </c>
      <c r="AX41" s="15">
        <v>0.31152662946800103</v>
      </c>
      <c r="AY41" s="15">
        <v>0.31304008707618602</v>
      </c>
      <c r="AZ41" s="15">
        <v>0.27111470191030601</v>
      </c>
      <c r="BA41" s="15">
        <v>0.22540823869857701</v>
      </c>
      <c r="BB41" s="15">
        <v>0.158531438720768</v>
      </c>
      <c r="BC41" s="15">
        <v>9.21279281781784E-2</v>
      </c>
      <c r="BD41" s="15">
        <v>2.2211528355847401E-2</v>
      </c>
      <c r="BE41" s="15">
        <v>-2.5516870249444198E-2</v>
      </c>
      <c r="BF41" s="15">
        <v>-9.89266792946282E-2</v>
      </c>
      <c r="BG41" s="15">
        <v>-0.13154821697282301</v>
      </c>
      <c r="BH41" s="15">
        <v>-0.118244543475406</v>
      </c>
      <c r="BI41" s="15">
        <v>-0.113126943550047</v>
      </c>
      <c r="BJ41" s="15">
        <v>-0.11102561511421299</v>
      </c>
      <c r="BK41" s="15">
        <v>-0.132251636198529</v>
      </c>
      <c r="BM41" s="15">
        <v>5.26948154250797E-2</v>
      </c>
      <c r="BN41" s="15">
        <v>4.4546644811522401E-2</v>
      </c>
      <c r="BO41" s="15">
        <v>6.9005258422175598E-3</v>
      </c>
      <c r="BP41" s="15">
        <v>6.9701366883878194E-2</v>
      </c>
      <c r="BQ41" s="15">
        <v>5.7501848539970001E-2</v>
      </c>
      <c r="BR41" s="15">
        <v>1.6221777018374999E-2</v>
      </c>
      <c r="BS41" s="15">
        <v>-3.6756602408533498E-2</v>
      </c>
      <c r="BT41" s="15">
        <v>-0.14240551229632101</v>
      </c>
      <c r="BU41" s="15">
        <v>-0.19645436344881001</v>
      </c>
      <c r="BV41" s="15">
        <v>-0.23441648304628901</v>
      </c>
      <c r="BW41" s="15">
        <v>-0.25963504555405797</v>
      </c>
      <c r="BX41" s="15">
        <v>-0.26302083151002797</v>
      </c>
      <c r="BY41" s="15">
        <v>-0.222481145437948</v>
      </c>
      <c r="BZ41" s="15">
        <v>-0.22091553809619199</v>
      </c>
      <c r="CA41" s="15">
        <v>-0.26201799396494702</v>
      </c>
      <c r="CB41" s="15">
        <v>-0.166055857343439</v>
      </c>
      <c r="CC41" s="15">
        <v>-0.114919478886319</v>
      </c>
      <c r="CD41" s="15">
        <v>-7.0308485266791204E-2</v>
      </c>
      <c r="CE41" s="15">
        <v>-2.3129416402007399E-2</v>
      </c>
      <c r="CF41" s="15">
        <v>6.78451473305386E-3</v>
      </c>
      <c r="CG41" s="15">
        <v>8.8322495075067193E-3</v>
      </c>
      <c r="CH41" s="15">
        <v>2.7631246412119399E-2</v>
      </c>
      <c r="CI41" s="15">
        <v>2.1885828431431199E-2</v>
      </c>
      <c r="CJ41" s="15">
        <v>0.12301747166323</v>
      </c>
      <c r="CK41" s="15">
        <v>0.12869748239255199</v>
      </c>
      <c r="CL41" s="15">
        <v>9.5003139872288103E-2</v>
      </c>
      <c r="CM41" s="15">
        <v>9.1805129927912704E-2</v>
      </c>
      <c r="CN41" s="15">
        <v>2.73880582803105E-2</v>
      </c>
      <c r="CO41" s="15">
        <v>2.0373952193841201E-2</v>
      </c>
      <c r="CP41" s="15">
        <v>4.4147956314199998E-4</v>
      </c>
      <c r="CR41" s="15">
        <v>0.43224761682328799</v>
      </c>
      <c r="CS41" s="15">
        <v>0.46564392513724101</v>
      </c>
      <c r="CT41" s="15">
        <v>0.48359210897417998</v>
      </c>
      <c r="CU41" s="15">
        <v>0.49755334812559998</v>
      </c>
      <c r="CV41" s="15">
        <v>0.45289294919191497</v>
      </c>
      <c r="CW41" s="15">
        <v>0.40335035103927402</v>
      </c>
      <c r="CX41" s="15">
        <v>0.39049796218045901</v>
      </c>
      <c r="CY41" s="15">
        <v>0.29095151423375298</v>
      </c>
      <c r="CZ41" s="15">
        <v>0.29242733912485702</v>
      </c>
      <c r="DA41" s="15">
        <v>0.25632472756475699</v>
      </c>
      <c r="DB41" s="15">
        <v>0.196212205070384</v>
      </c>
      <c r="DC41" s="15">
        <v>0.21435278946476799</v>
      </c>
      <c r="DD41" s="15">
        <v>0.26668005389139299</v>
      </c>
      <c r="DE41" s="15">
        <v>0.27886950663576199</v>
      </c>
      <c r="DF41" s="15">
        <v>0.24786049284973199</v>
      </c>
      <c r="DG41" s="15">
        <v>0.29796904834191001</v>
      </c>
      <c r="DH41" s="15">
        <v>0.24448450016627399</v>
      </c>
      <c r="DI41" s="15">
        <v>0.26240357938437298</v>
      </c>
      <c r="DJ41" s="15">
        <v>0.32537695617560403</v>
      </c>
      <c r="DK41" s="15">
        <v>0.31041229173146601</v>
      </c>
      <c r="DL41" s="15">
        <v>0.34171757835324501</v>
      </c>
      <c r="DM41" s="15">
        <v>0.38535854345810999</v>
      </c>
      <c r="DN41" s="15">
        <v>0.428050864747969</v>
      </c>
      <c r="DO41" s="15">
        <v>0.41441745294399901</v>
      </c>
      <c r="DP41" s="15">
        <v>0.42000275436548901</v>
      </c>
      <c r="DQ41" s="15">
        <v>0.4310817837848</v>
      </c>
      <c r="DR41" s="15">
        <v>0.43403092072092497</v>
      </c>
      <c r="DS41" s="15">
        <v>0.435733344190112</v>
      </c>
      <c r="DT41" s="15">
        <v>0.48042033974944398</v>
      </c>
      <c r="DU41" s="15">
        <v>0.470422240093475</v>
      </c>
      <c r="DW41" s="15">
        <v>0.48397058500977302</v>
      </c>
      <c r="DX41" s="15">
        <v>0.46140653814915</v>
      </c>
      <c r="DY41" s="15">
        <v>0.52084940718471895</v>
      </c>
      <c r="DZ41" s="15">
        <v>0.48158866090015001</v>
      </c>
      <c r="EA41" s="15">
        <v>0.51394540885167395</v>
      </c>
      <c r="EB41" s="15">
        <v>0.46568288737306102</v>
      </c>
      <c r="EC41" s="15">
        <v>0.43615802314829899</v>
      </c>
      <c r="ED41" s="15">
        <v>0.367094234656962</v>
      </c>
      <c r="EE41" s="15">
        <v>0.278892479973463</v>
      </c>
      <c r="EF41" s="15">
        <v>0.23982012954786899</v>
      </c>
      <c r="EG41" s="15">
        <v>0.30544515090749003</v>
      </c>
      <c r="EH41" s="15">
        <v>0.23106314536023001</v>
      </c>
      <c r="EI41" s="15">
        <v>0.249106045639194</v>
      </c>
      <c r="EJ41" s="15">
        <v>0.26295718517209399</v>
      </c>
      <c r="EK41" s="15">
        <v>0.27296715023137602</v>
      </c>
      <c r="EL41" s="15">
        <v>0.25388788338815099</v>
      </c>
      <c r="EM41" s="15">
        <v>0.30523201395824301</v>
      </c>
      <c r="EN41" s="15">
        <v>0.331710198342831</v>
      </c>
      <c r="EO41" s="15">
        <v>0.32667096352115199</v>
      </c>
      <c r="EP41" s="15">
        <v>0.36841046076941097</v>
      </c>
      <c r="EQ41" s="15">
        <v>0.328938740501865</v>
      </c>
      <c r="ER41" s="15">
        <v>0.39495509845583099</v>
      </c>
      <c r="ES41" s="15">
        <v>0.44231813331000103</v>
      </c>
      <c r="ET41" s="15">
        <v>0.48480719885923201</v>
      </c>
      <c r="EU41" s="15">
        <v>0.52330873818089396</v>
      </c>
      <c r="EV41" s="15">
        <v>0.54137677323037303</v>
      </c>
      <c r="EW41" s="15">
        <v>0.56562545125474095</v>
      </c>
      <c r="EX41" s="15">
        <v>0.55640739945698603</v>
      </c>
      <c r="EY41" s="15">
        <v>0.52762820207334105</v>
      </c>
      <c r="EZ41" s="15">
        <v>0.52748124716519196</v>
      </c>
      <c r="FB41" s="1" t="s">
        <v>33</v>
      </c>
      <c r="FC41" s="15">
        <v>7.0429533219614399E-2</v>
      </c>
      <c r="FD41" s="15">
        <v>3.9186435111165097E-2</v>
      </c>
      <c r="FE41" s="15">
        <v>2.4442938276266601E-2</v>
      </c>
      <c r="FF41" s="15">
        <v>1.7072302161724499E-2</v>
      </c>
      <c r="FG41" s="15">
        <v>-7.9282988224611203E-2</v>
      </c>
      <c r="FH41" s="15">
        <v>1.89661999684794E-2</v>
      </c>
      <c r="FI41" s="15">
        <v>-2.4259461590140301E-2</v>
      </c>
      <c r="FJ41" s="15">
        <v>-6.0022328051840797E-3</v>
      </c>
      <c r="FK41" s="15">
        <v>-1.4164337146777501E-2</v>
      </c>
      <c r="FL41" s="15">
        <v>-1.1586845453093599E-2</v>
      </c>
      <c r="FM41" s="15">
        <v>-1.33090331562824E-2</v>
      </c>
      <c r="FN41" s="15">
        <v>-3.2657215249499501E-2</v>
      </c>
      <c r="FO41" s="15">
        <v>-3.79043893420105E-2</v>
      </c>
      <c r="FP41" s="15">
        <v>-1.0309169707163401E-2</v>
      </c>
      <c r="FQ41" s="15">
        <v>7.1559289715582598E-3</v>
      </c>
      <c r="FR41" s="15">
        <v>7.9952321953258298E-4</v>
      </c>
      <c r="FS41" s="15">
        <v>-0.104341111778764</v>
      </c>
      <c r="FT41" s="15">
        <v>-0.134181670732998</v>
      </c>
      <c r="FU41" s="15">
        <v>-0.17577935975504</v>
      </c>
      <c r="FV41" s="15">
        <v>-0.17284860335475399</v>
      </c>
      <c r="FW41" s="15">
        <v>-0.25949253329713001</v>
      </c>
      <c r="FX41" s="15">
        <v>-0.28790260988366401</v>
      </c>
      <c r="FY41" s="15">
        <v>-0.30026010366094202</v>
      </c>
      <c r="FZ41" s="15">
        <v>-0.277384719622987</v>
      </c>
      <c r="GA41" s="15">
        <v>-0.21774467586943</v>
      </c>
      <c r="GB41" s="15">
        <v>-0.202181735317188</v>
      </c>
      <c r="GC41" s="15">
        <v>-9.86486809724689E-2</v>
      </c>
      <c r="GD41" s="15">
        <v>-4.3380609845617996E-3</v>
      </c>
      <c r="GE41" s="15">
        <v>2.90321352071829E-2</v>
      </c>
      <c r="GF41" s="15">
        <v>8.0785864285650693E-3</v>
      </c>
      <c r="GG41"/>
      <c r="GH41" s="15">
        <v>1.8058066270272202E-2</v>
      </c>
      <c r="GI41" s="15">
        <v>-7.4916709832781397E-2</v>
      </c>
      <c r="GJ41" s="15">
        <v>-4.3160824034196001E-2</v>
      </c>
      <c r="GK41" s="15">
        <v>3.8096617749118198E-3</v>
      </c>
      <c r="GL41" s="15">
        <v>-2.8022939698281801E-2</v>
      </c>
      <c r="GM41" s="15">
        <v>1.7448815831254801E-2</v>
      </c>
      <c r="GN41" s="15">
        <v>4.1274147760032003E-3</v>
      </c>
      <c r="GO41" s="15">
        <v>2.8419530380806701E-2</v>
      </c>
      <c r="GP41" s="15">
        <v>-1.2637950738914199E-2</v>
      </c>
      <c r="GQ41" s="15">
        <v>-8.7283914438935906E-3</v>
      </c>
      <c r="GR41" s="15">
        <v>-4.5721771826018699E-2</v>
      </c>
      <c r="GS41" s="15">
        <v>-5.25928032089409E-2</v>
      </c>
      <c r="GT41" s="15">
        <v>-4.6128046830400497E-2</v>
      </c>
      <c r="GU41" s="15">
        <v>-4.6777916776903301E-2</v>
      </c>
      <c r="GV41" s="15">
        <v>-1.46302534962151E-2</v>
      </c>
      <c r="GW41" s="15">
        <v>-3.2063944227287998E-2</v>
      </c>
      <c r="GX41" s="15">
        <v>-1.75541093734056E-2</v>
      </c>
      <c r="GY41" s="15">
        <v>-4.3432045923559398E-2</v>
      </c>
      <c r="GZ41" s="15">
        <v>-6.3329702851196906E-2</v>
      </c>
      <c r="HA41" s="15">
        <v>-4.6309144872984202E-2</v>
      </c>
      <c r="HB41" s="15">
        <v>-7.2148004074467906E-2</v>
      </c>
      <c r="HC41" s="15">
        <v>-0.11723987180253199</v>
      </c>
      <c r="HD41" s="15">
        <v>-0.13221053202871</v>
      </c>
      <c r="HE41" s="15">
        <v>-9.6158355168143195E-2</v>
      </c>
      <c r="HF41" s="15">
        <v>-3.7622735658032203E-2</v>
      </c>
      <c r="HG41" s="15">
        <v>-2.04307579620563E-2</v>
      </c>
      <c r="HH41" s="15">
        <v>-3.0542947415881198E-2</v>
      </c>
      <c r="HI41" s="15">
        <v>4.7123984381705099E-3</v>
      </c>
      <c r="HJ41" s="15">
        <v>4.3941675663365702E-2</v>
      </c>
      <c r="HK41" s="15">
        <v>-5.3967054254103197E-3</v>
      </c>
      <c r="HM41" s="15">
        <v>9.9176878385871508E-3</v>
      </c>
      <c r="HN41" s="15">
        <v>-1.4873581349168E-2</v>
      </c>
      <c r="HO41" s="15">
        <v>-5.44077464042009E-3</v>
      </c>
      <c r="HP41" s="15">
        <v>3.2290647146933901E-2</v>
      </c>
      <c r="HQ41" s="15">
        <v>-5.2245400277714502E-2</v>
      </c>
      <c r="HR41" s="15">
        <v>1.5480650737078601E-3</v>
      </c>
      <c r="HS41" s="15">
        <v>1.5024477275218399E-3</v>
      </c>
      <c r="HT41" s="15">
        <v>-8.5996005681941198E-2</v>
      </c>
      <c r="HU41" s="15">
        <v>-9.8298573754024305E-3</v>
      </c>
      <c r="HV41" s="15">
        <v>-1.08697773383778E-2</v>
      </c>
      <c r="HW41" s="15">
        <v>-6.0048587947320202E-2</v>
      </c>
      <c r="HX41" s="15">
        <v>-2.4854111079169201E-2</v>
      </c>
      <c r="HY41" s="15">
        <v>-5.1587920986317697E-2</v>
      </c>
      <c r="HZ41" s="15">
        <v>-3.4930738304592403E-2</v>
      </c>
      <c r="IA41" s="15">
        <v>-2.32406658900665E-2</v>
      </c>
      <c r="IB41" s="15">
        <v>-5.82205935990169E-2</v>
      </c>
      <c r="IC41" s="15">
        <v>-4.0007108994484897E-2</v>
      </c>
      <c r="ID41" s="15">
        <v>-6.9294335556167305E-2</v>
      </c>
      <c r="IE41" s="15">
        <v>-0.107960052145743</v>
      </c>
      <c r="IF41" s="15">
        <v>-0.103001334994014</v>
      </c>
      <c r="IG41" s="15">
        <v>-0.16681984124437699</v>
      </c>
      <c r="IH41" s="15">
        <v>-0.15864389430011699</v>
      </c>
      <c r="II41" s="15">
        <v>-0.16836342493234399</v>
      </c>
      <c r="IJ41" s="15">
        <v>-0.15415131626691</v>
      </c>
      <c r="IK41" s="15">
        <v>-0.13627058143447901</v>
      </c>
      <c r="IL41" s="15">
        <v>-0.119089622508153</v>
      </c>
      <c r="IM41" s="15">
        <v>-7.2527667297689405E-2</v>
      </c>
      <c r="IN41" s="15">
        <v>2.43378256195277E-2</v>
      </c>
      <c r="IO41" s="15">
        <v>-1.5135396311333801E-3</v>
      </c>
      <c r="IP41" s="15">
        <v>-2.3645655154192102E-2</v>
      </c>
      <c r="IR41" s="1" t="s">
        <v>33</v>
      </c>
      <c r="IS41" s="15">
        <v>-5.7105495807956798E-2</v>
      </c>
      <c r="IT41" s="15">
        <v>-6.9606834280457899E-2</v>
      </c>
      <c r="IU41" s="15">
        <v>-5.6351321965612003E-2</v>
      </c>
      <c r="IV41" s="15">
        <v>-1.8797819323688701E-2</v>
      </c>
      <c r="IW41" s="15">
        <v>-3.6199977836542697E-2</v>
      </c>
      <c r="IX41" s="15">
        <v>-5.8797309484059299E-2</v>
      </c>
      <c r="IY41" s="15">
        <v>-6.0384740666603799E-2</v>
      </c>
      <c r="IZ41" s="15">
        <v>-5.55423162778199E-2</v>
      </c>
      <c r="JA41" s="15">
        <v>-6.6089695550761704E-2</v>
      </c>
      <c r="JB41" s="15">
        <v>-6.7467620775769094E-2</v>
      </c>
      <c r="JC41" s="15">
        <v>-6.7893601060975195E-2</v>
      </c>
      <c r="JD41" s="15">
        <v>-6.7840361735348104E-2</v>
      </c>
      <c r="JE41" s="15">
        <v>-8.2590493069873303E-2</v>
      </c>
      <c r="JF41" s="15">
        <v>-5.0354527752351802E-2</v>
      </c>
      <c r="JG41" s="15">
        <v>-6.1156270816960498E-2</v>
      </c>
      <c r="JH41" s="15">
        <v>-4.0945723644685003E-2</v>
      </c>
      <c r="JI41" s="15">
        <v>-9.5794361172326994E-2</v>
      </c>
      <c r="JJ41" s="15">
        <v>-8.76901472431066E-2</v>
      </c>
      <c r="JK41" s="15">
        <v>-0.10534446488780499</v>
      </c>
      <c r="JL41" s="15">
        <v>-6.0786031880262402E-2</v>
      </c>
      <c r="JM41" s="15">
        <v>-7.0621263885924296E-2</v>
      </c>
      <c r="JN41" s="15">
        <v>-4.8589740859109803E-2</v>
      </c>
      <c r="JO41" s="15">
        <v>-7.2673276190165698E-2</v>
      </c>
      <c r="JP41" s="15">
        <v>-6.0177048643261899E-2</v>
      </c>
      <c r="JQ41" s="15">
        <v>-7.8730763058905306E-2</v>
      </c>
      <c r="JR41" s="15">
        <v>-4.5385832788006598E-2</v>
      </c>
      <c r="JS41" s="15">
        <v>-2.1535890732941099E-2</v>
      </c>
      <c r="JT41" s="15">
        <v>8.6123018964431308E-3</v>
      </c>
      <c r="JU41" s="15">
        <v>1.54834625216835E-2</v>
      </c>
      <c r="JV41" s="15">
        <v>3.2786156790168199E-2</v>
      </c>
      <c r="JW41"/>
      <c r="JX41" s="15">
        <v>-3.5426209537217097E-2</v>
      </c>
      <c r="JY41" s="15">
        <v>-5.40428899974719E-2</v>
      </c>
      <c r="JZ41" s="15">
        <v>-6.0927130569996497E-2</v>
      </c>
      <c r="KA41" s="15">
        <v>-4.42600240545417E-2</v>
      </c>
      <c r="KB41" s="15">
        <v>-5.3318529061674801E-2</v>
      </c>
      <c r="KC41" s="15">
        <v>-6.5528449438659306E-2</v>
      </c>
      <c r="KD41" s="15">
        <v>-5.8828305014760801E-2</v>
      </c>
      <c r="KE41" s="15">
        <v>-4.68671722818821E-2</v>
      </c>
      <c r="KF41" s="15">
        <v>-4.08876870738486E-2</v>
      </c>
      <c r="KG41" s="15">
        <v>-4.5415105912667703E-2</v>
      </c>
      <c r="KH41" s="15">
        <v>-2.8731732761962302E-2</v>
      </c>
      <c r="KI41" s="15">
        <v>-2.81314695451098E-2</v>
      </c>
      <c r="KJ41" s="15">
        <v>-3.79137543352948E-2</v>
      </c>
      <c r="KK41" s="15">
        <v>-2.2519301746724198E-2</v>
      </c>
      <c r="KL41" s="15">
        <v>-1.9401066553274199E-2</v>
      </c>
      <c r="KM41" s="15">
        <v>-4.2661782769224397E-3</v>
      </c>
      <c r="KN41" s="15">
        <v>-3.8587576858523702E-2</v>
      </c>
      <c r="KO41" s="15">
        <v>2.1239464317482902E-3</v>
      </c>
      <c r="KP41" s="15">
        <v>-2.1225269872871998E-2</v>
      </c>
      <c r="KQ41" s="15">
        <v>-4.8823795555135198E-2</v>
      </c>
      <c r="KR41" s="15">
        <v>-4.5659958674534797E-2</v>
      </c>
      <c r="KS41" s="15">
        <v>-3.5400459663111401E-2</v>
      </c>
      <c r="KT41" s="15">
        <v>-2.08353043255813E-2</v>
      </c>
      <c r="KU41" s="15">
        <v>4.1652934513576097E-3</v>
      </c>
      <c r="KV41" s="15">
        <v>9.2027726487073497E-3</v>
      </c>
      <c r="KW41" s="15">
        <v>-4.6584564968015401E-3</v>
      </c>
      <c r="KX41" s="15">
        <v>3.7355420443691799E-3</v>
      </c>
      <c r="KY41" s="15">
        <v>1.09908191535755E-2</v>
      </c>
      <c r="KZ41" s="15">
        <v>8.2368695358275099E-3</v>
      </c>
      <c r="LA41" s="15">
        <v>3.1282319858042203E-2</v>
      </c>
      <c r="LC41" s="15">
        <v>2.6800137638599E-3</v>
      </c>
      <c r="LD41" s="15">
        <v>-2.04666261767876E-2</v>
      </c>
      <c r="LE41" s="15">
        <v>-5.6145734934055003E-2</v>
      </c>
      <c r="LF41" s="15">
        <v>-3.0540456987534301E-2</v>
      </c>
      <c r="LG41" s="15">
        <v>-4.9771767184970499E-2</v>
      </c>
      <c r="LH41" s="15">
        <v>-5.3373117761838E-2</v>
      </c>
      <c r="LI41" s="15">
        <v>-4.80571920492434E-2</v>
      </c>
      <c r="LJ41" s="15">
        <v>-6.7500659604410193E-2</v>
      </c>
      <c r="LK41" s="15">
        <v>-6.7793793789616294E-2</v>
      </c>
      <c r="LL41" s="15">
        <v>-7.1471054476574106E-2</v>
      </c>
      <c r="LM41" s="15">
        <v>-6.4277074507450196E-2</v>
      </c>
      <c r="LN41" s="15">
        <v>-5.6156904093301901E-2</v>
      </c>
      <c r="LO41" s="15">
        <v>-6.5318221191835099E-2</v>
      </c>
      <c r="LP41" s="15">
        <v>-5.8439945398176901E-2</v>
      </c>
      <c r="LQ41" s="15">
        <v>-6.9491488819627106E-2</v>
      </c>
      <c r="LR41" s="15">
        <v>-5.79723957018888E-2</v>
      </c>
      <c r="LS41" s="15">
        <v>-7.6243514891559699E-2</v>
      </c>
      <c r="LT41" s="15">
        <v>-5.9309149788479398E-2</v>
      </c>
      <c r="LU41" s="15">
        <v>-6.6463866957524098E-2</v>
      </c>
      <c r="LV41" s="15">
        <v>-5.5147773805042398E-2</v>
      </c>
      <c r="LW41" s="15">
        <v>-7.1816035134519507E-2</v>
      </c>
      <c r="LX41" s="15">
        <v>-4.4346522836037003E-2</v>
      </c>
      <c r="LY41" s="15">
        <v>-5.7911345572865203E-2</v>
      </c>
      <c r="LZ41" s="15">
        <v>-1.7096356454691101E-2</v>
      </c>
      <c r="MA41" s="15">
        <v>3.8369675678004201E-3</v>
      </c>
      <c r="MB41" s="15">
        <v>-4.1760073724533796E-3</v>
      </c>
      <c r="MC41" s="15">
        <v>1.98020016365754E-2</v>
      </c>
      <c r="MD41" s="15">
        <v>1.50567922650236E-2</v>
      </c>
      <c r="ME41" s="15">
        <v>9.5883447870230391E-3</v>
      </c>
      <c r="MF41" s="15">
        <v>2.07257618856697E-2</v>
      </c>
    </row>
    <row r="42" spans="1:344" x14ac:dyDescent="0.2">
      <c r="A42" s="1">
        <v>32</v>
      </c>
      <c r="B42" s="1" t="s">
        <v>34</v>
      </c>
      <c r="C42" s="15">
        <v>-2.8108069935550799E-2</v>
      </c>
      <c r="D42" s="15">
        <v>-4.8185739518781202E-3</v>
      </c>
      <c r="E42" s="15">
        <v>-2.15779216461769E-2</v>
      </c>
      <c r="F42" s="15">
        <v>-7.4230488532883699E-4</v>
      </c>
      <c r="G42" s="15">
        <v>1.5064341751107499E-2</v>
      </c>
      <c r="H42" s="15">
        <v>4.99296836569912E-2</v>
      </c>
      <c r="I42" s="15">
        <v>0.22688284755242999</v>
      </c>
      <c r="J42" s="15">
        <v>0.29523749304121599</v>
      </c>
      <c r="K42" s="15">
        <v>0.40013145648938098</v>
      </c>
      <c r="L42" s="15">
        <v>0.44393035809817999</v>
      </c>
      <c r="M42" s="15">
        <v>0.46224052294798301</v>
      </c>
      <c r="N42" s="15">
        <v>0.45147655947117399</v>
      </c>
      <c r="O42" s="15">
        <v>0.47176460510998303</v>
      </c>
      <c r="P42" s="15">
        <v>0.463800685469001</v>
      </c>
      <c r="Q42" s="15">
        <v>0.42859799335854398</v>
      </c>
      <c r="R42" s="15">
        <v>0.430371270677814</v>
      </c>
      <c r="S42" s="15">
        <v>0.43918564791105502</v>
      </c>
      <c r="T42" s="15">
        <v>0.40215760570745601</v>
      </c>
      <c r="U42" s="15">
        <v>0.36531313306626101</v>
      </c>
      <c r="V42" s="15">
        <v>0.32646468493970698</v>
      </c>
      <c r="W42" s="15">
        <v>0.30971239562878999</v>
      </c>
      <c r="X42" s="15">
        <v>0.21567026671778</v>
      </c>
      <c r="Y42" s="15">
        <v>0.18295196068679501</v>
      </c>
      <c r="Z42" s="15">
        <v>0.14110056376084901</v>
      </c>
      <c r="AA42" s="15">
        <v>0.114564874059536</v>
      </c>
      <c r="AB42" s="15">
        <v>4.0872858489597597E-2</v>
      </c>
      <c r="AC42" s="15">
        <v>-4.5983192302971501E-2</v>
      </c>
      <c r="AD42" s="15">
        <v>-0.108786271775276</v>
      </c>
      <c r="AE42" s="15">
        <v>-0.164659432375662</v>
      </c>
      <c r="AF42" s="15">
        <v>-0.17132849958242799</v>
      </c>
      <c r="AH42" s="15">
        <v>2.6002802436750301E-2</v>
      </c>
      <c r="AI42" s="15">
        <v>7.8645382940860195E-2</v>
      </c>
      <c r="AJ42" s="15">
        <v>5.6885914240696001E-2</v>
      </c>
      <c r="AK42" s="15">
        <v>7.5484309140985001E-2</v>
      </c>
      <c r="AL42" s="15">
        <v>9.4143915968498706E-2</v>
      </c>
      <c r="AM42" s="15">
        <v>0.16382437235042099</v>
      </c>
      <c r="AN42" s="15">
        <v>0.25754660040282801</v>
      </c>
      <c r="AO42" s="15">
        <v>0.319071633902001</v>
      </c>
      <c r="AP42" s="15">
        <v>0.38478799440309203</v>
      </c>
      <c r="AQ42" s="15">
        <v>0.39504908110160097</v>
      </c>
      <c r="AR42" s="15">
        <v>0.445936708871081</v>
      </c>
      <c r="AS42" s="15">
        <v>0.43967369902525799</v>
      </c>
      <c r="AT42" s="15">
        <v>0.45022499326708798</v>
      </c>
      <c r="AU42" s="15">
        <v>0.427432843632368</v>
      </c>
      <c r="AV42" s="15">
        <v>0.39924398793971</v>
      </c>
      <c r="AW42" s="15">
        <v>0.41601661308945098</v>
      </c>
      <c r="AX42" s="15">
        <v>0.25837488715377399</v>
      </c>
      <c r="AY42" s="15">
        <v>0.204431111468039</v>
      </c>
      <c r="AZ42" s="15">
        <v>0.20948820852802899</v>
      </c>
      <c r="BA42" s="15">
        <v>0.11858948161383399</v>
      </c>
      <c r="BB42" s="15">
        <v>2.4076582400189301E-2</v>
      </c>
      <c r="BC42" s="15">
        <v>-9.29076733168335E-2</v>
      </c>
      <c r="BD42" s="15">
        <v>-0.14817482492119199</v>
      </c>
      <c r="BE42" s="15">
        <v>-0.13681853319567799</v>
      </c>
      <c r="BF42" s="15">
        <v>-0.21865357083085099</v>
      </c>
      <c r="BG42" s="15">
        <v>-0.135283406794416</v>
      </c>
      <c r="BH42" s="15">
        <v>-0.139144242744483</v>
      </c>
      <c r="BI42" s="15">
        <v>-0.114734078320104</v>
      </c>
      <c r="BJ42" s="15">
        <v>-0.15284248936662501</v>
      </c>
      <c r="BK42" s="15">
        <v>-0.14165118546918401</v>
      </c>
      <c r="BM42" s="15">
        <v>-8.6131179702741405E-3</v>
      </c>
      <c r="BN42" s="15">
        <v>-5.72134556437007E-2</v>
      </c>
      <c r="BO42" s="15">
        <v>-1.7700780844336E-2</v>
      </c>
      <c r="BP42" s="15">
        <v>-3.2695437800053601E-2</v>
      </c>
      <c r="BQ42" s="15">
        <v>-6.4336526538949598E-2</v>
      </c>
      <c r="BR42" s="15">
        <v>-0.100701886977552</v>
      </c>
      <c r="BS42" s="15">
        <v>-0.14469018256414601</v>
      </c>
      <c r="BT42" s="15">
        <v>-0.165711269549844</v>
      </c>
      <c r="BU42" s="15">
        <v>-0.21326211748724899</v>
      </c>
      <c r="BV42" s="15">
        <v>-0.32086808856205601</v>
      </c>
      <c r="BW42" s="15">
        <v>-0.32899726103455801</v>
      </c>
      <c r="BX42" s="15">
        <v>-0.35465306775911798</v>
      </c>
      <c r="BY42" s="15">
        <v>-0.30194969843734598</v>
      </c>
      <c r="BZ42" s="15">
        <v>-0.352584094375334</v>
      </c>
      <c r="CA42" s="15">
        <v>-0.28867057542165098</v>
      </c>
      <c r="CB42" s="15">
        <v>-0.248334865606572</v>
      </c>
      <c r="CC42" s="15">
        <v>-0.116308601651455</v>
      </c>
      <c r="CD42" s="15">
        <v>-2.7794316288800899E-2</v>
      </c>
      <c r="CE42" s="15">
        <v>4.5208958886979601E-2</v>
      </c>
      <c r="CF42" s="15">
        <v>0.12962024550329801</v>
      </c>
      <c r="CG42" s="15">
        <v>0.15684949387507599</v>
      </c>
      <c r="CH42" s="15">
        <v>0.167195658730867</v>
      </c>
      <c r="CI42" s="15">
        <v>0.243488774541926</v>
      </c>
      <c r="CJ42" s="15">
        <v>0.208684348537307</v>
      </c>
      <c r="CK42" s="15">
        <v>0.22764732290989201</v>
      </c>
      <c r="CL42" s="15">
        <v>0.11323642764790499</v>
      </c>
      <c r="CM42" s="15">
        <v>8.1170802768670197E-2</v>
      </c>
      <c r="CN42" s="15">
        <v>4.6251153965863101E-2</v>
      </c>
      <c r="CO42" s="15">
        <v>3.0245756961011599E-2</v>
      </c>
      <c r="CP42" s="15">
        <v>8.6451329306120907E-3</v>
      </c>
      <c r="CR42" s="15">
        <v>0.34380901162815097</v>
      </c>
      <c r="CS42" s="15">
        <v>0.40076168764067099</v>
      </c>
      <c r="CT42" s="15">
        <v>0.41286134382004003</v>
      </c>
      <c r="CU42" s="15">
        <v>0.47594927155681999</v>
      </c>
      <c r="CV42" s="15">
        <v>0.46910723909753099</v>
      </c>
      <c r="CW42" s="15">
        <v>0.46969808818793801</v>
      </c>
      <c r="CX42" s="15">
        <v>0.41595557547606499</v>
      </c>
      <c r="CY42" s="15">
        <v>0.32652738052694402</v>
      </c>
      <c r="CZ42" s="15">
        <v>0.278407050699778</v>
      </c>
      <c r="DA42" s="15">
        <v>0.19051417049581401</v>
      </c>
      <c r="DB42" s="15">
        <v>0.215150501896301</v>
      </c>
      <c r="DC42" s="15">
        <v>0.26454243276325801</v>
      </c>
      <c r="DD42" s="15">
        <v>0.28979456038804602</v>
      </c>
      <c r="DE42" s="15">
        <v>0.29308847076674099</v>
      </c>
      <c r="DF42" s="15">
        <v>0.31503427801709999</v>
      </c>
      <c r="DG42" s="15">
        <v>0.30340549510590697</v>
      </c>
      <c r="DH42" s="15">
        <v>0.36744011611662802</v>
      </c>
      <c r="DI42" s="15">
        <v>0.39672009700496602</v>
      </c>
      <c r="DJ42" s="15">
        <v>0.37466472736719098</v>
      </c>
      <c r="DK42" s="15">
        <v>0.405140332301064</v>
      </c>
      <c r="DL42" s="15">
        <v>0.37914695578338498</v>
      </c>
      <c r="DM42" s="15">
        <v>0.424438007439498</v>
      </c>
      <c r="DN42" s="15">
        <v>0.42269665095354397</v>
      </c>
      <c r="DO42" s="15">
        <v>0.46288470059271503</v>
      </c>
      <c r="DP42" s="15">
        <v>0.46104086296871999</v>
      </c>
      <c r="DQ42" s="15">
        <v>0.48081811916260098</v>
      </c>
      <c r="DR42" s="15">
        <v>0.47732245623904002</v>
      </c>
      <c r="DS42" s="15">
        <v>0.51993825968626595</v>
      </c>
      <c r="DT42" s="15">
        <v>0.53554604947149798</v>
      </c>
      <c r="DU42" s="15">
        <v>0.52802097529617498</v>
      </c>
      <c r="DW42" s="15">
        <v>0.54409475782830297</v>
      </c>
      <c r="DX42" s="15">
        <v>0.55560242113304104</v>
      </c>
      <c r="DY42" s="15">
        <v>0.53241686715741199</v>
      </c>
      <c r="DZ42" s="15">
        <v>0.51225835003225695</v>
      </c>
      <c r="EA42" s="15">
        <v>0.52631301155073595</v>
      </c>
      <c r="EB42" s="15">
        <v>0.46607166375321002</v>
      </c>
      <c r="EC42" s="15">
        <v>0.37345576388125901</v>
      </c>
      <c r="ED42" s="15">
        <v>0.40572821353451599</v>
      </c>
      <c r="EE42" s="15">
        <v>0.35080847034756202</v>
      </c>
      <c r="EF42" s="15">
        <v>0.28716826040422699</v>
      </c>
      <c r="EG42" s="15">
        <v>0.249938522280165</v>
      </c>
      <c r="EH42" s="15">
        <v>0.222595945600155</v>
      </c>
      <c r="EI42" s="15">
        <v>0.26028588249797402</v>
      </c>
      <c r="EJ42" s="15">
        <v>0.21155180894869499</v>
      </c>
      <c r="EK42" s="15">
        <v>0.264157125867437</v>
      </c>
      <c r="EL42" s="15">
        <v>0.24626960562474001</v>
      </c>
      <c r="EM42" s="15">
        <v>0.26819446175204498</v>
      </c>
      <c r="EN42" s="15">
        <v>0.327437733413601</v>
      </c>
      <c r="EO42" s="15">
        <v>0.34348965448102797</v>
      </c>
      <c r="EP42" s="15">
        <v>0.41601862106829701</v>
      </c>
      <c r="EQ42" s="15">
        <v>0.44765881237555999</v>
      </c>
      <c r="ER42" s="15">
        <v>0.51803584366186795</v>
      </c>
      <c r="ES42" s="15">
        <v>0.54113313112457495</v>
      </c>
      <c r="ET42" s="15">
        <v>0.52903560922176696</v>
      </c>
      <c r="EU42" s="15">
        <v>0.55281224328063905</v>
      </c>
      <c r="EV42" s="15">
        <v>0.52113169721958397</v>
      </c>
      <c r="EW42" s="15">
        <v>0.52577652034975297</v>
      </c>
      <c r="EX42" s="15">
        <v>0.51562921340127699</v>
      </c>
      <c r="EY42" s="15">
        <v>0.52642712136906</v>
      </c>
      <c r="EZ42" s="15">
        <v>0.47723271489757602</v>
      </c>
      <c r="FB42" s="1" t="s">
        <v>34</v>
      </c>
      <c r="FC42" s="15">
        <v>8.19133916050198E-2</v>
      </c>
      <c r="FD42" s="15">
        <v>0.111266476125457</v>
      </c>
      <c r="FE42" s="15">
        <v>0.106266355119592</v>
      </c>
      <c r="FF42" s="15">
        <v>0.104029133259033</v>
      </c>
      <c r="FG42" s="15">
        <v>0.10688209345011</v>
      </c>
      <c r="FH42" s="15">
        <v>0.14169720792614901</v>
      </c>
      <c r="FI42" s="15">
        <v>5.8466272083116798E-2</v>
      </c>
      <c r="FJ42" s="15">
        <v>5.1636660093503803E-2</v>
      </c>
      <c r="FK42" s="15">
        <v>1.24590571464293E-2</v>
      </c>
      <c r="FL42" s="15">
        <v>-2.1078757763860399E-2</v>
      </c>
      <c r="FM42" s="15">
        <v>1.1498705155816E-2</v>
      </c>
      <c r="FN42" s="15">
        <v>1.5999658786803199E-2</v>
      </c>
      <c r="FO42" s="15">
        <v>6.2629073898236003E-3</v>
      </c>
      <c r="FP42" s="15">
        <v>-8.5653226039146303E-3</v>
      </c>
      <c r="FQ42" s="15">
        <v>-1.55148618611578E-3</v>
      </c>
      <c r="FR42" s="15">
        <v>1.3447861644355699E-2</v>
      </c>
      <c r="FS42" s="15">
        <v>-0.15300824152456299</v>
      </c>
      <c r="FT42" s="15">
        <v>-0.16992397500669901</v>
      </c>
      <c r="FU42" s="15">
        <v>-0.12802240530551301</v>
      </c>
      <c r="FV42" s="15">
        <v>-0.18007268409315499</v>
      </c>
      <c r="FW42" s="15">
        <v>-0.25783329399588201</v>
      </c>
      <c r="FX42" s="15">
        <v>-0.28077542080189499</v>
      </c>
      <c r="FY42" s="15">
        <v>-0.30332426637526899</v>
      </c>
      <c r="FZ42" s="15">
        <v>-0.25011657772380802</v>
      </c>
      <c r="GA42" s="15">
        <v>-0.30541592565766901</v>
      </c>
      <c r="GB42" s="15">
        <v>-0.148353746051295</v>
      </c>
      <c r="GC42" s="15">
        <v>-6.5358531208792398E-2</v>
      </c>
      <c r="GD42" s="15">
        <v>2.18547126878906E-2</v>
      </c>
      <c r="GE42" s="15">
        <v>3.96194622417557E-2</v>
      </c>
      <c r="GF42" s="15">
        <v>5.7479833345962003E-2</v>
      </c>
      <c r="GG42"/>
      <c r="GH42" s="15">
        <v>0.11052964611772501</v>
      </c>
      <c r="GI42" s="15">
        <v>1.6988238871002401E-2</v>
      </c>
      <c r="GJ42" s="15">
        <v>5.8715063037288497E-3</v>
      </c>
      <c r="GK42" s="15">
        <v>3.2698264243606598E-2</v>
      </c>
      <c r="GL42" s="15">
        <v>5.3571371137872102E-2</v>
      </c>
      <c r="GM42" s="15">
        <v>5.25024783534268E-2</v>
      </c>
      <c r="GN42" s="15">
        <v>1.8707139006784199E-2</v>
      </c>
      <c r="GO42" s="15">
        <v>5.2968595870582197E-2</v>
      </c>
      <c r="GP42" s="15">
        <v>-1.1773128335226901E-2</v>
      </c>
      <c r="GQ42" s="15">
        <v>-3.5631788724353602E-2</v>
      </c>
      <c r="GR42" s="15">
        <v>-1.83129651033919E-2</v>
      </c>
      <c r="GS42" s="15">
        <v>-1.87655926873187E-3</v>
      </c>
      <c r="GT42" s="15">
        <v>9.2725120297576502E-4</v>
      </c>
      <c r="GU42" s="15">
        <v>-4.6360272411336098E-2</v>
      </c>
      <c r="GV42" s="15">
        <v>-2.3137092006608399E-2</v>
      </c>
      <c r="GW42" s="15">
        <v>-3.5981735143725299E-3</v>
      </c>
      <c r="GX42" s="15">
        <v>-6.8776159977290099E-2</v>
      </c>
      <c r="GY42" s="15">
        <v>-1.4090550642949499E-2</v>
      </c>
      <c r="GZ42" s="15">
        <v>-7.0892351147679999E-3</v>
      </c>
      <c r="HA42" s="15">
        <v>-6.3955655261353495E-2</v>
      </c>
      <c r="HB42" s="15">
        <v>-5.9662750553339999E-2</v>
      </c>
      <c r="HC42" s="15">
        <v>5.9020966171372501E-2</v>
      </c>
      <c r="HD42" s="15">
        <v>-3.4037704914333201E-2</v>
      </c>
      <c r="HE42" s="15">
        <v>-1.19463652172421E-2</v>
      </c>
      <c r="HF42" s="15">
        <v>-0.10791648342498</v>
      </c>
      <c r="HG42" s="15">
        <v>-6.6350875266586298E-2</v>
      </c>
      <c r="HH42" s="15">
        <v>-6.5257627534318101E-3</v>
      </c>
      <c r="HI42" s="15">
        <v>4.9722588967961501E-2</v>
      </c>
      <c r="HJ42" s="15">
        <v>0.11171331824132701</v>
      </c>
      <c r="HK42" s="15">
        <v>9.9676724549420698E-2</v>
      </c>
      <c r="HM42" s="15">
        <v>-2.1639697083354201E-2</v>
      </c>
      <c r="HN42" s="15">
        <v>-2.4394704086302E-2</v>
      </c>
      <c r="HO42" s="15">
        <v>-3.4979505871161401E-2</v>
      </c>
      <c r="HP42" s="15">
        <v>-3.7152695709148101E-2</v>
      </c>
      <c r="HQ42" s="15">
        <v>-2.7624602118839402E-2</v>
      </c>
      <c r="HR42" s="15">
        <v>6.4357622425053204E-2</v>
      </c>
      <c r="HS42" s="15">
        <v>-3.10440486303416E-2</v>
      </c>
      <c r="HT42" s="15">
        <v>-1.7590032739304901E-2</v>
      </c>
      <c r="HU42" s="15">
        <v>-6.8912748909942603E-2</v>
      </c>
      <c r="HV42" s="15">
        <v>-0.104535730214626</v>
      </c>
      <c r="HW42" s="15">
        <v>-2.18061098537158E-2</v>
      </c>
      <c r="HX42" s="15">
        <v>-1.1686259221204901E-2</v>
      </c>
      <c r="HY42" s="15">
        <v>-4.2770806256155501E-2</v>
      </c>
      <c r="HZ42" s="15">
        <v>-1.3319900353938799E-2</v>
      </c>
      <c r="IA42" s="15">
        <v>1.0610530856174E-2</v>
      </c>
      <c r="IB42" s="15">
        <v>-2.3807815713054199E-2</v>
      </c>
      <c r="IC42" s="15">
        <v>-2.0327069086492001E-2</v>
      </c>
      <c r="ID42" s="15">
        <v>-2.78132245430209E-2</v>
      </c>
      <c r="IE42" s="15">
        <v>-1.9356755764745201E-2</v>
      </c>
      <c r="IF42" s="15">
        <v>-2.7477625753701902E-2</v>
      </c>
      <c r="IG42" s="15">
        <v>-7.4355753014815895E-2</v>
      </c>
      <c r="IH42" s="15">
        <v>-0.14102443150018801</v>
      </c>
      <c r="II42" s="15">
        <v>-0.124690446330503</v>
      </c>
      <c r="IJ42" s="15">
        <v>-0.12177679417363001</v>
      </c>
      <c r="IK42" s="15">
        <v>-0.14579246469929799</v>
      </c>
      <c r="IL42" s="15">
        <v>-9.6550033202480207E-2</v>
      </c>
      <c r="IM42" s="15">
        <v>-7.8306594082704403E-3</v>
      </c>
      <c r="IN42" s="15">
        <v>6.4977345108488002E-2</v>
      </c>
      <c r="IO42" s="15">
        <v>0.13128712487011701</v>
      </c>
      <c r="IP42" s="15">
        <v>0.15292171379167399</v>
      </c>
      <c r="IR42" s="1" t="s">
        <v>34</v>
      </c>
      <c r="IS42" s="15">
        <v>3.27815751324326E-2</v>
      </c>
      <c r="IT42" s="15">
        <v>5.8084203932906801E-2</v>
      </c>
      <c r="IU42" s="15">
        <v>7.0092901561170595E-2</v>
      </c>
      <c r="IV42" s="15">
        <v>9.1882936944031005E-2</v>
      </c>
      <c r="IW42" s="15">
        <v>0.10205981242778001</v>
      </c>
      <c r="IX42" s="15">
        <v>0.113205309276945</v>
      </c>
      <c r="IY42" s="15">
        <v>0.115197866177484</v>
      </c>
      <c r="IZ42" s="15">
        <v>8.6104727009712598E-2</v>
      </c>
      <c r="JA42" s="15">
        <v>7.4213872475459297E-2</v>
      </c>
      <c r="JB42" s="15">
        <v>6.2670881521156394E-2</v>
      </c>
      <c r="JC42" s="15">
        <v>6.6977398399212504E-2</v>
      </c>
      <c r="JD42" s="15">
        <v>4.3363945993112801E-2</v>
      </c>
      <c r="JE42" s="15">
        <v>6.5580527076235198E-2</v>
      </c>
      <c r="JF42" s="15">
        <v>3.9228326066035803E-2</v>
      </c>
      <c r="JG42" s="15">
        <v>4.5011821816630097E-2</v>
      </c>
      <c r="JH42" s="15">
        <v>2.0785654444825101E-2</v>
      </c>
      <c r="JI42" s="15">
        <v>-2.2005848296133301E-3</v>
      </c>
      <c r="JJ42" s="15">
        <v>-5.1632407837950499E-2</v>
      </c>
      <c r="JK42" s="15">
        <v>-7.8429775232179796E-2</v>
      </c>
      <c r="JL42" s="15">
        <v>-9.1733441395447604E-2</v>
      </c>
      <c r="JM42" s="15">
        <v>-5.2362264870890601E-2</v>
      </c>
      <c r="JN42" s="15">
        <v>-7.6784705371079703E-2</v>
      </c>
      <c r="JO42" s="15">
        <v>-7.0789145846596402E-2</v>
      </c>
      <c r="JP42" s="15">
        <v>-8.4448343666525497E-2</v>
      </c>
      <c r="JQ42" s="15">
        <v>-7.0457645570377606E-2</v>
      </c>
      <c r="JR42" s="15">
        <v>-7.4551045694652998E-2</v>
      </c>
      <c r="JS42" s="15">
        <v>-6.2276271693285902E-2</v>
      </c>
      <c r="JT42" s="15">
        <v>-1.9303499928146998E-2</v>
      </c>
      <c r="JU42" s="15">
        <v>1.7625527111896999E-3</v>
      </c>
      <c r="JV42" s="15">
        <v>2.9039091015048701E-2</v>
      </c>
      <c r="JW42"/>
      <c r="JX42" s="15">
        <v>1.6910961275743399E-2</v>
      </c>
      <c r="JY42" s="15">
        <v>3.0204904565606799E-2</v>
      </c>
      <c r="JZ42" s="15">
        <v>4.4262943156646799E-2</v>
      </c>
      <c r="KA42" s="15">
        <v>7.4937706498403894E-2</v>
      </c>
      <c r="KB42" s="15">
        <v>8.9059903608175894E-2</v>
      </c>
      <c r="KC42" s="15">
        <v>0.104341057678671</v>
      </c>
      <c r="KD42" s="15">
        <v>0.10190905549212299</v>
      </c>
      <c r="KE42" s="15">
        <v>9.8552446577739899E-2</v>
      </c>
      <c r="KF42" s="15">
        <v>7.8343528148317298E-2</v>
      </c>
      <c r="KG42" s="15">
        <v>8.1306641543796396E-2</v>
      </c>
      <c r="KH42" s="15">
        <v>6.7148763518745699E-2</v>
      </c>
      <c r="KI42" s="15">
        <v>5.9600109526741302E-2</v>
      </c>
      <c r="KJ42" s="15">
        <v>4.3157085153882398E-2</v>
      </c>
      <c r="KK42" s="15">
        <v>1.5406839436155499E-2</v>
      </c>
      <c r="KL42" s="15">
        <v>1.44200624622181E-2</v>
      </c>
      <c r="KM42" s="15">
        <v>-1.1020809221661E-2</v>
      </c>
      <c r="KN42" s="15">
        <v>-1.25415450200151E-2</v>
      </c>
      <c r="KO42" s="15">
        <v>-9.2017915782333908E-3</v>
      </c>
      <c r="KP42" s="15">
        <v>-2.3012564408220401E-2</v>
      </c>
      <c r="KQ42" s="15">
        <v>-1.97462810574064E-2</v>
      </c>
      <c r="KR42" s="15">
        <v>-5.6374387830774898E-3</v>
      </c>
      <c r="KS42" s="15">
        <v>-2.1516497380786401E-2</v>
      </c>
      <c r="KT42" s="15">
        <v>-8.2895332511433804E-3</v>
      </c>
      <c r="KU42" s="15">
        <v>-1.02925047554979E-2</v>
      </c>
      <c r="KV42" s="15">
        <v>1.4964271708152999E-2</v>
      </c>
      <c r="KW42" s="15">
        <v>1.4225489672214301E-2</v>
      </c>
      <c r="KX42" s="15">
        <v>1.08801812271061E-2</v>
      </c>
      <c r="KY42" s="15">
        <v>-2.5300092668875899E-3</v>
      </c>
      <c r="KZ42" s="15">
        <v>1.86736554577745E-2</v>
      </c>
      <c r="LA42" s="15">
        <v>3.4446885263782499E-2</v>
      </c>
      <c r="LC42" s="15">
        <v>1.78055593548017E-2</v>
      </c>
      <c r="LD42" s="15">
        <v>2.1544667831314101E-2</v>
      </c>
      <c r="LE42" s="15">
        <v>1.5606758779639801E-2</v>
      </c>
      <c r="LF42" s="15">
        <v>4.8219990800793004E-3</v>
      </c>
      <c r="LG42" s="15">
        <v>7.5854789018462198E-3</v>
      </c>
      <c r="LH42" s="15">
        <v>1.3174951772075E-2</v>
      </c>
      <c r="LI42" s="15">
        <v>1.7638130630649899E-2</v>
      </c>
      <c r="LJ42" s="15">
        <v>1.2634042382467099E-2</v>
      </c>
      <c r="LK42" s="15">
        <v>4.0332920454108601E-4</v>
      </c>
      <c r="LL42" s="15">
        <v>8.2071267135699292E-3</v>
      </c>
      <c r="LM42" s="15">
        <v>-4.9223315445846598E-3</v>
      </c>
      <c r="LN42" s="15">
        <v>-3.8401340720284102E-2</v>
      </c>
      <c r="LO42" s="15">
        <v>-4.5799411795081598E-3</v>
      </c>
      <c r="LP42" s="15">
        <v>-1.6963240288535599E-2</v>
      </c>
      <c r="LQ42" s="15">
        <v>2.2167157230798002E-3</v>
      </c>
      <c r="LR42" s="15">
        <v>-1.08078945308144E-2</v>
      </c>
      <c r="LS42" s="15">
        <v>8.1563881039051801E-3</v>
      </c>
      <c r="LT42" s="15">
        <v>1.02064750911822E-2</v>
      </c>
      <c r="LU42" s="15">
        <v>2.6550114351883399E-3</v>
      </c>
      <c r="LV42" s="15">
        <v>1.3476311296120799E-2</v>
      </c>
      <c r="LW42" s="15">
        <v>5.7034855697763003E-2</v>
      </c>
      <c r="LX42" s="15">
        <v>1.8621902535009199E-2</v>
      </c>
      <c r="LY42" s="15">
        <v>4.3594445935749397E-2</v>
      </c>
      <c r="LZ42" s="15">
        <v>5.0242706124109998E-2</v>
      </c>
      <c r="MA42" s="15">
        <v>6.8792822637169695E-2</v>
      </c>
      <c r="MB42" s="15">
        <v>5.6937850024117199E-2</v>
      </c>
      <c r="MC42" s="15">
        <v>7.3240080446476202E-2</v>
      </c>
      <c r="MD42" s="15">
        <v>6.9497508111928702E-2</v>
      </c>
      <c r="ME42" s="15">
        <v>6.6456980819914593E-2</v>
      </c>
      <c r="MF42" s="15">
        <v>4.3103537707772602E-2</v>
      </c>
    </row>
    <row r="43" spans="1:344" x14ac:dyDescent="0.2">
      <c r="A43" s="1">
        <v>33</v>
      </c>
      <c r="B43" s="1" t="s">
        <v>35</v>
      </c>
      <c r="C43" s="15">
        <v>2.6807992319278799E-3</v>
      </c>
      <c r="D43" s="15">
        <v>-2.1715362979193499E-2</v>
      </c>
      <c r="E43" s="15">
        <v>-2.7710279440224299E-2</v>
      </c>
      <c r="F43" s="15">
        <v>-9.5817044005188593E-3</v>
      </c>
      <c r="G43" s="15">
        <v>2.3071401465666299E-2</v>
      </c>
      <c r="H43" s="15">
        <v>1.20912525033041E-2</v>
      </c>
      <c r="I43" s="15">
        <v>4.78484715314784E-2</v>
      </c>
      <c r="J43" s="15">
        <v>0.11073172164594999</v>
      </c>
      <c r="K43" s="15">
        <v>0.141028527289841</v>
      </c>
      <c r="L43" s="15">
        <v>0.18008879428263799</v>
      </c>
      <c r="M43" s="15">
        <v>0.20267752201563</v>
      </c>
      <c r="N43" s="15">
        <v>0.24186216371187</v>
      </c>
      <c r="O43" s="15">
        <v>0.25354219133529998</v>
      </c>
      <c r="P43" s="15">
        <v>0.25031745145305201</v>
      </c>
      <c r="Q43" s="15">
        <v>0.24090144409124101</v>
      </c>
      <c r="R43" s="15">
        <v>0.24135071462295199</v>
      </c>
      <c r="S43" s="15">
        <v>0.23639039365775599</v>
      </c>
      <c r="T43" s="15">
        <v>0.21566143789915301</v>
      </c>
      <c r="U43" s="15">
        <v>0.17022388636747601</v>
      </c>
      <c r="V43" s="15">
        <v>0.16813817430191699</v>
      </c>
      <c r="W43" s="15">
        <v>0.15285163602954699</v>
      </c>
      <c r="X43" s="15">
        <v>0.10518922350550899</v>
      </c>
      <c r="Y43" s="15">
        <v>8.0166026343295907E-2</v>
      </c>
      <c r="Z43" s="15">
        <v>4.2936561322602401E-2</v>
      </c>
      <c r="AA43" s="15">
        <v>3.0659816284614502E-2</v>
      </c>
      <c r="AB43" s="15">
        <v>-1.26322113736754E-3</v>
      </c>
      <c r="AC43" s="15">
        <v>6.2984267441273901E-3</v>
      </c>
      <c r="AD43" s="15">
        <v>-2.0339034214727599E-2</v>
      </c>
      <c r="AE43" s="15">
        <v>-2.29143149780522E-2</v>
      </c>
      <c r="AF43" s="15">
        <v>-4.6688708943133102E-2</v>
      </c>
      <c r="AH43" s="15">
        <v>-3.3251376468148602E-2</v>
      </c>
      <c r="AI43" s="15">
        <v>-4.5060180460459801E-2</v>
      </c>
      <c r="AJ43" s="15">
        <v>-2.5562545526855801E-2</v>
      </c>
      <c r="AK43" s="15">
        <v>-4.3432899694338299E-2</v>
      </c>
      <c r="AL43" s="15">
        <v>-4.2394473734039602E-2</v>
      </c>
      <c r="AM43" s="15">
        <v>-4.0260405110624203E-2</v>
      </c>
      <c r="AN43" s="15">
        <v>6.4656596532004498E-3</v>
      </c>
      <c r="AO43" s="15">
        <v>4.8915162278532903E-2</v>
      </c>
      <c r="AP43" s="15">
        <v>9.1237248846617797E-2</v>
      </c>
      <c r="AQ43" s="15">
        <v>0.141558886950653</v>
      </c>
      <c r="AR43" s="15">
        <v>0.172857448448856</v>
      </c>
      <c r="AS43" s="15">
        <v>0.17769627344574701</v>
      </c>
      <c r="AT43" s="15">
        <v>0.19903476295509701</v>
      </c>
      <c r="AU43" s="15">
        <v>0.21622260229420401</v>
      </c>
      <c r="AV43" s="15">
        <v>0.19354884496552199</v>
      </c>
      <c r="AW43" s="15">
        <v>0.19319304643753499</v>
      </c>
      <c r="AX43" s="15">
        <v>0.18125490583496501</v>
      </c>
      <c r="AY43" s="15">
        <v>0.14624797149736399</v>
      </c>
      <c r="AZ43" s="15">
        <v>0.11330887752837999</v>
      </c>
      <c r="BA43" s="15">
        <v>7.1403278620110894E-2</v>
      </c>
      <c r="BB43" s="15">
        <v>3.20350491837081E-2</v>
      </c>
      <c r="BC43" s="15">
        <v>-1.53569874962144E-2</v>
      </c>
      <c r="BD43" s="15">
        <v>-2.5776214996371598E-2</v>
      </c>
      <c r="BE43" s="15">
        <v>-4.3053447240464601E-2</v>
      </c>
      <c r="BF43" s="15">
        <v>-5.7054197404641703E-2</v>
      </c>
      <c r="BG43" s="15">
        <v>-6.08827833683072E-2</v>
      </c>
      <c r="BH43" s="15">
        <v>-7.7466405407301403E-2</v>
      </c>
      <c r="BI43" s="15">
        <v>-3.0484441567177101E-2</v>
      </c>
      <c r="BJ43" s="15">
        <v>-5.7123643572784197E-2</v>
      </c>
      <c r="BK43" s="15">
        <v>-4.7552941464455101E-2</v>
      </c>
      <c r="BM43" s="15">
        <v>-9.90730611973328E-3</v>
      </c>
      <c r="BN43" s="15">
        <v>-3.7681325493671598E-2</v>
      </c>
      <c r="BO43" s="15">
        <v>-5.51788265941449E-2</v>
      </c>
      <c r="BP43" s="15">
        <v>-1.04199064741862E-2</v>
      </c>
      <c r="BQ43" s="15">
        <v>-5.3140495165121E-3</v>
      </c>
      <c r="BR43" s="15">
        <v>-1.7747868825386301E-2</v>
      </c>
      <c r="BS43" s="15">
        <v>-2.91822001627473E-2</v>
      </c>
      <c r="BT43" s="15">
        <v>-4.8211128468603003E-2</v>
      </c>
      <c r="BU43" s="15">
        <v>-6.9341761306808095E-2</v>
      </c>
      <c r="BV43" s="15">
        <v>-7.4017904484705702E-2</v>
      </c>
      <c r="BW43" s="15">
        <v>-0.10035549228658</v>
      </c>
      <c r="BX43" s="15">
        <v>-8.51481832426524E-2</v>
      </c>
      <c r="BY43" s="15">
        <v>-0.10650897379547</v>
      </c>
      <c r="BZ43" s="15">
        <v>-9.7000274548798004E-2</v>
      </c>
      <c r="CA43" s="15">
        <v>-9.3422007028787099E-2</v>
      </c>
      <c r="CB43" s="15">
        <v>-9.6729490106598898E-2</v>
      </c>
      <c r="CC43" s="15">
        <v>-0.100189905337896</v>
      </c>
      <c r="CD43" s="15">
        <v>-6.5325130850163796E-2</v>
      </c>
      <c r="CE43" s="15">
        <v>-3.1361148465454902E-2</v>
      </c>
      <c r="CF43" s="15">
        <v>4.2530337677921803E-3</v>
      </c>
      <c r="CG43" s="15">
        <v>2.3758136740308099E-2</v>
      </c>
      <c r="CH43" s="15">
        <v>3.23685753103264E-2</v>
      </c>
      <c r="CI43" s="15">
        <v>4.0636366947328598E-2</v>
      </c>
      <c r="CJ43" s="15">
        <v>4.0056635383523297E-2</v>
      </c>
      <c r="CK43" s="15">
        <v>3.8908643173236702E-2</v>
      </c>
      <c r="CL43" s="15">
        <v>3.3911734167743103E-2</v>
      </c>
      <c r="CM43" s="15">
        <v>3.6835117142595103E-2</v>
      </c>
      <c r="CN43" s="15">
        <v>9.4622740169721907E-3</v>
      </c>
      <c r="CO43" s="15">
        <v>1.43907973573155E-2</v>
      </c>
      <c r="CP43" s="15">
        <v>2.5662333519932402E-2</v>
      </c>
      <c r="CR43" s="15">
        <v>0.51646077201685503</v>
      </c>
      <c r="CS43" s="15">
        <v>0.53368603844243001</v>
      </c>
      <c r="CT43" s="15">
        <v>0.54684445745924903</v>
      </c>
      <c r="CU43" s="15">
        <v>0.52427405639549596</v>
      </c>
      <c r="CV43" s="15">
        <v>0.52228084770111305</v>
      </c>
      <c r="CW43" s="15">
        <v>0.51327031147555102</v>
      </c>
      <c r="CX43" s="15">
        <v>0.47103865336169998</v>
      </c>
      <c r="CY43" s="15">
        <v>0.43280529195412598</v>
      </c>
      <c r="CZ43" s="15">
        <v>0.42475367484835302</v>
      </c>
      <c r="DA43" s="15">
        <v>0.40622105205617398</v>
      </c>
      <c r="DB43" s="15">
        <v>0.36833172711615197</v>
      </c>
      <c r="DC43" s="15">
        <v>0.37652093249577201</v>
      </c>
      <c r="DD43" s="15">
        <v>0.34035292178945298</v>
      </c>
      <c r="DE43" s="15">
        <v>0.34607148293388501</v>
      </c>
      <c r="DF43" s="15">
        <v>0.34161031520464802</v>
      </c>
      <c r="DG43" s="15">
        <v>0.37702911374352799</v>
      </c>
      <c r="DH43" s="15">
        <v>0.36477735448903298</v>
      </c>
      <c r="DI43" s="15">
        <v>0.38783168988184502</v>
      </c>
      <c r="DJ43" s="15">
        <v>0.405003638083901</v>
      </c>
      <c r="DK43" s="15">
        <v>0.40768280028592602</v>
      </c>
      <c r="DL43" s="15">
        <v>0.436257265829395</v>
      </c>
      <c r="DM43" s="15">
        <v>0.45432620048122302</v>
      </c>
      <c r="DN43" s="15">
        <v>0.43359803128463698</v>
      </c>
      <c r="DO43" s="15">
        <v>0.452259549168536</v>
      </c>
      <c r="DP43" s="15">
        <v>0.46818166065452699</v>
      </c>
      <c r="DQ43" s="15">
        <v>0.47878098954881698</v>
      </c>
      <c r="DR43" s="15">
        <v>0.49774344027184902</v>
      </c>
      <c r="DS43" s="15">
        <v>0.48335730332559701</v>
      </c>
      <c r="DT43" s="15">
        <v>0.48361940281085702</v>
      </c>
      <c r="DU43" s="15">
        <v>0.51013990813425902</v>
      </c>
      <c r="DW43" s="15">
        <v>0.49780305188083601</v>
      </c>
      <c r="DX43" s="15">
        <v>0.48024504681702801</v>
      </c>
      <c r="DY43" s="15">
        <v>0.49118089620246502</v>
      </c>
      <c r="DZ43" s="15">
        <v>0.50274532340752198</v>
      </c>
      <c r="EA43" s="15">
        <v>0.48603681892524703</v>
      </c>
      <c r="EB43" s="15">
        <v>0.473031880065585</v>
      </c>
      <c r="EC43" s="15">
        <v>0.461629854340392</v>
      </c>
      <c r="ED43" s="15">
        <v>0.42247201994529698</v>
      </c>
      <c r="EE43" s="15">
        <v>0.433730099343137</v>
      </c>
      <c r="EF43" s="15">
        <v>0.43267628895174498</v>
      </c>
      <c r="EG43" s="15">
        <v>0.37649234833384698</v>
      </c>
      <c r="EH43" s="15">
        <v>0.35763096329246102</v>
      </c>
      <c r="EI43" s="15">
        <v>0.37209697934140301</v>
      </c>
      <c r="EJ43" s="15">
        <v>0.34723781589272901</v>
      </c>
      <c r="EK43" s="15">
        <v>0.345710899303729</v>
      </c>
      <c r="EL43" s="15">
        <v>0.36007055862708898</v>
      </c>
      <c r="EM43" s="15">
        <v>0.35061407147718698</v>
      </c>
      <c r="EN43" s="15">
        <v>0.37296029599639502</v>
      </c>
      <c r="EO43" s="15">
        <v>0.40672795994648397</v>
      </c>
      <c r="EP43" s="15">
        <v>0.42685833984011401</v>
      </c>
      <c r="EQ43" s="15">
        <v>0.44835109830818698</v>
      </c>
      <c r="ER43" s="15">
        <v>0.47480952526801401</v>
      </c>
      <c r="ES43" s="15">
        <v>0.49534259106711698</v>
      </c>
      <c r="ET43" s="15">
        <v>0.50748471531293704</v>
      </c>
      <c r="EU43" s="15">
        <v>0.51354564462408403</v>
      </c>
      <c r="EV43" s="15">
        <v>0.54098384734221705</v>
      </c>
      <c r="EW43" s="15">
        <v>0.52867830957337503</v>
      </c>
      <c r="EX43" s="15">
        <v>0.54688443970247003</v>
      </c>
      <c r="EY43" s="15">
        <v>0.55418301104997503</v>
      </c>
      <c r="EZ43" s="15">
        <v>0.53638502062245597</v>
      </c>
      <c r="FB43" s="1" t="s">
        <v>35</v>
      </c>
      <c r="FC43" s="15">
        <v>-8.1296564673578008E-3</v>
      </c>
      <c r="FD43" s="15">
        <v>4.45770175145238E-3</v>
      </c>
      <c r="FE43" s="15">
        <v>2.9950253146087201E-2</v>
      </c>
      <c r="FF43" s="15">
        <v>-6.0486760611007696E-3</v>
      </c>
      <c r="FG43" s="15">
        <v>-3.7663355966987201E-2</v>
      </c>
      <c r="FH43" s="15">
        <v>-2.45491383812096E-2</v>
      </c>
      <c r="FI43" s="15">
        <v>-1.3580292645559299E-2</v>
      </c>
      <c r="FJ43" s="15">
        <v>-3.4014040134698401E-2</v>
      </c>
      <c r="FK43" s="15">
        <v>-2.1988759210504701E-2</v>
      </c>
      <c r="FL43" s="15">
        <v>-1.0727388099266299E-2</v>
      </c>
      <c r="FM43" s="15">
        <v>-2.01755433405526E-3</v>
      </c>
      <c r="FN43" s="15">
        <v>-3.6363371033404597E-2</v>
      </c>
      <c r="FO43" s="15">
        <v>-2.6704909147484801E-2</v>
      </c>
      <c r="FP43" s="15">
        <v>-6.2923299261293799E-3</v>
      </c>
      <c r="FQ43" s="15">
        <v>-1.95500798930003E-2</v>
      </c>
      <c r="FR43" s="15">
        <v>-2.0355148952698299E-2</v>
      </c>
      <c r="FS43" s="15">
        <v>-2.73329685900718E-2</v>
      </c>
      <c r="FT43" s="15">
        <v>-4.1610947169070503E-2</v>
      </c>
      <c r="FU43" s="15">
        <v>-2.9112489606377599E-2</v>
      </c>
      <c r="FV43" s="15">
        <v>-6.8932376449087701E-2</v>
      </c>
      <c r="FW43" s="15">
        <v>-9.3014067613120602E-2</v>
      </c>
      <c r="FX43" s="15">
        <v>-9.2743691769004696E-2</v>
      </c>
      <c r="FY43" s="15">
        <v>-7.8139722106948903E-2</v>
      </c>
      <c r="FZ43" s="15">
        <v>-5.8187489330348403E-2</v>
      </c>
      <c r="GA43" s="15">
        <v>-5.9911494456537498E-2</v>
      </c>
      <c r="GB43" s="15">
        <v>-3.1817042998221003E-2</v>
      </c>
      <c r="GC43" s="15">
        <v>-5.5962312918710198E-2</v>
      </c>
      <c r="GD43" s="15">
        <v>1.7657111880269201E-2</v>
      </c>
      <c r="GE43" s="15">
        <v>-6.4068093620132703E-3</v>
      </c>
      <c r="GF43" s="15">
        <v>2.69382867113966E-2</v>
      </c>
      <c r="GG43"/>
      <c r="GH43" s="15">
        <v>-4.2482042780089997E-2</v>
      </c>
      <c r="GI43" s="15">
        <v>7.63067781770477E-3</v>
      </c>
      <c r="GJ43" s="15">
        <v>1.31372947800532E-2</v>
      </c>
      <c r="GK43" s="15">
        <v>4.6206275748422202E-3</v>
      </c>
      <c r="GL43" s="15">
        <v>-2.1299221898114701E-2</v>
      </c>
      <c r="GM43" s="15">
        <v>1.3663134360368E-2</v>
      </c>
      <c r="GN43" s="15">
        <v>4.1028846367700801E-2</v>
      </c>
      <c r="GO43" s="15">
        <v>3.2279915818284703E-2</v>
      </c>
      <c r="GP43" s="15">
        <v>2.6149140522605301E-2</v>
      </c>
      <c r="GQ43" s="15">
        <v>1.8051019178241399E-2</v>
      </c>
      <c r="GR43" s="15">
        <v>2.91911617394345E-2</v>
      </c>
      <c r="GS43" s="15">
        <v>1.795014913065E-2</v>
      </c>
      <c r="GT43" s="15">
        <v>3.1525449613998703E-2</v>
      </c>
      <c r="GU43" s="15">
        <v>3.7138850869790303E-2</v>
      </c>
      <c r="GV43" s="15">
        <v>6.2184852751130601E-2</v>
      </c>
      <c r="GW43" s="15">
        <v>1.4415349677161101E-2</v>
      </c>
      <c r="GX43" s="15">
        <v>3.5371015525810998E-2</v>
      </c>
      <c r="GY43" s="15">
        <v>3.4720650592585098E-2</v>
      </c>
      <c r="GZ43" s="15">
        <v>5.91059789081331E-2</v>
      </c>
      <c r="HA43" s="15">
        <v>2.7817121560962801E-2</v>
      </c>
      <c r="HB43" s="15">
        <v>3.02894606903308E-2</v>
      </c>
      <c r="HC43" s="15">
        <v>9.8005990717607797E-3</v>
      </c>
      <c r="HD43" s="15">
        <v>1.7413048957873802E-2</v>
      </c>
      <c r="HE43" s="15">
        <v>2.6229630866463599E-2</v>
      </c>
      <c r="HF43" s="15">
        <v>1.7284229402455601E-3</v>
      </c>
      <c r="HG43" s="15">
        <v>3.2170113903745197E-2</v>
      </c>
      <c r="HH43" s="15">
        <v>3.3471620439075402E-2</v>
      </c>
      <c r="HI43" s="15">
        <v>6.5897195142062104E-2</v>
      </c>
      <c r="HJ43" s="15">
        <v>4.7449828708260103E-2</v>
      </c>
      <c r="HK43" s="15">
        <v>5.6961998676941197E-2</v>
      </c>
      <c r="HM43" s="15">
        <v>1.8646478133066201E-2</v>
      </c>
      <c r="HN43" s="15">
        <v>5.9350623456723997E-2</v>
      </c>
      <c r="HO43" s="15">
        <v>3.462207247666E-2</v>
      </c>
      <c r="HP43" s="15">
        <v>-4.8864327006912199E-3</v>
      </c>
      <c r="HQ43" s="15">
        <v>-6.6078955022766403E-3</v>
      </c>
      <c r="HR43" s="15">
        <v>1.50734572848888E-2</v>
      </c>
      <c r="HS43" s="15">
        <v>1.58660452627135E-3</v>
      </c>
      <c r="HT43" s="15">
        <v>-1.7289351379675699E-2</v>
      </c>
      <c r="HU43" s="15">
        <v>4.1976022555045801E-3</v>
      </c>
      <c r="HV43" s="15">
        <v>9.7142799327373207E-3</v>
      </c>
      <c r="HW43" s="15">
        <v>2.8692978369953E-2</v>
      </c>
      <c r="HX43" s="15">
        <v>3.0398367503791799E-2</v>
      </c>
      <c r="HY43" s="15">
        <v>1.3060730507875901E-2</v>
      </c>
      <c r="HZ43" s="15">
        <v>2.1847546328750599E-2</v>
      </c>
      <c r="IA43" s="15">
        <v>3.6709221735644601E-2</v>
      </c>
      <c r="IB43" s="15">
        <v>2.38721341655912E-2</v>
      </c>
      <c r="IC43" s="15">
        <v>5.5795623325667197E-2</v>
      </c>
      <c r="ID43" s="15">
        <v>4.1665687459876602E-2</v>
      </c>
      <c r="IE43" s="15">
        <v>4.3083941017585899E-2</v>
      </c>
      <c r="IF43" s="15">
        <v>1.10417784320311E-2</v>
      </c>
      <c r="IG43" s="15">
        <v>-9.68387235620893E-3</v>
      </c>
      <c r="IH43" s="15">
        <v>2.1754223538445399E-2</v>
      </c>
      <c r="II43" s="15">
        <v>-7.2886775363486499E-3</v>
      </c>
      <c r="IJ43" s="15">
        <v>5.1840636119174803E-3</v>
      </c>
      <c r="IK43" s="15">
        <v>-1.07767056114643E-2</v>
      </c>
      <c r="IL43" s="15">
        <v>5.79546410626858E-3</v>
      </c>
      <c r="IM43" s="15">
        <v>-8.0167501979552802E-3</v>
      </c>
      <c r="IN43" s="15">
        <v>2.0102661594942599E-2</v>
      </c>
      <c r="IO43" s="15">
        <v>-2.2572173362056601E-2</v>
      </c>
      <c r="IP43" s="15">
        <v>-3.0531754986657402E-3</v>
      </c>
      <c r="IR43" s="1" t="s">
        <v>35</v>
      </c>
      <c r="IS43" s="15">
        <v>-0.133180783594923</v>
      </c>
      <c r="IT43" s="15">
        <v>-0.122643324453183</v>
      </c>
      <c r="IU43" s="15">
        <v>-9.7978892725132605E-2</v>
      </c>
      <c r="IV43" s="15">
        <v>-0.110873698472789</v>
      </c>
      <c r="IW43" s="15">
        <v>-0.138000370921883</v>
      </c>
      <c r="IX43" s="15">
        <v>-0.11767314313006499</v>
      </c>
      <c r="IY43" s="15">
        <v>-7.8976915687219207E-2</v>
      </c>
      <c r="IZ43" s="15">
        <v>-8.8295109867318006E-2</v>
      </c>
      <c r="JA43" s="15">
        <v>-8.5880843810714202E-2</v>
      </c>
      <c r="JB43" s="15">
        <v>-7.5405569909849507E-2</v>
      </c>
      <c r="JC43" s="15">
        <v>-5.5258739756723602E-2</v>
      </c>
      <c r="JD43" s="15">
        <v>-8.8569186052910601E-2</v>
      </c>
      <c r="JE43" s="15">
        <v>-7.5830089557112304E-2</v>
      </c>
      <c r="JF43" s="15">
        <v>-4.9114662836941998E-2</v>
      </c>
      <c r="JG43" s="15">
        <v>-6.2018050422913099E-2</v>
      </c>
      <c r="JH43" s="15">
        <v>-3.2154618412253803E-2</v>
      </c>
      <c r="JI43" s="15">
        <v>-1.2882590965085899E-3</v>
      </c>
      <c r="JJ43" s="15">
        <v>-1.63112986936285E-2</v>
      </c>
      <c r="JK43" s="15">
        <v>-9.6757219969702997E-3</v>
      </c>
      <c r="JL43" s="15">
        <v>-2.9096989224423199E-2</v>
      </c>
      <c r="JM43" s="15">
        <v>-4.0076070980640498E-2</v>
      </c>
      <c r="JN43" s="15">
        <v>-1.39143613501948E-2</v>
      </c>
      <c r="JO43" s="15">
        <v>-2.4754246962878399E-2</v>
      </c>
      <c r="JP43" s="15">
        <v>-1.4135500591404801E-2</v>
      </c>
      <c r="JQ43" s="15">
        <v>9.25065061298928E-3</v>
      </c>
      <c r="JR43" s="15">
        <v>2.5040237560461299E-2</v>
      </c>
      <c r="JS43" s="15">
        <v>1.7494495855554001E-2</v>
      </c>
      <c r="JT43" s="15">
        <v>2.2600901657932299E-2</v>
      </c>
      <c r="JU43" s="15">
        <v>3.9449250480552596E-3</v>
      </c>
      <c r="JV43" s="15">
        <v>1.73932600464861E-2</v>
      </c>
      <c r="JW43"/>
      <c r="JX43" s="15">
        <v>-3.6165141940137702E-2</v>
      </c>
      <c r="JY43" s="15">
        <v>-8.1386329132598894E-3</v>
      </c>
      <c r="JZ43" s="15">
        <v>-3.17410821134404E-2</v>
      </c>
      <c r="KA43" s="15">
        <v>-2.5320419516269201E-2</v>
      </c>
      <c r="KB43" s="15">
        <v>-4.7943411740962998E-2</v>
      </c>
      <c r="KC43" s="15">
        <v>-3.0411634954365802E-2</v>
      </c>
      <c r="KD43" s="15">
        <v>-1.20885547982717E-2</v>
      </c>
      <c r="KE43" s="15">
        <v>-2.6184948354433701E-2</v>
      </c>
      <c r="KF43" s="15">
        <v>-2.478654508428E-2</v>
      </c>
      <c r="KG43" s="15">
        <v>-2.2160177063691E-2</v>
      </c>
      <c r="KH43" s="15">
        <v>-7.93756834599511E-3</v>
      </c>
      <c r="KI43" s="15">
        <v>-7.45449149684269E-3</v>
      </c>
      <c r="KJ43" s="15">
        <v>-1.2037744811216101E-2</v>
      </c>
      <c r="KK43" s="15">
        <v>-2.33686545835868E-3</v>
      </c>
      <c r="KL43" s="15">
        <v>-1.0278715117795699E-2</v>
      </c>
      <c r="KM43" s="15">
        <v>4.8420305337824E-3</v>
      </c>
      <c r="KN43" s="15">
        <v>8.2319260992447206E-3</v>
      </c>
      <c r="KO43" s="15">
        <v>7.7298034881378996E-4</v>
      </c>
      <c r="KP43" s="15">
        <v>4.5901939619101603E-3</v>
      </c>
      <c r="KQ43" s="15">
        <v>9.4808860138872898E-3</v>
      </c>
      <c r="KR43" s="15">
        <v>2.6645387608120401E-2</v>
      </c>
      <c r="KS43" s="15">
        <v>3.2331202189739103E-2</v>
      </c>
      <c r="KT43" s="15">
        <v>1.1536182993980799E-2</v>
      </c>
      <c r="KU43" s="15">
        <v>3.8361252672090999E-2</v>
      </c>
      <c r="KV43" s="15">
        <v>3.4049877154323803E-2</v>
      </c>
      <c r="KW43" s="15">
        <v>3.6054238537140203E-2</v>
      </c>
      <c r="KX43" s="15">
        <v>2.4019159845265901E-2</v>
      </c>
      <c r="KY43" s="15">
        <v>2.75407646399334E-2</v>
      </c>
      <c r="KZ43" s="15">
        <v>1.21678260775177E-2</v>
      </c>
      <c r="LA43" s="15">
        <v>1.95914459240378E-3</v>
      </c>
      <c r="LC43" s="15">
        <v>2.9832899653851899E-2</v>
      </c>
      <c r="LD43" s="15">
        <v>2.1118426011188199E-2</v>
      </c>
      <c r="LE43" s="15">
        <v>1.4577220051432801E-2</v>
      </c>
      <c r="LF43" s="15">
        <v>-7.08817437183283E-4</v>
      </c>
      <c r="LG43" s="15">
        <v>-1.4156713127451001E-2</v>
      </c>
      <c r="LH43" s="15">
        <v>-2.7228916235698199E-2</v>
      </c>
      <c r="LI43" s="15">
        <v>-1.15301936759025E-2</v>
      </c>
      <c r="LJ43" s="15">
        <v>-2.2150890865747199E-2</v>
      </c>
      <c r="LK43" s="15">
        <v>-1.5240208722595501E-2</v>
      </c>
      <c r="LL43" s="15">
        <v>1.5142068359849099E-3</v>
      </c>
      <c r="LM43" s="15">
        <v>3.2832526483161199E-2</v>
      </c>
      <c r="LN43" s="15">
        <v>1.40023745926644E-2</v>
      </c>
      <c r="LO43" s="15">
        <v>2.1228194591773599E-3</v>
      </c>
      <c r="LP43" s="15">
        <v>9.0719945244016598E-4</v>
      </c>
      <c r="LQ43" s="15">
        <v>2.46100249076634E-2</v>
      </c>
      <c r="LR43" s="15">
        <v>2.6105009538119301E-2</v>
      </c>
      <c r="LS43" s="15">
        <v>3.9076285108836303E-2</v>
      </c>
      <c r="LT43" s="15">
        <v>2.8609432120680699E-2</v>
      </c>
      <c r="LU43" s="15">
        <v>1.83420246156662E-2</v>
      </c>
      <c r="LV43" s="15">
        <v>-3.98625084730679E-3</v>
      </c>
      <c r="LW43" s="15">
        <v>-3.6363585327874197E-2</v>
      </c>
      <c r="LX43" s="15">
        <v>-1.6101124456078801E-2</v>
      </c>
      <c r="LY43" s="15">
        <v>-1.82414725809769E-2</v>
      </c>
      <c r="LZ43" s="15">
        <v>1.42235464913514E-3</v>
      </c>
      <c r="MA43" s="15">
        <v>2.7067561177572402E-2</v>
      </c>
      <c r="MB43" s="15">
        <v>3.5671546753487701E-2</v>
      </c>
      <c r="MC43" s="15">
        <v>4.4703752012771898E-3</v>
      </c>
      <c r="MD43" s="15">
        <v>2.6125182754355099E-2</v>
      </c>
      <c r="ME43" s="15">
        <v>1.06898951962488E-2</v>
      </c>
      <c r="MF43" s="15">
        <v>1.21835862346681E-3</v>
      </c>
    </row>
    <row r="44" spans="1:344" x14ac:dyDescent="0.2">
      <c r="A44" s="1">
        <v>34</v>
      </c>
      <c r="B44" s="1" t="s">
        <v>36</v>
      </c>
      <c r="C44" s="15">
        <v>1.1199211480806499E-2</v>
      </c>
      <c r="D44" s="15">
        <v>2.42333124460298E-2</v>
      </c>
      <c r="E44" s="15">
        <v>-3.9577232191501102E-3</v>
      </c>
      <c r="F44" s="15">
        <v>1.31954481673124E-2</v>
      </c>
      <c r="G44" s="15">
        <v>4.8389522862073202E-2</v>
      </c>
      <c r="H44" s="15">
        <v>9.0551596271494297E-2</v>
      </c>
      <c r="I44" s="15">
        <v>0.14629236088668601</v>
      </c>
      <c r="J44" s="15">
        <v>0.17158162568542601</v>
      </c>
      <c r="K44" s="15">
        <v>0.20086104241404401</v>
      </c>
      <c r="L44" s="15">
        <v>0.25047805717168198</v>
      </c>
      <c r="M44" s="15">
        <v>0.29604968368268902</v>
      </c>
      <c r="N44" s="15">
        <v>0.31657591928726803</v>
      </c>
      <c r="O44" s="15">
        <v>0.320289755030993</v>
      </c>
      <c r="P44" s="15">
        <v>0.32941519939518099</v>
      </c>
      <c r="Q44" s="15">
        <v>0.32828829252838199</v>
      </c>
      <c r="R44" s="15">
        <v>0.30579766007557102</v>
      </c>
      <c r="S44" s="15">
        <v>0.28331217203438702</v>
      </c>
      <c r="T44" s="15">
        <v>0.26220638774734401</v>
      </c>
      <c r="U44" s="15">
        <v>0.217678767288915</v>
      </c>
      <c r="V44" s="15">
        <v>0.18469745833892801</v>
      </c>
      <c r="W44" s="15">
        <v>0.13727020467502199</v>
      </c>
      <c r="X44" s="15">
        <v>8.9751462677557695E-2</v>
      </c>
      <c r="Y44" s="15">
        <v>5.70952558655098E-2</v>
      </c>
      <c r="Z44" s="15">
        <v>4.0184038491759701E-2</v>
      </c>
      <c r="AA44" s="15">
        <v>3.61485201367754E-2</v>
      </c>
      <c r="AB44" s="15">
        <v>2.99746739685793E-2</v>
      </c>
      <c r="AC44" s="15">
        <v>-3.63208508314627E-3</v>
      </c>
      <c r="AD44" s="15">
        <v>-1.9257365784796501E-2</v>
      </c>
      <c r="AE44" s="15">
        <v>-4.3331922886512601E-2</v>
      </c>
      <c r="AF44" s="15">
        <v>-6.6020191056503405E-2</v>
      </c>
      <c r="AH44" s="15">
        <v>-2.6679718662352199E-2</v>
      </c>
      <c r="AI44" s="15">
        <v>-1.30607856934943E-2</v>
      </c>
      <c r="AJ44" s="15">
        <v>-3.5728427087243801E-3</v>
      </c>
      <c r="AK44" s="15">
        <v>-2.3497506874597899E-2</v>
      </c>
      <c r="AL44" s="15">
        <v>-1.4106425176424501E-3</v>
      </c>
      <c r="AM44" s="15">
        <v>5.2613018140495502E-2</v>
      </c>
      <c r="AN44" s="15">
        <v>7.8811604179609293E-2</v>
      </c>
      <c r="AO44" s="15">
        <v>0.14809521320352301</v>
      </c>
      <c r="AP44" s="15">
        <v>0.20746348680027701</v>
      </c>
      <c r="AQ44" s="15">
        <v>0.22750478121437101</v>
      </c>
      <c r="AR44" s="15">
        <v>0.25625187970074298</v>
      </c>
      <c r="AS44" s="15">
        <v>0.24639385577637801</v>
      </c>
      <c r="AT44" s="15">
        <v>0.25379586565290202</v>
      </c>
      <c r="AU44" s="15">
        <v>0.26014043166350398</v>
      </c>
      <c r="AV44" s="15">
        <v>0.26959940191104098</v>
      </c>
      <c r="AW44" s="15">
        <v>0.223404821460637</v>
      </c>
      <c r="AX44" s="15">
        <v>0.19406965892831901</v>
      </c>
      <c r="AY44" s="15">
        <v>0.170807282283539</v>
      </c>
      <c r="AZ44" s="15">
        <v>9.0144516886020806E-2</v>
      </c>
      <c r="BA44" s="15">
        <v>4.3134416118386601E-2</v>
      </c>
      <c r="BB44" s="15">
        <v>-7.7884366257286999E-3</v>
      </c>
      <c r="BC44" s="15">
        <v>-5.0054633450479301E-2</v>
      </c>
      <c r="BD44" s="15">
        <v>-6.5781215828032896E-2</v>
      </c>
      <c r="BE44" s="15">
        <v>-7.4090653865890199E-2</v>
      </c>
      <c r="BF44" s="15">
        <v>-0.101323396446703</v>
      </c>
      <c r="BG44" s="15">
        <v>-9.9992193426080303E-2</v>
      </c>
      <c r="BH44" s="15">
        <v>-8.4529331695675405E-2</v>
      </c>
      <c r="BI44" s="15">
        <v>-6.6194910904910503E-2</v>
      </c>
      <c r="BJ44" s="15">
        <v>-3.6005012401424799E-2</v>
      </c>
      <c r="BK44" s="15">
        <v>-5.3411335229256701E-2</v>
      </c>
      <c r="BM44" s="15">
        <v>5.2265141628020498E-2</v>
      </c>
      <c r="BN44" s="15">
        <v>4.7758749153915502E-2</v>
      </c>
      <c r="BO44" s="15">
        <v>2.8716115564198501E-2</v>
      </c>
      <c r="BP44" s="15">
        <v>3.8294147488054001E-2</v>
      </c>
      <c r="BQ44" s="15">
        <v>3.9808135630037898E-2</v>
      </c>
      <c r="BR44" s="15">
        <v>-1.41348077996135E-2</v>
      </c>
      <c r="BS44" s="15">
        <v>-1.8000375062617899E-2</v>
      </c>
      <c r="BT44" s="15">
        <v>-6.6697852079074194E-2</v>
      </c>
      <c r="BU44" s="15">
        <v>-8.1880156943184804E-2</v>
      </c>
      <c r="BV44" s="15">
        <v>-0.106237434721746</v>
      </c>
      <c r="BW44" s="15">
        <v>-0.132206085892554</v>
      </c>
      <c r="BX44" s="15">
        <v>-0.13833140973469699</v>
      </c>
      <c r="BY44" s="15">
        <v>-0.15059466535799901</v>
      </c>
      <c r="BZ44" s="15">
        <v>-0.13835707182128201</v>
      </c>
      <c r="CA44" s="15">
        <v>-0.13760994683118999</v>
      </c>
      <c r="CB44" s="15">
        <v>-0.103320086004968</v>
      </c>
      <c r="CC44" s="15">
        <v>-6.5505947309628207E-2</v>
      </c>
      <c r="CD44" s="15">
        <v>-4.4501847291879199E-2</v>
      </c>
      <c r="CE44" s="15">
        <v>3.3290272302574801E-2</v>
      </c>
      <c r="CF44" s="15">
        <v>4.1394110409143599E-2</v>
      </c>
      <c r="CG44" s="15">
        <v>8.8898013593047207E-2</v>
      </c>
      <c r="CH44" s="15">
        <v>0.124274749949444</v>
      </c>
      <c r="CI44" s="15">
        <v>0.13290481321414299</v>
      </c>
      <c r="CJ44" s="15">
        <v>0.116762579187277</v>
      </c>
      <c r="CK44" s="15">
        <v>0.108560150468132</v>
      </c>
      <c r="CL44" s="15">
        <v>0.10769257140328101</v>
      </c>
      <c r="CM44" s="15">
        <v>6.7682208250152698E-2</v>
      </c>
      <c r="CN44" s="15">
        <v>4.9802683871883899E-2</v>
      </c>
      <c r="CO44" s="15">
        <v>1.7172801416698701E-2</v>
      </c>
      <c r="CP44" s="15">
        <v>3.7870408797734303E-2</v>
      </c>
      <c r="CR44" s="15">
        <v>0.47106252338617199</v>
      </c>
      <c r="CS44" s="15">
        <v>0.49493017567243702</v>
      </c>
      <c r="CT44" s="15">
        <v>0.50732208609393303</v>
      </c>
      <c r="CU44" s="15">
        <v>0.50307498266692796</v>
      </c>
      <c r="CV44" s="15">
        <v>0.48866070090591401</v>
      </c>
      <c r="CW44" s="15">
        <v>0.50591458988431404</v>
      </c>
      <c r="CX44" s="15">
        <v>0.47555826969781301</v>
      </c>
      <c r="CY44" s="15">
        <v>0.43218884761019499</v>
      </c>
      <c r="CZ44" s="15">
        <v>0.41542387653053597</v>
      </c>
      <c r="DA44" s="15">
        <v>0.35316252971953699</v>
      </c>
      <c r="DB44" s="15">
        <v>0.36436715734369202</v>
      </c>
      <c r="DC44" s="15">
        <v>0.33757293076981598</v>
      </c>
      <c r="DD44" s="15">
        <v>0.31680243808203701</v>
      </c>
      <c r="DE44" s="15">
        <v>0.35039542134016199</v>
      </c>
      <c r="DF44" s="15">
        <v>0.34384909117088602</v>
      </c>
      <c r="DG44" s="15">
        <v>0.36530422728956302</v>
      </c>
      <c r="DH44" s="15">
        <v>0.38428660668252601</v>
      </c>
      <c r="DI44" s="15">
        <v>0.40512084922971198</v>
      </c>
      <c r="DJ44" s="15">
        <v>0.41690690941080799</v>
      </c>
      <c r="DK44" s="15">
        <v>0.45551243161949201</v>
      </c>
      <c r="DL44" s="15">
        <v>0.48056813163981899</v>
      </c>
      <c r="DM44" s="15">
        <v>0.48383988820016199</v>
      </c>
      <c r="DN44" s="15">
        <v>0.50553654528807601</v>
      </c>
      <c r="DO44" s="15">
        <v>0.492103632889548</v>
      </c>
      <c r="DP44" s="15">
        <v>0.50663413901592702</v>
      </c>
      <c r="DQ44" s="15">
        <v>0.52221804959874496</v>
      </c>
      <c r="DR44" s="15">
        <v>0.49683897502053698</v>
      </c>
      <c r="DS44" s="15">
        <v>0.51220913128017698</v>
      </c>
      <c r="DT44" s="15">
        <v>0.49323122480756598</v>
      </c>
      <c r="DU44" s="15">
        <v>0.49735799648483697</v>
      </c>
      <c r="DW44" s="15">
        <v>0.46180572685563298</v>
      </c>
      <c r="DX44" s="15">
        <v>0.48866848371812299</v>
      </c>
      <c r="DY44" s="15">
        <v>0.47320951892839902</v>
      </c>
      <c r="DZ44" s="15">
        <v>0.46099624409823098</v>
      </c>
      <c r="EA44" s="15">
        <v>0.48306863656340698</v>
      </c>
      <c r="EB44" s="15">
        <v>0.45063713224547203</v>
      </c>
      <c r="EC44" s="15">
        <v>0.45409039006907298</v>
      </c>
      <c r="ED44" s="15">
        <v>0.444097116953453</v>
      </c>
      <c r="EE44" s="15">
        <v>0.37746061950500598</v>
      </c>
      <c r="EF44" s="15">
        <v>0.40170762855072201</v>
      </c>
      <c r="EG44" s="15">
        <v>0.39880052606599797</v>
      </c>
      <c r="EH44" s="15">
        <v>0.37333903210029701</v>
      </c>
      <c r="EI44" s="15">
        <v>0.39208887718914898</v>
      </c>
      <c r="EJ44" s="15">
        <v>0.37659539153879601</v>
      </c>
      <c r="EK44" s="15">
        <v>0.39202934798211603</v>
      </c>
      <c r="EL44" s="15">
        <v>0.377326787110773</v>
      </c>
      <c r="EM44" s="15">
        <v>0.38507996239207998</v>
      </c>
      <c r="EN44" s="15">
        <v>0.41767773863692798</v>
      </c>
      <c r="EO44" s="15">
        <v>0.414230907259378</v>
      </c>
      <c r="EP44" s="15">
        <v>0.44333763786567398</v>
      </c>
      <c r="EQ44" s="15">
        <v>0.44653051939481198</v>
      </c>
      <c r="ER44" s="15">
        <v>0.48959176505610302</v>
      </c>
      <c r="ES44" s="15">
        <v>0.52221312346431603</v>
      </c>
      <c r="ET44" s="15">
        <v>0.52406725313588998</v>
      </c>
      <c r="EU44" s="15">
        <v>0.53138080116376896</v>
      </c>
      <c r="EV44" s="15">
        <v>0.48847378584258599</v>
      </c>
      <c r="EW44" s="15">
        <v>0.52629069011566498</v>
      </c>
      <c r="EX44" s="15">
        <v>0.52831911183262503</v>
      </c>
      <c r="EY44" s="15">
        <v>0.53415970223907905</v>
      </c>
      <c r="EZ44" s="15">
        <v>0.54811557011030099</v>
      </c>
      <c r="FB44" s="1" t="s">
        <v>36</v>
      </c>
      <c r="FC44" s="15">
        <v>-1.0076410910440099E-2</v>
      </c>
      <c r="FD44" s="15">
        <v>-9.4915789068055201E-3</v>
      </c>
      <c r="FE44" s="15">
        <v>2.8187399743144399E-2</v>
      </c>
      <c r="FF44" s="15">
        <v>-8.8904358091916307E-3</v>
      </c>
      <c r="FG44" s="15">
        <v>-2.1997646146997001E-2</v>
      </c>
      <c r="FH44" s="15">
        <v>-1.01360588982802E-2</v>
      </c>
      <c r="FI44" s="15">
        <v>-3.9678237474357801E-2</v>
      </c>
      <c r="FJ44" s="15">
        <v>4.3161067508156199E-3</v>
      </c>
      <c r="FK44" s="15">
        <v>3.4404963618951998E-2</v>
      </c>
      <c r="FL44" s="15">
        <v>4.8292432754079E-3</v>
      </c>
      <c r="FM44" s="15">
        <v>-1.1995284749227101E-2</v>
      </c>
      <c r="FN44" s="15">
        <v>-4.23795442781707E-2</v>
      </c>
      <c r="FO44" s="15">
        <v>-3.86913701453723E-2</v>
      </c>
      <c r="FP44" s="15">
        <v>-4.1472248498958003E-2</v>
      </c>
      <c r="FQ44" s="15">
        <v>-3.0886371384622701E-2</v>
      </c>
      <c r="FR44" s="15">
        <v>-5.4590319382215098E-2</v>
      </c>
      <c r="FS44" s="15">
        <v>-6.1439993873349398E-2</v>
      </c>
      <c r="FT44" s="15">
        <v>-6.3596586231086993E-2</v>
      </c>
      <c r="FU44" s="15">
        <v>-9.9731731170176099E-2</v>
      </c>
      <c r="FV44" s="15">
        <v>-0.11376052298782301</v>
      </c>
      <c r="FW44" s="15">
        <v>-0.117256122068032</v>
      </c>
      <c r="FX44" s="15">
        <v>-0.11200357689531799</v>
      </c>
      <c r="FY44" s="15">
        <v>-9.5073952460824104E-2</v>
      </c>
      <c r="FZ44" s="15">
        <v>-8.6472173124931301E-2</v>
      </c>
      <c r="GA44" s="15">
        <v>-0.10966939735076001</v>
      </c>
      <c r="GB44" s="15">
        <v>-0.102164348161941</v>
      </c>
      <c r="GC44" s="15">
        <v>-5.3094727379810497E-2</v>
      </c>
      <c r="GD44" s="15">
        <v>-1.91350258873954E-2</v>
      </c>
      <c r="GE44" s="15">
        <v>3.5129429717806401E-2</v>
      </c>
      <c r="GF44" s="15">
        <v>4.04113750599654E-2</v>
      </c>
      <c r="GG44"/>
      <c r="GH44" s="15">
        <v>-2.7220852086881499E-2</v>
      </c>
      <c r="GI44" s="15">
        <v>-3.4241591211039903E-2</v>
      </c>
      <c r="GJ44" s="15">
        <v>-1.44993145814697E-2</v>
      </c>
      <c r="GK44" s="15">
        <v>-4.3948494093864102E-2</v>
      </c>
      <c r="GL44" s="15">
        <v>-4.20851267039088E-2</v>
      </c>
      <c r="GM44" s="15">
        <v>-6.4962344808196099E-2</v>
      </c>
      <c r="GN44" s="15">
        <v>-8.7611124088867204E-2</v>
      </c>
      <c r="GO44" s="15">
        <v>-5.4792871905631403E-2</v>
      </c>
      <c r="GP44" s="15">
        <v>-1.7597250653496498E-2</v>
      </c>
      <c r="GQ44" s="15">
        <v>4.3488843420261799E-3</v>
      </c>
      <c r="GR44" s="15">
        <v>-1.55391894332423E-2</v>
      </c>
      <c r="GS44" s="15">
        <v>-7.0477006653708596E-3</v>
      </c>
      <c r="GT44" s="15">
        <v>2.4785809592909902E-3</v>
      </c>
      <c r="GU44" s="15">
        <v>-7.5259665310618597E-3</v>
      </c>
      <c r="GV44" s="15">
        <v>-1.4885936269073601E-2</v>
      </c>
      <c r="GW44" s="15">
        <v>-2.0957277685758099E-2</v>
      </c>
      <c r="GX44" s="15">
        <v>-3.5666942425111599E-2</v>
      </c>
      <c r="GY44" s="15">
        <v>-4.13240830026433E-2</v>
      </c>
      <c r="GZ44" s="15">
        <v>-5.2141208859657701E-2</v>
      </c>
      <c r="HA44" s="15">
        <v>-8.2573927717670498E-2</v>
      </c>
      <c r="HB44" s="15">
        <v>-6.6683997820699101E-2</v>
      </c>
      <c r="HC44" s="15">
        <v>-3.17359669990551E-2</v>
      </c>
      <c r="HD44" s="15">
        <v>-3.56393925086246E-2</v>
      </c>
      <c r="HE44" s="15">
        <v>-2.5965330765457699E-2</v>
      </c>
      <c r="HF44" s="15">
        <v>-3.8293372294048202E-2</v>
      </c>
      <c r="HG44" s="15">
        <v>-3.49888119572399E-2</v>
      </c>
      <c r="HH44" s="15">
        <v>-1.16872980768521E-2</v>
      </c>
      <c r="HI44" s="15">
        <v>3.2572252746500001E-3</v>
      </c>
      <c r="HJ44" s="15">
        <v>5.4282744874488302E-2</v>
      </c>
      <c r="HK44" s="15">
        <v>5.23205501743517E-2</v>
      </c>
      <c r="HM44" s="15">
        <v>4.8660392596109299E-3</v>
      </c>
      <c r="HN44" s="15">
        <v>-8.9762758670335306E-3</v>
      </c>
      <c r="HO44" s="15">
        <v>2.9529385766902502E-2</v>
      </c>
      <c r="HP44" s="15">
        <v>1.40244238494626E-2</v>
      </c>
      <c r="HQ44" s="15">
        <v>-9.8470845764905297E-3</v>
      </c>
      <c r="HR44" s="15">
        <v>2.0000990994934E-2</v>
      </c>
      <c r="HS44" s="15">
        <v>-2.77220460899985E-3</v>
      </c>
      <c r="HT44" s="15">
        <v>-7.5865128022417601E-3</v>
      </c>
      <c r="HU44" s="15">
        <v>2.14788863447972E-2</v>
      </c>
      <c r="HV44" s="15">
        <v>-7.8404307471909903E-3</v>
      </c>
      <c r="HW44" s="15">
        <v>-2.6639542139615401E-2</v>
      </c>
      <c r="HX44" s="15">
        <v>-3.8878202097527299E-2</v>
      </c>
      <c r="HY44" s="15">
        <v>-5.1791466510374903E-2</v>
      </c>
      <c r="HZ44" s="15">
        <v>-4.6122008239180598E-2</v>
      </c>
      <c r="IA44" s="15">
        <v>-8.0636195216537407E-2</v>
      </c>
      <c r="IB44" s="15">
        <v>-5.16511854962576E-2</v>
      </c>
      <c r="IC44" s="15">
        <v>-6.2534074679860593E-2</v>
      </c>
      <c r="ID44" s="15">
        <v>-8.1383961951508405E-2</v>
      </c>
      <c r="IE44" s="15">
        <v>-5.7296800400187697E-2</v>
      </c>
      <c r="IF44" s="15">
        <v>-8.5643395164546804E-2</v>
      </c>
      <c r="IG44" s="15">
        <v>-6.5685413081910393E-2</v>
      </c>
      <c r="IH44" s="15">
        <v>-6.5601561653804499E-2</v>
      </c>
      <c r="II44" s="15">
        <v>-7.8028870392525096E-2</v>
      </c>
      <c r="IJ44" s="15">
        <v>-4.64544052030295E-2</v>
      </c>
      <c r="IK44" s="15">
        <v>-6.69204144436059E-2</v>
      </c>
      <c r="IL44" s="15">
        <v>-4.0644833736171698E-2</v>
      </c>
      <c r="IM44" s="15">
        <v>-2.1438736200416399E-2</v>
      </c>
      <c r="IN44" s="15">
        <v>-2.3034132909259802E-2</v>
      </c>
      <c r="IO44" s="15">
        <v>1.0315921731414501E-2</v>
      </c>
      <c r="IP44" s="15">
        <v>4.3786197986466102E-2</v>
      </c>
      <c r="IR44" s="1" t="s">
        <v>36</v>
      </c>
      <c r="IS44" s="15">
        <v>-0.107875815241617</v>
      </c>
      <c r="IT44" s="15">
        <v>-7.1710745502527096E-2</v>
      </c>
      <c r="IU44" s="15">
        <v>-4.7148148643825001E-2</v>
      </c>
      <c r="IV44" s="15">
        <v>-4.7552901247006799E-2</v>
      </c>
      <c r="IW44" s="15">
        <v>-3.2651137224909102E-2</v>
      </c>
      <c r="IX44" s="15">
        <v>-5.0862868620896701E-2</v>
      </c>
      <c r="IY44" s="15">
        <v>2.0089492972479102E-3</v>
      </c>
      <c r="IZ44" s="15">
        <v>-5.1503367281113101E-3</v>
      </c>
      <c r="JA44" s="15">
        <v>2.8945044319839399E-3</v>
      </c>
      <c r="JB44" s="15">
        <v>1.6327607957692301E-2</v>
      </c>
      <c r="JC44" s="15">
        <v>3.4913610656726601E-3</v>
      </c>
      <c r="JD44" s="15">
        <v>-6.8495154989363103E-3</v>
      </c>
      <c r="JE44" s="15">
        <v>1.72650437389954E-3</v>
      </c>
      <c r="JF44" s="15">
        <v>-4.2778204201906402E-2</v>
      </c>
      <c r="JG44" s="15">
        <v>-2.3498415129632699E-2</v>
      </c>
      <c r="JH44" s="15">
        <v>-3.3226889972482999E-2</v>
      </c>
      <c r="JI44" s="15">
        <v>-2.45147990764263E-2</v>
      </c>
      <c r="JJ44" s="15">
        <v>-2.4474053600573701E-2</v>
      </c>
      <c r="JK44" s="15">
        <v>-1.6583446397417E-2</v>
      </c>
      <c r="JL44" s="15">
        <v>-5.3287239157478801E-2</v>
      </c>
      <c r="JM44" s="15">
        <v>-7.0401716026374794E-2</v>
      </c>
      <c r="JN44" s="15">
        <v>-5.8685780550418301E-2</v>
      </c>
      <c r="JO44" s="15">
        <v>-5.89501360066884E-2</v>
      </c>
      <c r="JP44" s="15">
        <v>-6.4444263460496407E-2</v>
      </c>
      <c r="JQ44" s="15">
        <v>-5.7539956187016399E-2</v>
      </c>
      <c r="JR44" s="15">
        <v>-4.4862653197300803E-2</v>
      </c>
      <c r="JS44" s="15">
        <v>-4.3821379626463999E-2</v>
      </c>
      <c r="JT44" s="15">
        <v>-1.6607044267345401E-2</v>
      </c>
      <c r="JU44" s="15">
        <v>-1.1903738242975399E-3</v>
      </c>
      <c r="JV44" s="15">
        <v>1.13018115137386E-2</v>
      </c>
      <c r="JW44"/>
      <c r="JX44" s="15">
        <v>-3.5484591355957502E-2</v>
      </c>
      <c r="JY44" s="15">
        <v>4.8036364091804404E-3</v>
      </c>
      <c r="JZ44" s="15">
        <v>1.5435274958676999E-2</v>
      </c>
      <c r="KA44" s="15">
        <v>3.0897544719594799E-2</v>
      </c>
      <c r="KB44" s="15">
        <v>1.06386014455798E-2</v>
      </c>
      <c r="KC44" s="15">
        <v>-3.7393204621691098E-3</v>
      </c>
      <c r="KD44" s="15">
        <v>-4.8209896230114301E-3</v>
      </c>
      <c r="KE44" s="15">
        <v>-6.65351959875607E-3</v>
      </c>
      <c r="KF44" s="15">
        <v>-3.2877895908044803E-2</v>
      </c>
      <c r="KG44" s="15">
        <v>-2.70669480025954E-2</v>
      </c>
      <c r="KH44" s="15">
        <v>-8.1348433143472697E-3</v>
      </c>
      <c r="KI44" s="15">
        <v>-3.4279599386971997E-2</v>
      </c>
      <c r="KJ44" s="15">
        <v>-1.65190055883895E-2</v>
      </c>
      <c r="KK44" s="15">
        <v>-4.9934995996462297E-2</v>
      </c>
      <c r="KL44" s="15">
        <v>-5.58140679133243E-2</v>
      </c>
      <c r="KM44" s="15">
        <v>-3.0424877996287202E-2</v>
      </c>
      <c r="KN44" s="15">
        <v>-2.2618025982868099E-2</v>
      </c>
      <c r="KO44" s="15">
        <v>1.6717538907900498E-2</v>
      </c>
      <c r="KP44" s="15">
        <v>4.8738502914176397E-2</v>
      </c>
      <c r="KQ44" s="15">
        <v>2.93064530031792E-2</v>
      </c>
      <c r="KR44" s="15">
        <v>5.87443629159594E-2</v>
      </c>
      <c r="KS44" s="15">
        <v>6.2242699598064E-2</v>
      </c>
      <c r="KT44" s="15">
        <v>8.2707959601870606E-2</v>
      </c>
      <c r="KU44" s="15">
        <v>8.4958181330073199E-2</v>
      </c>
      <c r="KV44" s="15">
        <v>9.7052307144879293E-2</v>
      </c>
      <c r="KW44" s="15">
        <v>0.102279991985472</v>
      </c>
      <c r="KX44" s="15">
        <v>7.0758834447475605E-2</v>
      </c>
      <c r="KY44" s="15">
        <v>6.4378606131678201E-2</v>
      </c>
      <c r="KZ44" s="15">
        <v>6.6939537831772505E-2</v>
      </c>
      <c r="LA44" s="15">
        <v>7.1775930144679603E-2</v>
      </c>
      <c r="LC44" s="15">
        <v>-9.0920942572722305E-2</v>
      </c>
      <c r="LD44" s="15">
        <v>-3.5465865705298603E-2</v>
      </c>
      <c r="LE44" s="15">
        <v>-2.4059299850264899E-2</v>
      </c>
      <c r="LF44" s="15">
        <v>-2.4576505716330199E-2</v>
      </c>
      <c r="LG44" s="15">
        <v>-2.8138253192924099E-2</v>
      </c>
      <c r="LH44" s="15">
        <v>-4.0006826445688197E-2</v>
      </c>
      <c r="LI44" s="15">
        <v>-6.6028463906102697E-3</v>
      </c>
      <c r="LJ44" s="15">
        <v>-7.7022843914447102E-3</v>
      </c>
      <c r="LK44" s="15">
        <v>-1.62343951844168E-3</v>
      </c>
      <c r="LL44" s="15">
        <v>-2.1335628085936299E-2</v>
      </c>
      <c r="LM44" s="15">
        <v>-3.34604581104994E-2</v>
      </c>
      <c r="LN44" s="15">
        <v>-6.2932613136666801E-2</v>
      </c>
      <c r="LO44" s="15">
        <v>-7.0913262447144201E-2</v>
      </c>
      <c r="LP44" s="15">
        <v>-9.7923962780202697E-2</v>
      </c>
      <c r="LQ44" s="15">
        <v>-8.2334335539705594E-2</v>
      </c>
      <c r="LR44" s="15">
        <v>-0.10173245477277</v>
      </c>
      <c r="LS44" s="15">
        <v>-7.4769251766601999E-2</v>
      </c>
      <c r="LT44" s="15">
        <v>-4.6769354055365801E-2</v>
      </c>
      <c r="LU44" s="15">
        <v>-4.1975815685097298E-2</v>
      </c>
      <c r="LV44" s="15">
        <v>-6.4396359162015001E-3</v>
      </c>
      <c r="LW44" s="15">
        <v>1.6553364009265201E-2</v>
      </c>
      <c r="LX44" s="15">
        <v>5.0881691895342099E-2</v>
      </c>
      <c r="LY44" s="15">
        <v>7.1086230661199901E-2</v>
      </c>
      <c r="LZ44" s="15">
        <v>8.2745203031208206E-2</v>
      </c>
      <c r="MA44" s="15">
        <v>9.4833342220103103E-2</v>
      </c>
      <c r="MB44" s="15">
        <v>9.1910767016753603E-2</v>
      </c>
      <c r="MC44" s="15">
        <v>9.1472277398698801E-2</v>
      </c>
      <c r="MD44" s="15">
        <v>9.1374988178216904E-2</v>
      </c>
      <c r="ME44" s="15">
        <v>9.0282380308016594E-2</v>
      </c>
      <c r="MF44" s="15">
        <v>8.4735083579118894E-2</v>
      </c>
    </row>
    <row r="45" spans="1:344" x14ac:dyDescent="0.2">
      <c r="A45" s="1">
        <v>35</v>
      </c>
      <c r="B45" s="1" t="s">
        <v>37</v>
      </c>
      <c r="C45" s="15">
        <v>-7.4211021985784399E-3</v>
      </c>
      <c r="D45" s="15">
        <v>1.08529355870901E-2</v>
      </c>
      <c r="E45" s="15">
        <v>-2.38212233730223E-3</v>
      </c>
      <c r="F45" s="15">
        <v>-2.4678169315116599E-2</v>
      </c>
      <c r="G45" s="15">
        <v>6.85480988306136E-3</v>
      </c>
      <c r="H45" s="15">
        <v>5.7802972955958903E-2</v>
      </c>
      <c r="I45" s="15">
        <v>0.14080285005502299</v>
      </c>
      <c r="J45" s="15">
        <v>0.19043124739124001</v>
      </c>
      <c r="K45" s="15">
        <v>0.26056307440218002</v>
      </c>
      <c r="L45" s="15">
        <v>0.31024271213936899</v>
      </c>
      <c r="M45" s="15">
        <v>0.345716988066821</v>
      </c>
      <c r="N45" s="15">
        <v>0.362029122988754</v>
      </c>
      <c r="O45" s="15">
        <v>0.339877013765986</v>
      </c>
      <c r="P45" s="15">
        <v>0.323287485425234</v>
      </c>
      <c r="Q45" s="15">
        <v>0.31414632311482699</v>
      </c>
      <c r="R45" s="15">
        <v>0.28424503628389403</v>
      </c>
      <c r="S45" s="15">
        <v>0.255482929776912</v>
      </c>
      <c r="T45" s="15">
        <v>0.21946595523863099</v>
      </c>
      <c r="U45" s="15">
        <v>0.19131812744152499</v>
      </c>
      <c r="V45" s="15">
        <v>0.15681850143976001</v>
      </c>
      <c r="W45" s="15">
        <v>0.12160087366038499</v>
      </c>
      <c r="X45" s="15">
        <v>9.7319123793321805E-2</v>
      </c>
      <c r="Y45" s="15">
        <v>6.1877042152790197E-2</v>
      </c>
      <c r="Z45" s="15">
        <v>2.0757246452400801E-2</v>
      </c>
      <c r="AA45" s="15">
        <v>1.09793206970785E-2</v>
      </c>
      <c r="AB45" s="15">
        <v>-9.0874980373819598E-3</v>
      </c>
      <c r="AC45" s="15">
        <v>-2.00472466281525E-2</v>
      </c>
      <c r="AD45" s="15">
        <v>-5.6793832521586499E-2</v>
      </c>
      <c r="AE45" s="15">
        <v>-9.32044729981273E-2</v>
      </c>
      <c r="AF45" s="15">
        <v>-8.4878133084247104E-2</v>
      </c>
      <c r="AH45" s="15">
        <v>-3.0516916552592002E-2</v>
      </c>
      <c r="AI45" s="15">
        <v>-2.2382712523856901E-2</v>
      </c>
      <c r="AJ45" s="15">
        <v>-1.7883586880413398E-2</v>
      </c>
      <c r="AK45" s="15">
        <v>5.9381244197075399E-3</v>
      </c>
      <c r="AL45" s="15">
        <v>2.6913949237494701E-2</v>
      </c>
      <c r="AM45" s="15">
        <v>6.9135529978618396E-2</v>
      </c>
      <c r="AN45" s="15">
        <v>0.14873406748968601</v>
      </c>
      <c r="AO45" s="15">
        <v>0.19484324878248399</v>
      </c>
      <c r="AP45" s="15">
        <v>0.247873689015843</v>
      </c>
      <c r="AQ45" s="15">
        <v>0.28010352157643198</v>
      </c>
      <c r="AR45" s="15">
        <v>0.30963197752406102</v>
      </c>
      <c r="AS45" s="15">
        <v>0.31291350542879998</v>
      </c>
      <c r="AT45" s="15">
        <v>0.31251632306484001</v>
      </c>
      <c r="AU45" s="15">
        <v>0.27279397654048099</v>
      </c>
      <c r="AV45" s="15">
        <v>0.237876617187496</v>
      </c>
      <c r="AW45" s="15">
        <v>0.16746663359653299</v>
      </c>
      <c r="AX45" s="15">
        <v>0.134312411152998</v>
      </c>
      <c r="AY45" s="15">
        <v>8.6260360103261699E-2</v>
      </c>
      <c r="AZ45" s="15">
        <v>4.6148871906038197E-2</v>
      </c>
      <c r="BA45" s="15">
        <v>1.1796611476300199E-2</v>
      </c>
      <c r="BB45" s="15">
        <v>-2.4476542193702901E-2</v>
      </c>
      <c r="BC45" s="15">
        <v>-2.5107554468197599E-2</v>
      </c>
      <c r="BD45" s="15">
        <v>-5.3838292455324302E-2</v>
      </c>
      <c r="BE45" s="15">
        <v>-4.2650746873671701E-2</v>
      </c>
      <c r="BF45" s="15">
        <v>-4.3620841760210298E-2</v>
      </c>
      <c r="BG45" s="15">
        <v>-2.6071104011422999E-2</v>
      </c>
      <c r="BH45" s="15">
        <v>-2.8955412679949801E-2</v>
      </c>
      <c r="BI45" s="15">
        <v>-2.34432074170693E-2</v>
      </c>
      <c r="BJ45" s="15">
        <v>-2.4881195894690698E-2</v>
      </c>
      <c r="BK45" s="15">
        <v>-1.10155373633209E-2</v>
      </c>
      <c r="BM45" s="15">
        <v>3.0381271221864702E-2</v>
      </c>
      <c r="BN45" s="15">
        <v>3.0577795777097599E-2</v>
      </c>
      <c r="BO45" s="15">
        <v>3.6129432284244402E-2</v>
      </c>
      <c r="BP45" s="15">
        <v>3.0328291069956499E-2</v>
      </c>
      <c r="BQ45" s="15">
        <v>4.5593748553969197E-3</v>
      </c>
      <c r="BR45" s="15">
        <v>-3.0423649462199699E-2</v>
      </c>
      <c r="BS45" s="15">
        <v>-7.8107632539078306E-2</v>
      </c>
      <c r="BT45" s="15">
        <v>-8.9357972997371193E-2</v>
      </c>
      <c r="BU45" s="15">
        <v>-0.14275888785111299</v>
      </c>
      <c r="BV45" s="15">
        <v>-0.15197503687210701</v>
      </c>
      <c r="BW45" s="15">
        <v>-0.16757038247488101</v>
      </c>
      <c r="BX45" s="15">
        <v>-0.17450965038062</v>
      </c>
      <c r="BY45" s="15">
        <v>-0.15443817695374601</v>
      </c>
      <c r="BZ45" s="15">
        <v>-0.12075894231268899</v>
      </c>
      <c r="CA45" s="15">
        <v>-9.5947525826718102E-2</v>
      </c>
      <c r="CB45" s="15">
        <v>-5.9356267838581903E-2</v>
      </c>
      <c r="CC45" s="15">
        <v>-1.6425459479783001E-2</v>
      </c>
      <c r="CD45" s="15">
        <v>1.4460476664608301E-2</v>
      </c>
      <c r="CE45" s="15">
        <v>4.4938225412887903E-2</v>
      </c>
      <c r="CF45" s="15">
        <v>5.1826607959305E-2</v>
      </c>
      <c r="CG45" s="15">
        <v>6.3442239160520095E-2</v>
      </c>
      <c r="CH45" s="15">
        <v>4.4150613665262503E-2</v>
      </c>
      <c r="CI45" s="15">
        <v>6.8449376187822403E-2</v>
      </c>
      <c r="CJ45" s="15">
        <v>4.6126789545051297E-2</v>
      </c>
      <c r="CK45" s="15">
        <v>4.9038999610353101E-2</v>
      </c>
      <c r="CL45" s="15">
        <v>2.0907906308631301E-2</v>
      </c>
      <c r="CM45" s="15">
        <v>9.2911327929985407E-3</v>
      </c>
      <c r="CN45" s="15">
        <v>-1.71010950621331E-3</v>
      </c>
      <c r="CO45" s="15">
        <v>7.3936262105623899E-3</v>
      </c>
      <c r="CP45" s="15">
        <v>5.26150509842038E-3</v>
      </c>
      <c r="CR45" s="15">
        <v>0.50277611178580595</v>
      </c>
      <c r="CS45" s="15">
        <v>0.51205499012165301</v>
      </c>
      <c r="CT45" s="15">
        <v>0.51837863839505105</v>
      </c>
      <c r="CU45" s="15">
        <v>0.51054529643214397</v>
      </c>
      <c r="CV45" s="15">
        <v>0.50549890131850195</v>
      </c>
      <c r="CW45" s="15">
        <v>0.48013310136199899</v>
      </c>
      <c r="CX45" s="15">
        <v>0.44212547312441502</v>
      </c>
      <c r="CY45" s="15">
        <v>0.40430085711381603</v>
      </c>
      <c r="CZ45" s="15">
        <v>0.368695213511957</v>
      </c>
      <c r="DA45" s="15">
        <v>0.334777749533199</v>
      </c>
      <c r="DB45" s="15">
        <v>0.35149590649610402</v>
      </c>
      <c r="DC45" s="15">
        <v>0.342057224005133</v>
      </c>
      <c r="DD45" s="15">
        <v>0.365404713897726</v>
      </c>
      <c r="DE45" s="15">
        <v>0.35848214980870802</v>
      </c>
      <c r="DF45" s="15">
        <v>0.39410374937511899</v>
      </c>
      <c r="DG45" s="15">
        <v>0.41623094629031698</v>
      </c>
      <c r="DH45" s="15">
        <v>0.42969211601118001</v>
      </c>
      <c r="DI45" s="15">
        <v>0.42168852569319099</v>
      </c>
      <c r="DJ45" s="15">
        <v>0.45461746964488498</v>
      </c>
      <c r="DK45" s="15">
        <v>0.47129047653759598</v>
      </c>
      <c r="DL45" s="15">
        <v>0.492669680048201</v>
      </c>
      <c r="DM45" s="15">
        <v>0.496213650492772</v>
      </c>
      <c r="DN45" s="15">
        <v>0.51714844624562795</v>
      </c>
      <c r="DO45" s="15">
        <v>0.52108160315336205</v>
      </c>
      <c r="DP45" s="15">
        <v>0.51698577045181004</v>
      </c>
      <c r="DQ45" s="15">
        <v>0.51318946727209502</v>
      </c>
      <c r="DR45" s="15">
        <v>0.50109803053894697</v>
      </c>
      <c r="DS45" s="15">
        <v>0.50691955747964201</v>
      </c>
      <c r="DT45" s="15">
        <v>0.50349775668334196</v>
      </c>
      <c r="DU45" s="15">
        <v>0.49698522501457598</v>
      </c>
      <c r="DW45" s="15">
        <v>0.50130088000647699</v>
      </c>
      <c r="DX45" s="15">
        <v>0.49573904795301099</v>
      </c>
      <c r="DY45" s="15">
        <v>0.48001554854122003</v>
      </c>
      <c r="DZ45" s="15">
        <v>0.48009890149763501</v>
      </c>
      <c r="EA45" s="15">
        <v>0.44450971678062401</v>
      </c>
      <c r="EB45" s="15">
        <v>0.45093717014569901</v>
      </c>
      <c r="EC45" s="15">
        <v>0.40703254035310898</v>
      </c>
      <c r="ED45" s="15">
        <v>0.38122422948382501</v>
      </c>
      <c r="EE45" s="15">
        <v>0.35349839182729798</v>
      </c>
      <c r="EF45" s="15">
        <v>0.34081444904620101</v>
      </c>
      <c r="EG45" s="15">
        <v>0.32820445020766498</v>
      </c>
      <c r="EH45" s="15">
        <v>0.30660963196351398</v>
      </c>
      <c r="EI45" s="15">
        <v>0.32300573133563898</v>
      </c>
      <c r="EJ45" s="15">
        <v>0.33557300258941702</v>
      </c>
      <c r="EK45" s="15">
        <v>0.34921374042169001</v>
      </c>
      <c r="EL45" s="15">
        <v>0.36044074606308102</v>
      </c>
      <c r="EM45" s="15">
        <v>0.38242990585914599</v>
      </c>
      <c r="EN45" s="15">
        <v>0.40367037740378697</v>
      </c>
      <c r="EO45" s="15">
        <v>0.42265542097682801</v>
      </c>
      <c r="EP45" s="15">
        <v>0.44290367503170303</v>
      </c>
      <c r="EQ45" s="15">
        <v>0.49118975356035</v>
      </c>
      <c r="ER45" s="15">
        <v>0.50244695842863496</v>
      </c>
      <c r="ES45" s="15">
        <v>0.49891145674145898</v>
      </c>
      <c r="ET45" s="15">
        <v>0.50277351593531705</v>
      </c>
      <c r="EU45" s="15">
        <v>0.49332622221707301</v>
      </c>
      <c r="EV45" s="15">
        <v>0.48732275442371897</v>
      </c>
      <c r="EW45" s="15">
        <v>0.48400739830691802</v>
      </c>
      <c r="EX45" s="15">
        <v>0.49720875512706098</v>
      </c>
      <c r="EY45" s="15">
        <v>0.51430521168580301</v>
      </c>
      <c r="EZ45" s="15">
        <v>0.52905140298521303</v>
      </c>
      <c r="FB45" s="1" t="s">
        <v>37</v>
      </c>
      <c r="FC45" s="15">
        <v>4.70670487870506E-3</v>
      </c>
      <c r="FD45" s="15">
        <v>-5.4331288782283301E-3</v>
      </c>
      <c r="FE45" s="15">
        <v>1.23010546896075E-2</v>
      </c>
      <c r="FF45" s="15">
        <v>5.8418812967542803E-2</v>
      </c>
      <c r="FG45" s="15">
        <v>4.7861658587152002E-2</v>
      </c>
      <c r="FH45" s="15">
        <v>3.9135076255378203E-2</v>
      </c>
      <c r="FI45" s="15">
        <v>3.5733736667381402E-2</v>
      </c>
      <c r="FJ45" s="15">
        <v>3.2214520623962101E-2</v>
      </c>
      <c r="FK45" s="15">
        <v>1.51131338463815E-2</v>
      </c>
      <c r="FL45" s="15">
        <v>-2.3366713302181998E-3</v>
      </c>
      <c r="FM45" s="15">
        <v>-8.2824913100409993E-3</v>
      </c>
      <c r="FN45" s="15">
        <v>-2.1313098327234801E-2</v>
      </c>
      <c r="FO45" s="15">
        <v>4.4182853157270801E-4</v>
      </c>
      <c r="FP45" s="15">
        <v>-2.2690989652035299E-2</v>
      </c>
      <c r="FQ45" s="15">
        <v>-4.8467186694612897E-2</v>
      </c>
      <c r="FR45" s="15">
        <v>-8.8975883454642093E-2</v>
      </c>
      <c r="FS45" s="15">
        <v>-9.3367999391195097E-2</v>
      </c>
      <c r="FT45" s="15">
        <v>-0.10540307590265099</v>
      </c>
      <c r="FU45" s="15">
        <v>-0.117366736302768</v>
      </c>
      <c r="FV45" s="15">
        <v>-0.117219370730742</v>
      </c>
      <c r="FW45" s="15">
        <v>-0.118274896621369</v>
      </c>
      <c r="FX45" s="15">
        <v>-9.4624159028800697E-2</v>
      </c>
      <c r="FY45" s="15">
        <v>-8.79128153753959E-2</v>
      </c>
      <c r="FZ45" s="15">
        <v>-3.5605474093353802E-2</v>
      </c>
      <c r="GA45" s="15">
        <v>-2.6797643224570102E-2</v>
      </c>
      <c r="GB45" s="15">
        <v>1.08189132586776E-2</v>
      </c>
      <c r="GC45" s="15">
        <v>1.8894353180921301E-2</v>
      </c>
      <c r="GD45" s="15">
        <v>6.1153144337235801E-2</v>
      </c>
      <c r="GE45" s="15">
        <v>9.6125796336155298E-2</v>
      </c>
      <c r="GF45" s="15">
        <v>0.101665114953645</v>
      </c>
      <c r="GG45"/>
      <c r="GH45" s="15">
        <v>3.4870878948415902E-2</v>
      </c>
      <c r="GI45" s="15">
        <v>2.7627383271133302E-2</v>
      </c>
      <c r="GJ45" s="15">
        <v>2.6323264537314098E-2</v>
      </c>
      <c r="GK45" s="15">
        <v>5.4847331304258701E-2</v>
      </c>
      <c r="GL45" s="15">
        <v>4.9665610178178402E-2</v>
      </c>
      <c r="GM45" s="15">
        <v>3.3373124192016101E-2</v>
      </c>
      <c r="GN45" s="15">
        <v>1.3370765307008601E-2</v>
      </c>
      <c r="GO45" s="15">
        <v>3.0330386345565799E-2</v>
      </c>
      <c r="GP45" s="15">
        <v>1.6285631007228601E-2</v>
      </c>
      <c r="GQ45" s="15">
        <v>8.39911716141384E-3</v>
      </c>
      <c r="GR45" s="15">
        <v>-2.6434231574329E-2</v>
      </c>
      <c r="GS45" s="15">
        <v>-2.93573973233053E-2</v>
      </c>
      <c r="GT45" s="15">
        <v>-1.2665472333426299E-2</v>
      </c>
      <c r="GU45" s="15">
        <v>-1.25691550580173E-2</v>
      </c>
      <c r="GV45" s="15">
        <v>-5.2334585653000303E-2</v>
      </c>
      <c r="GW45" s="15">
        <v>-4.7583492821509997E-2</v>
      </c>
      <c r="GX45" s="15">
        <v>-6.0292205638968602E-2</v>
      </c>
      <c r="GY45" s="15">
        <v>-4.3832098057100803E-2</v>
      </c>
      <c r="GZ45" s="15">
        <v>-4.2834985452659603E-2</v>
      </c>
      <c r="HA45" s="15">
        <v>-4.6602417603380103E-2</v>
      </c>
      <c r="HB45" s="15">
        <v>-2.90407739882463E-2</v>
      </c>
      <c r="HC45" s="15">
        <v>-3.4768337439396703E-2</v>
      </c>
      <c r="HD45" s="15">
        <v>-1.8123543360932099E-2</v>
      </c>
      <c r="HE45" s="15">
        <v>-2.2905986332104598E-3</v>
      </c>
      <c r="HF45" s="15">
        <v>-3.3154824900608099E-3</v>
      </c>
      <c r="HG45" s="15">
        <v>-3.3845742673596101E-3</v>
      </c>
      <c r="HH45" s="15">
        <v>-9.1268663491982892E-3</v>
      </c>
      <c r="HI45" s="15">
        <v>1.3242484665636701E-2</v>
      </c>
      <c r="HJ45" s="15">
        <v>2.5041498037275099E-2</v>
      </c>
      <c r="HK45" s="15">
        <v>1.9252137114758601E-2</v>
      </c>
      <c r="HM45" s="15">
        <v>-2.8757199055006101E-2</v>
      </c>
      <c r="HN45" s="15">
        <v>-1.8250915649674002E-2</v>
      </c>
      <c r="HO45" s="15">
        <v>1.9560815614885201E-2</v>
      </c>
      <c r="HP45" s="15">
        <v>6.1883567696827603E-2</v>
      </c>
      <c r="HQ45" s="15">
        <v>4.8105788811120299E-2</v>
      </c>
      <c r="HR45" s="15">
        <v>2.31657758665853E-2</v>
      </c>
      <c r="HS45" s="15">
        <v>2.06713800812818E-2</v>
      </c>
      <c r="HT45" s="15">
        <v>1.9444628372968901E-2</v>
      </c>
      <c r="HU45" s="15">
        <v>8.3150644766639692E-3</v>
      </c>
      <c r="HV45" s="15">
        <v>-8.8799511175845502E-3</v>
      </c>
      <c r="HW45" s="15">
        <v>-1.3694574874030399E-2</v>
      </c>
      <c r="HX45" s="15">
        <v>-1.37751230760005E-2</v>
      </c>
      <c r="HY45" s="15">
        <v>-2.6026657130521201E-3</v>
      </c>
      <c r="HZ45" s="15">
        <v>-9.3280736403904604E-3</v>
      </c>
      <c r="IA45" s="15">
        <v>-2.9566657618409001E-2</v>
      </c>
      <c r="IB45" s="15">
        <v>-2.41126548322513E-2</v>
      </c>
      <c r="IC45" s="15">
        <v>-2.9372267536208401E-2</v>
      </c>
      <c r="ID45" s="15">
        <v>-3.0030661791177499E-2</v>
      </c>
      <c r="IE45" s="15">
        <v>-4.5966016107416602E-2</v>
      </c>
      <c r="IF45" s="15">
        <v>-5.27324182975141E-2</v>
      </c>
      <c r="IG45" s="15">
        <v>-3.6571968973414998E-2</v>
      </c>
      <c r="IH45" s="15">
        <v>-3.7851206215191099E-2</v>
      </c>
      <c r="II45" s="15">
        <v>-1.0274824954890001E-2</v>
      </c>
      <c r="IJ45" s="15">
        <v>2.4779131389765102E-2</v>
      </c>
      <c r="IK45" s="15">
        <v>2.89887240976789E-2</v>
      </c>
      <c r="IL45" s="15">
        <v>5.3081847440616302E-2</v>
      </c>
      <c r="IM45" s="15">
        <v>5.8849519866235302E-2</v>
      </c>
      <c r="IN45" s="15">
        <v>7.9599417009600104E-2</v>
      </c>
      <c r="IO45" s="15">
        <v>0.101682514704783</v>
      </c>
      <c r="IP45" s="15">
        <v>6.4366616043596198E-2</v>
      </c>
      <c r="IR45" s="1" t="s">
        <v>37</v>
      </c>
      <c r="IS45" s="15">
        <v>3.2133033998423398E-2</v>
      </c>
      <c r="IT45" s="15">
        <v>2.3384190881279E-2</v>
      </c>
      <c r="IU45" s="15">
        <v>4.7359657911065701E-2</v>
      </c>
      <c r="IV45" s="15">
        <v>6.3699376639623301E-2</v>
      </c>
      <c r="IW45" s="15">
        <v>2.72656970368013E-2</v>
      </c>
      <c r="IX45" s="15">
        <v>5.3678778741209103E-3</v>
      </c>
      <c r="IY45" s="15">
        <v>-3.69437057969471E-3</v>
      </c>
      <c r="IZ45" s="15">
        <v>-5.4310374273308605E-4</v>
      </c>
      <c r="JA45" s="15">
        <v>-1.6977895088314501E-2</v>
      </c>
      <c r="JB45" s="15">
        <v>1.1098658385340599E-3</v>
      </c>
      <c r="JC45" s="15">
        <v>-1.7156783855154501E-2</v>
      </c>
      <c r="JD45" s="15">
        <v>-1.6487483559745799E-2</v>
      </c>
      <c r="JE45" s="15">
        <v>-1.97863653768806E-2</v>
      </c>
      <c r="JF45" s="15">
        <v>-5.0001705544912498E-2</v>
      </c>
      <c r="JG45" s="15">
        <v>-0.100353428555542</v>
      </c>
      <c r="JH45" s="15">
        <v>-0.115438066052604</v>
      </c>
      <c r="JI45" s="15">
        <v>-0.12312388159847</v>
      </c>
      <c r="JJ45" s="15">
        <v>-0.119747554213361</v>
      </c>
      <c r="JK45" s="15">
        <v>-9.6623673720984696E-2</v>
      </c>
      <c r="JL45" s="15">
        <v>-6.8387500551848807E-2</v>
      </c>
      <c r="JM45" s="15">
        <v>-3.5419613672989E-2</v>
      </c>
      <c r="JN45" s="15">
        <v>-3.5423933545170101E-2</v>
      </c>
      <c r="JO45" s="15">
        <v>-5.0697752967524899E-2</v>
      </c>
      <c r="JP45" s="15">
        <v>-5.81225849249387E-2</v>
      </c>
      <c r="JQ45" s="15">
        <v>-6.7607160165975094E-2</v>
      </c>
      <c r="JR45" s="15">
        <v>-8.5995224485325997E-2</v>
      </c>
      <c r="JS45" s="15">
        <v>-9.3038169362227002E-2</v>
      </c>
      <c r="JT45" s="15">
        <v>-6.0584500299799497E-2</v>
      </c>
      <c r="JU45" s="15">
        <v>-8.6159946481409993E-3</v>
      </c>
      <c r="JV45" s="15">
        <v>7.8695125008812795E-3</v>
      </c>
      <c r="JW45"/>
      <c r="JX45" s="15">
        <v>4.4279893431479297E-2</v>
      </c>
      <c r="JY45" s="15">
        <v>1.9230583443430201E-2</v>
      </c>
      <c r="JZ45" s="15">
        <v>5.2181086159402798E-2</v>
      </c>
      <c r="KA45" s="15">
        <v>6.4289757893811098E-2</v>
      </c>
      <c r="KB45" s="15">
        <v>5.3278853470670802E-2</v>
      </c>
      <c r="KC45" s="15">
        <v>3.9728598030613897E-2</v>
      </c>
      <c r="KD45" s="15">
        <v>3.6606633274570498E-2</v>
      </c>
      <c r="KE45" s="15">
        <v>3.0254320826185E-2</v>
      </c>
      <c r="KF45" s="15">
        <v>2.95049656570367E-2</v>
      </c>
      <c r="KG45" s="15">
        <v>2.7574225824606498E-2</v>
      </c>
      <c r="KH45" s="15">
        <v>-5.7690169971919003E-4</v>
      </c>
      <c r="KI45" s="15">
        <v>-1.5953113805776901E-2</v>
      </c>
      <c r="KJ45" s="15">
        <v>-4.9572016708652897E-2</v>
      </c>
      <c r="KK45" s="15">
        <v>-4.9390446567797397E-2</v>
      </c>
      <c r="KL45" s="15">
        <v>-9.20193446782544E-2</v>
      </c>
      <c r="KM45" s="15">
        <v>-8.7261694785677996E-2</v>
      </c>
      <c r="KN45" s="15">
        <v>-4.4943227584249699E-2</v>
      </c>
      <c r="KO45" s="15">
        <v>-1.38681976238498E-2</v>
      </c>
      <c r="KP45" s="15">
        <v>5.5087742420684904E-3</v>
      </c>
      <c r="KQ45" s="15">
        <v>3.4453758477321197E-2</v>
      </c>
      <c r="KR45" s="15">
        <v>5.9205755635115799E-2</v>
      </c>
      <c r="KS45" s="15">
        <v>5.2628223199386003E-2</v>
      </c>
      <c r="KT45" s="15">
        <v>5.54503970419509E-2</v>
      </c>
      <c r="KU45" s="15">
        <v>5.8780272433997999E-2</v>
      </c>
      <c r="KV45" s="15">
        <v>3.0399126197346301E-2</v>
      </c>
      <c r="KW45" s="15">
        <v>1.26027172160491E-2</v>
      </c>
      <c r="KX45" s="15">
        <v>-8.8220532388565403E-3</v>
      </c>
      <c r="KY45" s="15">
        <v>-2.8430172317735699E-2</v>
      </c>
      <c r="KZ45" s="15">
        <v>-2.6857116861384599E-2</v>
      </c>
      <c r="LA45" s="15">
        <v>-5.2349417094603397E-2</v>
      </c>
      <c r="LC45" s="15">
        <v>7.6129228212987498E-3</v>
      </c>
      <c r="LD45" s="15">
        <v>1.6872793962029901E-2</v>
      </c>
      <c r="LE45" s="15">
        <v>2.7870798912272898E-2</v>
      </c>
      <c r="LF45" s="15">
        <v>2.2381571370671E-2</v>
      </c>
      <c r="LG45" s="15">
        <v>3.7914940070614702E-3</v>
      </c>
      <c r="LH45" s="15">
        <v>-3.9956454075390502E-4</v>
      </c>
      <c r="LI45" s="15">
        <v>9.7540965322616396E-3</v>
      </c>
      <c r="LJ45" s="15">
        <v>3.3687832923457402E-2</v>
      </c>
      <c r="LK45" s="15">
        <v>5.87614105350487E-2</v>
      </c>
      <c r="LL45" s="15">
        <v>7.90895932466293E-2</v>
      </c>
      <c r="LM45" s="15">
        <v>7.1077925267848993E-2</v>
      </c>
      <c r="LN45" s="15">
        <v>6.5419086128130993E-2</v>
      </c>
      <c r="LO45" s="15">
        <v>1.4751211990468201E-2</v>
      </c>
      <c r="LP45" s="15">
        <v>-3.4857119851348099E-3</v>
      </c>
      <c r="LQ45" s="15">
        <v>-4.6623396770925099E-2</v>
      </c>
      <c r="LR45" s="15">
        <v>-5.35973068731143E-2</v>
      </c>
      <c r="LS45" s="15">
        <v>-1.5736008065284399E-2</v>
      </c>
      <c r="LT45" s="15">
        <v>-1.30043926388188E-2</v>
      </c>
      <c r="LU45" s="15">
        <v>2.6079702652548199E-2</v>
      </c>
      <c r="LV45" s="15">
        <v>1.1774248786851399E-2</v>
      </c>
      <c r="LW45" s="15">
        <v>1.50233298483076E-2</v>
      </c>
      <c r="LX45" s="15">
        <v>-1.5320202946323899E-2</v>
      </c>
      <c r="LY45" s="15">
        <v>-9.3492963827652396E-3</v>
      </c>
      <c r="LZ45" s="15">
        <v>-2.2825985979451398E-2</v>
      </c>
      <c r="MA45" s="15">
        <v>-1.00034823971905E-2</v>
      </c>
      <c r="MB45" s="15">
        <v>-2.3458608792604999E-4</v>
      </c>
      <c r="MC45" s="15">
        <v>1.05946525202213E-2</v>
      </c>
      <c r="MD45" s="15">
        <v>1.4827077067582E-2</v>
      </c>
      <c r="ME45" s="15">
        <v>3.9775729991145502E-2</v>
      </c>
      <c r="MF45" s="15">
        <v>5.3536942026569397E-2</v>
      </c>
    </row>
    <row r="46" spans="1:344" x14ac:dyDescent="0.2">
      <c r="A46" s="1">
        <v>36</v>
      </c>
      <c r="B46" s="1" t="s">
        <v>38</v>
      </c>
      <c r="C46" s="15">
        <v>-5.7827154510098601E-2</v>
      </c>
      <c r="D46" s="15">
        <v>-6.4411156036388306E-2</v>
      </c>
      <c r="E46" s="15">
        <v>-4.3448423626036098E-2</v>
      </c>
      <c r="F46" s="15">
        <v>-9.6554541184956197E-2</v>
      </c>
      <c r="G46" s="15">
        <v>-7.5134219085547002E-2</v>
      </c>
      <c r="H46" s="15">
        <v>-3.8070534349956102E-2</v>
      </c>
      <c r="I46" s="15">
        <v>2.3950960139948502E-3</v>
      </c>
      <c r="J46" s="15">
        <v>4.4984564704264103E-2</v>
      </c>
      <c r="K46" s="15">
        <v>0.15370598544806</v>
      </c>
      <c r="L46" s="15">
        <v>0.26227465585637799</v>
      </c>
      <c r="M46" s="15">
        <v>0.29040278929587598</v>
      </c>
      <c r="N46" s="15">
        <v>0.340337113148521</v>
      </c>
      <c r="O46" s="15">
        <v>0.364358258366968</v>
      </c>
      <c r="P46" s="15">
        <v>0.43130456629913899</v>
      </c>
      <c r="Q46" s="15">
        <v>0.43972449910767297</v>
      </c>
      <c r="R46" s="15">
        <v>0.45752792227136302</v>
      </c>
      <c r="S46" s="15">
        <v>0.45858688030521999</v>
      </c>
      <c r="T46" s="15">
        <v>0.45593662102675703</v>
      </c>
      <c r="U46" s="15">
        <v>0.44866227903387801</v>
      </c>
      <c r="V46" s="15">
        <v>0.43387967185777998</v>
      </c>
      <c r="W46" s="15">
        <v>0.419344345618824</v>
      </c>
      <c r="X46" s="15">
        <v>0.40735242636293301</v>
      </c>
      <c r="Y46" s="15">
        <v>0.33586826053804902</v>
      </c>
      <c r="Z46" s="15">
        <v>0.253292064286681</v>
      </c>
      <c r="AA46" s="15">
        <v>0.13585661973186</v>
      </c>
      <c r="AB46" s="15">
        <v>0.110169953024122</v>
      </c>
      <c r="AC46" s="15">
        <v>1.7809196491152701E-2</v>
      </c>
      <c r="AD46" s="15">
        <v>-3.8478520518333101E-2</v>
      </c>
      <c r="AE46" s="15">
        <v>-9.5295080398899806E-2</v>
      </c>
      <c r="AF46" s="15">
        <v>-0.11446445522242001</v>
      </c>
      <c r="AH46" s="15">
        <v>3.0383417944918299E-2</v>
      </c>
      <c r="AI46" s="15">
        <v>-8.6576216745535301E-3</v>
      </c>
      <c r="AJ46" s="15">
        <v>5.6434341994453498E-2</v>
      </c>
      <c r="AK46" s="15">
        <v>2.3290793971260298E-2</v>
      </c>
      <c r="AL46" s="15">
        <v>3.0887949338680401E-2</v>
      </c>
      <c r="AM46" s="15">
        <v>3.4325654232732601E-2</v>
      </c>
      <c r="AN46" s="15">
        <v>8.8083839128051206E-2</v>
      </c>
      <c r="AO46" s="15">
        <v>0.18283825415329</v>
      </c>
      <c r="AP46" s="15">
        <v>0.25437922262565099</v>
      </c>
      <c r="AQ46" s="15">
        <v>0.33420842134039502</v>
      </c>
      <c r="AR46" s="15">
        <v>0.36601219377028499</v>
      </c>
      <c r="AS46" s="15">
        <v>0.34797436707420698</v>
      </c>
      <c r="AT46" s="15">
        <v>0.36802560967741199</v>
      </c>
      <c r="AU46" s="15">
        <v>0.38465979030906</v>
      </c>
      <c r="AV46" s="15">
        <v>0.39810859125028403</v>
      </c>
      <c r="AW46" s="15">
        <v>0.38464883876045702</v>
      </c>
      <c r="AX46" s="15">
        <v>0.37086180536278901</v>
      </c>
      <c r="AY46" s="15">
        <v>0.34195064904934402</v>
      </c>
      <c r="AZ46" s="15">
        <v>0.33252297262528202</v>
      </c>
      <c r="BA46" s="15">
        <v>0.27845204056603801</v>
      </c>
      <c r="BB46" s="15">
        <v>0.20510850471415101</v>
      </c>
      <c r="BC46" s="15">
        <v>0.15910670063270099</v>
      </c>
      <c r="BD46" s="15">
        <v>3.1490531695435503E-2</v>
      </c>
      <c r="BE46" s="15">
        <v>1.73510948411583E-2</v>
      </c>
      <c r="BF46" s="15">
        <v>-9.1506338682129998E-2</v>
      </c>
      <c r="BG46" s="15">
        <v>-0.13773084208987099</v>
      </c>
      <c r="BH46" s="15">
        <v>-0.13002041496901801</v>
      </c>
      <c r="BI46" s="15">
        <v>-0.14399123783322401</v>
      </c>
      <c r="BJ46" s="15">
        <v>-0.106455983802898</v>
      </c>
      <c r="BK46" s="15">
        <v>-0.15653995197708301</v>
      </c>
      <c r="BM46" s="15">
        <v>1.4622449946776199E-3</v>
      </c>
      <c r="BN46" s="15">
        <v>4.2238609402299301E-2</v>
      </c>
      <c r="BO46" s="15">
        <v>1.9024122401817199E-2</v>
      </c>
      <c r="BP46" s="15">
        <v>5.3249742145238699E-2</v>
      </c>
      <c r="BQ46" s="15">
        <v>3.9671267266169499E-2</v>
      </c>
      <c r="BR46" s="15">
        <v>5.5545863535935498E-2</v>
      </c>
      <c r="BS46" s="15">
        <v>2.7371397119216101E-2</v>
      </c>
      <c r="BT46" s="15">
        <v>7.0587299708497796E-3</v>
      </c>
      <c r="BU46" s="15">
        <v>-4.6382077327401197E-2</v>
      </c>
      <c r="BV46" s="15">
        <v>-9.1561716221936401E-2</v>
      </c>
      <c r="BW46" s="15">
        <v>-0.12012089069019501</v>
      </c>
      <c r="BX46" s="15">
        <v>-0.11911737381343</v>
      </c>
      <c r="BY46" s="15">
        <v>-0.164872038768095</v>
      </c>
      <c r="BZ46" s="15">
        <v>-0.16119813482581399</v>
      </c>
      <c r="CA46" s="15">
        <v>-0.16857244983150099</v>
      </c>
      <c r="CB46" s="15">
        <v>-0.17166588967857299</v>
      </c>
      <c r="CC46" s="15">
        <v>-0.16220996385047401</v>
      </c>
      <c r="CD46" s="15">
        <v>-0.124000417786612</v>
      </c>
      <c r="CE46" s="15">
        <v>-9.5246046674168305E-2</v>
      </c>
      <c r="CF46" s="15">
        <v>-6.2097594978055101E-2</v>
      </c>
      <c r="CG46" s="15">
        <v>-2.96462362451086E-2</v>
      </c>
      <c r="CH46" s="15">
        <v>3.7171416960746703E-2</v>
      </c>
      <c r="CI46" s="15">
        <v>0.10075577327902099</v>
      </c>
      <c r="CJ46" s="15">
        <v>0.111498013294967</v>
      </c>
      <c r="CK46" s="15">
        <v>0.10895494599489899</v>
      </c>
      <c r="CL46" s="15">
        <v>0.13950544865623599</v>
      </c>
      <c r="CM46" s="15">
        <v>0.142419912568573</v>
      </c>
      <c r="CN46" s="15">
        <v>4.7399279696289397E-2</v>
      </c>
      <c r="CO46" s="15">
        <v>2.7989449548716301E-2</v>
      </c>
      <c r="CP46" s="15">
        <v>1.2229865866166E-2</v>
      </c>
      <c r="CR46" s="15">
        <v>0.479081536623644</v>
      </c>
      <c r="CS46" s="15">
        <v>0.49025048063044602</v>
      </c>
      <c r="CT46" s="15">
        <v>0.45087368158681801</v>
      </c>
      <c r="CU46" s="15">
        <v>0.50103824180908096</v>
      </c>
      <c r="CV46" s="15">
        <v>0.46886722367816802</v>
      </c>
      <c r="CW46" s="15">
        <v>0.43329171173835002</v>
      </c>
      <c r="CX46" s="15">
        <v>0.443215951167369</v>
      </c>
      <c r="CY46" s="15">
        <v>0.39955402411347801</v>
      </c>
      <c r="CZ46" s="15">
        <v>0.38266625225391099</v>
      </c>
      <c r="DA46" s="15">
        <v>0.35149774182710702</v>
      </c>
      <c r="DB46" s="15">
        <v>0.346872394077962</v>
      </c>
      <c r="DC46" s="15">
        <v>0.31223685758472097</v>
      </c>
      <c r="DD46" s="15">
        <v>0.234169702876484</v>
      </c>
      <c r="DE46" s="15">
        <v>0.22149212042478</v>
      </c>
      <c r="DF46" s="15">
        <v>0.231341769016423</v>
      </c>
      <c r="DG46" s="15">
        <v>0.22553523173845899</v>
      </c>
      <c r="DH46" s="15">
        <v>0.240092033457799</v>
      </c>
      <c r="DI46" s="15">
        <v>0.209890815911699</v>
      </c>
      <c r="DJ46" s="15">
        <v>0.20752593282437601</v>
      </c>
      <c r="DK46" s="15">
        <v>0.159964899731803</v>
      </c>
      <c r="DL46" s="15">
        <v>0.23717133145391101</v>
      </c>
      <c r="DM46" s="15">
        <v>0.241993496188531</v>
      </c>
      <c r="DN46" s="15">
        <v>0.27660519302650599</v>
      </c>
      <c r="DO46" s="15">
        <v>0.31620265826677402</v>
      </c>
      <c r="DP46" s="15">
        <v>0.34013653497605401</v>
      </c>
      <c r="DQ46" s="15">
        <v>0.44678451616599402</v>
      </c>
      <c r="DR46" s="15">
        <v>0.47329971444615798</v>
      </c>
      <c r="DS46" s="15">
        <v>0.473727439400981</v>
      </c>
      <c r="DT46" s="15">
        <v>0.45510650177454198</v>
      </c>
      <c r="DU46" s="15">
        <v>0.483967376680355</v>
      </c>
      <c r="DW46" s="15">
        <v>0.45381247406154401</v>
      </c>
      <c r="DX46" s="15">
        <v>0.49236427397979099</v>
      </c>
      <c r="DY46" s="15">
        <v>0.42953237983991499</v>
      </c>
      <c r="DZ46" s="15">
        <v>0.46362948475725602</v>
      </c>
      <c r="EA46" s="15">
        <v>0.407463733127227</v>
      </c>
      <c r="EB46" s="15">
        <v>0.46242182156857498</v>
      </c>
      <c r="EC46" s="15">
        <v>0.39727274951247399</v>
      </c>
      <c r="ED46" s="15">
        <v>0.35451926158740299</v>
      </c>
      <c r="EE46" s="15">
        <v>0.35216933447007698</v>
      </c>
      <c r="EF46" s="15">
        <v>0.28844935469424499</v>
      </c>
      <c r="EG46" s="15">
        <v>0.30247653123423002</v>
      </c>
      <c r="EH46" s="15">
        <v>0.23712311083552101</v>
      </c>
      <c r="EI46" s="15">
        <v>0.25335050954035498</v>
      </c>
      <c r="EJ46" s="15">
        <v>0.28081238909274903</v>
      </c>
      <c r="EK46" s="15">
        <v>0.300093685563524</v>
      </c>
      <c r="EL46" s="15">
        <v>0.31129186413709298</v>
      </c>
      <c r="EM46" s="15">
        <v>0.31212496289157399</v>
      </c>
      <c r="EN46" s="15">
        <v>0.35869726786289202</v>
      </c>
      <c r="EO46" s="15">
        <v>0.34081743864132802</v>
      </c>
      <c r="EP46" s="15">
        <v>0.37109011911981399</v>
      </c>
      <c r="EQ46" s="15">
        <v>0.39327400302064403</v>
      </c>
      <c r="ER46" s="15">
        <v>0.40123509076909802</v>
      </c>
      <c r="ES46" s="15">
        <v>0.42663112693444999</v>
      </c>
      <c r="ET46" s="15">
        <v>0.45394357589401502</v>
      </c>
      <c r="EU46" s="15">
        <v>0.50850011739753198</v>
      </c>
      <c r="EV46" s="15">
        <v>0.52258534856972705</v>
      </c>
      <c r="EW46" s="15">
        <v>0.51099550334395905</v>
      </c>
      <c r="EX46" s="15">
        <v>0.57297300516382399</v>
      </c>
      <c r="EY46" s="15">
        <v>0.57823499751537599</v>
      </c>
      <c r="EZ46" s="15">
        <v>0.58941979202672501</v>
      </c>
      <c r="FB46" s="1" t="s">
        <v>38</v>
      </c>
      <c r="FC46" s="15">
        <v>0.11601309168773501</v>
      </c>
      <c r="FD46" s="15">
        <v>8.3556053594553398E-2</v>
      </c>
      <c r="FE46" s="15">
        <v>0.12768528485320799</v>
      </c>
      <c r="FF46" s="15">
        <v>0.14764785438893499</v>
      </c>
      <c r="FG46" s="15">
        <v>0.133824687656946</v>
      </c>
      <c r="FH46" s="15">
        <v>0.100198707815407</v>
      </c>
      <c r="FI46" s="15">
        <v>0.11349126234677499</v>
      </c>
      <c r="FJ46" s="15">
        <v>0.16565620868174499</v>
      </c>
      <c r="FK46" s="15">
        <v>0.12847575641031</v>
      </c>
      <c r="FL46" s="15">
        <v>9.9736284716735901E-2</v>
      </c>
      <c r="FM46" s="15">
        <v>0.103411923707128</v>
      </c>
      <c r="FN46" s="15">
        <v>3.5439773158404603E-2</v>
      </c>
      <c r="FO46" s="15">
        <v>3.1469870543162602E-2</v>
      </c>
      <c r="FP46" s="15">
        <v>-1.8842256757360499E-2</v>
      </c>
      <c r="FQ46" s="15">
        <v>-1.3813388624671E-2</v>
      </c>
      <c r="FR46" s="15">
        <v>-4.5076564278187799E-2</v>
      </c>
      <c r="FS46" s="15">
        <v>-5.9922555709712798E-2</v>
      </c>
      <c r="FT46" s="15">
        <v>-8.6183452744694494E-2</v>
      </c>
      <c r="FU46" s="15">
        <v>-8.8336787175878007E-2</v>
      </c>
      <c r="FV46" s="15">
        <v>-0.12762511205902399</v>
      </c>
      <c r="FW46" s="15">
        <v>-0.18643332167195401</v>
      </c>
      <c r="FX46" s="15">
        <v>-0.22044320649751301</v>
      </c>
      <c r="FY46" s="15">
        <v>-0.27657520960989501</v>
      </c>
      <c r="FZ46" s="15">
        <v>-0.208138450212804</v>
      </c>
      <c r="GA46" s="15">
        <v>-0.199560439181271</v>
      </c>
      <c r="GB46" s="15">
        <v>-0.22009827588127501</v>
      </c>
      <c r="GC46" s="15">
        <v>-0.120027092227452</v>
      </c>
      <c r="GD46" s="15">
        <v>-7.7710198082172E-2</v>
      </c>
      <c r="GE46" s="15">
        <v>1.6641615828720101E-2</v>
      </c>
      <c r="GF46" s="15">
        <v>-1.4272977521944501E-2</v>
      </c>
      <c r="GG46"/>
      <c r="GH46" s="15">
        <v>-2.7566999010392002E-2</v>
      </c>
      <c r="GI46" s="15">
        <v>5.8084386094269802E-3</v>
      </c>
      <c r="GJ46" s="15">
        <v>8.9531709438308606E-3</v>
      </c>
      <c r="GK46" s="15">
        <v>4.8891169657201999E-2</v>
      </c>
      <c r="GL46" s="15">
        <v>3.9197771528938302E-2</v>
      </c>
      <c r="GM46" s="15">
        <v>6.72699830210918E-2</v>
      </c>
      <c r="GN46" s="15">
        <v>7.1768104184561796E-2</v>
      </c>
      <c r="GO46" s="15">
        <v>8.5537127823474599E-2</v>
      </c>
      <c r="GP46" s="15">
        <v>3.9498657979086901E-2</v>
      </c>
      <c r="GQ46" s="15">
        <v>2.0684211535221701E-2</v>
      </c>
      <c r="GR46" s="15">
        <v>6.5720423944968199E-3</v>
      </c>
      <c r="GS46" s="15">
        <v>-1.04696919694052E-2</v>
      </c>
      <c r="GT46" s="15">
        <v>6.7537520330629398E-4</v>
      </c>
      <c r="GU46" s="15">
        <v>-1.5711339189484801E-2</v>
      </c>
      <c r="GV46" s="15">
        <v>-2.1008526422238299E-2</v>
      </c>
      <c r="GW46" s="15">
        <v>-7.34413531929866E-2</v>
      </c>
      <c r="GX46" s="15">
        <v>-5.7284151657957902E-2</v>
      </c>
      <c r="GY46" s="15">
        <v>-6.4932195801196496E-2</v>
      </c>
      <c r="GZ46" s="15">
        <v>-3.02093295704382E-2</v>
      </c>
      <c r="HA46" s="15">
        <v>-6.6159038666990799E-4</v>
      </c>
      <c r="HB46" s="15">
        <v>-3.0444656633464202E-2</v>
      </c>
      <c r="HC46" s="15">
        <v>-2.5177977911765102E-2</v>
      </c>
      <c r="HD46" s="15">
        <v>-9.2632190287549303E-3</v>
      </c>
      <c r="HE46" s="15">
        <v>5.8794268092728502E-2</v>
      </c>
      <c r="HF46" s="15">
        <v>0.13026440339392401</v>
      </c>
      <c r="HG46" s="15">
        <v>5.1532140875203199E-2</v>
      </c>
      <c r="HH46" s="15">
        <v>4.6825208587127097E-2</v>
      </c>
      <c r="HI46" s="15">
        <v>3.1581442214253901E-2</v>
      </c>
      <c r="HJ46" s="15">
        <v>4.1575411743878903E-2</v>
      </c>
      <c r="HK46" s="15">
        <v>5.2411533397790699E-2</v>
      </c>
      <c r="HM46" s="15">
        <v>2.63497187956169E-2</v>
      </c>
      <c r="HN46" s="15">
        <v>-7.2755558352484203E-3</v>
      </c>
      <c r="HO46" s="15">
        <v>2.9562504434048498E-2</v>
      </c>
      <c r="HP46" s="15">
        <v>3.8366905686786801E-2</v>
      </c>
      <c r="HQ46" s="15">
        <v>0.10422758829548399</v>
      </c>
      <c r="HR46" s="15">
        <v>2.8625873748161602E-2</v>
      </c>
      <c r="HS46" s="15">
        <v>9.5340450366347307E-2</v>
      </c>
      <c r="HT46" s="15">
        <v>0.105628281747535</v>
      </c>
      <c r="HU46" s="15">
        <v>7.2571848421058197E-2</v>
      </c>
      <c r="HV46" s="15">
        <v>3.1572948774754798E-2</v>
      </c>
      <c r="HW46" s="15">
        <v>3.5901867582532103E-2</v>
      </c>
      <c r="HX46" s="15">
        <v>3.0216340911195402E-2</v>
      </c>
      <c r="HY46" s="15">
        <v>-6.3461376822803199E-3</v>
      </c>
      <c r="HZ46" s="15">
        <v>-4.2077588090422099E-2</v>
      </c>
      <c r="IA46" s="15">
        <v>-3.1391000585830102E-2</v>
      </c>
      <c r="IB46" s="15">
        <v>-4.2975843911071801E-2</v>
      </c>
      <c r="IC46" s="15">
        <v>-2.3819310027925301E-2</v>
      </c>
      <c r="ID46" s="15">
        <v>-4.0870459902856503E-2</v>
      </c>
      <c r="IE46" s="15">
        <v>-5.33434445988357E-2</v>
      </c>
      <c r="IF46" s="15">
        <v>-7.4139088419616306E-2</v>
      </c>
      <c r="IG46" s="15">
        <v>-7.8581729557182803E-2</v>
      </c>
      <c r="IH46" s="15">
        <v>-7.6962581682514797E-2</v>
      </c>
      <c r="II46" s="15">
        <v>-6.2825534291009802E-2</v>
      </c>
      <c r="IJ46" s="15">
        <v>-9.6187228043672607E-2</v>
      </c>
      <c r="IK46" s="15">
        <v>-9.8264409660029001E-2</v>
      </c>
      <c r="IL46" s="15">
        <v>-0.13850593349496701</v>
      </c>
      <c r="IM46" s="15">
        <v>-0.113517955176537</v>
      </c>
      <c r="IN46" s="15">
        <v>-0.101198299651014</v>
      </c>
      <c r="IO46" s="15">
        <v>-7.7609083617422803E-2</v>
      </c>
      <c r="IP46" s="15">
        <v>-5.2036506897818101E-2</v>
      </c>
      <c r="IR46" s="1" t="s">
        <v>38</v>
      </c>
      <c r="IS46" s="15">
        <v>-5.86007580066207E-2</v>
      </c>
      <c r="IT46" s="15">
        <v>-4.1741103028250702E-2</v>
      </c>
      <c r="IU46" s="15">
        <v>-4.55121716589885E-2</v>
      </c>
      <c r="IV46" s="15">
        <v>-2.0994492571058399E-2</v>
      </c>
      <c r="IW46" s="15">
        <v>-3.9268477416877202E-2</v>
      </c>
      <c r="IX46" s="15">
        <v>-3.5291019043882002E-2</v>
      </c>
      <c r="IY46" s="15">
        <v>-2.6793688543795598E-2</v>
      </c>
      <c r="IZ46" s="15">
        <v>-1.5349522535193399E-2</v>
      </c>
      <c r="JA46" s="15">
        <v>-1.2316318955955001E-2</v>
      </c>
      <c r="JB46" s="15">
        <v>-1.3315430638571201E-2</v>
      </c>
      <c r="JC46" s="15">
        <v>-1.2778507805942E-2</v>
      </c>
      <c r="JD46" s="15">
        <v>-2.9913908201148299E-2</v>
      </c>
      <c r="JE46" s="15">
        <v>-1.01229134522041E-2</v>
      </c>
      <c r="JF46" s="15">
        <v>-2.5992196375168902E-2</v>
      </c>
      <c r="JG46" s="15">
        <v>-2.41340293380936E-2</v>
      </c>
      <c r="JH46" s="15">
        <v>-4.40544025023989E-2</v>
      </c>
      <c r="JI46" s="15">
        <v>-3.2650698472119398E-2</v>
      </c>
      <c r="JJ46" s="15">
        <v>-5.2921342516913598E-2</v>
      </c>
      <c r="JK46" s="15">
        <v>-5.1815409486435697E-2</v>
      </c>
      <c r="JL46" s="15">
        <v>-5.5139297466522998E-2</v>
      </c>
      <c r="JM46" s="15">
        <v>-6.9366898383219605E-2</v>
      </c>
      <c r="JN46" s="15">
        <v>-4.0522110755152899E-2</v>
      </c>
      <c r="JO46" s="15">
        <v>-2.55825489396099E-2</v>
      </c>
      <c r="JP46" s="15">
        <v>-2.3089909747118099E-2</v>
      </c>
      <c r="JQ46" s="15">
        <v>-1.8646838033618201E-2</v>
      </c>
      <c r="JR46" s="15">
        <v>-3.3305076243425998E-2</v>
      </c>
      <c r="JS46" s="15">
        <v>-3.4983592380729199E-2</v>
      </c>
      <c r="JT46" s="15">
        <v>-4.4530968604515497E-2</v>
      </c>
      <c r="JU46" s="15">
        <v>-3.1367849750805803E-2</v>
      </c>
      <c r="JV46" s="15">
        <v>-3.1549433805229801E-2</v>
      </c>
      <c r="JW46"/>
      <c r="JX46" s="15">
        <v>-8.1665384352717398E-3</v>
      </c>
      <c r="JY46" s="15">
        <v>-6.79971344605415E-3</v>
      </c>
      <c r="JZ46" s="15">
        <v>-2.8587477821984002E-2</v>
      </c>
      <c r="KA46" s="15">
        <v>-2.3265446643507E-2</v>
      </c>
      <c r="KB46" s="15">
        <v>-3.4115613410230602E-2</v>
      </c>
      <c r="KC46" s="15">
        <v>-3.28795383143166E-2</v>
      </c>
      <c r="KD46" s="15">
        <v>-3.8442552215810499E-2</v>
      </c>
      <c r="KE46" s="15">
        <v>-2.9226971244335299E-2</v>
      </c>
      <c r="KF46" s="15">
        <v>-4.5194892495740401E-2</v>
      </c>
      <c r="KG46" s="15">
        <v>-6.2650605892213995E-2</v>
      </c>
      <c r="KH46" s="15">
        <v>-7.6145270310514698E-2</v>
      </c>
      <c r="KI46" s="15">
        <v>-7.6126991467661706E-2</v>
      </c>
      <c r="KJ46" s="15">
        <v>-6.7844616325605803E-2</v>
      </c>
      <c r="KK46" s="15">
        <v>-7.4948173420235006E-2</v>
      </c>
      <c r="KL46" s="15">
        <v>-6.0638276234799497E-2</v>
      </c>
      <c r="KM46" s="15">
        <v>-6.9535890594706606E-2</v>
      </c>
      <c r="KN46" s="15">
        <v>-5.0689972094079598E-2</v>
      </c>
      <c r="KO46" s="15">
        <v>-4.81041138006741E-2</v>
      </c>
      <c r="KP46" s="15">
        <v>-3.9705408095349899E-2</v>
      </c>
      <c r="KQ46" s="15">
        <v>-2.5027172809216399E-2</v>
      </c>
      <c r="KR46" s="15">
        <v>-4.4152712587602699E-2</v>
      </c>
      <c r="KS46" s="15">
        <v>-1.0398437693264199E-2</v>
      </c>
      <c r="KT46" s="15">
        <v>-4.9630869491539397E-3</v>
      </c>
      <c r="KU46" s="15">
        <v>-4.3471228118900302E-3</v>
      </c>
      <c r="KV46" s="15">
        <v>-1.11770626609744E-2</v>
      </c>
      <c r="KW46" s="15">
        <v>-3.1310439419022403E-2</v>
      </c>
      <c r="KX46" s="15">
        <v>-3.9444634844879603E-2</v>
      </c>
      <c r="KY46" s="15">
        <v>-6.6628810062138902E-2</v>
      </c>
      <c r="KZ46" s="15">
        <v>-5.3546196657519703E-2</v>
      </c>
      <c r="LA46" s="15">
        <v>-4.0293789095937997E-2</v>
      </c>
      <c r="LC46" s="15">
        <v>-2.2882322365017201E-2</v>
      </c>
      <c r="LD46" s="15">
        <v>-3.9613958120582E-2</v>
      </c>
      <c r="LE46" s="15">
        <v>-3.55181241982096E-2</v>
      </c>
      <c r="LF46" s="15">
        <v>-2.9313973325921502E-2</v>
      </c>
      <c r="LG46" s="15">
        <v>-3.1999623582694002E-2</v>
      </c>
      <c r="LH46" s="15">
        <v>-4.90145383521245E-2</v>
      </c>
      <c r="LI46" s="15">
        <v>-4.3499714087624201E-2</v>
      </c>
      <c r="LJ46" s="15">
        <v>-2.3368989971536101E-2</v>
      </c>
      <c r="LK46" s="15">
        <v>-5.9998251861373197E-2</v>
      </c>
      <c r="LL46" s="15">
        <v>-5.9277656185848897E-2</v>
      </c>
      <c r="LM46" s="15">
        <v>-5.7050457332052301E-2</v>
      </c>
      <c r="LN46" s="15">
        <v>-7.7168350396459404E-2</v>
      </c>
      <c r="LO46" s="15">
        <v>-8.4210965347974495E-2</v>
      </c>
      <c r="LP46" s="15">
        <v>-9.0775836686928402E-2</v>
      </c>
      <c r="LQ46" s="15">
        <v>-9.2649828307984503E-2</v>
      </c>
      <c r="LR46" s="15">
        <v>-8.6070699725417005E-2</v>
      </c>
      <c r="LS46" s="15">
        <v>-8.7347089133723702E-2</v>
      </c>
      <c r="LT46" s="15">
        <v>-8.2711117120631394E-2</v>
      </c>
      <c r="LU46" s="15">
        <v>-9.4584116855226497E-2</v>
      </c>
      <c r="LV46" s="15">
        <v>-8.0586629318345898E-2</v>
      </c>
      <c r="LW46" s="15">
        <v>-8.9543970253560395E-2</v>
      </c>
      <c r="LX46" s="15">
        <v>-6.3470009359122406E-2</v>
      </c>
      <c r="LY46" s="15">
        <v>-4.3284386181696798E-2</v>
      </c>
      <c r="LZ46" s="15">
        <v>-2.1527569412414401E-2</v>
      </c>
      <c r="MA46" s="15">
        <v>-1.4196216581109099E-2</v>
      </c>
      <c r="MB46" s="15">
        <v>-1.9194448960594499E-2</v>
      </c>
      <c r="MC46" s="15">
        <v>-8.3036470563801808E-3</v>
      </c>
      <c r="MD46" s="15">
        <v>-2.24201277019032E-2</v>
      </c>
      <c r="ME46" s="15">
        <v>2.2638552651262698E-3</v>
      </c>
      <c r="MF46" s="15">
        <v>1.4487100879174999E-2</v>
      </c>
    </row>
    <row r="47" spans="1:344" x14ac:dyDescent="0.2">
      <c r="A47" s="1">
        <v>37</v>
      </c>
      <c r="B47" s="1" t="s">
        <v>39</v>
      </c>
      <c r="C47" s="15">
        <v>-6.5830921264032005E-2</v>
      </c>
      <c r="D47" s="15">
        <v>1.34790828563501E-2</v>
      </c>
      <c r="E47" s="15">
        <v>-4.1188495975407101E-2</v>
      </c>
      <c r="F47" s="15">
        <v>-5.2244978204229402E-2</v>
      </c>
      <c r="G47" s="15">
        <v>-2.7394730548563902E-2</v>
      </c>
      <c r="H47" s="15">
        <v>4.68162116497889E-2</v>
      </c>
      <c r="I47" s="15">
        <v>0.190347247411673</v>
      </c>
      <c r="J47" s="15">
        <v>0.35359396584556602</v>
      </c>
      <c r="K47" s="15">
        <v>0.36820692585574599</v>
      </c>
      <c r="L47" s="15">
        <v>0.411674057402936</v>
      </c>
      <c r="M47" s="15">
        <v>0.44581935371683801</v>
      </c>
      <c r="N47" s="15">
        <v>0.44267753839937801</v>
      </c>
      <c r="O47" s="15">
        <v>0.436572967459948</v>
      </c>
      <c r="P47" s="15">
        <v>0.46547768772754899</v>
      </c>
      <c r="Q47" s="15">
        <v>0.48607458220713001</v>
      </c>
      <c r="R47" s="15">
        <v>0.48691927396294299</v>
      </c>
      <c r="S47" s="15">
        <v>0.48701557924193001</v>
      </c>
      <c r="T47" s="15">
        <v>0.45253634688333699</v>
      </c>
      <c r="U47" s="15">
        <v>0.43890271974065198</v>
      </c>
      <c r="V47" s="15">
        <v>0.40740590998270498</v>
      </c>
      <c r="W47" s="15">
        <v>0.41384687178309398</v>
      </c>
      <c r="X47" s="15">
        <v>0.32809093667814898</v>
      </c>
      <c r="Y47" s="15">
        <v>0.29292544421607603</v>
      </c>
      <c r="Z47" s="15">
        <v>0.20078881039754901</v>
      </c>
      <c r="AA47" s="15">
        <v>0.18567610790635</v>
      </c>
      <c r="AB47" s="15">
        <v>4.8825883089581697E-2</v>
      </c>
      <c r="AC47" s="15">
        <v>1.08194832971584E-2</v>
      </c>
      <c r="AD47" s="15">
        <v>-6.6312011331429693E-2</v>
      </c>
      <c r="AE47" s="15">
        <v>-8.1697641827488093E-2</v>
      </c>
      <c r="AF47" s="15">
        <v>-0.123106168328854</v>
      </c>
      <c r="AH47" s="15">
        <v>-2.3828705237846502E-2</v>
      </c>
      <c r="AI47" s="15">
        <v>5.9163235606717298E-3</v>
      </c>
      <c r="AJ47" s="15">
        <v>6.2012098955113197E-3</v>
      </c>
      <c r="AK47" s="15">
        <v>-3.07931368231978E-2</v>
      </c>
      <c r="AL47" s="15">
        <v>9.6243068372097208E-3</v>
      </c>
      <c r="AM47" s="15">
        <v>8.8136628872530196E-2</v>
      </c>
      <c r="AN47" s="15">
        <v>0.19618534884472399</v>
      </c>
      <c r="AO47" s="15">
        <v>0.31004301367873299</v>
      </c>
      <c r="AP47" s="15">
        <v>0.354834462311447</v>
      </c>
      <c r="AQ47" s="15">
        <v>0.40898242194093098</v>
      </c>
      <c r="AR47" s="15">
        <v>0.41478178643483599</v>
      </c>
      <c r="AS47" s="15">
        <v>0.39999254092356601</v>
      </c>
      <c r="AT47" s="15">
        <v>0.42993994288084297</v>
      </c>
      <c r="AU47" s="15">
        <v>0.42996142855035702</v>
      </c>
      <c r="AV47" s="15">
        <v>0.43691215078900802</v>
      </c>
      <c r="AW47" s="15">
        <v>0.42519034821998603</v>
      </c>
      <c r="AX47" s="15">
        <v>0.39038056121681503</v>
      </c>
      <c r="AY47" s="15">
        <v>0.36058173450108599</v>
      </c>
      <c r="AZ47" s="15">
        <v>0.307040660037119</v>
      </c>
      <c r="BA47" s="15">
        <v>0.30411025673965097</v>
      </c>
      <c r="BB47" s="15">
        <v>0.17742317854956899</v>
      </c>
      <c r="BC47" s="15">
        <v>0.18334013653988199</v>
      </c>
      <c r="BD47" s="15">
        <v>6.9974489508832796E-2</v>
      </c>
      <c r="BE47" s="15">
        <v>4.3085313796692698E-2</v>
      </c>
      <c r="BF47" s="15">
        <v>-1.24172020118584E-2</v>
      </c>
      <c r="BG47" s="15">
        <v>-1.8838521792079101E-2</v>
      </c>
      <c r="BH47" s="15">
        <v>-4.10218331805332E-2</v>
      </c>
      <c r="BI47" s="15">
        <v>-6.5285691657609501E-2</v>
      </c>
      <c r="BJ47" s="15">
        <v>3.69375071442191E-4</v>
      </c>
      <c r="BK47" s="15">
        <v>-3.1710639949747002E-2</v>
      </c>
      <c r="BM47" s="15">
        <v>-3.4614357573193699E-2</v>
      </c>
      <c r="BN47" s="15">
        <v>-4.4691692822285502E-2</v>
      </c>
      <c r="BO47" s="15">
        <v>-1.7725692446741399E-2</v>
      </c>
      <c r="BP47" s="15">
        <v>-5.1323212571139198E-2</v>
      </c>
      <c r="BQ47" s="15">
        <v>-8.5594037977882703E-2</v>
      </c>
      <c r="BR47" s="15">
        <v>-7.1406234435991894E-2</v>
      </c>
      <c r="BS47" s="15">
        <v>-0.107593380500268</v>
      </c>
      <c r="BT47" s="15">
        <v>-0.18746599612596801</v>
      </c>
      <c r="BU47" s="15">
        <v>-0.16246089033664801</v>
      </c>
      <c r="BV47" s="15">
        <v>-0.19663714274854999</v>
      </c>
      <c r="BW47" s="15">
        <v>-0.22776408134927101</v>
      </c>
      <c r="BX47" s="15">
        <v>-0.24685168475953401</v>
      </c>
      <c r="BY47" s="15">
        <v>-0.296311229173369</v>
      </c>
      <c r="BZ47" s="15">
        <v>-0.31391928971616401</v>
      </c>
      <c r="CA47" s="15">
        <v>-0.30287662847293401</v>
      </c>
      <c r="CB47" s="15">
        <v>-0.27945818108023202</v>
      </c>
      <c r="CC47" s="15">
        <v>-0.26855719627588698</v>
      </c>
      <c r="CD47" s="15">
        <v>-0.20105506538562201</v>
      </c>
      <c r="CE47" s="15">
        <v>-0.111586752015635</v>
      </c>
      <c r="CF47" s="15">
        <v>-5.3669758627298801E-2</v>
      </c>
      <c r="CG47" s="15">
        <v>1.68958904687482E-2</v>
      </c>
      <c r="CH47" s="15">
        <v>7.5151921139411399E-3</v>
      </c>
      <c r="CI47" s="15">
        <v>7.5668926901603206E-2</v>
      </c>
      <c r="CJ47" s="15">
        <v>0.11344867263201</v>
      </c>
      <c r="CK47" s="15">
        <v>8.5243517241484199E-2</v>
      </c>
      <c r="CL47" s="15">
        <v>0.10497274648001501</v>
      </c>
      <c r="CM47" s="15">
        <v>6.9243438487805703E-2</v>
      </c>
      <c r="CN47" s="15">
        <v>5.4184739120866902E-2</v>
      </c>
      <c r="CO47" s="15">
        <v>-4.4406355638842099E-2</v>
      </c>
      <c r="CP47" s="15">
        <v>-7.0662143385392201E-2</v>
      </c>
      <c r="CR47" s="15">
        <v>0.48329437564202998</v>
      </c>
      <c r="CS47" s="15">
        <v>0.54615028007534605</v>
      </c>
      <c r="CT47" s="15">
        <v>0.56285918354841502</v>
      </c>
      <c r="CU47" s="15">
        <v>0.56861392372017305</v>
      </c>
      <c r="CV47" s="15">
        <v>0.54460090952157303</v>
      </c>
      <c r="CW47" s="15">
        <v>0.51736342084522402</v>
      </c>
      <c r="CX47" s="15">
        <v>0.45163173073353802</v>
      </c>
      <c r="CY47" s="15">
        <v>0.38702926343169702</v>
      </c>
      <c r="CZ47" s="15">
        <v>0.31243324428737201</v>
      </c>
      <c r="DA47" s="15">
        <v>0.35451986670317498</v>
      </c>
      <c r="DB47" s="15">
        <v>0.28677539493923498</v>
      </c>
      <c r="DC47" s="15">
        <v>0.27911763560179398</v>
      </c>
      <c r="DD47" s="15">
        <v>0.22161354612841899</v>
      </c>
      <c r="DE47" s="15">
        <v>0.21925260335194499</v>
      </c>
      <c r="DF47" s="15">
        <v>0.20338271113665901</v>
      </c>
      <c r="DG47" s="15">
        <v>0.27897053318884701</v>
      </c>
      <c r="DH47" s="15">
        <v>0.280237256118258</v>
      </c>
      <c r="DI47" s="15">
        <v>0.299698049147269</v>
      </c>
      <c r="DJ47" s="15">
        <v>0.33077913290158101</v>
      </c>
      <c r="DK47" s="15">
        <v>0.37588508716283198</v>
      </c>
      <c r="DL47" s="15">
        <v>0.39700186689736999</v>
      </c>
      <c r="DM47" s="15">
        <v>0.41423780542591598</v>
      </c>
      <c r="DN47" s="15">
        <v>0.45157710675231</v>
      </c>
      <c r="DO47" s="15">
        <v>0.41844910026124499</v>
      </c>
      <c r="DP47" s="15">
        <v>0.60792225615400897</v>
      </c>
      <c r="DQ47" s="15">
        <v>0.55633578223312596</v>
      </c>
      <c r="DR47" s="15">
        <v>0.57078105261765699</v>
      </c>
      <c r="DS47" s="15">
        <v>0.59287762194250104</v>
      </c>
      <c r="DT47" s="15">
        <v>0.55474182193638699</v>
      </c>
      <c r="DU47" s="15">
        <v>0.54290743746053904</v>
      </c>
      <c r="DW47" s="15">
        <v>0.52033538714385097</v>
      </c>
      <c r="DX47" s="15">
        <v>0.50332388582048504</v>
      </c>
      <c r="DY47" s="15">
        <v>0.50541969312017399</v>
      </c>
      <c r="DZ47" s="15">
        <v>0.53518864085261597</v>
      </c>
      <c r="EA47" s="15">
        <v>0.52304769128079898</v>
      </c>
      <c r="EB47" s="15">
        <v>0.55076179687256999</v>
      </c>
      <c r="EC47" s="15">
        <v>0.40656231381946001</v>
      </c>
      <c r="ED47" s="15">
        <v>0.34564690635838402</v>
      </c>
      <c r="EE47" s="15">
        <v>0.308419390119056</v>
      </c>
      <c r="EF47" s="15">
        <v>0.25351001459524403</v>
      </c>
      <c r="EG47" s="15">
        <v>0.249574769792092</v>
      </c>
      <c r="EH47" s="15">
        <v>0.22498099895123999</v>
      </c>
      <c r="EI47" s="15">
        <v>0.212403813237661</v>
      </c>
      <c r="EJ47" s="15">
        <v>0.183258631884958</v>
      </c>
      <c r="EK47" s="15">
        <v>0.15641357557948199</v>
      </c>
      <c r="EL47" s="15">
        <v>0.18759573535291901</v>
      </c>
      <c r="EM47" s="15">
        <v>0.19275910127902601</v>
      </c>
      <c r="EN47" s="15">
        <v>0.20872936444479401</v>
      </c>
      <c r="EO47" s="15">
        <v>0.23378846687552901</v>
      </c>
      <c r="EP47" s="15">
        <v>0.272654821589568</v>
      </c>
      <c r="EQ47" s="15">
        <v>0.34059888410886202</v>
      </c>
      <c r="ER47" s="15">
        <v>0.36506068112705597</v>
      </c>
      <c r="ES47" s="15">
        <v>0.42660237842329801</v>
      </c>
      <c r="ET47" s="15">
        <v>0.49857587524005698</v>
      </c>
      <c r="EU47" s="15">
        <v>0.44952351123882001</v>
      </c>
      <c r="EV47" s="15">
        <v>0.52097781323567105</v>
      </c>
      <c r="EW47" s="15">
        <v>0.51094322443464002</v>
      </c>
      <c r="EX47" s="15">
        <v>0.48882066695875998</v>
      </c>
      <c r="EY47" s="15">
        <v>0.458210706489662</v>
      </c>
      <c r="EZ47" s="15">
        <v>0.47330120034248901</v>
      </c>
      <c r="FB47" s="1" t="s">
        <v>39</v>
      </c>
      <c r="FC47" s="15">
        <v>6.9804735258904099E-2</v>
      </c>
      <c r="FD47" s="15">
        <v>2.0239759937040299E-2</v>
      </c>
      <c r="FE47" s="15">
        <v>7.5192225103637003E-2</v>
      </c>
      <c r="FF47" s="15">
        <v>4.92543606137502E-2</v>
      </c>
      <c r="FG47" s="15">
        <v>6.4821556618492301E-2</v>
      </c>
      <c r="FH47" s="15">
        <v>6.9122936455459902E-2</v>
      </c>
      <c r="FI47" s="15">
        <v>3.3640620665769699E-2</v>
      </c>
      <c r="FJ47" s="15">
        <v>-1.5748432934114001E-2</v>
      </c>
      <c r="FK47" s="15">
        <v>1.4430055688419499E-2</v>
      </c>
      <c r="FL47" s="15">
        <v>2.5110883770713601E-2</v>
      </c>
      <c r="FM47" s="15">
        <v>-3.2350480492825402E-3</v>
      </c>
      <c r="FN47" s="15">
        <v>-1.4882478243093199E-2</v>
      </c>
      <c r="FO47" s="15">
        <v>2.1169494653614E-2</v>
      </c>
      <c r="FP47" s="15">
        <v>-7.7137399444737699E-3</v>
      </c>
      <c r="FQ47" s="15">
        <v>-2.1359912185403101E-2</v>
      </c>
      <c r="FR47" s="15">
        <v>-3.3926406510237803E-2</v>
      </c>
      <c r="FS47" s="15">
        <v>-6.8832498792396501E-2</v>
      </c>
      <c r="FT47" s="15">
        <v>-6.4152093149532199E-2</v>
      </c>
      <c r="FU47" s="15">
        <v>-0.104059540470815</v>
      </c>
      <c r="FV47" s="15">
        <v>-7.5493134010334501E-2</v>
      </c>
      <c r="FW47" s="15">
        <v>-0.20862117400080701</v>
      </c>
      <c r="FX47" s="15">
        <v>-0.116948280905549</v>
      </c>
      <c r="FY47" s="15">
        <v>-0.19514843547452401</v>
      </c>
      <c r="FZ47" s="15">
        <v>-0.12990097736813699</v>
      </c>
      <c r="GA47" s="15">
        <v>-0.17029079068549</v>
      </c>
      <c r="GB47" s="15">
        <v>-3.9861885648942198E-2</v>
      </c>
      <c r="GC47" s="15">
        <v>-2.40387972449729E-2</v>
      </c>
      <c r="GD47" s="15">
        <v>2.8828838906538801E-2</v>
      </c>
      <c r="GE47" s="15">
        <v>0.109869536131649</v>
      </c>
      <c r="GF47" s="15">
        <v>0.11919804761182599</v>
      </c>
      <c r="GG47"/>
      <c r="GH47" s="15">
        <v>-3.69844982116624E-2</v>
      </c>
      <c r="GI47" s="15">
        <v>-0.12929778195296401</v>
      </c>
      <c r="GJ47" s="15">
        <v>-1.97198671514822E-2</v>
      </c>
      <c r="GK47" s="15">
        <v>-9.9091649462968393E-3</v>
      </c>
      <c r="GL47" s="15">
        <v>-4.15115157934637E-3</v>
      </c>
      <c r="GM47" s="15">
        <v>-9.4813234205398701E-3</v>
      </c>
      <c r="GN47" s="15">
        <v>1.0193037955697501E-2</v>
      </c>
      <c r="GO47" s="15">
        <v>-6.8027118598784506E-2</v>
      </c>
      <c r="GP47" s="15">
        <v>3.7362412936773802E-2</v>
      </c>
      <c r="GQ47" s="15">
        <v>-4.0474359398958298E-2</v>
      </c>
      <c r="GR47" s="15">
        <v>-2.6172643640159601E-2</v>
      </c>
      <c r="GS47" s="15">
        <v>-1.2393498035285801E-3</v>
      </c>
      <c r="GT47" s="15">
        <v>6.1546354806397696E-3</v>
      </c>
      <c r="GU47" s="15">
        <v>6.2172234862978301E-3</v>
      </c>
      <c r="GV47" s="15">
        <v>-2.88134177579739E-2</v>
      </c>
      <c r="GW47" s="15">
        <v>-5.0282149836709401E-2</v>
      </c>
      <c r="GX47" s="15">
        <v>-3.7431648359934303E-2</v>
      </c>
      <c r="GY47" s="15">
        <v>-3.0797786090773702E-2</v>
      </c>
      <c r="GZ47" s="15">
        <v>-3.3641685409187098E-2</v>
      </c>
      <c r="HA47" s="15">
        <v>-4.9015848151641797E-2</v>
      </c>
      <c r="HB47" s="15">
        <v>-8.4692025877854696E-2</v>
      </c>
      <c r="HC47" s="15">
        <v>-4.6064297572683197E-2</v>
      </c>
      <c r="HD47" s="15">
        <v>-5.7819071645447799E-2</v>
      </c>
      <c r="HE47" s="15">
        <v>-4.4246967559864502E-3</v>
      </c>
      <c r="HF47" s="15">
        <v>-5.5488824903105603E-2</v>
      </c>
      <c r="HG47" s="15">
        <v>3.9466706773032502E-3</v>
      </c>
      <c r="HH47" s="15">
        <v>-2.3169933783049299E-2</v>
      </c>
      <c r="HI47" s="15">
        <v>1.7167204590038301E-2</v>
      </c>
      <c r="HJ47" s="15">
        <v>1.52478553068119E-2</v>
      </c>
      <c r="HK47" s="15">
        <v>4.6948934599588897E-2</v>
      </c>
      <c r="HM47" s="15">
        <v>-3.8634425484000097E-2</v>
      </c>
      <c r="HN47" s="15">
        <v>-0.125205009321736</v>
      </c>
      <c r="HO47" s="15">
        <v>-1.0169701791911E-2</v>
      </c>
      <c r="HP47" s="15">
        <v>-8.3677280897337402E-4</v>
      </c>
      <c r="HQ47" s="15">
        <v>2.10130109543238E-4</v>
      </c>
      <c r="HR47" s="15">
        <v>-2.7805790340052001E-2</v>
      </c>
      <c r="HS47" s="15">
        <v>-2.20271415517336E-2</v>
      </c>
      <c r="HT47" s="15">
        <v>-8.0237418790250994E-2</v>
      </c>
      <c r="HU47" s="15">
        <v>-2.0377913410083398E-3</v>
      </c>
      <c r="HV47" s="15">
        <v>-7.4507245204842101E-2</v>
      </c>
      <c r="HW47" s="15">
        <v>-4.528752538236E-2</v>
      </c>
      <c r="HX47" s="15">
        <v>-1.71019664548222E-2</v>
      </c>
      <c r="HY47" s="15">
        <v>-4.3085500325891202E-3</v>
      </c>
      <c r="HZ47" s="15">
        <v>-2.61087518547715E-2</v>
      </c>
      <c r="IA47" s="15">
        <v>-1.6645596530433199E-2</v>
      </c>
      <c r="IB47" s="15">
        <v>-1.07776066922081E-2</v>
      </c>
      <c r="IC47" s="15">
        <v>-4.5229154486839403E-2</v>
      </c>
      <c r="ID47" s="15">
        <v>-1.7641878368418198E-2</v>
      </c>
      <c r="IE47" s="15">
        <v>-7.2959218776926599E-2</v>
      </c>
      <c r="IF47" s="15">
        <v>-5.1714078802392101E-2</v>
      </c>
      <c r="IG47" s="15">
        <v>-8.2007148456717596E-2</v>
      </c>
      <c r="IH47" s="15">
        <v>-8.4624090183028203E-2</v>
      </c>
      <c r="II47" s="15">
        <v>-0.142607532584414</v>
      </c>
      <c r="IJ47" s="15">
        <v>-9.8565616865661898E-2</v>
      </c>
      <c r="IK47" s="15">
        <v>-9.6147910186466803E-2</v>
      </c>
      <c r="IL47" s="15">
        <v>-1.4835228756808799E-3</v>
      </c>
      <c r="IM47" s="15">
        <v>-4.2228008551487797E-2</v>
      </c>
      <c r="IN47" s="15">
        <v>1.89562478705546E-2</v>
      </c>
      <c r="IO47" s="15">
        <v>3.20652183294955E-2</v>
      </c>
      <c r="IP47" s="15">
        <v>3.5056945696441202E-2</v>
      </c>
      <c r="IR47" s="1" t="s">
        <v>39</v>
      </c>
      <c r="IS47" s="15">
        <v>1.3267535386960901E-3</v>
      </c>
      <c r="IT47" s="15">
        <v>-5.3012812071723099E-2</v>
      </c>
      <c r="IU47" s="15">
        <v>-3.4312798906763899E-2</v>
      </c>
      <c r="IV47" s="15">
        <v>-4.1356412603294201E-2</v>
      </c>
      <c r="IW47" s="15">
        <v>1.11122002818097E-2</v>
      </c>
      <c r="IX47" s="15">
        <v>5.9470284566550402E-2</v>
      </c>
      <c r="IY47" s="15">
        <v>3.4180694920134203E-2</v>
      </c>
      <c r="IZ47" s="15">
        <v>6.5068141618642605E-2</v>
      </c>
      <c r="JA47" s="15">
        <v>-4.9943545688663502E-3</v>
      </c>
      <c r="JB47" s="15">
        <v>1.8459795921128001E-2</v>
      </c>
      <c r="JC47" s="15">
        <v>2.95811774047685E-2</v>
      </c>
      <c r="JD47" s="15">
        <v>3.4811253686035701E-2</v>
      </c>
      <c r="JE47" s="15">
        <v>9.3080132017283306E-3</v>
      </c>
      <c r="JF47" s="15">
        <v>-3.0755290953364999E-2</v>
      </c>
      <c r="JG47" s="15">
        <v>-6.3334455022973101E-4</v>
      </c>
      <c r="JH47" s="15">
        <v>-1.03311529189908E-2</v>
      </c>
      <c r="JI47" s="15">
        <v>-2.1893049877294998E-2</v>
      </c>
      <c r="JJ47" s="15">
        <v>-3.13023656192426E-2</v>
      </c>
      <c r="JK47" s="15">
        <v>-1.98043830740516E-2</v>
      </c>
      <c r="JL47" s="15">
        <v>-3.08487508066836E-2</v>
      </c>
      <c r="JM47" s="15">
        <v>-5.5279870377695897E-2</v>
      </c>
      <c r="JN47" s="15">
        <v>-3.0937635414578099E-2</v>
      </c>
      <c r="JO47" s="15">
        <v>-2.6513912153594801E-2</v>
      </c>
      <c r="JP47" s="15">
        <v>-1.51761196347309E-2</v>
      </c>
      <c r="JQ47" s="15">
        <v>-3.1208081628267999E-2</v>
      </c>
      <c r="JR47" s="15">
        <v>-2.67750964849441E-2</v>
      </c>
      <c r="JS47" s="15">
        <v>-2.54328215528088E-2</v>
      </c>
      <c r="JT47" s="15">
        <v>2.5757769832936001E-2</v>
      </c>
      <c r="JU47" s="15">
        <v>6.0059087124428603E-2</v>
      </c>
      <c r="JV47" s="15">
        <v>5.2071728672803498E-2</v>
      </c>
      <c r="JW47"/>
      <c r="JX47" s="15">
        <v>1.7173459994083099E-2</v>
      </c>
      <c r="JY47" s="15">
        <v>-1.1208140109365E-2</v>
      </c>
      <c r="JZ47" s="15">
        <v>-5.53867407068069E-3</v>
      </c>
      <c r="KA47" s="15">
        <v>-2.0044960156342901E-2</v>
      </c>
      <c r="KB47" s="15">
        <v>-6.93845553570859E-3</v>
      </c>
      <c r="KC47" s="15">
        <v>3.0354359667560199E-2</v>
      </c>
      <c r="KD47" s="15">
        <v>1.3765523718041199E-2</v>
      </c>
      <c r="KE47" s="15">
        <v>2.3096480373502599E-2</v>
      </c>
      <c r="KF47" s="15">
        <v>-2.1569233079275999E-2</v>
      </c>
      <c r="KG47" s="15">
        <v>-2.6420100195413002E-3</v>
      </c>
      <c r="KH47" s="15">
        <v>4.99190328727295E-3</v>
      </c>
      <c r="KI47" s="15">
        <v>2.35480202791159E-2</v>
      </c>
      <c r="KJ47" s="15">
        <v>2.12824556345922E-2</v>
      </c>
      <c r="KK47" s="15">
        <v>1.23559313573061E-2</v>
      </c>
      <c r="KL47" s="15">
        <v>4.60193994750389E-2</v>
      </c>
      <c r="KM47" s="15">
        <v>2.7710376989643199E-2</v>
      </c>
      <c r="KN47" s="15">
        <v>2.5122112130397101E-2</v>
      </c>
      <c r="KO47" s="15">
        <v>2.0426625654195701E-2</v>
      </c>
      <c r="KP47" s="15">
        <v>2.8323504430835901E-2</v>
      </c>
      <c r="KQ47" s="15">
        <v>-2.5121458534005398E-3</v>
      </c>
      <c r="KR47" s="15">
        <v>-4.0586778702634697E-2</v>
      </c>
      <c r="KS47" s="15">
        <v>-1.34215571105536E-2</v>
      </c>
      <c r="KT47" s="15">
        <v>-8.3906917385183396E-5</v>
      </c>
      <c r="KU47" s="15">
        <v>2.1209604029038299E-2</v>
      </c>
      <c r="KV47" s="15">
        <v>1.7365258670129499E-2</v>
      </c>
      <c r="KW47" s="15">
        <v>2.3361916659888501E-2</v>
      </c>
      <c r="KX47" s="15">
        <v>8.3423288193369503E-3</v>
      </c>
      <c r="KY47" s="15">
        <v>2.6787377524091799E-2</v>
      </c>
      <c r="KZ47" s="15">
        <v>4.95089000710476E-2</v>
      </c>
      <c r="LA47" s="15">
        <v>3.7126857801421699E-2</v>
      </c>
      <c r="LC47" s="15">
        <v>1.7684611546907E-3</v>
      </c>
      <c r="LD47" s="15">
        <v>-2.7221741402802199E-2</v>
      </c>
      <c r="LE47" s="15">
        <v>-1.0934327524365E-2</v>
      </c>
      <c r="LF47" s="15">
        <v>-6.5490986386848901E-2</v>
      </c>
      <c r="LG47" s="15">
        <v>-3.1336342456683298E-2</v>
      </c>
      <c r="LH47" s="15">
        <v>4.8920396294341295E-4</v>
      </c>
      <c r="LI47" s="15">
        <v>1.85441970105817E-4</v>
      </c>
      <c r="LJ47" s="15">
        <v>1.06499639764408E-2</v>
      </c>
      <c r="LK47" s="15">
        <v>-1.4210581579279799E-2</v>
      </c>
      <c r="LL47" s="15">
        <v>-8.9016962853719992E-3</v>
      </c>
      <c r="LM47" s="15">
        <v>1.9128589527677702E-2</v>
      </c>
      <c r="LN47" s="15">
        <v>2.0562517848354198E-2</v>
      </c>
      <c r="LO47" s="15">
        <v>1.46224270623799E-2</v>
      </c>
      <c r="LP47" s="15">
        <v>2.0095336932199601E-3</v>
      </c>
      <c r="LQ47" s="15">
        <v>6.2537567499340002E-2</v>
      </c>
      <c r="LR47" s="15">
        <v>3.9358835644345398E-2</v>
      </c>
      <c r="LS47" s="15">
        <v>1.05742774126439E-2</v>
      </c>
      <c r="LT47" s="15">
        <v>1.7658605335218E-2</v>
      </c>
      <c r="LU47" s="15">
        <v>4.5068386733184397E-2</v>
      </c>
      <c r="LV47" s="15">
        <v>1.6765535484126601E-2</v>
      </c>
      <c r="LW47" s="15">
        <v>-6.4182665739847301E-3</v>
      </c>
      <c r="LX47" s="15">
        <v>1.6168380983892099E-2</v>
      </c>
      <c r="LY47" s="15">
        <v>1.96586125855466E-2</v>
      </c>
      <c r="LZ47" s="15">
        <v>3.18794649637422E-2</v>
      </c>
      <c r="MA47" s="15">
        <v>1.73713844712567E-2</v>
      </c>
      <c r="MB47" s="15">
        <v>-3.7264342334794399E-2</v>
      </c>
      <c r="MC47" s="15">
        <v>-2.7247896520893801E-2</v>
      </c>
      <c r="MD47" s="15">
        <v>-3.2869596523109799E-2</v>
      </c>
      <c r="ME47" s="15">
        <v>-6.5616714073676204E-3</v>
      </c>
      <c r="MF47" s="15">
        <v>-8.4951809427836807E-3</v>
      </c>
    </row>
    <row r="48" spans="1:344" x14ac:dyDescent="0.2">
      <c r="A48" s="1">
        <v>38</v>
      </c>
      <c r="B48" s="1" t="s">
        <v>40</v>
      </c>
      <c r="C48" s="15">
        <v>-4.1724820280045503E-2</v>
      </c>
      <c r="D48" s="15">
        <v>-3.2224463475499003E-2</v>
      </c>
      <c r="E48" s="15">
        <v>-5.3760221552058902E-2</v>
      </c>
      <c r="F48" s="15">
        <v>-0.13168353633868099</v>
      </c>
      <c r="G48" s="15">
        <v>-9.6535101111937499E-2</v>
      </c>
      <c r="H48" s="15">
        <v>1.49032992542509E-2</v>
      </c>
      <c r="I48" s="15">
        <v>4.9763592021507097E-2</v>
      </c>
      <c r="J48" s="15">
        <v>0.139320188277365</v>
      </c>
      <c r="K48" s="15">
        <v>0.23246391363650801</v>
      </c>
      <c r="L48" s="15">
        <v>0.30351371242358</v>
      </c>
      <c r="M48" s="15">
        <v>0.30475441111464702</v>
      </c>
      <c r="N48" s="15">
        <v>0.36450094062569099</v>
      </c>
      <c r="O48" s="15">
        <v>0.38982145848208799</v>
      </c>
      <c r="P48" s="15">
        <v>0.44230897964725602</v>
      </c>
      <c r="Q48" s="15">
        <v>0.45159836339468701</v>
      </c>
      <c r="R48" s="15">
        <v>0.46851264434423001</v>
      </c>
      <c r="S48" s="15">
        <v>0.452669763614099</v>
      </c>
      <c r="T48" s="15">
        <v>0.421729479023631</v>
      </c>
      <c r="U48" s="15">
        <v>0.417960771779117</v>
      </c>
      <c r="V48" s="15">
        <v>0.39675001547520999</v>
      </c>
      <c r="W48" s="15">
        <v>0.29382468107767101</v>
      </c>
      <c r="X48" s="15">
        <v>0.25148936401711902</v>
      </c>
      <c r="Y48" s="15">
        <v>0.17132463709492499</v>
      </c>
      <c r="Z48" s="15">
        <v>5.1675450993598798E-2</v>
      </c>
      <c r="AA48" s="15">
        <v>-2.0853956662601002E-2</v>
      </c>
      <c r="AB48" s="15">
        <v>-9.0721953064112307E-2</v>
      </c>
      <c r="AC48" s="15">
        <v>-0.11314648519325</v>
      </c>
      <c r="AD48" s="15">
        <v>-0.12897265468060401</v>
      </c>
      <c r="AE48" s="15">
        <v>-0.12906872474349701</v>
      </c>
      <c r="AF48" s="15">
        <v>-0.143495139081386</v>
      </c>
      <c r="AH48" s="15">
        <v>1.1241104335153499E-3</v>
      </c>
      <c r="AI48" s="15">
        <v>-3.2227562368068799E-2</v>
      </c>
      <c r="AJ48" s="15">
        <v>-3.1456674784567901E-2</v>
      </c>
      <c r="AK48" s="15">
        <v>-2.50927201453864E-2</v>
      </c>
      <c r="AL48" s="15">
        <v>-4.1323636359747201E-2</v>
      </c>
      <c r="AM48" s="15">
        <v>-2.45510832868642E-2</v>
      </c>
      <c r="AN48" s="15">
        <v>7.6279347799948299E-2</v>
      </c>
      <c r="AO48" s="15">
        <v>0.157866674678799</v>
      </c>
      <c r="AP48" s="15">
        <v>0.171571206828602</v>
      </c>
      <c r="AQ48" s="15">
        <v>0.213719302963362</v>
      </c>
      <c r="AR48" s="15">
        <v>0.25020689634079901</v>
      </c>
      <c r="AS48" s="15">
        <v>0.26949300550140698</v>
      </c>
      <c r="AT48" s="15">
        <v>0.28666617177660603</v>
      </c>
      <c r="AU48" s="15">
        <v>0.31992675212514399</v>
      </c>
      <c r="AV48" s="15">
        <v>0.37070303095151003</v>
      </c>
      <c r="AW48" s="15">
        <v>0.35275869207440602</v>
      </c>
      <c r="AX48" s="15">
        <v>0.364816138563124</v>
      </c>
      <c r="AY48" s="15">
        <v>0.32540447103669901</v>
      </c>
      <c r="AZ48" s="15">
        <v>0.23577709691088899</v>
      </c>
      <c r="BA48" s="15">
        <v>0.21415879366684601</v>
      </c>
      <c r="BB48" s="15">
        <v>0.124445099322989</v>
      </c>
      <c r="BC48" s="15">
        <v>0.10958207490399199</v>
      </c>
      <c r="BD48" s="15">
        <v>2.02628497282792E-2</v>
      </c>
      <c r="BE48" s="15">
        <v>-0.14333471137833501</v>
      </c>
      <c r="BF48" s="15">
        <v>-0.14638993771212699</v>
      </c>
      <c r="BG48" s="15">
        <v>-0.17646633241109899</v>
      </c>
      <c r="BH48" s="15">
        <v>-0.19659235908039599</v>
      </c>
      <c r="BI48" s="15">
        <v>-0.14866467805352801</v>
      </c>
      <c r="BJ48" s="15">
        <v>-0.12092229454471901</v>
      </c>
      <c r="BK48" s="15">
        <v>-0.12250612932916401</v>
      </c>
      <c r="BM48" s="15">
        <v>-7.6406493534149897E-2</v>
      </c>
      <c r="BN48" s="15">
        <v>-4.3272797542116201E-2</v>
      </c>
      <c r="BO48" s="15">
        <v>-1.8420777905407401E-2</v>
      </c>
      <c r="BP48" s="15">
        <v>-5.5716530430262999E-2</v>
      </c>
      <c r="BQ48" s="15">
        <v>-8.2347780643238402E-2</v>
      </c>
      <c r="BR48" s="15">
        <v>-0.110947330844823</v>
      </c>
      <c r="BS48" s="15">
        <v>-5.7062868022916699E-2</v>
      </c>
      <c r="BT48" s="15">
        <v>-0.120773063272635</v>
      </c>
      <c r="BU48" s="15">
        <v>-0.127006487064143</v>
      </c>
      <c r="BV48" s="15">
        <v>-0.101923114452459</v>
      </c>
      <c r="BW48" s="15">
        <v>-0.18257008570282299</v>
      </c>
      <c r="BX48" s="15">
        <v>-0.13697027153778499</v>
      </c>
      <c r="BY48" s="15">
        <v>-0.18522688063102499</v>
      </c>
      <c r="BZ48" s="15">
        <v>-0.20722555402020901</v>
      </c>
      <c r="CA48" s="15">
        <v>-0.19398008585745799</v>
      </c>
      <c r="CB48" s="15">
        <v>-0.19317007423989199</v>
      </c>
      <c r="CC48" s="15">
        <v>-0.14853751025374501</v>
      </c>
      <c r="CD48" s="15">
        <v>-0.120931705919925</v>
      </c>
      <c r="CE48" s="15">
        <v>-7.4217922067458503E-2</v>
      </c>
      <c r="CF48" s="15">
        <v>1.47363226360187E-3</v>
      </c>
      <c r="CG48" s="15">
        <v>5.4360378465984502E-2</v>
      </c>
      <c r="CH48" s="15">
        <v>9.5464701925892098E-2</v>
      </c>
      <c r="CI48" s="15">
        <v>0.14216351810289199</v>
      </c>
      <c r="CJ48" s="15">
        <v>0.181288468063658</v>
      </c>
      <c r="CK48" s="15">
        <v>0.17997127032471899</v>
      </c>
      <c r="CL48" s="15">
        <v>0.17092603850844301</v>
      </c>
      <c r="CM48" s="15">
        <v>0.219778905096989</v>
      </c>
      <c r="CN48" s="15">
        <v>0.15472536648315099</v>
      </c>
      <c r="CO48" s="15">
        <v>0.115962272431654</v>
      </c>
      <c r="CP48" s="15">
        <v>9.2783952170310102E-2</v>
      </c>
      <c r="CR48" s="15">
        <v>0.54515821154426503</v>
      </c>
      <c r="CS48" s="15">
        <v>0.533197821520349</v>
      </c>
      <c r="CT48" s="15">
        <v>0.51003990417673795</v>
      </c>
      <c r="CU48" s="15">
        <v>0.51637156232144199</v>
      </c>
      <c r="CV48" s="15">
        <v>0.51210404284230504</v>
      </c>
      <c r="CW48" s="15">
        <v>0.51080636975577298</v>
      </c>
      <c r="CX48" s="15">
        <v>0.491382726905917</v>
      </c>
      <c r="CY48" s="15">
        <v>0.41898924349158201</v>
      </c>
      <c r="CZ48" s="15">
        <v>0.38332281208326602</v>
      </c>
      <c r="DA48" s="15">
        <v>0.38262296954515201</v>
      </c>
      <c r="DB48" s="15">
        <v>0.29988782351077897</v>
      </c>
      <c r="DC48" s="15">
        <v>0.28944267969952198</v>
      </c>
      <c r="DD48" s="15">
        <v>0.26940013519709799</v>
      </c>
      <c r="DE48" s="15">
        <v>0.23645123535003201</v>
      </c>
      <c r="DF48" s="15">
        <v>0.26812567504794699</v>
      </c>
      <c r="DG48" s="15">
        <v>0.23449754945099699</v>
      </c>
      <c r="DH48" s="15">
        <v>0.23404187394084</v>
      </c>
      <c r="DI48" s="15">
        <v>0.25248042409393601</v>
      </c>
      <c r="DJ48" s="15">
        <v>0.32132682128024398</v>
      </c>
      <c r="DK48" s="15">
        <v>0.30623290383506002</v>
      </c>
      <c r="DL48" s="15">
        <v>0.36235414799163002</v>
      </c>
      <c r="DM48" s="15">
        <v>0.40382197066622599</v>
      </c>
      <c r="DN48" s="15">
        <v>0.36141557051443801</v>
      </c>
      <c r="DO48" s="15">
        <v>0.40168869168427601</v>
      </c>
      <c r="DP48" s="15">
        <v>0.46886669151363403</v>
      </c>
      <c r="DQ48" s="15">
        <v>0.49617066994179698</v>
      </c>
      <c r="DR48" s="15">
        <v>0.48918944243756901</v>
      </c>
      <c r="DS48" s="15">
        <v>0.51908522512902699</v>
      </c>
      <c r="DT48" s="15">
        <v>0.56055980815203199</v>
      </c>
      <c r="DU48" s="15">
        <v>0.47652987138427</v>
      </c>
      <c r="DW48" s="15">
        <v>0.45896834358393102</v>
      </c>
      <c r="DX48" s="15">
        <v>0.49985665770599402</v>
      </c>
      <c r="DY48" s="15">
        <v>0.51815525114823602</v>
      </c>
      <c r="DZ48" s="15">
        <v>0.465072669414337</v>
      </c>
      <c r="EA48" s="15">
        <v>0.50180258715800397</v>
      </c>
      <c r="EB48" s="15">
        <v>0.49369421187715801</v>
      </c>
      <c r="EC48" s="15">
        <v>0.55277125466476495</v>
      </c>
      <c r="ED48" s="15">
        <v>0.51543114944558199</v>
      </c>
      <c r="EE48" s="15">
        <v>0.40124443978902302</v>
      </c>
      <c r="EF48" s="15">
        <v>0.38285928039317602</v>
      </c>
      <c r="EG48" s="15">
        <v>0.327465344963636</v>
      </c>
      <c r="EH48" s="15">
        <v>0.29243668135388801</v>
      </c>
      <c r="EI48" s="15">
        <v>0.30218089716681001</v>
      </c>
      <c r="EJ48" s="15">
        <v>0.260817378468643</v>
      </c>
      <c r="EK48" s="15">
        <v>0.27043592801270999</v>
      </c>
      <c r="EL48" s="15">
        <v>0.31193733901464898</v>
      </c>
      <c r="EM48" s="15">
        <v>0.30930713148722999</v>
      </c>
      <c r="EN48" s="15">
        <v>0.34964874017339298</v>
      </c>
      <c r="EO48" s="15">
        <v>0.31032838053942002</v>
      </c>
      <c r="EP48" s="15">
        <v>0.37406239261485302</v>
      </c>
      <c r="EQ48" s="15">
        <v>0.400766101984742</v>
      </c>
      <c r="ER48" s="15">
        <v>0.42985355835299399</v>
      </c>
      <c r="ES48" s="15">
        <v>0.451225019325045</v>
      </c>
      <c r="ET48" s="15">
        <v>0.54910935925718696</v>
      </c>
      <c r="EU48" s="15">
        <v>0.58290278894266401</v>
      </c>
      <c r="EV48" s="15">
        <v>0.64995938194195102</v>
      </c>
      <c r="EW48" s="15">
        <v>0.61608481745735999</v>
      </c>
      <c r="EX48" s="15">
        <v>0.56903805631603099</v>
      </c>
      <c r="EY48" s="15">
        <v>0.58198038570953403</v>
      </c>
      <c r="EZ48" s="15">
        <v>0.57220041568269997</v>
      </c>
      <c r="FB48" s="1" t="s">
        <v>40</v>
      </c>
      <c r="FC48" s="15">
        <v>7.0651449946279504E-2</v>
      </c>
      <c r="FD48" s="15">
        <v>2.77994203401489E-2</v>
      </c>
      <c r="FE48" s="15">
        <v>5.0106066000209601E-2</v>
      </c>
      <c r="FF48" s="15">
        <v>0.13439333542601301</v>
      </c>
      <c r="FG48" s="15">
        <v>8.3013983984908904E-2</v>
      </c>
      <c r="FH48" s="15">
        <v>-1.1651863308396499E-2</v>
      </c>
      <c r="FI48" s="15">
        <v>5.4318275011159801E-2</v>
      </c>
      <c r="FJ48" s="15">
        <v>4.6349005634152902E-2</v>
      </c>
      <c r="FK48" s="15">
        <v>-3.3090187575187703E-2</v>
      </c>
      <c r="FL48" s="15">
        <v>-6.1991890227499603E-2</v>
      </c>
      <c r="FM48" s="15">
        <v>-2.6744995541129302E-2</v>
      </c>
      <c r="FN48" s="15">
        <v>-6.7205415891564799E-2</v>
      </c>
      <c r="FO48" s="15">
        <v>-7.5352767472763302E-2</v>
      </c>
      <c r="FP48" s="15">
        <v>-9.4579708289393896E-2</v>
      </c>
      <c r="FQ48" s="15">
        <v>-5.3092813210457897E-2</v>
      </c>
      <c r="FR48" s="15">
        <v>-8.7951433037104801E-2</v>
      </c>
      <c r="FS48" s="15">
        <v>-6.00511058182557E-2</v>
      </c>
      <c r="FT48" s="15">
        <v>-6.8522488754212907E-2</v>
      </c>
      <c r="FU48" s="15">
        <v>-0.154381155635509</v>
      </c>
      <c r="FV48" s="15">
        <v>-0.154788702575645</v>
      </c>
      <c r="FW48" s="15">
        <v>-0.141577062521963</v>
      </c>
      <c r="FX48" s="15">
        <v>-0.11410476988040801</v>
      </c>
      <c r="FY48" s="15">
        <v>-0.123259268133927</v>
      </c>
      <c r="FZ48" s="15">
        <v>-0.16720764313921499</v>
      </c>
      <c r="GA48" s="15">
        <v>-9.7733461816807199E-2</v>
      </c>
      <c r="GB48" s="15">
        <v>-5.79418601142676E-2</v>
      </c>
      <c r="GC48" s="15">
        <v>-5.5643354654427803E-2</v>
      </c>
      <c r="GD48" s="15">
        <v>8.1104958597951193E-3</v>
      </c>
      <c r="GE48" s="15">
        <v>3.5948949431496499E-2</v>
      </c>
      <c r="GF48" s="15">
        <v>4.8791528984940102E-2</v>
      </c>
      <c r="GG48"/>
      <c r="GH48" s="15">
        <v>1.91052121941605E-2</v>
      </c>
      <c r="GI48" s="15">
        <v>-1.31572198980429E-2</v>
      </c>
      <c r="GJ48" s="15">
        <v>7.5643990239120402E-3</v>
      </c>
      <c r="GK48" s="15">
        <v>6.4031877386902095E-2</v>
      </c>
      <c r="GL48" s="15">
        <v>8.8180412872825895E-2</v>
      </c>
      <c r="GM48" s="15">
        <v>2.1849645364761501E-3</v>
      </c>
      <c r="GN48" s="15">
        <v>3.9788158468456E-2</v>
      </c>
      <c r="GO48" s="15">
        <v>1.47739392681808E-2</v>
      </c>
      <c r="GP48" s="15">
        <v>2.1518149759254101E-2</v>
      </c>
      <c r="GQ48" s="15">
        <v>-3.9827369011403199E-2</v>
      </c>
      <c r="GR48" s="15">
        <v>-7.3931271691093396E-3</v>
      </c>
      <c r="GS48" s="15">
        <v>-6.1303644739139997E-2</v>
      </c>
      <c r="GT48" s="15">
        <v>9.1952637908033798E-3</v>
      </c>
      <c r="GU48" s="15">
        <v>-2.7009021746541999E-2</v>
      </c>
      <c r="GV48" s="15">
        <v>-2.25094030665084E-2</v>
      </c>
      <c r="GW48" s="15">
        <v>-5.2938783313595902E-2</v>
      </c>
      <c r="GX48" s="15">
        <v>-1.35195966403104E-2</v>
      </c>
      <c r="GY48" s="15">
        <v>-1.08810261615917E-2</v>
      </c>
      <c r="GZ48" s="15">
        <v>-2.9768507241469299E-2</v>
      </c>
      <c r="HA48" s="15">
        <v>-1.7253759732625901E-2</v>
      </c>
      <c r="HB48" s="15">
        <v>3.4381398830229899E-2</v>
      </c>
      <c r="HC48" s="15">
        <v>5.25478618414588E-2</v>
      </c>
      <c r="HD48" s="15">
        <v>3.5895324347652503E-2</v>
      </c>
      <c r="HE48" s="15">
        <v>7.8472216783379595E-2</v>
      </c>
      <c r="HF48" s="15">
        <v>0.132744209376704</v>
      </c>
      <c r="HG48" s="15">
        <v>0.167474810104496</v>
      </c>
      <c r="HH48" s="15">
        <v>0.125832153571626</v>
      </c>
      <c r="HI48" s="15">
        <v>6.6964126118221903E-2</v>
      </c>
      <c r="HJ48" s="15">
        <v>0.102028903512624</v>
      </c>
      <c r="HK48" s="15">
        <v>9.8051224297235604E-2</v>
      </c>
      <c r="HM48" s="15">
        <v>3.8677929506766497E-2</v>
      </c>
      <c r="HN48" s="15">
        <v>4.0524800685551303E-2</v>
      </c>
      <c r="HO48" s="15">
        <v>5.2486653254429298E-2</v>
      </c>
      <c r="HP48" s="15">
        <v>0.14409926144144</v>
      </c>
      <c r="HQ48" s="15">
        <v>0.105381876875894</v>
      </c>
      <c r="HR48" s="15">
        <v>5.2905983266234901E-3</v>
      </c>
      <c r="HS48" s="15">
        <v>-7.7103054851630501E-3</v>
      </c>
      <c r="HT48" s="15">
        <v>-4.1541265242306898E-2</v>
      </c>
      <c r="HU48" s="15">
        <v>-2.4081880946682298E-2</v>
      </c>
      <c r="HV48" s="15">
        <v>-2.3645218379937299E-2</v>
      </c>
      <c r="HW48" s="15">
        <v>1.8679909337319601E-2</v>
      </c>
      <c r="HX48" s="15">
        <v>-3.6463146854077699E-3</v>
      </c>
      <c r="HY48" s="15">
        <v>5.4913454803975402E-3</v>
      </c>
      <c r="HZ48" s="15">
        <v>-3.6828698836048002E-2</v>
      </c>
      <c r="IA48" s="15">
        <v>-7.2144866983551895E-2</v>
      </c>
      <c r="IB48" s="15">
        <v>-6.5526194893772094E-2</v>
      </c>
      <c r="IC48" s="15">
        <v>-3.1413510625338502E-2</v>
      </c>
      <c r="ID48" s="15">
        <v>-1.3843260073922699E-2</v>
      </c>
      <c r="IE48" s="15">
        <v>-3.7679756403933597E-2</v>
      </c>
      <c r="IF48" s="15">
        <v>-2.0219303128775599E-2</v>
      </c>
      <c r="IG48" s="15">
        <v>-2.9479558764717601E-2</v>
      </c>
      <c r="IH48" s="15">
        <v>-0.10993096426419501</v>
      </c>
      <c r="II48" s="15">
        <v>-7.9710594481823896E-2</v>
      </c>
      <c r="IJ48" s="15">
        <v>-6.1313723988158798E-2</v>
      </c>
      <c r="IK48" s="15">
        <v>-3.8019101670204399E-2</v>
      </c>
      <c r="IL48" s="15">
        <v>-3.33440227909992E-3</v>
      </c>
      <c r="IM48" s="15">
        <v>-3.6822855045259097E-2</v>
      </c>
      <c r="IN48" s="15">
        <v>7.3632820393360098E-4</v>
      </c>
      <c r="IO48" s="15">
        <v>7.78335109928308E-3</v>
      </c>
      <c r="IP48" s="15">
        <v>2.62668134931132E-2</v>
      </c>
      <c r="IR48" s="1" t="s">
        <v>40</v>
      </c>
      <c r="IS48" s="15">
        <v>-9.61613252189644E-4</v>
      </c>
      <c r="IT48" s="15">
        <v>1.1462954183032399E-2</v>
      </c>
      <c r="IU48" s="15">
        <v>2.2783526038028301E-2</v>
      </c>
      <c r="IV48" s="15">
        <v>-2.45070092415926E-2</v>
      </c>
      <c r="IW48" s="15">
        <v>-1.9027868390748898E-2</v>
      </c>
      <c r="IX48" s="15">
        <v>-1.62164329637513E-2</v>
      </c>
      <c r="IY48" s="15">
        <v>-2.67879175755995E-2</v>
      </c>
      <c r="IZ48" s="15">
        <v>-2.7732664591968701E-3</v>
      </c>
      <c r="JA48" s="15">
        <v>-6.8517230985668297E-3</v>
      </c>
      <c r="JB48" s="15">
        <v>1.2180184281150299E-3</v>
      </c>
      <c r="JC48" s="15">
        <v>8.1814250326806698E-3</v>
      </c>
      <c r="JD48" s="15">
        <v>-4.7770824744359404E-3</v>
      </c>
      <c r="JE48" s="15">
        <v>5.4720564601873399E-3</v>
      </c>
      <c r="JF48" s="15">
        <v>3.9727975155072003E-2</v>
      </c>
      <c r="JG48" s="15">
        <v>4.4843753056420299E-2</v>
      </c>
      <c r="JH48" s="15">
        <v>1.84889077570627E-2</v>
      </c>
      <c r="JI48" s="15">
        <v>9.52082368384621E-3</v>
      </c>
      <c r="JJ48" s="15">
        <v>1.22015702097774E-2</v>
      </c>
      <c r="JK48" s="15">
        <v>-6.1322070221510004E-3</v>
      </c>
      <c r="JL48" s="15">
        <v>-5.8700089059761096E-3</v>
      </c>
      <c r="JM48" s="15">
        <v>1.9030940215075901E-2</v>
      </c>
      <c r="JN48" s="15">
        <v>2.4477967052683298E-2</v>
      </c>
      <c r="JO48" s="15">
        <v>1.67503273303528E-2</v>
      </c>
      <c r="JP48" s="15">
        <v>-1.67768258126978E-2</v>
      </c>
      <c r="JQ48" s="15">
        <v>-2.0153753610494301E-2</v>
      </c>
      <c r="JR48" s="15">
        <v>-5.70666779390058E-2</v>
      </c>
      <c r="JS48" s="15">
        <v>-5.0385381410928402E-2</v>
      </c>
      <c r="JT48" s="15">
        <v>-3.5471558786062098E-2</v>
      </c>
      <c r="JU48" s="15">
        <v>-1.5884233405096801E-2</v>
      </c>
      <c r="JV48" s="15">
        <v>-3.5428115187580898E-2</v>
      </c>
      <c r="JW48"/>
      <c r="JX48" s="15">
        <v>1.64857832847543E-2</v>
      </c>
      <c r="JY48" s="15">
        <v>3.5011134546010403E-2</v>
      </c>
      <c r="JZ48" s="15">
        <v>3.5490780726716298E-2</v>
      </c>
      <c r="KA48" s="15">
        <v>2.0367509531141598E-2</v>
      </c>
      <c r="KB48" s="15">
        <v>2.6617384740547801E-3</v>
      </c>
      <c r="KC48" s="15">
        <v>1.0861969905556299E-2</v>
      </c>
      <c r="KD48" s="15">
        <v>-8.7266009344720095E-3</v>
      </c>
      <c r="KE48" s="15">
        <v>-7.3640581407483797E-3</v>
      </c>
      <c r="KF48" s="15">
        <v>9.6285438675802705E-4</v>
      </c>
      <c r="KG48" s="15">
        <v>5.5191588659855599E-3</v>
      </c>
      <c r="KH48" s="15">
        <v>1.39396634844474E-2</v>
      </c>
      <c r="KI48" s="15">
        <v>1.7528186147274701E-2</v>
      </c>
      <c r="KJ48" s="15">
        <v>6.8882525593087799E-3</v>
      </c>
      <c r="KK48" s="15">
        <v>2.0486163636721101E-2</v>
      </c>
      <c r="KL48" s="15">
        <v>7.7974629684869597E-3</v>
      </c>
      <c r="KM48" s="15">
        <v>-1.7562465615929401E-2</v>
      </c>
      <c r="KN48" s="15">
        <v>-2.7059153788657302E-2</v>
      </c>
      <c r="KO48" s="15">
        <v>-3.0159652823529601E-2</v>
      </c>
      <c r="KP48" s="15">
        <v>-3.2588965593956402E-2</v>
      </c>
      <c r="KQ48" s="15">
        <v>-4.0119003726956301E-2</v>
      </c>
      <c r="KR48" s="15">
        <v>-1.8161857188449801E-2</v>
      </c>
      <c r="KS48" s="15">
        <v>6.1445365617092502E-3</v>
      </c>
      <c r="KT48" s="15">
        <v>6.02815182980401E-3</v>
      </c>
      <c r="KU48" s="15">
        <v>5.09839786133451E-3</v>
      </c>
      <c r="KV48" s="15">
        <v>9.4748618640265007E-3</v>
      </c>
      <c r="KW48" s="15">
        <v>3.04470515867514E-2</v>
      </c>
      <c r="KX48" s="15">
        <v>5.5086036766644197E-3</v>
      </c>
      <c r="KY48" s="15">
        <v>2.7836536637414401E-2</v>
      </c>
      <c r="KZ48" s="15">
        <v>5.1017213025090297E-2</v>
      </c>
      <c r="LA48" s="15">
        <v>3.2007846557943698E-2</v>
      </c>
      <c r="LC48" s="15">
        <v>3.9347575652015201E-2</v>
      </c>
      <c r="LD48" s="15">
        <v>3.4357079433515902E-2</v>
      </c>
      <c r="LE48" s="15">
        <v>2.8557972796480799E-2</v>
      </c>
      <c r="LF48" s="15">
        <v>1.6549372128415001E-2</v>
      </c>
      <c r="LG48" s="15">
        <v>1.4061585086949199E-2</v>
      </c>
      <c r="LH48" s="15">
        <v>1.1314830201184701E-2</v>
      </c>
      <c r="LI48" s="15">
        <v>-1.2215021393760499E-2</v>
      </c>
      <c r="LJ48" s="15">
        <v>-2.29684483392768E-2</v>
      </c>
      <c r="LK48" s="15">
        <v>-2.4699770467195899E-2</v>
      </c>
      <c r="LL48" s="15">
        <v>-1.82105402817185E-2</v>
      </c>
      <c r="LM48" s="15">
        <v>-1.6606070803385099E-2</v>
      </c>
      <c r="LN48" s="15">
        <v>-5.6750173174278402E-3</v>
      </c>
      <c r="LO48" s="15">
        <v>-1.4257898534469101E-2</v>
      </c>
      <c r="LP48" s="15">
        <v>7.1874892449912704E-3</v>
      </c>
      <c r="LQ48" s="15">
        <v>-3.6745997987375398E-3</v>
      </c>
      <c r="LR48" s="15">
        <v>-3.8422462472504498E-2</v>
      </c>
      <c r="LS48" s="15">
        <v>-4.28457844145783E-2</v>
      </c>
      <c r="LT48" s="15">
        <v>-4.57573568269381E-2</v>
      </c>
      <c r="LU48" s="15">
        <v>-6.3256954146828803E-2</v>
      </c>
      <c r="LV48" s="15">
        <v>-4.0376028075898497E-2</v>
      </c>
      <c r="LW48" s="15">
        <v>-3.1130117345923602E-3</v>
      </c>
      <c r="LX48" s="15">
        <v>-1.1526013269078401E-3</v>
      </c>
      <c r="LY48" s="15">
        <v>7.2489571055268202E-3</v>
      </c>
      <c r="LZ48" s="15">
        <v>-8.1615522813563799E-3</v>
      </c>
      <c r="MA48" s="15">
        <v>-2.1017021648141499E-2</v>
      </c>
      <c r="MB48" s="15">
        <v>-2.66717503753412E-2</v>
      </c>
      <c r="MC48" s="15">
        <v>-1.61345801525291E-2</v>
      </c>
      <c r="MD48" s="15">
        <v>-6.6217626242459603E-3</v>
      </c>
      <c r="ME48" s="15">
        <v>1.3634815285489699E-2</v>
      </c>
      <c r="MF48" s="15">
        <v>1.28039135445197E-2</v>
      </c>
    </row>
    <row r="49" spans="1:344" x14ac:dyDescent="0.2">
      <c r="A49" s="1">
        <v>39</v>
      </c>
      <c r="B49" s="1" t="s">
        <v>41</v>
      </c>
      <c r="C49" s="15">
        <v>-1.7370743611748399E-2</v>
      </c>
      <c r="D49" s="15">
        <v>-2.1986130131016E-2</v>
      </c>
      <c r="E49" s="15">
        <v>-3.0953745959194302E-2</v>
      </c>
      <c r="F49" s="15">
        <v>1.23192465574768E-2</v>
      </c>
      <c r="G49" s="15">
        <v>3.2185608928650897E-2</v>
      </c>
      <c r="H49" s="15">
        <v>8.7262093853107306E-2</v>
      </c>
      <c r="I49" s="15">
        <v>0.16825042285015601</v>
      </c>
      <c r="J49" s="15">
        <v>0.248534430592317</v>
      </c>
      <c r="K49" s="15">
        <v>0.28495641109827202</v>
      </c>
      <c r="L49" s="15">
        <v>0.33466793081808199</v>
      </c>
      <c r="M49" s="15">
        <v>0.35764790555495601</v>
      </c>
      <c r="N49" s="15">
        <v>0.39203793235718098</v>
      </c>
      <c r="O49" s="15">
        <v>0.39088296331293998</v>
      </c>
      <c r="P49" s="15">
        <v>0.40915464092606502</v>
      </c>
      <c r="Q49" s="15">
        <v>0.40944824032222099</v>
      </c>
      <c r="R49" s="15">
        <v>0.35949891896691499</v>
      </c>
      <c r="S49" s="15">
        <v>0.32153889868519098</v>
      </c>
      <c r="T49" s="15">
        <v>0.27282242382640698</v>
      </c>
      <c r="U49" s="15">
        <v>0.24761541692456099</v>
      </c>
      <c r="V49" s="15">
        <v>0.20418919493395701</v>
      </c>
      <c r="W49" s="15">
        <v>0.17360265939816</v>
      </c>
      <c r="X49" s="15">
        <v>0.118266392961558</v>
      </c>
      <c r="Y49" s="15">
        <v>0.10183757808146</v>
      </c>
      <c r="Z49" s="15">
        <v>0.103815435103168</v>
      </c>
      <c r="AA49" s="15">
        <v>6.0228797353637099E-2</v>
      </c>
      <c r="AB49" s="15">
        <v>1.89059179389083E-2</v>
      </c>
      <c r="AC49" s="15">
        <v>5.4317984458901502E-4</v>
      </c>
      <c r="AD49" s="15">
        <v>3.7226235245080802E-3</v>
      </c>
      <c r="AE49" s="15">
        <v>-8.8061787983092499E-3</v>
      </c>
      <c r="AF49" s="15">
        <v>-5.4969847837185198E-2</v>
      </c>
      <c r="AH49" s="15">
        <v>-4.6401029610613397E-2</v>
      </c>
      <c r="AI49" s="15">
        <v>-3.9172884492338002E-2</v>
      </c>
      <c r="AJ49" s="15">
        <v>2.0117114621067702E-3</v>
      </c>
      <c r="AK49" s="15">
        <v>7.30928526232766E-3</v>
      </c>
      <c r="AL49" s="15">
        <v>5.4965996001455499E-2</v>
      </c>
      <c r="AM49" s="15">
        <v>0.105190431512331</v>
      </c>
      <c r="AN49" s="15">
        <v>0.165913511033041</v>
      </c>
      <c r="AO49" s="15">
        <v>0.23392908068490401</v>
      </c>
      <c r="AP49" s="15">
        <v>0.267802958491906</v>
      </c>
      <c r="AQ49" s="15">
        <v>0.364437226590616</v>
      </c>
      <c r="AR49" s="15">
        <v>0.32944582516409499</v>
      </c>
      <c r="AS49" s="15">
        <v>0.36172945310742199</v>
      </c>
      <c r="AT49" s="15">
        <v>0.35934818763509702</v>
      </c>
      <c r="AU49" s="15">
        <v>0.33615551889240902</v>
      </c>
      <c r="AV49" s="15">
        <v>0.31975164533686101</v>
      </c>
      <c r="AW49" s="15">
        <v>0.29196312784603301</v>
      </c>
      <c r="AX49" s="15">
        <v>0.237723201356242</v>
      </c>
      <c r="AY49" s="15">
        <v>0.15587167990930501</v>
      </c>
      <c r="AZ49" s="15">
        <v>8.0974649718022707E-2</v>
      </c>
      <c r="BA49" s="15">
        <v>4.87248055977147E-2</v>
      </c>
      <c r="BB49" s="15">
        <v>4.3341928974412802E-2</v>
      </c>
      <c r="BC49" s="15">
        <v>2.0211341493788702E-2</v>
      </c>
      <c r="BD49" s="15">
        <v>-2.4324162470469899E-2</v>
      </c>
      <c r="BE49" s="15">
        <v>-2.01114217639555E-2</v>
      </c>
      <c r="BF49" s="15">
        <v>-4.1974024886639802E-2</v>
      </c>
      <c r="BG49" s="15">
        <v>9.7320646692793406E-3</v>
      </c>
      <c r="BH49" s="15">
        <v>2.6268455088146502E-3</v>
      </c>
      <c r="BI49" s="15">
        <v>-2.9276676203529299E-2</v>
      </c>
      <c r="BJ49" s="15">
        <v>2.32478081702225E-3</v>
      </c>
      <c r="BK49" s="15">
        <v>-1.39100993342944E-2</v>
      </c>
      <c r="BM49" s="15">
        <v>7.5892613102458997E-2</v>
      </c>
      <c r="BN49" s="15">
        <v>6.8307442729528198E-2</v>
      </c>
      <c r="BO49" s="15">
        <v>6.3563770783307397E-2</v>
      </c>
      <c r="BP49" s="15">
        <v>5.1010900378164102E-2</v>
      </c>
      <c r="BQ49" s="15">
        <v>1.3820485360010999E-3</v>
      </c>
      <c r="BR49" s="15">
        <v>-3.2014903341864902E-2</v>
      </c>
      <c r="BS49" s="15">
        <v>-6.9031025250647304E-2</v>
      </c>
      <c r="BT49" s="15">
        <v>-0.15403125821720901</v>
      </c>
      <c r="BU49" s="15">
        <v>-0.16468685832656599</v>
      </c>
      <c r="BV49" s="15">
        <v>-0.24253113297849499</v>
      </c>
      <c r="BW49" s="15">
        <v>-0.24396672318981</v>
      </c>
      <c r="BX49" s="15">
        <v>-0.261846811236913</v>
      </c>
      <c r="BY49" s="15">
        <v>-0.24811827225802699</v>
      </c>
      <c r="BZ49" s="15">
        <v>-0.23167753208945099</v>
      </c>
      <c r="CA49" s="15">
        <v>-0.19413629537433499</v>
      </c>
      <c r="CB49" s="15">
        <v>-0.14224887275020501</v>
      </c>
      <c r="CC49" s="15">
        <v>-0.11785421728265499</v>
      </c>
      <c r="CD49" s="15">
        <v>-3.80610837971034E-2</v>
      </c>
      <c r="CE49" s="15">
        <v>3.3566440288657899E-2</v>
      </c>
      <c r="CF49" s="15">
        <v>6.6005873850859903E-2</v>
      </c>
      <c r="CG49" s="15">
        <v>6.7136266383006293E-2</v>
      </c>
      <c r="CH49" s="15">
        <v>0.11124458782527701</v>
      </c>
      <c r="CI49" s="15">
        <v>8.9554122604134506E-2</v>
      </c>
      <c r="CJ49" s="15">
        <v>8.5160988820727299E-2</v>
      </c>
      <c r="CK49" s="15">
        <v>7.1333572956773103E-2</v>
      </c>
      <c r="CL49" s="15">
        <v>4.1833279851095598E-2</v>
      </c>
      <c r="CM49" s="15">
        <v>3.8580203698062002E-3</v>
      </c>
      <c r="CN49" s="15">
        <v>-8.5257785161248507E-3</v>
      </c>
      <c r="CO49" s="15">
        <v>-1.6480582929157699E-2</v>
      </c>
      <c r="CP49" s="15">
        <v>-3.5829589292163698E-2</v>
      </c>
      <c r="CR49" s="15">
        <v>0.50943729827095996</v>
      </c>
      <c r="CS49" s="15">
        <v>0.48977808732158501</v>
      </c>
      <c r="CT49" s="15">
        <v>0.52202975350607195</v>
      </c>
      <c r="CU49" s="15">
        <v>0.522086684403269</v>
      </c>
      <c r="CV49" s="15">
        <v>0.514845378174558</v>
      </c>
      <c r="CW49" s="15">
        <v>0.45358711922861999</v>
      </c>
      <c r="CX49" s="15">
        <v>0.41886572594302601</v>
      </c>
      <c r="CY49" s="15">
        <v>0.34617289602462198</v>
      </c>
      <c r="CZ49" s="15">
        <v>0.29363285974377501</v>
      </c>
      <c r="DA49" s="15">
        <v>0.28525391696708302</v>
      </c>
      <c r="DB49" s="15">
        <v>0.27420318027268697</v>
      </c>
      <c r="DC49" s="15">
        <v>0.24294806901389199</v>
      </c>
      <c r="DD49" s="15">
        <v>0.21969764170567799</v>
      </c>
      <c r="DE49" s="15">
        <v>0.259570750677522</v>
      </c>
      <c r="DF49" s="15">
        <v>0.26468032559895599</v>
      </c>
      <c r="DG49" s="15">
        <v>0.29602491209973197</v>
      </c>
      <c r="DH49" s="15">
        <v>0.305692011805207</v>
      </c>
      <c r="DI49" s="15">
        <v>0.27570976459069002</v>
      </c>
      <c r="DJ49" s="15">
        <v>0.35154718843534699</v>
      </c>
      <c r="DK49" s="15">
        <v>0.33304877913535302</v>
      </c>
      <c r="DL49" s="15">
        <v>0.365023200872578</v>
      </c>
      <c r="DM49" s="15">
        <v>0.36451908795188398</v>
      </c>
      <c r="DN49" s="15">
        <v>0.37047706347249199</v>
      </c>
      <c r="DO49" s="15">
        <v>0.35824652301422699</v>
      </c>
      <c r="DP49" s="15">
        <v>0.374172837457945</v>
      </c>
      <c r="DQ49" s="15">
        <v>0.42247985834058699</v>
      </c>
      <c r="DR49" s="15">
        <v>0.44474752914070398</v>
      </c>
      <c r="DS49" s="15">
        <v>0.44915337702715202</v>
      </c>
      <c r="DT49" s="15">
        <v>0.47312178152242101</v>
      </c>
      <c r="DU49" s="15">
        <v>0.49936068258856697</v>
      </c>
      <c r="DW49" s="15">
        <v>0.558677185368326</v>
      </c>
      <c r="DX49" s="15">
        <v>0.55435891530011905</v>
      </c>
      <c r="DY49" s="15">
        <v>0.56002565550836603</v>
      </c>
      <c r="DZ49" s="15">
        <v>0.57165089371607103</v>
      </c>
      <c r="EA49" s="15">
        <v>0.51525761225868805</v>
      </c>
      <c r="EB49" s="15">
        <v>0.51627997959206795</v>
      </c>
      <c r="EC49" s="15">
        <v>0.47387837563323298</v>
      </c>
      <c r="ED49" s="15">
        <v>0.42307788533537</v>
      </c>
      <c r="EE49" s="15">
        <v>0.34731224173720099</v>
      </c>
      <c r="EF49" s="15">
        <v>0.35152723591991403</v>
      </c>
      <c r="EG49" s="15">
        <v>0.304664387488987</v>
      </c>
      <c r="EH49" s="15">
        <v>0.32386461922642201</v>
      </c>
      <c r="EI49" s="15">
        <v>0.327092897632136</v>
      </c>
      <c r="EJ49" s="15">
        <v>0.32376818146113201</v>
      </c>
      <c r="EK49" s="15">
        <v>0.31361728188170801</v>
      </c>
      <c r="EL49" s="15">
        <v>0.368597359014677</v>
      </c>
      <c r="EM49" s="15">
        <v>0.32890712974861502</v>
      </c>
      <c r="EN49" s="15">
        <v>0.337922990969244</v>
      </c>
      <c r="EO49" s="15">
        <v>0.33254058279871801</v>
      </c>
      <c r="EP49" s="15">
        <v>0.37286273818857901</v>
      </c>
      <c r="EQ49" s="15">
        <v>0.34146372445992601</v>
      </c>
      <c r="ER49" s="15">
        <v>0.377694257292365</v>
      </c>
      <c r="ES49" s="15">
        <v>0.37342530456819401</v>
      </c>
      <c r="ET49" s="15">
        <v>0.385279340020941</v>
      </c>
      <c r="EU49" s="15">
        <v>0.46463129953004101</v>
      </c>
      <c r="EV49" s="15">
        <v>0.44312661854540097</v>
      </c>
      <c r="EW49" s="15">
        <v>0.479502049114434</v>
      </c>
      <c r="EX49" s="15">
        <v>0.48748416774553499</v>
      </c>
      <c r="EY49" s="15">
        <v>0.50906530106789605</v>
      </c>
      <c r="EZ49" s="15">
        <v>0.49834311612948501</v>
      </c>
      <c r="FB49" s="1" t="s">
        <v>41</v>
      </c>
      <c r="FC49" s="15">
        <v>-1.22776676614639E-3</v>
      </c>
      <c r="FD49" s="15">
        <v>1.06157648713966E-2</v>
      </c>
      <c r="FE49" s="15">
        <v>6.0767976654019701E-2</v>
      </c>
      <c r="FF49" s="15">
        <v>2.2792557937569499E-2</v>
      </c>
      <c r="FG49" s="15">
        <v>5.0582906305523201E-2</v>
      </c>
      <c r="FH49" s="15">
        <v>4.5730856891942798E-2</v>
      </c>
      <c r="FI49" s="15">
        <v>2.5465607415604399E-2</v>
      </c>
      <c r="FJ49" s="15">
        <v>1.31971693253051E-2</v>
      </c>
      <c r="FK49" s="15">
        <v>1.0649066626352699E-2</v>
      </c>
      <c r="FL49" s="15">
        <v>5.7571815005252998E-2</v>
      </c>
      <c r="FM49" s="15">
        <v>-3.9956115814165899E-4</v>
      </c>
      <c r="FN49" s="15">
        <v>-2.50596001703995E-3</v>
      </c>
      <c r="FO49" s="15">
        <v>-3.73225644512398E-3</v>
      </c>
      <c r="FP49" s="15">
        <v>-4.5196602800937603E-2</v>
      </c>
      <c r="FQ49" s="15">
        <v>-6.18940757526419E-2</v>
      </c>
      <c r="FR49" s="15">
        <v>-3.9733271888162898E-2</v>
      </c>
      <c r="FS49" s="15">
        <v>-5.6013178096230402E-2</v>
      </c>
      <c r="FT49" s="15">
        <v>-8.9148224684383201E-2</v>
      </c>
      <c r="FU49" s="15">
        <v>-0.13883824797381999</v>
      </c>
      <c r="FV49" s="15">
        <v>-0.12766187010352401</v>
      </c>
      <c r="FW49" s="15">
        <v>-0.10245821119102801</v>
      </c>
      <c r="FX49" s="15">
        <v>-7.0252532235051096E-2</v>
      </c>
      <c r="FY49" s="15">
        <v>-9.8359221319211002E-2</v>
      </c>
      <c r="FZ49" s="15">
        <v>-9.6124337634404797E-2</v>
      </c>
      <c r="GA49" s="15">
        <v>-7.4400303007558302E-2</v>
      </c>
      <c r="GB49" s="15">
        <v>1.8628665963089701E-2</v>
      </c>
      <c r="GC49" s="15">
        <v>2.98861848969443E-2</v>
      </c>
      <c r="GD49" s="15">
        <v>-5.1967804953186904E-3</v>
      </c>
      <c r="GE49" s="15">
        <v>3.89334788480502E-2</v>
      </c>
      <c r="GF49" s="15">
        <v>6.8862267735609398E-2</v>
      </c>
      <c r="GG49"/>
      <c r="GH49" s="15">
        <v>4.3827705899895097E-2</v>
      </c>
      <c r="GI49" s="15">
        <v>9.2480319620867807E-2</v>
      </c>
      <c r="GJ49" s="15">
        <v>5.7640304926864998E-2</v>
      </c>
      <c r="GK49" s="15">
        <v>6.2423008453139701E-2</v>
      </c>
      <c r="GL49" s="15">
        <v>9.2195474675606598E-2</v>
      </c>
      <c r="GM49" s="15">
        <v>5.6063364815037299E-2</v>
      </c>
      <c r="GN49" s="15">
        <v>5.2264162447672E-2</v>
      </c>
      <c r="GO49" s="15">
        <v>4.7204489054628401E-2</v>
      </c>
      <c r="GP49" s="15">
        <v>6.8876374701977994E-2</v>
      </c>
      <c r="GQ49" s="15">
        <v>5.7290482283745899E-2</v>
      </c>
      <c r="GR49" s="15">
        <v>3.9035105825281802E-2</v>
      </c>
      <c r="GS49" s="15">
        <v>1.89863526972531E-2</v>
      </c>
      <c r="GT49" s="15">
        <v>3.0513878495396302E-2</v>
      </c>
      <c r="GU49" s="15">
        <v>1.53754420809964E-2</v>
      </c>
      <c r="GV49" s="15">
        <v>-1.7417546509521101E-2</v>
      </c>
      <c r="GW49" s="15">
        <v>4.00914856478575E-2</v>
      </c>
      <c r="GX49" s="15">
        <v>5.3952089115612299E-2</v>
      </c>
      <c r="GY49" s="15">
        <v>7.6810923773360101E-2</v>
      </c>
      <c r="GZ49" s="15">
        <v>8.1989611069556906E-2</v>
      </c>
      <c r="HA49" s="15">
        <v>0.114810092629813</v>
      </c>
      <c r="HB49" s="15">
        <v>0.140311889752055</v>
      </c>
      <c r="HC49" s="15">
        <v>0.14637142778937901</v>
      </c>
      <c r="HD49" s="15">
        <v>0.15512896630770201</v>
      </c>
      <c r="HE49" s="15">
        <v>0.13655649957236701</v>
      </c>
      <c r="HF49" s="15">
        <v>0.12716932535915401</v>
      </c>
      <c r="HG49" s="15">
        <v>0.11486221379477</v>
      </c>
      <c r="HH49" s="15">
        <v>6.1194101973720903E-2</v>
      </c>
      <c r="HI49" s="15">
        <v>2.9442841432520201E-2</v>
      </c>
      <c r="HJ49" s="15">
        <v>-5.7936925919817002E-3</v>
      </c>
      <c r="HK49" s="15">
        <v>6.6900423061032097E-2</v>
      </c>
      <c r="HM49" s="15">
        <v>-5.8937018609548301E-2</v>
      </c>
      <c r="HN49" s="15">
        <v>-4.9320126714739398E-2</v>
      </c>
      <c r="HO49" s="15">
        <v>-1.42283980773558E-2</v>
      </c>
      <c r="HP49" s="15">
        <v>-0.10678412726235199</v>
      </c>
      <c r="HQ49" s="15">
        <v>-3.87464385934237E-2</v>
      </c>
      <c r="HR49" s="15">
        <v>-4.6602118493870401E-2</v>
      </c>
      <c r="HS49" s="15">
        <v>-4.8492371909786801E-2</v>
      </c>
      <c r="HT49" s="15">
        <v>-7.1213217446368396E-2</v>
      </c>
      <c r="HU49" s="15">
        <v>-1.5643901263550902E-2</v>
      </c>
      <c r="HV49" s="15">
        <v>-3.0905587850143301E-2</v>
      </c>
      <c r="HW49" s="15">
        <v>-5.2482801909839996E-3</v>
      </c>
      <c r="HX49" s="15">
        <v>-3.2985808722531103E-2</v>
      </c>
      <c r="HY49" s="15">
        <v>-4.0742499340938203E-2</v>
      </c>
      <c r="HZ49" s="15">
        <v>-4.7872545757827602E-2</v>
      </c>
      <c r="IA49" s="15">
        <v>-3.7601247798528997E-2</v>
      </c>
      <c r="IB49" s="15">
        <v>-4.0758611403695397E-2</v>
      </c>
      <c r="IC49" s="15">
        <v>2.7511098225802399E-2</v>
      </c>
      <c r="ID49" s="15">
        <v>5.0916115356332697E-2</v>
      </c>
      <c r="IE49" s="15">
        <v>6.2349638204299E-2</v>
      </c>
      <c r="IF49" s="15">
        <v>8.8596988902360799E-2</v>
      </c>
      <c r="IG49" s="15">
        <v>6.5136102144727495E-2</v>
      </c>
      <c r="IH49" s="15">
        <v>0.100944005277915</v>
      </c>
      <c r="II49" s="15">
        <v>8.1881429422424906E-2</v>
      </c>
      <c r="IJ49" s="15">
        <v>3.8553420882621599E-2</v>
      </c>
      <c r="IK49" s="15">
        <v>3.1981529278192797E-2</v>
      </c>
      <c r="IL49" s="15">
        <v>8.4715495412798894E-2</v>
      </c>
      <c r="IM49" s="15">
        <v>5.0969172131212298E-2</v>
      </c>
      <c r="IN49" s="15">
        <v>3.5158158847538701E-2</v>
      </c>
      <c r="IO49" s="15">
        <v>-1.43971215797439E-3</v>
      </c>
      <c r="IP49" s="15">
        <v>2.9777431358845498E-2</v>
      </c>
      <c r="IR49" s="1" t="s">
        <v>41</v>
      </c>
      <c r="IS49" s="15">
        <v>3.8538352352071502E-2</v>
      </c>
      <c r="IT49" s="15">
        <v>1.0753388883854201E-2</v>
      </c>
      <c r="IU49" s="15">
        <v>8.1180059866060202E-3</v>
      </c>
      <c r="IV49" s="15">
        <v>-2.7601517190251699E-2</v>
      </c>
      <c r="IW49" s="15">
        <v>-3.5538648366746299E-2</v>
      </c>
      <c r="IX49" s="15">
        <v>-4.1527509395811298E-2</v>
      </c>
      <c r="IY49" s="15">
        <v>-3.0200477582069001E-2</v>
      </c>
      <c r="IZ49" s="15">
        <v>-3.6196487483170503E-2</v>
      </c>
      <c r="JA49" s="15">
        <v>-2.4125423707541501E-2</v>
      </c>
      <c r="JB49" s="15">
        <v>-1.4750603781447999E-2</v>
      </c>
      <c r="JC49" s="15">
        <v>-7.9076868344685192E-3</v>
      </c>
      <c r="JD49" s="15">
        <v>9.7850667304720806E-3</v>
      </c>
      <c r="JE49" s="15">
        <v>2.40191421231357E-2</v>
      </c>
      <c r="JF49" s="15">
        <v>4.3425037358637897E-2</v>
      </c>
      <c r="JG49" s="15">
        <v>2.6870475386998601E-2</v>
      </c>
      <c r="JH49" s="15">
        <v>3.9848660369314101E-2</v>
      </c>
      <c r="JI49" s="15">
        <v>3.6142809848207898E-2</v>
      </c>
      <c r="JJ49" s="15">
        <v>1.79793811692457E-2</v>
      </c>
      <c r="JK49" s="15">
        <v>4.1108731494438999E-2</v>
      </c>
      <c r="JL49" s="15">
        <v>8.30179537696237E-3</v>
      </c>
      <c r="JM49" s="15">
        <v>-9.8041131859046803E-3</v>
      </c>
      <c r="JN49" s="15">
        <v>-3.5851862348955703E-2</v>
      </c>
      <c r="JO49" s="15">
        <v>-4.6583493867207698E-2</v>
      </c>
      <c r="JP49" s="15">
        <v>-6.4265101341205194E-2</v>
      </c>
      <c r="JQ49" s="15">
        <v>-7.40451466493907E-2</v>
      </c>
      <c r="JR49" s="15">
        <v>-6.05969085280086E-2</v>
      </c>
      <c r="JS49" s="15">
        <v>-4.7676115621889101E-2</v>
      </c>
      <c r="JT49" s="15">
        <v>-2.67272281455504E-2</v>
      </c>
      <c r="JU49" s="15">
        <v>-2.5974671036367501E-2</v>
      </c>
      <c r="JV49" s="15">
        <v>-2.2157125134226598E-2</v>
      </c>
      <c r="JW49"/>
      <c r="JX49" s="15">
        <v>-8.9285579430493298E-3</v>
      </c>
      <c r="JY49" s="15">
        <v>-1.41991478104258E-2</v>
      </c>
      <c r="JZ49" s="15">
        <v>-1.51279766906113E-2</v>
      </c>
      <c r="KA49" s="15">
        <v>-2.13482419674349E-2</v>
      </c>
      <c r="KB49" s="15">
        <v>-1.6749858769218001E-2</v>
      </c>
      <c r="KC49" s="15">
        <v>-2.3146438044874401E-2</v>
      </c>
      <c r="KD49" s="15">
        <v>5.01962201218294E-3</v>
      </c>
      <c r="KE49" s="15">
        <v>1.47720299459483E-2</v>
      </c>
      <c r="KF49" s="15">
        <v>2.9184060075106801E-2</v>
      </c>
      <c r="KG49" s="15">
        <v>4.2698443901337597E-2</v>
      </c>
      <c r="KH49" s="15">
        <v>4.9736885376780102E-2</v>
      </c>
      <c r="KI49" s="15">
        <v>6.0951621956765303E-2</v>
      </c>
      <c r="KJ49" s="15">
        <v>5.3340682783078103E-2</v>
      </c>
      <c r="KK49" s="15">
        <v>5.8196785092275397E-2</v>
      </c>
      <c r="KL49" s="15">
        <v>5.5349923911044603E-2</v>
      </c>
      <c r="KM49" s="15">
        <v>7.7215881220853794E-2</v>
      </c>
      <c r="KN49" s="15">
        <v>6.9662638861840195E-2</v>
      </c>
      <c r="KO49" s="15">
        <v>5.3189221007570599E-2</v>
      </c>
      <c r="KP49" s="15">
        <v>5.2180634074918603E-2</v>
      </c>
      <c r="KQ49" s="15">
        <v>1.8409693010417501E-2</v>
      </c>
      <c r="KR49" s="15">
        <v>-3.8994491599479201E-3</v>
      </c>
      <c r="KS49" s="15">
        <v>-1.2738286784338301E-2</v>
      </c>
      <c r="KT49" s="15">
        <v>-1.65264627186173E-2</v>
      </c>
      <c r="KU49" s="15">
        <v>-6.0451240652578302E-3</v>
      </c>
      <c r="KV49" s="15">
        <v>-1.06048966043631E-2</v>
      </c>
      <c r="KW49" s="15">
        <v>3.4040004933388601E-3</v>
      </c>
      <c r="KX49" s="15">
        <v>1.7111149914359899E-2</v>
      </c>
      <c r="KY49" s="15">
        <v>2.2098030431226601E-2</v>
      </c>
      <c r="KZ49" s="15">
        <v>4.3070351301370602E-2</v>
      </c>
      <c r="LA49" s="15">
        <v>2.3759157154494299E-2</v>
      </c>
      <c r="LC49" s="15">
        <v>8.4979596477879702E-3</v>
      </c>
      <c r="LD49" s="15">
        <v>2.18275599662218E-2</v>
      </c>
      <c r="LE49" s="15">
        <v>7.1655919935667304E-3</v>
      </c>
      <c r="LF49" s="15">
        <v>-1.6824222821475301E-2</v>
      </c>
      <c r="LG49" s="15">
        <v>-2.4463453278260099E-2</v>
      </c>
      <c r="LH49" s="15">
        <v>-4.7606638933500901E-2</v>
      </c>
      <c r="LI49" s="15">
        <v>-1.6652794285339601E-2</v>
      </c>
      <c r="LJ49" s="15">
        <v>-6.3834749986175603E-3</v>
      </c>
      <c r="LK49" s="15">
        <v>-1.19641686235454E-2</v>
      </c>
      <c r="LL49" s="15">
        <v>1.34807507434154E-2</v>
      </c>
      <c r="LM49" s="15">
        <v>3.9945496681166502E-2</v>
      </c>
      <c r="LN49" s="15">
        <v>4.9632399914046797E-2</v>
      </c>
      <c r="LO49" s="15">
        <v>6.0630595719789203E-2</v>
      </c>
      <c r="LP49" s="15">
        <v>6.4159098394263495E-2</v>
      </c>
      <c r="LQ49" s="15">
        <v>6.0343314321230697E-2</v>
      </c>
      <c r="LR49" s="15">
        <v>5.5502746207905899E-2</v>
      </c>
      <c r="LS49" s="15">
        <v>4.9257942170234603E-2</v>
      </c>
      <c r="LT49" s="15">
        <v>5.1057611141754097E-2</v>
      </c>
      <c r="LU49" s="15">
        <v>5.7862034287928098E-2</v>
      </c>
      <c r="LV49" s="15">
        <v>1.7636928575475601E-2</v>
      </c>
      <c r="LW49" s="15">
        <v>1.5782014030884901E-3</v>
      </c>
      <c r="LX49" s="15">
        <v>-1.1931116101478199E-2</v>
      </c>
      <c r="LY49" s="15">
        <v>-1.75099789141153E-2</v>
      </c>
      <c r="LZ49" s="15">
        <v>-1.8566370016950402E-2</v>
      </c>
      <c r="MA49" s="15">
        <v>-9.6303852406620595E-4</v>
      </c>
      <c r="MB49" s="15">
        <v>2.7496979167289398E-4</v>
      </c>
      <c r="MC49" s="15">
        <v>1.0688859567357999E-2</v>
      </c>
      <c r="MD49" s="15">
        <v>5.7587343823199402E-3</v>
      </c>
      <c r="ME49" s="15">
        <v>4.3861217670195001E-4</v>
      </c>
      <c r="MF49" s="15">
        <v>-8.6813663600426201E-3</v>
      </c>
    </row>
    <row r="50" spans="1:344" x14ac:dyDescent="0.2">
      <c r="A50" s="1">
        <v>40</v>
      </c>
      <c r="B50" s="1" t="s">
        <v>42</v>
      </c>
      <c r="C50" s="15">
        <v>-2.9896061350277201E-2</v>
      </c>
      <c r="D50" s="15">
        <v>-3.8209881636465499E-2</v>
      </c>
      <c r="E50" s="15">
        <v>-2.9012666612782199E-2</v>
      </c>
      <c r="F50" s="15">
        <v>-2.89308744664569E-2</v>
      </c>
      <c r="G50" s="15">
        <v>-1.57922575683688E-2</v>
      </c>
      <c r="H50" s="15">
        <v>6.9509941756668598E-3</v>
      </c>
      <c r="I50" s="15">
        <v>5.9689629083665E-2</v>
      </c>
      <c r="J50" s="15">
        <v>0.118528178420142</v>
      </c>
      <c r="K50" s="15">
        <v>0.16492983815965401</v>
      </c>
      <c r="L50" s="15">
        <v>0.23277517663471001</v>
      </c>
      <c r="M50" s="15">
        <v>0.27739118526418899</v>
      </c>
      <c r="N50" s="15">
        <v>0.31263300627453999</v>
      </c>
      <c r="O50" s="15">
        <v>0.32641443989289698</v>
      </c>
      <c r="P50" s="15">
        <v>0.34193817153032702</v>
      </c>
      <c r="Q50" s="15">
        <v>0.359457451384811</v>
      </c>
      <c r="R50" s="15">
        <v>0.34468110734021701</v>
      </c>
      <c r="S50" s="15">
        <v>0.34464007485357301</v>
      </c>
      <c r="T50" s="15">
        <v>0.33692471993433398</v>
      </c>
      <c r="U50" s="15">
        <v>0.32427667837177998</v>
      </c>
      <c r="V50" s="15">
        <v>0.297620085757627</v>
      </c>
      <c r="W50" s="15">
        <v>0.27473642233245599</v>
      </c>
      <c r="X50" s="15">
        <v>0.24636827282795601</v>
      </c>
      <c r="Y50" s="15">
        <v>0.19887510642333101</v>
      </c>
      <c r="Z50" s="15">
        <v>0.17459734603541899</v>
      </c>
      <c r="AA50" s="15">
        <v>0.13148503682252499</v>
      </c>
      <c r="AB50" s="15">
        <v>9.5428415924521698E-2</v>
      </c>
      <c r="AC50" s="15">
        <v>7.6506204951806406E-2</v>
      </c>
      <c r="AD50" s="15">
        <v>1.9484343457152699E-2</v>
      </c>
      <c r="AE50" s="15">
        <v>-3.6961665107302699E-2</v>
      </c>
      <c r="AF50" s="15">
        <v>-6.9327857203182006E-2</v>
      </c>
      <c r="AH50" s="15">
        <v>8.2787787694292795E-3</v>
      </c>
      <c r="AI50" s="15">
        <v>9.7259161413925099E-3</v>
      </c>
      <c r="AJ50" s="15">
        <v>8.2949459829684301E-4</v>
      </c>
      <c r="AK50" s="15">
        <v>-4.0665175144416503E-3</v>
      </c>
      <c r="AL50" s="15">
        <v>-4.8576089861416304E-3</v>
      </c>
      <c r="AM50" s="15">
        <v>2.02509287921867E-2</v>
      </c>
      <c r="AN50" s="15">
        <v>4.8322672615571403E-2</v>
      </c>
      <c r="AO50" s="15">
        <v>9.83838082190409E-2</v>
      </c>
      <c r="AP50" s="15">
        <v>0.15663864091541499</v>
      </c>
      <c r="AQ50" s="15">
        <v>0.21294235030160999</v>
      </c>
      <c r="AR50" s="15">
        <v>0.25444631309300902</v>
      </c>
      <c r="AS50" s="15">
        <v>0.28552127648764802</v>
      </c>
      <c r="AT50" s="15">
        <v>0.30224333366272699</v>
      </c>
      <c r="AU50" s="15">
        <v>0.29622114291079299</v>
      </c>
      <c r="AV50" s="15">
        <v>0.26625779585570902</v>
      </c>
      <c r="AW50" s="15">
        <v>0.23766050332969399</v>
      </c>
      <c r="AX50" s="15">
        <v>0.20008311056705599</v>
      </c>
      <c r="AY50" s="15">
        <v>0.13190563425743099</v>
      </c>
      <c r="AZ50" s="15">
        <v>6.4699282069412598E-2</v>
      </c>
      <c r="BA50" s="15">
        <v>1.4509608966766199E-3</v>
      </c>
      <c r="BB50" s="15">
        <v>-4.9972435208601798E-2</v>
      </c>
      <c r="BC50" s="15">
        <v>-9.3285630560417498E-2</v>
      </c>
      <c r="BD50" s="15">
        <v>-0.113046593428158</v>
      </c>
      <c r="BE50" s="15">
        <v>-0.11821959130995401</v>
      </c>
      <c r="BF50" s="15">
        <v>-0.120057134339353</v>
      </c>
      <c r="BG50" s="15">
        <v>-0.112341545957528</v>
      </c>
      <c r="BH50" s="15">
        <v>-8.6200550415264393E-2</v>
      </c>
      <c r="BI50" s="15">
        <v>-6.65440355196594E-2</v>
      </c>
      <c r="BJ50" s="15">
        <v>-5.8157350643134299E-2</v>
      </c>
      <c r="BK50" s="15">
        <v>-5.8017874818777203E-2</v>
      </c>
      <c r="BM50" s="15">
        <v>1.2888124879254499E-3</v>
      </c>
      <c r="BN50" s="15">
        <v>9.7437444734389499E-3</v>
      </c>
      <c r="BO50" s="15">
        <v>1.02109222903124E-2</v>
      </c>
      <c r="BP50" s="15">
        <v>2.5257361639444299E-2</v>
      </c>
      <c r="BQ50" s="15">
        <v>2.02451696830146E-2</v>
      </c>
      <c r="BR50" s="15">
        <v>1.8050831420654199E-2</v>
      </c>
      <c r="BS50" s="15">
        <v>-4.6349789879561697E-3</v>
      </c>
      <c r="BT50" s="15">
        <v>-3.5658338963506703E-2</v>
      </c>
      <c r="BU50" s="15">
        <v>-8.7723049617753304E-2</v>
      </c>
      <c r="BV50" s="15">
        <v>-0.11909256635481701</v>
      </c>
      <c r="BW50" s="15">
        <v>-0.141728363753304</v>
      </c>
      <c r="BX50" s="15">
        <v>-0.16259509709244599</v>
      </c>
      <c r="BY50" s="15">
        <v>-0.17958375143611799</v>
      </c>
      <c r="BZ50" s="15">
        <v>-0.16385295493882199</v>
      </c>
      <c r="CA50" s="15">
        <v>-0.12724215111305401</v>
      </c>
      <c r="CB50" s="15">
        <v>-8.50492766364606E-2</v>
      </c>
      <c r="CC50" s="15">
        <v>-2.3331468102872299E-2</v>
      </c>
      <c r="CD50" s="15">
        <v>4.3969757379875497E-2</v>
      </c>
      <c r="CE50" s="15">
        <v>8.8938246201013996E-2</v>
      </c>
      <c r="CF50" s="15">
        <v>0.13378625171848799</v>
      </c>
      <c r="CG50" s="15">
        <v>0.16411456518744399</v>
      </c>
      <c r="CH50" s="15">
        <v>0.17059754737027399</v>
      </c>
      <c r="CI50" s="15">
        <v>0.19506430072813599</v>
      </c>
      <c r="CJ50" s="15">
        <v>0.19164108042511699</v>
      </c>
      <c r="CK50" s="15">
        <v>0.17077346563559501</v>
      </c>
      <c r="CL50" s="15">
        <v>0.15166045942564599</v>
      </c>
      <c r="CM50" s="15">
        <v>0.107942657964439</v>
      </c>
      <c r="CN50" s="15">
        <v>8.5259470829626594E-2</v>
      </c>
      <c r="CO50" s="15">
        <v>6.0764448816100498E-2</v>
      </c>
      <c r="CP50" s="15">
        <v>5.4943517011256097E-2</v>
      </c>
      <c r="CR50" s="15">
        <v>0.51882906312405597</v>
      </c>
      <c r="CS50" s="15">
        <v>0.51980443247128505</v>
      </c>
      <c r="CT50" s="15">
        <v>0.53027205170866099</v>
      </c>
      <c r="CU50" s="15">
        <v>0.52947660526293105</v>
      </c>
      <c r="CV50" s="15">
        <v>0.53391654519159504</v>
      </c>
      <c r="CW50" s="15">
        <v>0.50688462355890296</v>
      </c>
      <c r="CX50" s="15">
        <v>0.47908250717239897</v>
      </c>
      <c r="CY50" s="15">
        <v>0.44799407356270998</v>
      </c>
      <c r="CZ50" s="15">
        <v>0.39726957823463099</v>
      </c>
      <c r="DA50" s="15">
        <v>0.37558318651105799</v>
      </c>
      <c r="DB50" s="15">
        <v>0.346482475639183</v>
      </c>
      <c r="DC50" s="15">
        <v>0.31211122721357498</v>
      </c>
      <c r="DD50" s="15">
        <v>0.31855916586729099</v>
      </c>
      <c r="DE50" s="15">
        <v>0.304434165632751</v>
      </c>
      <c r="DF50" s="15">
        <v>0.30927011630191997</v>
      </c>
      <c r="DG50" s="15">
        <v>0.32076267972482198</v>
      </c>
      <c r="DH50" s="15">
        <v>0.33285197191615001</v>
      </c>
      <c r="DI50" s="15">
        <v>0.37348050965530399</v>
      </c>
      <c r="DJ50" s="15">
        <v>0.36182793939018099</v>
      </c>
      <c r="DK50" s="15">
        <v>0.39431869442047801</v>
      </c>
      <c r="DL50" s="15">
        <v>0.42231341089708402</v>
      </c>
      <c r="DM50" s="15">
        <v>0.459603823475215</v>
      </c>
      <c r="DN50" s="15">
        <v>0.45736660247865402</v>
      </c>
      <c r="DO50" s="15">
        <v>0.47654054968076498</v>
      </c>
      <c r="DP50" s="15">
        <v>0.47886547124944101</v>
      </c>
      <c r="DQ50" s="15">
        <v>0.48720755053334103</v>
      </c>
      <c r="DR50" s="15">
        <v>0.47697396218100502</v>
      </c>
      <c r="DS50" s="15">
        <v>0.51117475604989604</v>
      </c>
      <c r="DT50" s="15">
        <v>0.49506773550926902</v>
      </c>
      <c r="DU50" s="15">
        <v>0.49692008760539602</v>
      </c>
      <c r="DW50" s="15">
        <v>0.49613176964426797</v>
      </c>
      <c r="DX50" s="15">
        <v>0.501439394927361</v>
      </c>
      <c r="DY50" s="15">
        <v>0.49777943152312798</v>
      </c>
      <c r="DZ50" s="15">
        <v>0.507510521894452</v>
      </c>
      <c r="EA50" s="15">
        <v>0.49976034487431598</v>
      </c>
      <c r="EB50" s="15">
        <v>0.49851482644258399</v>
      </c>
      <c r="EC50" s="15">
        <v>0.467652024373719</v>
      </c>
      <c r="ED50" s="15">
        <v>0.437169153548706</v>
      </c>
      <c r="EE50" s="15">
        <v>0.40243958340749603</v>
      </c>
      <c r="EF50" s="15">
        <v>0.36554231929812903</v>
      </c>
      <c r="EG50" s="15">
        <v>0.35787083587214402</v>
      </c>
      <c r="EH50" s="15">
        <v>0.33522049494727801</v>
      </c>
      <c r="EI50" s="15">
        <v>0.31007290984302099</v>
      </c>
      <c r="EJ50" s="15">
        <v>0.32453910017357102</v>
      </c>
      <c r="EK50" s="15">
        <v>0.33833041570181299</v>
      </c>
      <c r="EL50" s="15">
        <v>0.35395994409721598</v>
      </c>
      <c r="EM50" s="15">
        <v>0.36319929315277799</v>
      </c>
      <c r="EN50" s="15">
        <v>0.36963782645600801</v>
      </c>
      <c r="EO50" s="15">
        <v>0.37954108765209099</v>
      </c>
      <c r="EP50" s="15">
        <v>0.40486340789859598</v>
      </c>
      <c r="EQ50" s="15">
        <v>0.439191864778398</v>
      </c>
      <c r="ER50" s="15">
        <v>0.44248715497270003</v>
      </c>
      <c r="ES50" s="15">
        <v>0.452235220315516</v>
      </c>
      <c r="ET50" s="15">
        <v>0.46499210445351802</v>
      </c>
      <c r="EU50" s="15">
        <v>0.479079492187094</v>
      </c>
      <c r="EV50" s="15">
        <v>0.48423383221702798</v>
      </c>
      <c r="EW50" s="15">
        <v>0.49538475686593297</v>
      </c>
      <c r="EX50" s="15">
        <v>0.50602110147255697</v>
      </c>
      <c r="EY50" s="15">
        <v>0.49714378712428398</v>
      </c>
      <c r="EZ50" s="15">
        <v>0.51723015808609296</v>
      </c>
      <c r="FB50" s="1" t="s">
        <v>42</v>
      </c>
      <c r="FC50" s="15">
        <v>6.5977359352425102E-2</v>
      </c>
      <c r="FD50" s="15">
        <v>7.5738317010576706E-2</v>
      </c>
      <c r="FE50" s="15">
        <v>5.7644680443797697E-2</v>
      </c>
      <c r="FF50" s="15">
        <v>5.2666876184733903E-2</v>
      </c>
      <c r="FG50" s="15">
        <v>3.8737167814945801E-2</v>
      </c>
      <c r="FH50" s="15">
        <v>4.1102453849238503E-2</v>
      </c>
      <c r="FI50" s="15">
        <v>1.64355627646251E-2</v>
      </c>
      <c r="FJ50" s="15">
        <v>7.6581490316172101E-3</v>
      </c>
      <c r="FK50" s="15">
        <v>1.9511321988479501E-2</v>
      </c>
      <c r="FL50" s="15">
        <v>7.9696928996181304E-3</v>
      </c>
      <c r="FM50" s="15">
        <v>4.8576470615384598E-3</v>
      </c>
      <c r="FN50" s="15">
        <v>6.9078944582667801E-4</v>
      </c>
      <c r="FO50" s="15">
        <v>3.6314130025482099E-3</v>
      </c>
      <c r="FP50" s="15">
        <v>-1.7914509386815301E-2</v>
      </c>
      <c r="FQ50" s="15">
        <v>-6.5397136296383704E-2</v>
      </c>
      <c r="FR50" s="15">
        <v>-7.9218084777804801E-2</v>
      </c>
      <c r="FS50" s="15">
        <v>-0.11675444505379801</v>
      </c>
      <c r="FT50" s="15">
        <v>-0.17721656644418399</v>
      </c>
      <c r="FU50" s="15">
        <v>-0.231774877069649</v>
      </c>
      <c r="FV50" s="15">
        <v>-0.268366605628232</v>
      </c>
      <c r="FW50" s="15">
        <v>-0.29690633830833901</v>
      </c>
      <c r="FX50" s="15">
        <v>-0.311851384155655</v>
      </c>
      <c r="FY50" s="15">
        <v>-0.28411918061877001</v>
      </c>
      <c r="FZ50" s="15">
        <v>-0.26501441811265503</v>
      </c>
      <c r="GA50" s="15">
        <v>-0.22373965192915901</v>
      </c>
      <c r="GB50" s="15">
        <v>-0.17996744264933101</v>
      </c>
      <c r="GC50" s="15">
        <v>-0.13490423613435201</v>
      </c>
      <c r="GD50" s="15">
        <v>-5.8225859744093403E-2</v>
      </c>
      <c r="GE50" s="15">
        <v>6.6068336968870302E-3</v>
      </c>
      <c r="GF50" s="15">
        <v>3.9112501617123402E-2</v>
      </c>
      <c r="GG50"/>
      <c r="GH50" s="15">
        <v>-2.73043718544695E-2</v>
      </c>
      <c r="GI50" s="15">
        <v>-2.3006991001044998E-2</v>
      </c>
      <c r="GJ50" s="15">
        <v>-1.7582121326356202E-2</v>
      </c>
      <c r="GK50" s="15">
        <v>-1.77915512532669E-2</v>
      </c>
      <c r="GL50" s="15">
        <v>-1.50651455735046E-2</v>
      </c>
      <c r="GM50" s="15">
        <v>-5.9574347720099396E-3</v>
      </c>
      <c r="GN50" s="15">
        <v>6.5755565623153399E-3</v>
      </c>
      <c r="GO50" s="15">
        <v>1.6665949314461002E-2</v>
      </c>
      <c r="GP50" s="15">
        <v>3.7723119262900798E-2</v>
      </c>
      <c r="GQ50" s="15">
        <v>1.1959273803913401E-2</v>
      </c>
      <c r="GR50" s="15">
        <v>7.4858630082520498E-3</v>
      </c>
      <c r="GS50" s="15">
        <v>1.5847806903088801E-2</v>
      </c>
      <c r="GT50" s="15">
        <v>1.1953427288605699E-2</v>
      </c>
      <c r="GU50" s="15">
        <v>8.0496620379738593E-3</v>
      </c>
      <c r="GV50" s="15">
        <v>-2.5190679839773899E-3</v>
      </c>
      <c r="GW50" s="15">
        <v>-1.0914155773449801E-2</v>
      </c>
      <c r="GX50" s="15">
        <v>-9.3722188173455106E-3</v>
      </c>
      <c r="GY50" s="15">
        <v>-4.2050015848537403E-2</v>
      </c>
      <c r="GZ50" s="15">
        <v>-5.25226260555006E-2</v>
      </c>
      <c r="HA50" s="15">
        <v>-4.9597550679227602E-2</v>
      </c>
      <c r="HB50" s="15">
        <v>-8.0275420072203701E-2</v>
      </c>
      <c r="HC50" s="15">
        <v>-8.9242361970852405E-2</v>
      </c>
      <c r="HD50" s="15">
        <v>-6.3849460545421996E-2</v>
      </c>
      <c r="HE50" s="15">
        <v>-8.2357074932142102E-2</v>
      </c>
      <c r="HF50" s="15">
        <v>-5.1365083617272503E-2</v>
      </c>
      <c r="HG50" s="15">
        <v>-4.4201451546384801E-2</v>
      </c>
      <c r="HH50" s="15">
        <v>-4.4166259870380802E-2</v>
      </c>
      <c r="HI50" s="15">
        <v>-3.7508927117875103E-2</v>
      </c>
      <c r="HJ50" s="15">
        <v>2.2571245832562301E-2</v>
      </c>
      <c r="HK50" s="15">
        <v>2.9155234194870001E-2</v>
      </c>
      <c r="HM50" s="15">
        <v>2.1616424894766E-2</v>
      </c>
      <c r="HN50" s="15">
        <v>2.04907735446428E-2</v>
      </c>
      <c r="HO50" s="15">
        <v>1.89768123925869E-2</v>
      </c>
      <c r="HP50" s="15">
        <v>1.6404129661141801E-2</v>
      </c>
      <c r="HQ50" s="15">
        <v>7.9911933645062695E-3</v>
      </c>
      <c r="HR50" s="15">
        <v>1.16489792643801E-2</v>
      </c>
      <c r="HS50" s="15">
        <v>4.6439483005233902E-3</v>
      </c>
      <c r="HT50" s="15">
        <v>6.8686214105661003E-3</v>
      </c>
      <c r="HU50" s="15">
        <v>1.35853446826079E-2</v>
      </c>
      <c r="HV50" s="15">
        <v>-1.5830848769017301E-3</v>
      </c>
      <c r="HW50" s="15">
        <v>-9.2687047132735696E-3</v>
      </c>
      <c r="HX50" s="15">
        <v>-9.02448463799921E-3</v>
      </c>
      <c r="HY50" s="15">
        <v>-4.1794660419189897E-3</v>
      </c>
      <c r="HZ50" s="15">
        <v>-2.1684725656247999E-2</v>
      </c>
      <c r="IA50" s="15">
        <v>-4.6587740246009202E-2</v>
      </c>
      <c r="IB50" s="15">
        <v>-4.1893501284754803E-2</v>
      </c>
      <c r="IC50" s="15">
        <v>-4.87314857516035E-2</v>
      </c>
      <c r="ID50" s="15">
        <v>-6.3134937742622896E-2</v>
      </c>
      <c r="IE50" s="15">
        <v>-7.7250985921642104E-2</v>
      </c>
      <c r="IF50" s="15">
        <v>-9.3445223442258502E-2</v>
      </c>
      <c r="IG50" s="15">
        <v>-0.11444329526962201</v>
      </c>
      <c r="IH50" s="15">
        <v>-0.128426510692462</v>
      </c>
      <c r="II50" s="15">
        <v>-0.110120935974984</v>
      </c>
      <c r="IJ50" s="15">
        <v>-0.107340390989458</v>
      </c>
      <c r="IK50" s="15">
        <v>-9.6148958683709096E-2</v>
      </c>
      <c r="IL50" s="15">
        <v>-5.7360088941799198E-2</v>
      </c>
      <c r="IM50" s="15">
        <v>-5.4348163191924703E-2</v>
      </c>
      <c r="IN50" s="15">
        <v>-1.89505271768192E-2</v>
      </c>
      <c r="IO50" s="15">
        <v>4.1591025131326197E-2</v>
      </c>
      <c r="IP50" s="15">
        <v>4.3681973203466298E-2</v>
      </c>
      <c r="IR50" s="1" t="s">
        <v>42</v>
      </c>
      <c r="IS50" s="15">
        <v>-5.8130632997917799E-2</v>
      </c>
      <c r="IT50" s="15">
        <v>-4.9300993860608898E-2</v>
      </c>
      <c r="IU50" s="15">
        <v>-5.50423493753198E-2</v>
      </c>
      <c r="IV50" s="15">
        <v>-3.0506670381621401E-2</v>
      </c>
      <c r="IW50" s="15">
        <v>-3.5136991878815298E-2</v>
      </c>
      <c r="IX50" s="15">
        <v>-4.3476941030292697E-2</v>
      </c>
      <c r="IY50" s="15">
        <v>-3.7253393985592097E-2</v>
      </c>
      <c r="IZ50" s="15">
        <v>-3.7387295559877402E-2</v>
      </c>
      <c r="JA50" s="15">
        <v>-1.28626255606619E-2</v>
      </c>
      <c r="JB50" s="15">
        <v>-2.4967583644399799E-2</v>
      </c>
      <c r="JC50" s="15">
        <v>-1.6155573794427301E-2</v>
      </c>
      <c r="JD50" s="15">
        <v>-1.3656854740262001E-2</v>
      </c>
      <c r="JE50" s="15">
        <v>-8.1516933050951302E-4</v>
      </c>
      <c r="JF50" s="15">
        <v>1.3887510934570701E-2</v>
      </c>
      <c r="JG50" s="15">
        <v>-2.4822737204094301E-3</v>
      </c>
      <c r="JH50" s="15">
        <v>-3.51450610711634E-2</v>
      </c>
      <c r="JI50" s="15">
        <v>-7.6179195281634901E-2</v>
      </c>
      <c r="JJ50" s="15">
        <v>-8.2547223668323705E-2</v>
      </c>
      <c r="JK50" s="15">
        <v>-0.13172798250814599</v>
      </c>
      <c r="JL50" s="15">
        <v>-0.15544669193807201</v>
      </c>
      <c r="JM50" s="15">
        <v>-0.137869380836737</v>
      </c>
      <c r="JN50" s="15">
        <v>-0.16504660646824801</v>
      </c>
      <c r="JO50" s="15">
        <v>-0.149373046033935</v>
      </c>
      <c r="JP50" s="15">
        <v>-0.15548896317282401</v>
      </c>
      <c r="JQ50" s="15">
        <v>-0.17802337611600499</v>
      </c>
      <c r="JR50" s="15">
        <v>-0.14898168268248899</v>
      </c>
      <c r="JS50" s="15">
        <v>-0.11129214289561799</v>
      </c>
      <c r="JT50" s="15">
        <v>-8.1869898705198701E-2</v>
      </c>
      <c r="JU50" s="15">
        <v>-3.3022062515322102E-2</v>
      </c>
      <c r="JV50" s="15">
        <v>2.6534743409169802E-2</v>
      </c>
      <c r="JW50"/>
      <c r="JX50" s="15">
        <v>-2.2992878742790601E-2</v>
      </c>
      <c r="JY50" s="15">
        <v>-1.02355508993124E-2</v>
      </c>
      <c r="JZ50" s="15">
        <v>-2.2262396539236801E-2</v>
      </c>
      <c r="KA50" s="15">
        <v>-3.5984580624239898E-2</v>
      </c>
      <c r="KB50" s="15">
        <v>-6.3391051435070303E-2</v>
      </c>
      <c r="KC50" s="15">
        <v>-6.1573404052403503E-2</v>
      </c>
      <c r="KD50" s="15">
        <v>-4.7278043621276702E-2</v>
      </c>
      <c r="KE50" s="15">
        <v>-4.8768181710820001E-2</v>
      </c>
      <c r="KF50" s="15">
        <v>-2.6654609496770499E-2</v>
      </c>
      <c r="KG50" s="15">
        <v>-1.40551013678475E-3</v>
      </c>
      <c r="KH50" s="15">
        <v>-1.23525739451898E-2</v>
      </c>
      <c r="KI50" s="15">
        <v>4.8087244446759503E-4</v>
      </c>
      <c r="KJ50" s="15">
        <v>1.63139526943137E-2</v>
      </c>
      <c r="KK50" s="15">
        <v>4.0021892824575897E-2</v>
      </c>
      <c r="KL50" s="15">
        <v>4.5572969291930297E-2</v>
      </c>
      <c r="KM50" s="15">
        <v>6.0361066923995697E-2</v>
      </c>
      <c r="KN50" s="15">
        <v>5.0752502660573899E-2</v>
      </c>
      <c r="KO50" s="15">
        <v>7.4721827987237505E-2</v>
      </c>
      <c r="KP50" s="15">
        <v>7.6378258286827594E-2</v>
      </c>
      <c r="KQ50" s="15">
        <v>9.0475551731753798E-2</v>
      </c>
      <c r="KR50" s="15">
        <v>0.104562834913284</v>
      </c>
      <c r="KS50" s="15">
        <v>7.0867939443807398E-2</v>
      </c>
      <c r="KT50" s="15">
        <v>4.56014634903157E-2</v>
      </c>
      <c r="KU50" s="15">
        <v>2.9398990131010001E-2</v>
      </c>
      <c r="KV50" s="15">
        <v>2.90296369331478E-2</v>
      </c>
      <c r="KW50" s="15">
        <v>2.6978470891089599E-2</v>
      </c>
      <c r="KX50" s="15">
        <v>3.4026540758261802E-2</v>
      </c>
      <c r="KY50" s="15">
        <v>7.5068191604258103E-3</v>
      </c>
      <c r="KZ50" s="15">
        <v>5.4141797879500696E-3</v>
      </c>
      <c r="LA50" s="15">
        <v>2.48111924314534E-2</v>
      </c>
      <c r="LC50" s="15">
        <v>6.3965988531688202E-3</v>
      </c>
      <c r="LD50" s="15">
        <v>-1.11531577114526E-2</v>
      </c>
      <c r="LE50" s="15">
        <v>-2.9232143718970999E-2</v>
      </c>
      <c r="LF50" s="15">
        <v>-2.4473920949740002E-2</v>
      </c>
      <c r="LG50" s="15">
        <v>-2.7818807537049899E-2</v>
      </c>
      <c r="LH50" s="15">
        <v>-2.8558823907785299E-2</v>
      </c>
      <c r="LI50" s="15">
        <v>-2.2335330663320399E-3</v>
      </c>
      <c r="LJ50" s="15">
        <v>-9.54475351759323E-3</v>
      </c>
      <c r="LK50" s="15">
        <v>-2.1686137425209799E-2</v>
      </c>
      <c r="LL50" s="15">
        <v>-3.6049043771978297E-2</v>
      </c>
      <c r="LM50" s="15">
        <v>-3.6983903689539202E-2</v>
      </c>
      <c r="LN50" s="15">
        <v>-6.5403239475636102E-2</v>
      </c>
      <c r="LO50" s="15">
        <v>-7.9158031466664405E-2</v>
      </c>
      <c r="LP50" s="15">
        <v>-7.4237509346642999E-2</v>
      </c>
      <c r="LQ50" s="15">
        <v>-7.6108815005486594E-2</v>
      </c>
      <c r="LR50" s="15">
        <v>-7.0498623650507103E-2</v>
      </c>
      <c r="LS50" s="15">
        <v>-5.3113663352734201E-2</v>
      </c>
      <c r="LT50" s="15">
        <v>-5.6394304945401999E-2</v>
      </c>
      <c r="LU50" s="15">
        <v>-5.2943970435727399E-2</v>
      </c>
      <c r="LV50" s="15">
        <v>-2.76083123853356E-2</v>
      </c>
      <c r="LW50" s="15">
        <v>5.9439900240762797E-3</v>
      </c>
      <c r="LX50" s="15">
        <v>2.3223979469045E-2</v>
      </c>
      <c r="LY50" s="15">
        <v>3.8336929536850403E-2</v>
      </c>
      <c r="LZ50" s="15">
        <v>5.3117542448639997E-2</v>
      </c>
      <c r="MA50" s="15">
        <v>4.4228169265668901E-2</v>
      </c>
      <c r="MB50" s="15">
        <v>6.2294456629620798E-2</v>
      </c>
      <c r="MC50" s="15">
        <v>5.1825991602649502E-2</v>
      </c>
      <c r="MD50" s="15">
        <v>3.8219160834966202E-2</v>
      </c>
      <c r="ME50" s="15">
        <v>5.22280010593799E-2</v>
      </c>
      <c r="MF50" s="15">
        <v>6.7042994062486705E-2</v>
      </c>
    </row>
    <row r="51" spans="1:344" x14ac:dyDescent="0.2">
      <c r="A51" s="1">
        <v>41</v>
      </c>
      <c r="B51" s="1" t="s">
        <v>43</v>
      </c>
      <c r="C51" s="15">
        <v>-4.37336297304418E-2</v>
      </c>
      <c r="D51" s="15">
        <v>-3.7410066549617003E-2</v>
      </c>
      <c r="E51" s="15">
        <v>-5.2957885003277E-2</v>
      </c>
      <c r="F51" s="15">
        <v>1.1576285319700201E-2</v>
      </c>
      <c r="G51" s="15">
        <v>-1.2974617993796501E-2</v>
      </c>
      <c r="H51" s="15">
        <v>6.64436761216564E-2</v>
      </c>
      <c r="I51" s="15">
        <v>0.13202515036652099</v>
      </c>
      <c r="J51" s="15">
        <v>0.15002025729285401</v>
      </c>
      <c r="K51" s="15">
        <v>0.24179401376547</v>
      </c>
      <c r="L51" s="15">
        <v>0.230409222864775</v>
      </c>
      <c r="M51" s="15">
        <v>0.252795987615405</v>
      </c>
      <c r="N51" s="15">
        <v>0.352482198698223</v>
      </c>
      <c r="O51" s="15">
        <v>0.35728313765564701</v>
      </c>
      <c r="P51" s="15">
        <v>0.31917095658558797</v>
      </c>
      <c r="Q51" s="15">
        <v>0.353143586232951</v>
      </c>
      <c r="R51" s="15">
        <v>0.37211388200779399</v>
      </c>
      <c r="S51" s="15">
        <v>0.37233772394522602</v>
      </c>
      <c r="T51" s="15">
        <v>0.374764300882583</v>
      </c>
      <c r="U51" s="15">
        <v>0.32199040844819199</v>
      </c>
      <c r="V51" s="15">
        <v>0.25437437008263503</v>
      </c>
      <c r="W51" s="15">
        <v>0.209280202037122</v>
      </c>
      <c r="X51" s="15">
        <v>0.161848366128379</v>
      </c>
      <c r="Y51" s="15">
        <v>0.100657332748686</v>
      </c>
      <c r="Z51" s="15">
        <v>2.5945570449248601E-2</v>
      </c>
      <c r="AA51" s="15">
        <v>2.5261062477876201E-2</v>
      </c>
      <c r="AB51" s="15">
        <v>5.57722369122005E-3</v>
      </c>
      <c r="AC51" s="15">
        <v>-5.5045609619632802E-3</v>
      </c>
      <c r="AD51" s="15">
        <v>-2.86899474515964E-2</v>
      </c>
      <c r="AE51" s="15">
        <v>-8.7255287066245205E-2</v>
      </c>
      <c r="AF51" s="15">
        <v>-5.8087932647467103E-2</v>
      </c>
      <c r="AH51" s="15">
        <v>-2.0316302257454101E-2</v>
      </c>
      <c r="AI51" s="15">
        <v>-2.0912944007193098E-3</v>
      </c>
      <c r="AJ51" s="15">
        <v>-1.43409583405507E-3</v>
      </c>
      <c r="AK51" s="15">
        <v>4.6225502276400201E-3</v>
      </c>
      <c r="AL51" s="15">
        <v>5.0543886228732203E-2</v>
      </c>
      <c r="AM51" s="15">
        <v>9.56875975906194E-2</v>
      </c>
      <c r="AN51" s="15">
        <v>7.4328226070699097E-2</v>
      </c>
      <c r="AO51" s="15">
        <v>0.18103411630996999</v>
      </c>
      <c r="AP51" s="15">
        <v>0.210244070555168</v>
      </c>
      <c r="AQ51" s="15">
        <v>0.32391134256952803</v>
      </c>
      <c r="AR51" s="15">
        <v>0.28573622554410599</v>
      </c>
      <c r="AS51" s="15">
        <v>0.30225295671246</v>
      </c>
      <c r="AT51" s="15">
        <v>0.29185678586581898</v>
      </c>
      <c r="AU51" s="15">
        <v>0.26734445488248898</v>
      </c>
      <c r="AV51" s="15">
        <v>0.25299799391371802</v>
      </c>
      <c r="AW51" s="15">
        <v>0.27078342057662802</v>
      </c>
      <c r="AX51" s="15">
        <v>0.20926473889160799</v>
      </c>
      <c r="AY51" s="15">
        <v>8.0393159922680896E-2</v>
      </c>
      <c r="AZ51" s="15">
        <v>8.8073882065138803E-2</v>
      </c>
      <c r="BA51" s="15">
        <v>-1.7505814484004002E-2</v>
      </c>
      <c r="BB51" s="15">
        <v>-7.9982480281209897E-2</v>
      </c>
      <c r="BC51" s="15">
        <v>-0.119543410645333</v>
      </c>
      <c r="BD51" s="15">
        <v>-0.13425706260490899</v>
      </c>
      <c r="BE51" s="15">
        <v>-8.5518212902347499E-2</v>
      </c>
      <c r="BF51" s="15">
        <v>-0.118428161917517</v>
      </c>
      <c r="BG51" s="15">
        <v>-0.11107958272605301</v>
      </c>
      <c r="BH51" s="15">
        <v>-7.9131146865331403E-2</v>
      </c>
      <c r="BI51" s="15">
        <v>-2.8030660660546599E-2</v>
      </c>
      <c r="BJ51" s="15">
        <v>-1.5133040041472701E-2</v>
      </c>
      <c r="BK51" s="15">
        <v>-6.2934592100789596E-2</v>
      </c>
      <c r="BM51" s="15">
        <v>9.0336038528099502E-2</v>
      </c>
      <c r="BN51" s="15">
        <v>3.47575637411561E-2</v>
      </c>
      <c r="BO51" s="15">
        <v>1.3815065649442199E-2</v>
      </c>
      <c r="BP51" s="15">
        <v>3.4439221308967601E-2</v>
      </c>
      <c r="BQ51" s="15">
        <v>1.1505182238926199E-2</v>
      </c>
      <c r="BR51" s="15">
        <v>2.5150944989304602E-2</v>
      </c>
      <c r="BS51" s="15">
        <v>2.7734922055431301E-3</v>
      </c>
      <c r="BT51" s="15">
        <v>-6.2335650276000701E-2</v>
      </c>
      <c r="BU51" s="15">
        <v>-8.1271223158847702E-2</v>
      </c>
      <c r="BV51" s="15">
        <v>-0.124199448334344</v>
      </c>
      <c r="BW51" s="15">
        <v>-0.11503152635557599</v>
      </c>
      <c r="BX51" s="15">
        <v>-0.12765054067182799</v>
      </c>
      <c r="BY51" s="15">
        <v>-0.139878193659742</v>
      </c>
      <c r="BZ51" s="15">
        <v>-0.16121457919801399</v>
      </c>
      <c r="CA51" s="15">
        <v>-0.14667208375467</v>
      </c>
      <c r="CB51" s="15">
        <v>-0.13457062080464799</v>
      </c>
      <c r="CC51" s="15">
        <v>-9.1043202959768102E-2</v>
      </c>
      <c r="CD51" s="15">
        <v>-2.4831033339579599E-2</v>
      </c>
      <c r="CE51" s="15">
        <v>2.1643856369952901E-2</v>
      </c>
      <c r="CF51" s="15">
        <v>0.10394161071571401</v>
      </c>
      <c r="CG51" s="15">
        <v>0.16914555684176</v>
      </c>
      <c r="CH51" s="15">
        <v>0.14957822442393601</v>
      </c>
      <c r="CI51" s="15">
        <v>0.165753877372839</v>
      </c>
      <c r="CJ51" s="15">
        <v>0.149007756137752</v>
      </c>
      <c r="CK51" s="15">
        <v>0.137863591465025</v>
      </c>
      <c r="CL51" s="15">
        <v>0.13301687870850501</v>
      </c>
      <c r="CM51" s="15">
        <v>5.3733414500330097E-2</v>
      </c>
      <c r="CN51" s="15">
        <v>-3.57541465580117E-2</v>
      </c>
      <c r="CO51" s="15">
        <v>-4.2808797050785698E-2</v>
      </c>
      <c r="CP51" s="15">
        <v>-7.2955756850085096E-2</v>
      </c>
      <c r="CR51" s="15">
        <v>0.52454528508574405</v>
      </c>
      <c r="CS51" s="15">
        <v>0.56855285787142296</v>
      </c>
      <c r="CT51" s="15">
        <v>0.52897189492311603</v>
      </c>
      <c r="CU51" s="15">
        <v>0.47337407031370299</v>
      </c>
      <c r="CV51" s="15">
        <v>0.53496511238717204</v>
      </c>
      <c r="CW51" s="15">
        <v>0.45709088050994201</v>
      </c>
      <c r="CX51" s="15">
        <v>0.39843383863951398</v>
      </c>
      <c r="CY51" s="15">
        <v>0.35924009376619997</v>
      </c>
      <c r="CZ51" s="15">
        <v>0.34404062249562201</v>
      </c>
      <c r="DA51" s="15">
        <v>0.41311346083655098</v>
      </c>
      <c r="DB51" s="15">
        <v>0.36000664032364199</v>
      </c>
      <c r="DC51" s="15">
        <v>0.35482212993824302</v>
      </c>
      <c r="DD51" s="15">
        <v>0.349459594087842</v>
      </c>
      <c r="DE51" s="15">
        <v>0.33300840774628998</v>
      </c>
      <c r="DF51" s="15">
        <v>0.34657285490553702</v>
      </c>
      <c r="DG51" s="15">
        <v>0.34832474240234901</v>
      </c>
      <c r="DH51" s="15">
        <v>0.36037764737141498</v>
      </c>
      <c r="DI51" s="15">
        <v>0.39799266800673999</v>
      </c>
      <c r="DJ51" s="15">
        <v>0.43039345805816498</v>
      </c>
      <c r="DK51" s="15">
        <v>0.433709303226051</v>
      </c>
      <c r="DL51" s="15">
        <v>0.51057942496573006</v>
      </c>
      <c r="DM51" s="15">
        <v>0.55328986070500696</v>
      </c>
      <c r="DN51" s="15">
        <v>0.60918090780616296</v>
      </c>
      <c r="DO51" s="15">
        <v>0.55191246565025298</v>
      </c>
      <c r="DP51" s="15">
        <v>0.64588974958661105</v>
      </c>
      <c r="DQ51" s="15">
        <v>0.59740675286663303</v>
      </c>
      <c r="DR51" s="15">
        <v>0.60984358282213902</v>
      </c>
      <c r="DS51" s="15">
        <v>0.48376375170353197</v>
      </c>
      <c r="DT51" s="15">
        <v>0.468536344489065</v>
      </c>
      <c r="DU51" s="15">
        <v>0.44148229983716097</v>
      </c>
      <c r="DW51" s="15">
        <v>0.48259263190173002</v>
      </c>
      <c r="DX51" s="15">
        <v>0.42108188471281499</v>
      </c>
      <c r="DY51" s="15">
        <v>0.48540844730445698</v>
      </c>
      <c r="DZ51" s="15">
        <v>0.44943008022236403</v>
      </c>
      <c r="EA51" s="15">
        <v>0.48234525041685899</v>
      </c>
      <c r="EB51" s="15">
        <v>0.47864429407533798</v>
      </c>
      <c r="EC51" s="15">
        <v>0.45545751987184802</v>
      </c>
      <c r="ED51" s="15">
        <v>0.398345984266672</v>
      </c>
      <c r="EE51" s="15">
        <v>0.41079726336223399</v>
      </c>
      <c r="EF51" s="15">
        <v>0.39184488474177598</v>
      </c>
      <c r="EG51" s="15">
        <v>0.37552570729860202</v>
      </c>
      <c r="EH51" s="15">
        <v>0.35073151927183599</v>
      </c>
      <c r="EI51" s="15">
        <v>0.352724645331221</v>
      </c>
      <c r="EJ51" s="15">
        <v>0.36045790281302498</v>
      </c>
      <c r="EK51" s="15">
        <v>0.38247505251377401</v>
      </c>
      <c r="EL51" s="15">
        <v>0.34532412425697301</v>
      </c>
      <c r="EM51" s="15">
        <v>0.44136801218809901</v>
      </c>
      <c r="EN51" s="15">
        <v>0.431677592810702</v>
      </c>
      <c r="EO51" s="15">
        <v>0.42587360499541099</v>
      </c>
      <c r="EP51" s="15">
        <v>0.428995982524842</v>
      </c>
      <c r="EQ51" s="15">
        <v>0.44513726609950899</v>
      </c>
      <c r="ER51" s="15">
        <v>0.48737252748017001</v>
      </c>
      <c r="ES51" s="15">
        <v>0.46004923293710098</v>
      </c>
      <c r="ET51" s="15">
        <v>0.49889445997472598</v>
      </c>
      <c r="EU51" s="15">
        <v>0.53360113119021002</v>
      </c>
      <c r="EV51" s="15">
        <v>0.54025855268451495</v>
      </c>
      <c r="EW51" s="15">
        <v>0.56873744470726895</v>
      </c>
      <c r="EX51" s="15">
        <v>0.58643947198188195</v>
      </c>
      <c r="EY51" s="15">
        <v>0.56527576649702405</v>
      </c>
      <c r="EZ51" s="15">
        <v>0.54484002259252595</v>
      </c>
      <c r="FB51" s="1" t="s">
        <v>43</v>
      </c>
      <c r="FC51" s="15">
        <v>5.1219846705706298E-2</v>
      </c>
      <c r="FD51" s="15">
        <v>6.3121291381616401E-2</v>
      </c>
      <c r="FE51" s="15">
        <v>7.9326308401940507E-2</v>
      </c>
      <c r="FF51" s="15">
        <v>2.08487841406584E-2</v>
      </c>
      <c r="FG51" s="15">
        <v>9.1321023455247299E-2</v>
      </c>
      <c r="FH51" s="15">
        <v>5.7046440701681599E-2</v>
      </c>
      <c r="FI51" s="15">
        <v>-2.9894405063103001E-2</v>
      </c>
      <c r="FJ51" s="15">
        <v>5.8816378249834399E-2</v>
      </c>
      <c r="FK51" s="15">
        <v>-3.7474239775835399E-3</v>
      </c>
      <c r="FL51" s="15">
        <v>0.121304638937472</v>
      </c>
      <c r="FM51" s="15">
        <v>6.0742757161419102E-2</v>
      </c>
      <c r="FN51" s="15">
        <v>-2.2426722753044401E-2</v>
      </c>
      <c r="FO51" s="15">
        <v>-3.7623832557109098E-2</v>
      </c>
      <c r="FP51" s="15">
        <v>-2.4023982470380401E-2</v>
      </c>
      <c r="FQ51" s="15">
        <v>-7.2343073086514997E-2</v>
      </c>
      <c r="FR51" s="15">
        <v>-7.3527942198446897E-2</v>
      </c>
      <c r="FS51" s="15">
        <v>-0.13527046582089999</v>
      </c>
      <c r="FT51" s="15">
        <v>-0.26656862172718399</v>
      </c>
      <c r="FU51" s="15">
        <v>-0.20611400715033401</v>
      </c>
      <c r="FV51" s="15">
        <v>-0.24407766533392</v>
      </c>
      <c r="FW51" s="15">
        <v>-0.26146016308561398</v>
      </c>
      <c r="FX51" s="15">
        <v>-0.25358925754099298</v>
      </c>
      <c r="FY51" s="15">
        <v>-0.207111876120876</v>
      </c>
      <c r="FZ51" s="15">
        <v>-8.3661264118877393E-2</v>
      </c>
      <c r="GA51" s="15">
        <v>-0.115886705162675</v>
      </c>
      <c r="GB51" s="15">
        <v>-8.8854287184554501E-2</v>
      </c>
      <c r="GC51" s="15">
        <v>-4.5824066670649498E-2</v>
      </c>
      <c r="GD51" s="15">
        <v>2.84618060237685E-2</v>
      </c>
      <c r="GE51" s="15">
        <v>9.9924766257491096E-2</v>
      </c>
      <c r="GF51" s="15">
        <v>2.2955859779396199E-2</v>
      </c>
      <c r="GG51"/>
      <c r="GH51" s="15">
        <v>-9.3822213892880701E-3</v>
      </c>
      <c r="GI51" s="15">
        <v>-2.0441729181825099E-2</v>
      </c>
      <c r="GJ51" s="15">
        <v>7.5955038941028105E-2</v>
      </c>
      <c r="GK51" s="15">
        <v>-1.6686667749944799E-2</v>
      </c>
      <c r="GL51" s="15">
        <v>7.3284695288977103E-2</v>
      </c>
      <c r="GM51" s="15">
        <v>2.4714337211780801E-2</v>
      </c>
      <c r="GN51" s="15">
        <v>-4.2012316152593703E-2</v>
      </c>
      <c r="GO51" s="15">
        <v>3.80995490139888E-2</v>
      </c>
      <c r="GP51" s="15">
        <v>-2.28335695416398E-2</v>
      </c>
      <c r="GQ51" s="15">
        <v>1.48427312600263E-2</v>
      </c>
      <c r="GR51" s="15">
        <v>2.9884206013910401E-3</v>
      </c>
      <c r="GS51" s="15">
        <v>-2.0889118389722201E-2</v>
      </c>
      <c r="GT51" s="15">
        <v>-6.2413259218675597E-2</v>
      </c>
      <c r="GU51" s="15">
        <v>-8.92945185826877E-3</v>
      </c>
      <c r="GV51" s="15">
        <v>-4.4916899071368102E-2</v>
      </c>
      <c r="GW51" s="15">
        <v>-8.8801743843209893E-2</v>
      </c>
      <c r="GX51" s="15">
        <v>-8.6605000246188807E-2</v>
      </c>
      <c r="GY51" s="15">
        <v>-0.11291899995006</v>
      </c>
      <c r="GZ51" s="15">
        <v>-0.107807943871644</v>
      </c>
      <c r="HA51" s="15">
        <v>-6.6729612832056098E-2</v>
      </c>
      <c r="HB51" s="15">
        <v>-7.8403060357424198E-2</v>
      </c>
      <c r="HC51" s="15">
        <v>-6.7591589382233294E-2</v>
      </c>
      <c r="HD51" s="15">
        <v>-0.104589284418499</v>
      </c>
      <c r="HE51" s="15">
        <v>-7.44877547528383E-3</v>
      </c>
      <c r="HF51" s="15">
        <v>-5.6289428701653502E-2</v>
      </c>
      <c r="HG51" s="15">
        <v>-6.2365534059952203E-2</v>
      </c>
      <c r="HH51" s="15">
        <v>-2.9125093940286201E-2</v>
      </c>
      <c r="HI51" s="15">
        <v>-7.5130356903420001E-2</v>
      </c>
      <c r="HJ51" s="15">
        <v>-5.12342541171679E-3</v>
      </c>
      <c r="HK51" s="15">
        <v>-2.0406881792738299E-3</v>
      </c>
      <c r="HM51" s="15">
        <v>9.2699033450848997E-2</v>
      </c>
      <c r="HN51" s="15">
        <v>7.7088671402919196E-2</v>
      </c>
      <c r="HO51" s="15">
        <v>0.13746278774894899</v>
      </c>
      <c r="HP51" s="15">
        <v>1.4141470781231701E-2</v>
      </c>
      <c r="HQ51" s="15">
        <v>5.1246255448016198E-2</v>
      </c>
      <c r="HR51" s="15">
        <v>1.08881772035607E-4</v>
      </c>
      <c r="HS51" s="15">
        <v>1.1897017318469601E-2</v>
      </c>
      <c r="HT51" s="15">
        <v>-2.3958572102719702E-2</v>
      </c>
      <c r="HU51" s="15">
        <v>-7.9966585647149896E-2</v>
      </c>
      <c r="HV51" s="15">
        <v>3.1241879217755999E-3</v>
      </c>
      <c r="HW51" s="15">
        <v>3.1101763011110999E-2</v>
      </c>
      <c r="HX51" s="15">
        <v>-8.9622664232985094E-2</v>
      </c>
      <c r="HY51" s="15">
        <v>-8.7651120604957097E-2</v>
      </c>
      <c r="HZ51" s="15">
        <v>-5.2770022677197999E-2</v>
      </c>
      <c r="IA51" s="15">
        <v>-0.1319050471363</v>
      </c>
      <c r="IB51" s="15">
        <v>-0.18793954307396701</v>
      </c>
      <c r="IC51" s="15">
        <v>-0.17877117649437901</v>
      </c>
      <c r="ID51" s="15">
        <v>-0.27864176675311098</v>
      </c>
      <c r="IE51" s="15">
        <v>-0.21100766945510899</v>
      </c>
      <c r="IF51" s="15">
        <v>-0.141191549193911</v>
      </c>
      <c r="IG51" s="15">
        <v>-0.18368260619511001</v>
      </c>
      <c r="IH51" s="15">
        <v>-0.14841718193636499</v>
      </c>
      <c r="II51" s="15">
        <v>-0.100818561591397</v>
      </c>
      <c r="IJ51" s="15">
        <v>-8.45984319157458E-2</v>
      </c>
      <c r="IK51" s="15">
        <v>-0.13158784581400801</v>
      </c>
      <c r="IL51" s="15">
        <v>-6.4175009036271297E-2</v>
      </c>
      <c r="IM51" s="15">
        <v>-0.120225192387097</v>
      </c>
      <c r="IN51" s="15">
        <v>-0.102732582231995</v>
      </c>
      <c r="IO51" s="15">
        <v>5.9917901376832497E-3</v>
      </c>
      <c r="IP51" s="15">
        <v>-7.65515258842102E-2</v>
      </c>
      <c r="IR51" s="1" t="s">
        <v>43</v>
      </c>
      <c r="IS51" s="15">
        <v>3.0824250429753099E-2</v>
      </c>
      <c r="IT51" s="15">
        <v>2.0205088867582498E-2</v>
      </c>
      <c r="IU51" s="15">
        <v>1.6887222596680102E-2</v>
      </c>
      <c r="IV51" s="15">
        <v>-5.8435234843284001E-3</v>
      </c>
      <c r="IW51" s="15">
        <v>-3.18347318732265E-3</v>
      </c>
      <c r="IX51" s="15">
        <v>-3.7626989705889499E-2</v>
      </c>
      <c r="IY51" s="15">
        <v>-3.5207499979841302E-2</v>
      </c>
      <c r="IZ51" s="15">
        <v>-3.9469118166558903E-2</v>
      </c>
      <c r="JA51" s="15">
        <v>-5.1807378327458298E-2</v>
      </c>
      <c r="JB51" s="15">
        <v>-6.3001391818838903E-2</v>
      </c>
      <c r="JC51" s="15">
        <v>-5.7136731894840503E-2</v>
      </c>
      <c r="JD51" s="15">
        <v>-7.1845837968126103E-2</v>
      </c>
      <c r="JE51" s="15">
        <v>-0.10125330969308501</v>
      </c>
      <c r="JF51" s="15">
        <v>-0.112318858038139</v>
      </c>
      <c r="JG51" s="15">
        <v>-0.116750899302959</v>
      </c>
      <c r="JH51" s="15">
        <v>-0.114839002431025</v>
      </c>
      <c r="JI51" s="15">
        <v>-0.117114597530703</v>
      </c>
      <c r="JJ51" s="15">
        <v>-8.7560977915382504E-2</v>
      </c>
      <c r="JK51" s="15">
        <v>-5.1081014878314297E-2</v>
      </c>
      <c r="JL51" s="15">
        <v>-5.0168211393793398E-2</v>
      </c>
      <c r="JM51" s="15">
        <v>-2.5305848350512899E-2</v>
      </c>
      <c r="JN51" s="15">
        <v>-1.9920659485962298E-2</v>
      </c>
      <c r="JO51" s="15">
        <v>-6.2064674303345002E-2</v>
      </c>
      <c r="JP51" s="15">
        <v>-7.1510251275378606E-2</v>
      </c>
      <c r="JQ51" s="15">
        <v>-9.1008892028368399E-2</v>
      </c>
      <c r="JR51" s="15">
        <v>-7.1286538613496805E-2</v>
      </c>
      <c r="JS51" s="15">
        <v>-8.23819398533613E-2</v>
      </c>
      <c r="JT51" s="15">
        <v>-5.9439477371688101E-2</v>
      </c>
      <c r="JU51" s="15">
        <v>-7.3879655964031204E-2</v>
      </c>
      <c r="JV51" s="15">
        <v>-4.0841456398489101E-2</v>
      </c>
      <c r="JW51"/>
      <c r="JX51" s="15">
        <v>-8.81009281759493E-4</v>
      </c>
      <c r="JY51" s="15">
        <v>-1.6476165729373399E-2</v>
      </c>
      <c r="JZ51" s="15">
        <v>-1.4305398109650499E-2</v>
      </c>
      <c r="KA51" s="15">
        <v>-3.5584045920287598E-2</v>
      </c>
      <c r="KB51" s="15">
        <v>-1.5711188306181199E-2</v>
      </c>
      <c r="KC51" s="15">
        <v>-2.7144534459693E-2</v>
      </c>
      <c r="KD51" s="15">
        <v>1.0893098115613099E-2</v>
      </c>
      <c r="KE51" s="15">
        <v>5.2368683722633204E-3</v>
      </c>
      <c r="KF51" s="15">
        <v>-1.4664216825079301E-2</v>
      </c>
      <c r="KG51" s="15">
        <v>-2.9135740986638799E-2</v>
      </c>
      <c r="KH51" s="15">
        <v>-1.8408279066949501E-2</v>
      </c>
      <c r="KI51" s="15">
        <v>-2.8191956145778799E-2</v>
      </c>
      <c r="KJ51" s="15">
        <v>-3.2583613174734599E-2</v>
      </c>
      <c r="KK51" s="15">
        <v>-3.00917221962629E-2</v>
      </c>
      <c r="KL51" s="15">
        <v>-3.1722491618615699E-2</v>
      </c>
      <c r="KM51" s="15">
        <v>-8.1103759097409193E-3</v>
      </c>
      <c r="KN51" s="15">
        <v>-1.5016391777445501E-2</v>
      </c>
      <c r="KO51" s="15">
        <v>1.9952142554258201E-2</v>
      </c>
      <c r="KP51" s="15">
        <v>3.0162438409847399E-2</v>
      </c>
      <c r="KQ51" s="15">
        <v>4.3457891631228499E-2</v>
      </c>
      <c r="KR51" s="15">
        <v>3.0747347309456701E-2</v>
      </c>
      <c r="KS51" s="15">
        <v>4.0537591885323403E-2</v>
      </c>
      <c r="KT51" s="15">
        <v>1.12499284302669E-2</v>
      </c>
      <c r="KU51" s="15">
        <v>2.7931952147395901E-2</v>
      </c>
      <c r="KV51" s="15">
        <v>1.0226202830909199E-2</v>
      </c>
      <c r="KW51" s="15">
        <v>1.5455118218489499E-2</v>
      </c>
      <c r="KX51" s="15">
        <v>7.6844930349220303E-3</v>
      </c>
      <c r="KY51" s="15">
        <v>1.0999765079406299E-2</v>
      </c>
      <c r="KZ51" s="15">
        <v>-9.7376675992357498E-3</v>
      </c>
      <c r="LA51" s="15">
        <v>2.2395980890259699E-2</v>
      </c>
      <c r="LC51" s="15">
        <v>-1.95369835304516E-2</v>
      </c>
      <c r="LD51" s="15">
        <v>-1.47956120365719E-2</v>
      </c>
      <c r="LE51" s="15">
        <v>1.8025080491535499E-3</v>
      </c>
      <c r="LF51" s="15">
        <v>3.92268870509568E-4</v>
      </c>
      <c r="LG51" s="15">
        <v>2.5006168309423399E-3</v>
      </c>
      <c r="LH51" s="15">
        <v>-1.05106341160258E-2</v>
      </c>
      <c r="LI51" s="15">
        <v>-4.8869928401627802E-3</v>
      </c>
      <c r="LJ51" s="15">
        <v>3.4463082365475302E-3</v>
      </c>
      <c r="LK51" s="15">
        <v>-1.44892796180231E-2</v>
      </c>
      <c r="LL51" s="15">
        <v>-4.33922012536768E-2</v>
      </c>
      <c r="LM51" s="15">
        <v>-3.15302200104004E-2</v>
      </c>
      <c r="LN51" s="15">
        <v>-2.6360159338337401E-2</v>
      </c>
      <c r="LO51" s="15">
        <v>-3.4958902187244303E-2</v>
      </c>
      <c r="LP51" s="15">
        <v>-4.2121876895013802E-2</v>
      </c>
      <c r="LQ51" s="15">
        <v>-3.1675006870021102E-2</v>
      </c>
      <c r="LR51" s="15">
        <v>-2.12068427994304E-2</v>
      </c>
      <c r="LS51" s="15">
        <v>-3.6495335027457401E-2</v>
      </c>
      <c r="LT51" s="15">
        <v>-2.07060430087458E-2</v>
      </c>
      <c r="LU51" s="15">
        <v>-7.6276804704003597E-3</v>
      </c>
      <c r="LV51" s="15">
        <v>-9.0045024274278702E-3</v>
      </c>
      <c r="LW51" s="15">
        <v>-2.0851148100251601E-3</v>
      </c>
      <c r="LX51" s="15">
        <v>1.07393314313457E-2</v>
      </c>
      <c r="LY51" s="15">
        <v>-5.87478893533113E-3</v>
      </c>
      <c r="LZ51" s="15">
        <v>-7.7639516573902697E-3</v>
      </c>
      <c r="MA51" s="15">
        <v>-1.1244854380933301E-2</v>
      </c>
      <c r="MB51" s="15">
        <v>1.6917775525735E-3</v>
      </c>
      <c r="MC51" s="15">
        <v>-5.2749670860995097E-3</v>
      </c>
      <c r="MD51" s="15">
        <v>5.30836116405815E-3</v>
      </c>
      <c r="ME51" s="15">
        <v>-2.5187412964772799E-2</v>
      </c>
      <c r="MF51" s="15">
        <v>-3.2297069813927602E-3</v>
      </c>
    </row>
    <row r="52" spans="1:344" x14ac:dyDescent="0.2">
      <c r="A52" s="1">
        <v>42</v>
      </c>
      <c r="B52" s="1" t="s">
        <v>44</v>
      </c>
      <c r="C52" s="15">
        <v>-2.63218902368305E-2</v>
      </c>
      <c r="D52" s="15">
        <v>-3.1104287517693601E-2</v>
      </c>
      <c r="E52" s="15">
        <v>5.9459576525542302E-3</v>
      </c>
      <c r="F52" s="15">
        <v>-1.3986672318975201E-2</v>
      </c>
      <c r="G52" s="15">
        <v>-2.1278105047903999E-2</v>
      </c>
      <c r="H52" s="15">
        <v>-9.9494435141661607E-4</v>
      </c>
      <c r="I52" s="15">
        <v>2.16133330554386E-2</v>
      </c>
      <c r="J52" s="15">
        <v>9.71386933603689E-2</v>
      </c>
      <c r="K52" s="15">
        <v>6.3705158289734706E-2</v>
      </c>
      <c r="L52" s="15">
        <v>0.104457910865043</v>
      </c>
      <c r="M52" s="15">
        <v>0.14343630141738101</v>
      </c>
      <c r="N52" s="15">
        <v>0.14683159449668201</v>
      </c>
      <c r="O52" s="15">
        <v>0.15889990518802</v>
      </c>
      <c r="P52" s="15">
        <v>0.12675072334277501</v>
      </c>
      <c r="Q52" s="15">
        <v>0.15501578222873399</v>
      </c>
      <c r="R52" s="15">
        <v>0.159254221357811</v>
      </c>
      <c r="S52" s="15">
        <v>0.10879832499137899</v>
      </c>
      <c r="T52" s="15">
        <v>6.9363007920192302E-2</v>
      </c>
      <c r="U52" s="15">
        <v>3.1881784692735102E-2</v>
      </c>
      <c r="V52" s="15">
        <v>5.0737469412415803E-2</v>
      </c>
      <c r="W52" s="15">
        <v>5.6120749399081502E-2</v>
      </c>
      <c r="X52" s="15">
        <v>5.2059944233233402E-2</v>
      </c>
      <c r="Y52" s="15">
        <v>8.9149262727426806E-2</v>
      </c>
      <c r="Z52" s="15">
        <v>0.101755046849971</v>
      </c>
      <c r="AA52" s="15">
        <v>6.7879710649121794E-2</v>
      </c>
      <c r="AB52" s="15">
        <v>6.04436130000102E-2</v>
      </c>
      <c r="AC52" s="15">
        <v>2.72602342171985E-2</v>
      </c>
      <c r="AD52" s="15">
        <v>-3.41670637062541E-3</v>
      </c>
      <c r="AE52" s="15">
        <v>-2.0851052532254701E-2</v>
      </c>
      <c r="AF52" s="15">
        <v>1.8787940942900001E-2</v>
      </c>
      <c r="AH52" s="15">
        <v>1.7905958943323801E-2</v>
      </c>
      <c r="AI52" s="15">
        <v>4.2669751626338903E-2</v>
      </c>
      <c r="AJ52" s="15">
        <v>2.4013413770793701E-2</v>
      </c>
      <c r="AK52" s="15">
        <v>4.1150774656489898E-2</v>
      </c>
      <c r="AL52" s="15">
        <v>5.46967398179833E-2</v>
      </c>
      <c r="AM52" s="15">
        <v>7.0699905590295903E-2</v>
      </c>
      <c r="AN52" s="15">
        <v>2.73568073644554E-2</v>
      </c>
      <c r="AO52" s="15">
        <v>6.9455626029682901E-2</v>
      </c>
      <c r="AP52" s="15">
        <v>9.6246732785092798E-2</v>
      </c>
      <c r="AQ52" s="15">
        <v>0.13076462031969299</v>
      </c>
      <c r="AR52" s="15">
        <v>0.13968911473857101</v>
      </c>
      <c r="AS52" s="15">
        <v>0.15925795989901001</v>
      </c>
      <c r="AT52" s="15">
        <v>0.138932325202409</v>
      </c>
      <c r="AU52" s="15">
        <v>8.7323762029106106E-2</v>
      </c>
      <c r="AV52" s="15">
        <v>0.10939892526384</v>
      </c>
      <c r="AW52" s="15">
        <v>6.1271891746885701E-2</v>
      </c>
      <c r="AX52" s="15">
        <v>8.5260768886571206E-2</v>
      </c>
      <c r="AY52" s="15">
        <v>5.8072262219380603E-2</v>
      </c>
      <c r="AZ52" s="15">
        <v>7.2122813768490696E-2</v>
      </c>
      <c r="BA52" s="15">
        <v>5.2844342793166202E-2</v>
      </c>
      <c r="BB52" s="15">
        <v>-5.4936667532366999E-3</v>
      </c>
      <c r="BC52" s="15">
        <v>-5.67695915671929E-3</v>
      </c>
      <c r="BD52" s="15">
        <v>3.8659737197610497E-2</v>
      </c>
      <c r="BE52" s="15">
        <v>-5.4146822428222099E-3</v>
      </c>
      <c r="BF52" s="15">
        <v>-3.4197700649433202E-3</v>
      </c>
      <c r="BG52" s="15">
        <v>9.3194457099698997E-3</v>
      </c>
      <c r="BH52" s="15">
        <v>2.7525564858933201E-2</v>
      </c>
      <c r="BI52" s="15">
        <v>4.6559198278669799E-2</v>
      </c>
      <c r="BJ52" s="15">
        <v>3.94454415598888E-2</v>
      </c>
      <c r="BK52" s="15">
        <v>1.1572176383153001E-2</v>
      </c>
      <c r="BM52" s="15">
        <v>-3.0480828134542299E-2</v>
      </c>
      <c r="BN52" s="15">
        <v>6.4179328543568798E-3</v>
      </c>
      <c r="BO52" s="15">
        <v>4.6599657521102997E-2</v>
      </c>
      <c r="BP52" s="15">
        <v>-2.1113985686317901E-3</v>
      </c>
      <c r="BQ52" s="15">
        <v>1.82075671263708E-2</v>
      </c>
      <c r="BR52" s="15">
        <v>-3.4569432532363303E-2</v>
      </c>
      <c r="BS52" s="15">
        <v>-3.2482121274784198E-2</v>
      </c>
      <c r="BT52" s="15">
        <v>-2.84575273865924E-2</v>
      </c>
      <c r="BU52" s="15">
        <v>-4.5020438223664597E-2</v>
      </c>
      <c r="BV52" s="15">
        <v>-3.6301196763907001E-2</v>
      </c>
      <c r="BW52" s="15">
        <v>-5.1783876518099202E-2</v>
      </c>
      <c r="BX52" s="15">
        <v>-4.0874612743124199E-2</v>
      </c>
      <c r="BY52" s="15">
        <v>-6.9013497099189594E-2</v>
      </c>
      <c r="BZ52" s="15">
        <v>-3.1775257891777403E-2</v>
      </c>
      <c r="CA52" s="15">
        <v>-6.5605778439702403E-2</v>
      </c>
      <c r="CB52" s="15">
        <v>-5.3987523331065997E-2</v>
      </c>
      <c r="CC52" s="15">
        <v>-9.4586482800789198E-2</v>
      </c>
      <c r="CD52" s="15">
        <v>-7.9879045214311106E-2</v>
      </c>
      <c r="CE52" s="15">
        <v>-3.5627091745168503E-2</v>
      </c>
      <c r="CF52" s="15">
        <v>1.9094870117695301E-2</v>
      </c>
      <c r="CG52" s="15">
        <v>8.3734664034035306E-3</v>
      </c>
      <c r="CH52" s="15">
        <v>8.9183904816746394E-3</v>
      </c>
      <c r="CI52" s="15">
        <v>-2.51028642249739E-2</v>
      </c>
      <c r="CJ52" s="15">
        <v>-2.1548059633955001E-2</v>
      </c>
      <c r="CK52" s="15">
        <v>-2.1294432615836301E-2</v>
      </c>
      <c r="CL52" s="15">
        <v>-4.7242397859801201E-2</v>
      </c>
      <c r="CM52" s="15">
        <v>-3.1802296540502199E-2</v>
      </c>
      <c r="CN52" s="15">
        <v>-3.5681633304197699E-2</v>
      </c>
      <c r="CO52" s="15">
        <v>-1.52012194778753E-2</v>
      </c>
      <c r="CP52" s="15">
        <v>-1.1074955350923199E-2</v>
      </c>
      <c r="CR52" s="15">
        <v>0.52189842988677204</v>
      </c>
      <c r="CS52" s="15">
        <v>0.47777828076531798</v>
      </c>
      <c r="CT52" s="15">
        <v>0.50547081287185303</v>
      </c>
      <c r="CU52" s="15">
        <v>0.54811807667169299</v>
      </c>
      <c r="CV52" s="15">
        <v>0.55978110962348204</v>
      </c>
      <c r="CW52" s="15">
        <v>0.51647295088164902</v>
      </c>
      <c r="CX52" s="15">
        <v>0.486935775463475</v>
      </c>
      <c r="CY52" s="15">
        <v>0.460727324604772</v>
      </c>
      <c r="CZ52" s="15">
        <v>0.48013995058250297</v>
      </c>
      <c r="DA52" s="15">
        <v>0.47855937329812498</v>
      </c>
      <c r="DB52" s="15">
        <v>0.50890091600185094</v>
      </c>
      <c r="DC52" s="15">
        <v>0.41291175571377497</v>
      </c>
      <c r="DD52" s="15">
        <v>0.43157845885061902</v>
      </c>
      <c r="DE52" s="15">
        <v>0.475017203090217</v>
      </c>
      <c r="DF52" s="15">
        <v>0.46487518492423602</v>
      </c>
      <c r="DG52" s="15">
        <v>0.49371959796603598</v>
      </c>
      <c r="DH52" s="15">
        <v>0.474748622575909</v>
      </c>
      <c r="DI52" s="15">
        <v>0.47685270758854997</v>
      </c>
      <c r="DJ52" s="15">
        <v>0.524636409653646</v>
      </c>
      <c r="DK52" s="15">
        <v>0.53813572539500798</v>
      </c>
      <c r="DL52" s="15">
        <v>0.51198180454030595</v>
      </c>
      <c r="DM52" s="15">
        <v>0.51959270519688905</v>
      </c>
      <c r="DN52" s="15">
        <v>0.48529861878219699</v>
      </c>
      <c r="DO52" s="15">
        <v>0.46716769510208001</v>
      </c>
      <c r="DP52" s="15">
        <v>0.47614283351516401</v>
      </c>
      <c r="DQ52" s="15">
        <v>0.46628572715325201</v>
      </c>
      <c r="DR52" s="15">
        <v>0.48078259069193002</v>
      </c>
      <c r="DS52" s="15">
        <v>0.50437242125830795</v>
      </c>
      <c r="DT52" s="15">
        <v>0.56630026565637204</v>
      </c>
      <c r="DU52" s="15">
        <v>0.57686848631976895</v>
      </c>
      <c r="DW52" s="15">
        <v>0.54418004443551604</v>
      </c>
      <c r="DX52" s="15">
        <v>0.54890924479060099</v>
      </c>
      <c r="DY52" s="15">
        <v>0.53884691586202205</v>
      </c>
      <c r="DZ52" s="15">
        <v>0.55185792746970597</v>
      </c>
      <c r="EA52" s="15">
        <v>0.55955939674002697</v>
      </c>
      <c r="EB52" s="15">
        <v>0.47769542265713399</v>
      </c>
      <c r="EC52" s="15">
        <v>0.44815611425268498</v>
      </c>
      <c r="ED52" s="15">
        <v>0.42855993050042801</v>
      </c>
      <c r="EE52" s="15">
        <v>0.38233284851534999</v>
      </c>
      <c r="EF52" s="15">
        <v>0.43479093394754098</v>
      </c>
      <c r="EG52" s="15">
        <v>0.40424655857374597</v>
      </c>
      <c r="EH52" s="15">
        <v>0.43758247205860301</v>
      </c>
      <c r="EI52" s="15">
        <v>0.43769396118410703</v>
      </c>
      <c r="EJ52" s="15">
        <v>0.46508152156166199</v>
      </c>
      <c r="EK52" s="15">
        <v>0.49020539881193098</v>
      </c>
      <c r="EL52" s="15">
        <v>0.51424356587784104</v>
      </c>
      <c r="EM52" s="15">
        <v>0.50976453128495702</v>
      </c>
      <c r="EN52" s="15">
        <v>0.52443557842056798</v>
      </c>
      <c r="EO52" s="15">
        <v>0.53229260855856497</v>
      </c>
      <c r="EP52" s="15">
        <v>0.52232874679610797</v>
      </c>
      <c r="EQ52" s="15">
        <v>0.54863671095711397</v>
      </c>
      <c r="ER52" s="15">
        <v>0.55295243854292897</v>
      </c>
      <c r="ES52" s="15">
        <v>0.535674933575913</v>
      </c>
      <c r="ET52" s="15">
        <v>0.52885636158044402</v>
      </c>
      <c r="EU52" s="15">
        <v>0.50278316962195502</v>
      </c>
      <c r="EV52" s="15">
        <v>0.49627605933960001</v>
      </c>
      <c r="EW52" s="15">
        <v>0.50148604962529297</v>
      </c>
      <c r="EX52" s="15">
        <v>0.50473160278155205</v>
      </c>
      <c r="EY52" s="15">
        <v>0.51214115483468603</v>
      </c>
      <c r="EZ52" s="15">
        <v>0.52442861054191603</v>
      </c>
      <c r="FB52" s="1" t="s">
        <v>44</v>
      </c>
      <c r="FC52" s="15">
        <v>7.20303684128729E-2</v>
      </c>
      <c r="FD52" s="15">
        <v>0.101576558376751</v>
      </c>
      <c r="FE52" s="15">
        <v>4.5869975350958103E-2</v>
      </c>
      <c r="FF52" s="15">
        <v>8.2939966208183696E-2</v>
      </c>
      <c r="FG52" s="15">
        <v>0.103777364098606</v>
      </c>
      <c r="FH52" s="15">
        <v>9.9497369174431194E-2</v>
      </c>
      <c r="FI52" s="15">
        <v>3.35459935417355E-2</v>
      </c>
      <c r="FJ52" s="15">
        <v>1.1945190203266301E-4</v>
      </c>
      <c r="FK52" s="15">
        <v>6.0344093728076698E-2</v>
      </c>
      <c r="FL52" s="15">
        <v>5.41092286873689E-2</v>
      </c>
      <c r="FM52" s="15">
        <v>2.4055332553909198E-2</v>
      </c>
      <c r="FN52" s="15">
        <v>4.0228884635046799E-2</v>
      </c>
      <c r="FO52" s="15">
        <v>7.8349392471067595E-3</v>
      </c>
      <c r="FP52" s="15">
        <v>-1.16244420809501E-2</v>
      </c>
      <c r="FQ52" s="15">
        <v>-1.78143377321754E-2</v>
      </c>
      <c r="FR52" s="15">
        <v>-7.0179810378206905E-2</v>
      </c>
      <c r="FS52" s="15">
        <v>4.2649631279110299E-3</v>
      </c>
      <c r="FT52" s="15">
        <v>1.6511773531906901E-2</v>
      </c>
      <c r="FU52" s="15">
        <v>6.8043548308474297E-2</v>
      </c>
      <c r="FV52" s="15">
        <v>2.9909392613469001E-2</v>
      </c>
      <c r="FW52" s="15">
        <v>-3.3811896919599502E-2</v>
      </c>
      <c r="FX52" s="15">
        <v>-2.9934384157234002E-2</v>
      </c>
      <c r="FY52" s="15">
        <v>-2.2687006297097599E-2</v>
      </c>
      <c r="FZ52" s="15">
        <v>-7.9367209860074603E-2</v>
      </c>
      <c r="GA52" s="15">
        <v>-4.3496961481346498E-2</v>
      </c>
      <c r="GB52" s="15">
        <v>-2.3321648057321599E-2</v>
      </c>
      <c r="GC52" s="15">
        <v>2.80678498744533E-2</v>
      </c>
      <c r="GD52" s="15">
        <v>7.7778423882013906E-2</v>
      </c>
      <c r="GE52" s="15">
        <v>8.8099013324862099E-2</v>
      </c>
      <c r="GF52" s="15">
        <v>2.0586754672971701E-2</v>
      </c>
      <c r="GG52"/>
      <c r="GH52" s="15">
        <v>-8.1216685334050097E-3</v>
      </c>
      <c r="GI52" s="15">
        <v>3.8246686327702603E-2</v>
      </c>
      <c r="GJ52" s="15">
        <v>-6.7481608699472301E-3</v>
      </c>
      <c r="GK52" s="15">
        <v>3.2296287335927397E-2</v>
      </c>
      <c r="GL52" s="15">
        <v>2.6061932280795001E-2</v>
      </c>
      <c r="GM52" s="15">
        <v>4.0932981064795003E-2</v>
      </c>
      <c r="GN52" s="15">
        <v>5.71813052934999E-2</v>
      </c>
      <c r="GO52" s="15">
        <v>2.0312976417185E-3</v>
      </c>
      <c r="GP52" s="15">
        <v>5.55029178265515E-2</v>
      </c>
      <c r="GQ52" s="15">
        <v>5.0872140265129699E-2</v>
      </c>
      <c r="GR52" s="15">
        <v>5.4534826520785798E-2</v>
      </c>
      <c r="GS52" s="15">
        <v>5.1833480518033999E-2</v>
      </c>
      <c r="GT52" s="15">
        <v>2.0194648088916599E-2</v>
      </c>
      <c r="GU52" s="15">
        <v>3.7423288975691901E-2</v>
      </c>
      <c r="GV52" s="15">
        <v>-2.4151298118556298E-2</v>
      </c>
      <c r="GW52" s="15">
        <v>-4.2067061985584499E-2</v>
      </c>
      <c r="GX52" s="15">
        <v>-3.38511558251198E-2</v>
      </c>
      <c r="GY52" s="15">
        <v>-7.1446225368718794E-2</v>
      </c>
      <c r="GZ52" s="15">
        <v>-4.5570993742876799E-2</v>
      </c>
      <c r="HA52" s="15">
        <v>-1.4008420746349801E-3</v>
      </c>
      <c r="HB52" s="15">
        <v>-4.1387517791655302E-2</v>
      </c>
      <c r="HC52" s="15">
        <v>-5.5295167165919597E-2</v>
      </c>
      <c r="HD52" s="15">
        <v>-7.6394979896166906E-2</v>
      </c>
      <c r="HE52" s="15">
        <v>-7.9544849129812606E-2</v>
      </c>
      <c r="HF52" s="15">
        <v>-3.7841562026787498E-2</v>
      </c>
      <c r="HG52" s="15">
        <v>-9.9956439922067597E-3</v>
      </c>
      <c r="HH52" s="15">
        <v>5.0295371063290304E-3</v>
      </c>
      <c r="HI52" s="15">
        <v>3.1190724593155399E-2</v>
      </c>
      <c r="HJ52" s="15">
        <v>3.4246838123955799E-2</v>
      </c>
      <c r="HK52" s="15">
        <v>-5.5593965225307199E-2</v>
      </c>
      <c r="HM52" s="15">
        <v>4.7367203841124597E-2</v>
      </c>
      <c r="HN52" s="15">
        <v>4.1950949443749698E-2</v>
      </c>
      <c r="HO52" s="15">
        <v>-1.4386055808017601E-2</v>
      </c>
      <c r="HP52" s="15">
        <v>6.5547920428151704E-2</v>
      </c>
      <c r="HQ52" s="15">
        <v>4.5651124745482302E-2</v>
      </c>
      <c r="HR52" s="15">
        <v>7.9376360339687299E-2</v>
      </c>
      <c r="HS52" s="15">
        <v>6.3788334222669704E-2</v>
      </c>
      <c r="HT52" s="15">
        <v>-1.14010049265009E-2</v>
      </c>
      <c r="HU52" s="15">
        <v>7.4381483803105303E-2</v>
      </c>
      <c r="HV52" s="15">
        <v>3.3200043981553601E-2</v>
      </c>
      <c r="HW52" s="15">
        <v>3.8538955620306202E-2</v>
      </c>
      <c r="HX52" s="15">
        <v>1.7512777894242E-2</v>
      </c>
      <c r="HY52" s="15">
        <v>-7.7289585013560202E-3</v>
      </c>
      <c r="HZ52" s="15">
        <v>2.4000228201853799E-2</v>
      </c>
      <c r="IA52" s="15">
        <v>-4.7652897856137397E-2</v>
      </c>
      <c r="IB52" s="15">
        <v>-8.3465805340646196E-2</v>
      </c>
      <c r="IC52" s="15">
        <v>-3.1658676448188199E-2</v>
      </c>
      <c r="ID52" s="15">
        <v>-5.2342362559718601E-2</v>
      </c>
      <c r="IE52" s="15">
        <v>1.05772239822384E-2</v>
      </c>
      <c r="IF52" s="15">
        <v>5.81501375521154E-4</v>
      </c>
      <c r="IG52" s="15">
        <v>-2.3848354898420899E-2</v>
      </c>
      <c r="IH52" s="15">
        <v>-5.2349980204897797E-2</v>
      </c>
      <c r="II52" s="15">
        <v>-4.5037440821952199E-2</v>
      </c>
      <c r="IJ52" s="15">
        <v>-6.1115763937131098E-2</v>
      </c>
      <c r="IK52" s="15">
        <v>-3.6925922359714897E-2</v>
      </c>
      <c r="IL52" s="15">
        <v>2.07097323977368E-2</v>
      </c>
      <c r="IM52" s="15">
        <v>1.7811868278737299E-2</v>
      </c>
      <c r="IN52" s="15">
        <v>7.0887517916633599E-2</v>
      </c>
      <c r="IO52" s="15">
        <v>7.5499283176859305E-2</v>
      </c>
      <c r="IP52" s="15">
        <v>2.8238005932853201E-2</v>
      </c>
      <c r="IR52" s="1" t="s">
        <v>44</v>
      </c>
      <c r="IS52" s="15">
        <v>-5.1625441169715403E-2</v>
      </c>
      <c r="IT52" s="15">
        <v>-2.2074385328606599E-2</v>
      </c>
      <c r="IU52" s="15">
        <v>-4.8058132387637502E-2</v>
      </c>
      <c r="IV52" s="15">
        <v>-2.01727464891545E-2</v>
      </c>
      <c r="IW52" s="15">
        <v>7.7200075063875596E-3</v>
      </c>
      <c r="IX52" s="15">
        <v>4.5545768091826396E-3</v>
      </c>
      <c r="IY52" s="15">
        <v>-3.4176818866607103E-2</v>
      </c>
      <c r="IZ52" s="15">
        <v>5.6005993054486598E-3</v>
      </c>
      <c r="JA52" s="15">
        <v>3.9880781840920802E-2</v>
      </c>
      <c r="JB52" s="15">
        <v>8.7656918720345998E-3</v>
      </c>
      <c r="JC52" s="15">
        <v>2.4231552942745899E-2</v>
      </c>
      <c r="JD52" s="15">
        <v>-1.8292245384549401E-3</v>
      </c>
      <c r="JE52" s="15">
        <v>-3.6157646924337601E-2</v>
      </c>
      <c r="JF52" s="15">
        <v>-1.42675673552124E-2</v>
      </c>
      <c r="JG52" s="15">
        <v>-4.9181425733526699E-2</v>
      </c>
      <c r="JH52" s="15">
        <v>-3.4263988500771898E-2</v>
      </c>
      <c r="JI52" s="15">
        <v>-3.6219089154035003E-2</v>
      </c>
      <c r="JJ52" s="15">
        <v>-9.0234088541520496E-3</v>
      </c>
      <c r="JK52" s="15">
        <v>1.50906098263958E-3</v>
      </c>
      <c r="JL52" s="15">
        <v>1.04952240633399E-2</v>
      </c>
      <c r="JM52" s="15">
        <v>3.7151307248699E-2</v>
      </c>
      <c r="JN52" s="15">
        <v>2.8306360511584101E-2</v>
      </c>
      <c r="JO52" s="15">
        <v>3.0520663202129199E-2</v>
      </c>
      <c r="JP52" s="15">
        <v>1.6418982242852799E-2</v>
      </c>
      <c r="JQ52" s="15">
        <v>-5.1314539747362803E-2</v>
      </c>
      <c r="JR52" s="15">
        <v>-5.0913678632081301E-2</v>
      </c>
      <c r="JS52" s="15">
        <v>-1.7274549090791701E-2</v>
      </c>
      <c r="JT52" s="15">
        <v>2.0405410003081999E-2</v>
      </c>
      <c r="JU52" s="15">
        <v>2.18464285935921E-2</v>
      </c>
      <c r="JV52" s="15">
        <v>-9.8296692984303994E-3</v>
      </c>
      <c r="JW52"/>
      <c r="JX52" s="15">
        <v>-2.3527983010195298E-2</v>
      </c>
      <c r="JY52" s="15">
        <v>-2.8560327382496902E-3</v>
      </c>
      <c r="JZ52" s="15">
        <v>-1.6680308185460499E-2</v>
      </c>
      <c r="KA52" s="15">
        <v>1.2986617531771201E-2</v>
      </c>
      <c r="KB52" s="15">
        <v>4.3227437210968299E-2</v>
      </c>
      <c r="KC52" s="15">
        <v>-6.0073163514729796E-3</v>
      </c>
      <c r="KD52" s="15">
        <v>-1.97092302390681E-2</v>
      </c>
      <c r="KE52" s="15">
        <v>-2.4653625529058899E-2</v>
      </c>
      <c r="KF52" s="15">
        <v>9.3470672523856806E-3</v>
      </c>
      <c r="KG52" s="15">
        <v>-3.12716353978508E-2</v>
      </c>
      <c r="KH52" s="15">
        <v>-3.1722983952501102E-2</v>
      </c>
      <c r="KI52" s="15">
        <v>-5.30117411728721E-2</v>
      </c>
      <c r="KJ52" s="15">
        <v>-8.11392663690262E-2</v>
      </c>
      <c r="KK52" s="15">
        <v>-7.6018140470175494E-2</v>
      </c>
      <c r="KL52" s="15">
        <v>-9.7506003248623699E-2</v>
      </c>
      <c r="KM52" s="15">
        <v>-8.8616251798267306E-2</v>
      </c>
      <c r="KN52" s="15">
        <v>-8.3778927589537699E-2</v>
      </c>
      <c r="KO52" s="15">
        <v>-4.5700600075881698E-2</v>
      </c>
      <c r="KP52" s="15">
        <v>-3.8192561202050397E-2</v>
      </c>
      <c r="KQ52" s="15">
        <v>-2.8069659016644901E-2</v>
      </c>
      <c r="KR52" s="15">
        <v>-2.2851368097285799E-3</v>
      </c>
      <c r="KS52" s="15">
        <v>8.6544389518560996E-3</v>
      </c>
      <c r="KT52" s="15">
        <v>2.6493082303079101E-2</v>
      </c>
      <c r="KU52" s="15">
        <v>3.5192219452091798E-2</v>
      </c>
      <c r="KV52" s="15">
        <v>1.1037510057140799E-2</v>
      </c>
      <c r="KW52" s="15">
        <v>-1.7493015981801301E-2</v>
      </c>
      <c r="KX52" s="15">
        <v>4.2352018050372302E-2</v>
      </c>
      <c r="KY52" s="15">
        <v>4.9833702922654502E-2</v>
      </c>
      <c r="KZ52" s="15">
        <v>1.2022358707169899E-2</v>
      </c>
      <c r="LA52" s="15">
        <v>-3.0544703265133501E-2</v>
      </c>
      <c r="LC52" s="15">
        <v>-1.5824821043406399E-2</v>
      </c>
      <c r="LD52" s="15">
        <v>-8.8684073907551297E-3</v>
      </c>
      <c r="LE52" s="15">
        <v>-3.7331209011660701E-3</v>
      </c>
      <c r="LF52" s="15">
        <v>-2.4435707670975898E-3</v>
      </c>
      <c r="LG52" s="15">
        <v>-1.71852729406929E-2</v>
      </c>
      <c r="LH52" s="15">
        <v>-7.3530239936154098E-3</v>
      </c>
      <c r="LI52" s="15">
        <v>-2.7227072625435798E-2</v>
      </c>
      <c r="LJ52" s="15">
        <v>6.2451624659302001E-3</v>
      </c>
      <c r="LK52" s="15">
        <v>5.6632108487116001E-2</v>
      </c>
      <c r="LL52" s="15">
        <v>5.4857116781220398E-2</v>
      </c>
      <c r="LM52" s="15">
        <v>1.5525223344074199E-2</v>
      </c>
      <c r="LN52" s="15">
        <v>-1.7945547682175499E-2</v>
      </c>
      <c r="LO52" s="15">
        <v>-3.3352502596045802E-2</v>
      </c>
      <c r="LP52" s="15">
        <v>-3.20942809614473E-2</v>
      </c>
      <c r="LQ52" s="15">
        <v>-5.1001402601084801E-2</v>
      </c>
      <c r="LR52" s="15">
        <v>-1.13550373221495E-2</v>
      </c>
      <c r="LS52" s="15">
        <v>4.6722209766319198E-3</v>
      </c>
      <c r="LT52" s="15">
        <v>3.6176252423226099E-2</v>
      </c>
      <c r="LU52" s="15">
        <v>1.67311629517083E-2</v>
      </c>
      <c r="LV52" s="15">
        <v>4.1408758104830502E-2</v>
      </c>
      <c r="LW52" s="15">
        <v>4.9671503052357797E-2</v>
      </c>
      <c r="LX52" s="15">
        <v>6.1104136859030399E-2</v>
      </c>
      <c r="LY52" s="15">
        <v>6.2491001005350898E-2</v>
      </c>
      <c r="LZ52" s="15">
        <v>4.6028683998257602E-2</v>
      </c>
      <c r="MA52" s="15">
        <v>-2.6161114048598801E-2</v>
      </c>
      <c r="MB52" s="15">
        <v>-3.9443676876565002E-3</v>
      </c>
      <c r="MC52" s="15">
        <v>1.38873667682085E-2</v>
      </c>
      <c r="MD52" s="15">
        <v>3.4965312305869203E-2</v>
      </c>
      <c r="ME52" s="15">
        <v>1.30982464472308E-2</v>
      </c>
      <c r="MF52" s="15">
        <v>-1.6896540420643098E-2</v>
      </c>
    </row>
    <row r="53" spans="1:344" x14ac:dyDescent="0.2">
      <c r="A53" s="1">
        <v>43</v>
      </c>
      <c r="B53" s="1" t="s">
        <v>45</v>
      </c>
      <c r="C53" s="15">
        <v>-1.86639824720186E-2</v>
      </c>
      <c r="D53" s="15">
        <v>-1.7560010037451598E-2</v>
      </c>
      <c r="E53" s="15">
        <v>-5.5024238129061098E-3</v>
      </c>
      <c r="F53" s="15">
        <v>-2.3331590235165498E-3</v>
      </c>
      <c r="G53" s="15">
        <v>2.8914284038046498E-2</v>
      </c>
      <c r="H53" s="15">
        <v>5.1457737631484902E-2</v>
      </c>
      <c r="I53" s="15">
        <v>0.10141823479645901</v>
      </c>
      <c r="J53" s="15">
        <v>0.153270286482032</v>
      </c>
      <c r="K53" s="15">
        <v>0.18878658400078799</v>
      </c>
      <c r="L53" s="15">
        <v>0.24493880840070301</v>
      </c>
      <c r="M53" s="15">
        <v>0.29296252807080198</v>
      </c>
      <c r="N53" s="15">
        <v>0.34233926675008097</v>
      </c>
      <c r="O53" s="15">
        <v>0.352362440299468</v>
      </c>
      <c r="P53" s="15">
        <v>0.38113699275755503</v>
      </c>
      <c r="Q53" s="15">
        <v>0.39062438068125099</v>
      </c>
      <c r="R53" s="15">
        <v>0.385356164700563</v>
      </c>
      <c r="S53" s="15">
        <v>0.37939873476765901</v>
      </c>
      <c r="T53" s="15">
        <v>0.371857327606472</v>
      </c>
      <c r="U53" s="15">
        <v>0.31960036770994199</v>
      </c>
      <c r="V53" s="15">
        <v>0.28203356752708397</v>
      </c>
      <c r="W53" s="15">
        <v>0.24628113129113299</v>
      </c>
      <c r="X53" s="15">
        <v>0.21483190812546299</v>
      </c>
      <c r="Y53" s="15">
        <v>0.12057619851008999</v>
      </c>
      <c r="Z53" s="15">
        <v>8.9933947568041503E-2</v>
      </c>
      <c r="AA53" s="15">
        <v>2.2521554933732701E-2</v>
      </c>
      <c r="AB53" s="15">
        <v>-3.59344885600517E-2</v>
      </c>
      <c r="AC53" s="15">
        <v>-6.7729957678834801E-2</v>
      </c>
      <c r="AD53" s="15">
        <v>-8.1285784866828997E-2</v>
      </c>
      <c r="AE53" s="15">
        <v>-0.116056281498834</v>
      </c>
      <c r="AF53" s="15">
        <v>-0.15096433181473401</v>
      </c>
      <c r="AH53" s="15">
        <v>-2.16650518815403E-2</v>
      </c>
      <c r="AI53" s="15">
        <v>-2.5025602199667998E-2</v>
      </c>
      <c r="AJ53" s="15">
        <v>-1.9601164836475098E-2</v>
      </c>
      <c r="AK53" s="15">
        <v>-1.6967318599319599E-2</v>
      </c>
      <c r="AL53" s="15">
        <v>-4.7932192562439899E-2</v>
      </c>
      <c r="AM53" s="15">
        <v>-6.7856861156749396E-2</v>
      </c>
      <c r="AN53" s="15">
        <v>9.6815229083657705E-4</v>
      </c>
      <c r="AO53" s="15">
        <v>3.4609342934238702E-2</v>
      </c>
      <c r="AP53" s="15">
        <v>0.13788659862320199</v>
      </c>
      <c r="AQ53" s="15">
        <v>0.183996544113321</v>
      </c>
      <c r="AR53" s="15">
        <v>0.19267928140853999</v>
      </c>
      <c r="AS53" s="15">
        <v>0.25150292245188899</v>
      </c>
      <c r="AT53" s="15">
        <v>0.26437275928049703</v>
      </c>
      <c r="AU53" s="15">
        <v>0.31582586368961102</v>
      </c>
      <c r="AV53" s="15">
        <v>0.30420128691416598</v>
      </c>
      <c r="AW53" s="15">
        <v>0.309726089811868</v>
      </c>
      <c r="AX53" s="15">
        <v>0.28890454601912402</v>
      </c>
      <c r="AY53" s="15">
        <v>0.25652178388534602</v>
      </c>
      <c r="AZ53" s="15">
        <v>0.227860332128937</v>
      </c>
      <c r="BA53" s="15">
        <v>0.19019439615223699</v>
      </c>
      <c r="BB53" s="15">
        <v>0.120313475440588</v>
      </c>
      <c r="BC53" s="15">
        <v>6.0888267191793598E-2</v>
      </c>
      <c r="BD53" s="15">
        <v>6.4256056192946197E-4</v>
      </c>
      <c r="BE53" s="15">
        <v>-5.4284510611867003E-2</v>
      </c>
      <c r="BF53" s="15">
        <v>-0.101357920442048</v>
      </c>
      <c r="BG53" s="15">
        <v>-0.13779243147275899</v>
      </c>
      <c r="BH53" s="15">
        <v>-0.14316142802860701</v>
      </c>
      <c r="BI53" s="15">
        <v>-0.123616973826946</v>
      </c>
      <c r="BJ53" s="15">
        <v>-9.3934618186798394E-2</v>
      </c>
      <c r="BK53" s="15">
        <v>-5.2512430838725602E-2</v>
      </c>
      <c r="BM53" s="15">
        <v>-2.1329210749341101E-2</v>
      </c>
      <c r="BN53" s="15">
        <v>-8.75407773275866E-3</v>
      </c>
      <c r="BO53" s="15">
        <v>-2.0963036684376699E-2</v>
      </c>
      <c r="BP53" s="15">
        <v>-2.9647209723048101E-2</v>
      </c>
      <c r="BQ53" s="15">
        <v>-2.5499888383599999E-3</v>
      </c>
      <c r="BR53" s="15">
        <v>7.2490733842209797E-3</v>
      </c>
      <c r="BS53" s="15">
        <v>-3.2330935210182099E-2</v>
      </c>
      <c r="BT53" s="15">
        <v>-4.3302121852159099E-2</v>
      </c>
      <c r="BU53" s="15">
        <v>-9.6018416987754901E-2</v>
      </c>
      <c r="BV53" s="15">
        <v>-0.118267437255286</v>
      </c>
      <c r="BW53" s="15">
        <v>-0.113919334962199</v>
      </c>
      <c r="BX53" s="15">
        <v>-0.148267610371912</v>
      </c>
      <c r="BY53" s="15">
        <v>-0.178152812259499</v>
      </c>
      <c r="BZ53" s="15">
        <v>-0.21428520642124699</v>
      </c>
      <c r="CA53" s="15">
        <v>-0.17405654709322699</v>
      </c>
      <c r="CB53" s="15">
        <v>-0.19173889838475999</v>
      </c>
      <c r="CC53" s="15">
        <v>-0.195779104274903</v>
      </c>
      <c r="CD53" s="15">
        <v>-0.154746526746116</v>
      </c>
      <c r="CE53" s="15">
        <v>-0.136938122275611</v>
      </c>
      <c r="CF53" s="15">
        <v>-6.8030479877683694E-2</v>
      </c>
      <c r="CG53" s="15">
        <v>-3.5275154428147798E-2</v>
      </c>
      <c r="CH53" s="15">
        <v>-1.0596603479356001E-2</v>
      </c>
      <c r="CI53" s="15">
        <v>3.2451995788290902E-2</v>
      </c>
      <c r="CJ53" s="15">
        <v>6.4764472235491102E-2</v>
      </c>
      <c r="CK53" s="15">
        <v>0.10644181545604001</v>
      </c>
      <c r="CL53" s="15">
        <v>9.8134184856834603E-2</v>
      </c>
      <c r="CM53" s="15">
        <v>6.8905455191562395E-2</v>
      </c>
      <c r="CN53" s="15">
        <v>8.1306538637608797E-2</v>
      </c>
      <c r="CO53" s="15">
        <v>5.0669741724066103E-2</v>
      </c>
      <c r="CP53" s="15">
        <v>6.5336280975747396E-4</v>
      </c>
      <c r="CR53" s="15">
        <v>0.50647528883149495</v>
      </c>
      <c r="CS53" s="15">
        <v>0.49764516660357899</v>
      </c>
      <c r="CT53" s="15">
        <v>0.48934984225139799</v>
      </c>
      <c r="CU53" s="15">
        <v>0.46953335214810898</v>
      </c>
      <c r="CV53" s="15">
        <v>0.46340777568472002</v>
      </c>
      <c r="CW53" s="15">
        <v>0.43837951721087598</v>
      </c>
      <c r="CX53" s="15">
        <v>0.46903282125915902</v>
      </c>
      <c r="CY53" s="15">
        <v>0.40137594298576201</v>
      </c>
      <c r="CZ53" s="15">
        <v>0.38780113624067197</v>
      </c>
      <c r="DA53" s="15">
        <v>0.37939595847701901</v>
      </c>
      <c r="DB53" s="15">
        <v>0.34794440299474999</v>
      </c>
      <c r="DC53" s="15">
        <v>0.33022064926241501</v>
      </c>
      <c r="DD53" s="15">
        <v>0.33827103813278597</v>
      </c>
      <c r="DE53" s="15">
        <v>0.31537475184785302</v>
      </c>
      <c r="DF53" s="15">
        <v>0.305939794461137</v>
      </c>
      <c r="DG53" s="15">
        <v>0.29238844293612798</v>
      </c>
      <c r="DH53" s="15">
        <v>0.29954069094585301</v>
      </c>
      <c r="DI53" s="15">
        <v>0.35284304968177099</v>
      </c>
      <c r="DJ53" s="15">
        <v>0.36414782596380402</v>
      </c>
      <c r="DK53" s="15">
        <v>0.373933578544074</v>
      </c>
      <c r="DL53" s="15">
        <v>0.39260566057505902</v>
      </c>
      <c r="DM53" s="15">
        <v>0.41916556914261199</v>
      </c>
      <c r="DN53" s="15">
        <v>0.39131422767047502</v>
      </c>
      <c r="DO53" s="15">
        <v>0.44959544695218001</v>
      </c>
      <c r="DP53" s="15">
        <v>0.47089238523744797</v>
      </c>
      <c r="DQ53" s="15">
        <v>0.46967257711691801</v>
      </c>
      <c r="DR53" s="15">
        <v>0.50380755008567402</v>
      </c>
      <c r="DS53" s="15">
        <v>0.500419876578031</v>
      </c>
      <c r="DT53" s="15">
        <v>0.48335700410557503</v>
      </c>
      <c r="DU53" s="15">
        <v>0.482471433946633</v>
      </c>
      <c r="DW53" s="15">
        <v>0.493425535270761</v>
      </c>
      <c r="DX53" s="15">
        <v>0.49388595536529101</v>
      </c>
      <c r="DY53" s="15">
        <v>0.52140549681468196</v>
      </c>
      <c r="DZ53" s="15">
        <v>0.54286176121437602</v>
      </c>
      <c r="EA53" s="15">
        <v>0.56832414987858204</v>
      </c>
      <c r="EB53" s="15">
        <v>0.53058745818497899</v>
      </c>
      <c r="EC53" s="15">
        <v>0.52356434081256498</v>
      </c>
      <c r="ED53" s="15">
        <v>0.53107977876513102</v>
      </c>
      <c r="EE53" s="15">
        <v>0.46084326280537502</v>
      </c>
      <c r="EF53" s="15">
        <v>0.42777457687130199</v>
      </c>
      <c r="EG53" s="15">
        <v>0.42012490577279599</v>
      </c>
      <c r="EH53" s="15">
        <v>0.39014053702773799</v>
      </c>
      <c r="EI53" s="15">
        <v>0.34419416013010501</v>
      </c>
      <c r="EJ53" s="15">
        <v>0.34857170783269997</v>
      </c>
      <c r="EK53" s="15">
        <v>0.34246397102871801</v>
      </c>
      <c r="EL53" s="15">
        <v>0.32064663978816399</v>
      </c>
      <c r="EM53" s="15">
        <v>0.32465375732212598</v>
      </c>
      <c r="EN53" s="15">
        <v>0.33384773651170602</v>
      </c>
      <c r="EO53" s="15">
        <v>0.33228139437179699</v>
      </c>
      <c r="EP53" s="15">
        <v>0.33605953319568599</v>
      </c>
      <c r="EQ53" s="15">
        <v>0.39442541479614401</v>
      </c>
      <c r="ER53" s="15">
        <v>0.445403032073169</v>
      </c>
      <c r="ES53" s="15">
        <v>0.43872135818514901</v>
      </c>
      <c r="ET53" s="15">
        <v>0.42578313712641702</v>
      </c>
      <c r="EU53" s="15">
        <v>0.45030387169008002</v>
      </c>
      <c r="EV53" s="15">
        <v>0.50737440887622298</v>
      </c>
      <c r="EW53" s="15">
        <v>0.50848716578903597</v>
      </c>
      <c r="EX53" s="15">
        <v>0.51452047421068103</v>
      </c>
      <c r="EY53" s="15">
        <v>0.51858711637578703</v>
      </c>
      <c r="EZ53" s="15">
        <v>0.52505980309013101</v>
      </c>
      <c r="FB53" s="1" t="s">
        <v>45</v>
      </c>
      <c r="FC53" s="15">
        <v>2.4801449823196899E-2</v>
      </c>
      <c r="FD53" s="15">
        <v>2.03369270705023E-2</v>
      </c>
      <c r="FE53" s="15">
        <v>1.3703778209149701E-2</v>
      </c>
      <c r="FF53" s="15">
        <v>1.3168359656915599E-2</v>
      </c>
      <c r="FG53" s="15">
        <v>-4.9043957367767697E-2</v>
      </c>
      <c r="FH53" s="15">
        <v>-9.1512079555515699E-2</v>
      </c>
      <c r="FI53" s="15">
        <v>-7.26475632729041E-2</v>
      </c>
      <c r="FJ53" s="15">
        <v>-9.0858424315074696E-2</v>
      </c>
      <c r="FK53" s="15">
        <v>-2.3097466144867601E-2</v>
      </c>
      <c r="FL53" s="15">
        <v>-3.3139745054663002E-2</v>
      </c>
      <c r="FM53" s="15">
        <v>-7.2480727429542993E-2</v>
      </c>
      <c r="FN53" s="15">
        <v>-6.3033825065474197E-2</v>
      </c>
      <c r="FO53" s="15">
        <v>-6.0187161786252497E-2</v>
      </c>
      <c r="FP53" s="15">
        <v>-3.7508609835225498E-2</v>
      </c>
      <c r="FQ53" s="15">
        <v>-5.8620574534366199E-2</v>
      </c>
      <c r="FR53" s="15">
        <v>-4.7827555655976101E-2</v>
      </c>
      <c r="FS53" s="15">
        <v>-6.2691669515816797E-2</v>
      </c>
      <c r="FT53" s="15">
        <v>-8.7533024488407205E-2</v>
      </c>
      <c r="FU53" s="15">
        <v>-6.39375163482864E-2</v>
      </c>
      <c r="FV53" s="15">
        <v>-6.40366521421286E-2</v>
      </c>
      <c r="FW53" s="15">
        <v>-9.8165136617826401E-2</v>
      </c>
      <c r="FX53" s="15">
        <v>-0.12614112170095099</v>
      </c>
      <c r="FY53" s="15">
        <v>-9.2131118715441801E-2</v>
      </c>
      <c r="FZ53" s="15">
        <v>-0.11641593894719</v>
      </c>
      <c r="GA53" s="15">
        <v>-9.6076956143062497E-2</v>
      </c>
      <c r="GB53" s="15">
        <v>-7.4055423679988797E-2</v>
      </c>
      <c r="GC53" s="15">
        <v>-4.76289511170533E-2</v>
      </c>
      <c r="GD53" s="15">
        <v>-1.4528669727398301E-2</v>
      </c>
      <c r="GE53" s="15">
        <v>4.9924182544753899E-2</v>
      </c>
      <c r="GF53" s="15">
        <v>0.12625442020872699</v>
      </c>
      <c r="GG53"/>
      <c r="GH53" s="15">
        <v>4.2479515763993399E-4</v>
      </c>
      <c r="GI53" s="15">
        <v>4.0762764140512796E-3</v>
      </c>
      <c r="GJ53" s="15">
        <v>3.3211159065186201E-3</v>
      </c>
      <c r="GK53" s="15">
        <v>1.8595012516221799E-2</v>
      </c>
      <c r="GL53" s="15">
        <v>1.31477362190564E-2</v>
      </c>
      <c r="GM53" s="15">
        <v>1.0744955329253E-2</v>
      </c>
      <c r="GN53" s="15">
        <v>-8.4861631146545494E-3</v>
      </c>
      <c r="GO53" s="15">
        <v>-1.6462224180249101E-2</v>
      </c>
      <c r="GP53" s="15">
        <v>2.0316578984930899E-2</v>
      </c>
      <c r="GQ53" s="15">
        <v>4.6246476495556597E-2</v>
      </c>
      <c r="GR53" s="15">
        <v>4.6345685268032802E-2</v>
      </c>
      <c r="GS53" s="15">
        <v>7.2111561848434702E-3</v>
      </c>
      <c r="GT53" s="15">
        <v>-1.9560018781867701E-2</v>
      </c>
      <c r="GU53" s="15">
        <v>-2.38306846545333E-2</v>
      </c>
      <c r="GV53" s="15">
        <v>-4.27977772909761E-2</v>
      </c>
      <c r="GW53" s="15">
        <v>-2.5787387992767499E-2</v>
      </c>
      <c r="GX53" s="15">
        <v>-3.2418184175935401E-2</v>
      </c>
      <c r="GY53" s="15">
        <v>-2.2525419391905301E-2</v>
      </c>
      <c r="GZ53" s="15">
        <v>-2.3524884988826499E-2</v>
      </c>
      <c r="HA53" s="15">
        <v>2.6607714643700701E-2</v>
      </c>
      <c r="HB53" s="15">
        <v>-4.2941322395847401E-2</v>
      </c>
      <c r="HC53" s="15">
        <v>-5.5760515607602298E-2</v>
      </c>
      <c r="HD53" s="15">
        <v>2.2980000809419001E-2</v>
      </c>
      <c r="HE53" s="15">
        <v>-1.9304916585922101E-2</v>
      </c>
      <c r="HF53" s="15">
        <v>-5.9135991003592698E-3</v>
      </c>
      <c r="HG53" s="15">
        <v>4.1425915934166599E-2</v>
      </c>
      <c r="HH53" s="15">
        <v>3.7587888340715102E-2</v>
      </c>
      <c r="HI53" s="15">
        <v>5.3829551287696099E-2</v>
      </c>
      <c r="HJ53" s="15">
        <v>6.1396679928639099E-2</v>
      </c>
      <c r="HK53" s="15">
        <v>9.5828042533904395E-2</v>
      </c>
      <c r="HM53" s="15">
        <v>-1.70402923153486E-2</v>
      </c>
      <c r="HN53" s="15">
        <v>8.0162581947223999E-4</v>
      </c>
      <c r="HO53" s="15">
        <v>-2.33124350351109E-2</v>
      </c>
      <c r="HP53" s="15">
        <v>-3.0599191157508102E-2</v>
      </c>
      <c r="HQ53" s="15">
        <v>-6.0644432002871701E-2</v>
      </c>
      <c r="HR53" s="15">
        <v>-3.1201893616241101E-2</v>
      </c>
      <c r="HS53" s="15">
        <v>-5.3499330685488102E-2</v>
      </c>
      <c r="HT53" s="15">
        <v>-6.2853032694968003E-2</v>
      </c>
      <c r="HU53" s="15">
        <v>-1.7422408315840202E-2</v>
      </c>
      <c r="HV53" s="15">
        <v>-4.2411042343069097E-2</v>
      </c>
      <c r="HW53" s="15">
        <v>-1.0646102032165299E-2</v>
      </c>
      <c r="HX53" s="15">
        <v>-2.4793826254532001E-2</v>
      </c>
      <c r="HY53" s="15">
        <v>-1.08537484036144E-2</v>
      </c>
      <c r="HZ53" s="15">
        <v>-2.34547990863971E-2</v>
      </c>
      <c r="IA53" s="15">
        <v>-3.9806303683551501E-2</v>
      </c>
      <c r="IB53" s="15">
        <v>-1.5459650687757899E-2</v>
      </c>
      <c r="IC53" s="15">
        <v>-5.5646707214193097E-2</v>
      </c>
      <c r="ID53" s="15">
        <v>-5.18085707323898E-2</v>
      </c>
      <c r="IE53" s="15">
        <v>-3.2390925163736498E-2</v>
      </c>
      <c r="IF53" s="15">
        <v>-2.23292338924398E-2</v>
      </c>
      <c r="IG53" s="15">
        <v>-6.4001229532218998E-2</v>
      </c>
      <c r="IH53" s="15">
        <v>-5.6672697135880003E-2</v>
      </c>
      <c r="II53" s="15">
        <v>-3.9068042217752001E-2</v>
      </c>
      <c r="IJ53" s="15">
        <v>-2.87165559069931E-2</v>
      </c>
      <c r="IK53" s="15">
        <v>-5.5764875407776901E-2</v>
      </c>
      <c r="IL53" s="15">
        <v>-1.9279070493297901E-2</v>
      </c>
      <c r="IM53" s="15">
        <v>-1.5549892406625499E-3</v>
      </c>
      <c r="IN53" s="15">
        <v>1.9447076944515002E-2</v>
      </c>
      <c r="IO53" s="15">
        <v>5.21187107924223E-2</v>
      </c>
      <c r="IP53" s="15">
        <v>6.4883423390792297E-2</v>
      </c>
      <c r="IR53" s="1" t="s">
        <v>45</v>
      </c>
      <c r="IS53" s="15">
        <v>4.4542284070894597E-2</v>
      </c>
      <c r="IT53" s="15">
        <v>3.5858257015968502E-2</v>
      </c>
      <c r="IU53" s="15">
        <v>2.1374847565316699E-2</v>
      </c>
      <c r="IV53" s="15">
        <v>1.8416833167857201E-2</v>
      </c>
      <c r="IW53" s="15">
        <v>1.32327117930641E-2</v>
      </c>
      <c r="IX53" s="15">
        <v>1.74262571806734E-3</v>
      </c>
      <c r="IY53" s="15">
        <v>-7.2316313080452001E-3</v>
      </c>
      <c r="IZ53" s="15">
        <v>-3.56505909193034E-2</v>
      </c>
      <c r="JA53" s="15">
        <v>-7.6420198388178706E-2</v>
      </c>
      <c r="JB53" s="15">
        <v>-8.5832386635769906E-2</v>
      </c>
      <c r="JC53" s="15">
        <v>-8.9344738520754002E-2</v>
      </c>
      <c r="JD53" s="15">
        <v>-0.10008259062722701</v>
      </c>
      <c r="JE53" s="15">
        <v>-9.7955921750670694E-2</v>
      </c>
      <c r="JF53" s="15">
        <v>-9.5485090952728197E-2</v>
      </c>
      <c r="JG53" s="15">
        <v>-9.0614787040799102E-2</v>
      </c>
      <c r="JH53" s="15">
        <v>-9.4099472444423501E-2</v>
      </c>
      <c r="JI53" s="15">
        <v>-9.4799093313738397E-2</v>
      </c>
      <c r="JJ53" s="15">
        <v>-0.104522000153409</v>
      </c>
      <c r="JK53" s="15">
        <v>-0.117962940695964</v>
      </c>
      <c r="JL53" s="15">
        <v>-9.9335367359954699E-2</v>
      </c>
      <c r="JM53" s="15">
        <v>-9.8615293625948994E-2</v>
      </c>
      <c r="JN53" s="15">
        <v>-0.115248049710935</v>
      </c>
      <c r="JO53" s="15">
        <v>-0.11033269998365899</v>
      </c>
      <c r="JP53" s="15">
        <v>-9.58433078222901E-2</v>
      </c>
      <c r="JQ53" s="15">
        <v>-0.104076577886577</v>
      </c>
      <c r="JR53" s="15">
        <v>-8.8110368226810898E-2</v>
      </c>
      <c r="JS53" s="15">
        <v>-7.8828502952815696E-2</v>
      </c>
      <c r="JT53" s="15">
        <v>-8.1421450879246404E-2</v>
      </c>
      <c r="JU53" s="15">
        <v>-8.0486397366899998E-2</v>
      </c>
      <c r="JV53" s="15">
        <v>-5.71281437470171E-2</v>
      </c>
      <c r="JW53"/>
      <c r="JX53" s="15">
        <v>3.3665776471073001E-2</v>
      </c>
      <c r="JY53" s="15">
        <v>2.2768223666229302E-2</v>
      </c>
      <c r="JZ53" s="15">
        <v>5.9271560756415098E-3</v>
      </c>
      <c r="KA53" s="15">
        <v>1.86372810028406E-3</v>
      </c>
      <c r="KB53" s="15">
        <v>-1.40215448577777E-2</v>
      </c>
      <c r="KC53" s="15">
        <v>-1.4805925379351201E-2</v>
      </c>
      <c r="KD53" s="15">
        <v>-2.8959709883263698E-2</v>
      </c>
      <c r="KE53" s="15">
        <v>-4.6270366123196099E-2</v>
      </c>
      <c r="KF53" s="15">
        <v>-6.3716426094603706E-2</v>
      </c>
      <c r="KG53" s="15">
        <v>-8.3848918220246899E-2</v>
      </c>
      <c r="KH53" s="15">
        <v>-9.0998234361506503E-2</v>
      </c>
      <c r="KI53" s="15">
        <v>-0.109178980266364</v>
      </c>
      <c r="KJ53" s="15">
        <v>-0.12129725308022</v>
      </c>
      <c r="KK53" s="15">
        <v>-0.12969149122377399</v>
      </c>
      <c r="KL53" s="15">
        <v>-0.106299090199615</v>
      </c>
      <c r="KM53" s="15">
        <v>-0.10249935050334601</v>
      </c>
      <c r="KN53" s="15">
        <v>-7.9539430667308494E-2</v>
      </c>
      <c r="KO53" s="15">
        <v>-9.8094877413404405E-2</v>
      </c>
      <c r="KP53" s="15">
        <v>-9.2388923819736901E-2</v>
      </c>
      <c r="KQ53" s="15">
        <v>-7.5308420993797601E-2</v>
      </c>
      <c r="KR53" s="15">
        <v>-6.4680669602902793E-2</v>
      </c>
      <c r="KS53" s="15">
        <v>-3.0188183077550699E-2</v>
      </c>
      <c r="KT53" s="15">
        <v>-8.9483299811736108E-3</v>
      </c>
      <c r="KU53" s="15">
        <v>1.247088309208E-2</v>
      </c>
      <c r="KV53" s="15">
        <v>1.4888361255395499E-2</v>
      </c>
      <c r="KW53" s="15">
        <v>2.4816938459540801E-2</v>
      </c>
      <c r="KX53" s="15">
        <v>5.2690921808607898E-2</v>
      </c>
      <c r="KY53" s="15">
        <v>5.1640466149857601E-2</v>
      </c>
      <c r="KZ53" s="15">
        <v>5.9408714684035503E-2</v>
      </c>
      <c r="LA53" s="15">
        <v>5.53501300469426E-2</v>
      </c>
      <c r="LC53" s="15">
        <v>-5.80807867131247E-2</v>
      </c>
      <c r="LD53" s="15">
        <v>-4.6938159909884099E-2</v>
      </c>
      <c r="LE53" s="15">
        <v>-5.2006820046429598E-2</v>
      </c>
      <c r="LF53" s="15">
        <v>-3.9814933204743198E-2</v>
      </c>
      <c r="LG53" s="15">
        <v>-3.9851737748160698E-2</v>
      </c>
      <c r="LH53" s="15">
        <v>-5.4448850512399803E-2</v>
      </c>
      <c r="LI53" s="15">
        <v>-4.8968789369843703E-2</v>
      </c>
      <c r="LJ53" s="15">
        <v>-6.6748720390906902E-2</v>
      </c>
      <c r="LK53" s="15">
        <v>-7.2865595119321794E-2</v>
      </c>
      <c r="LL53" s="15">
        <v>-8.5080239115210704E-2</v>
      </c>
      <c r="LM53" s="15">
        <v>-8.5697653974294102E-2</v>
      </c>
      <c r="LN53" s="15">
        <v>-7.2530978244690403E-2</v>
      </c>
      <c r="LO53" s="15">
        <v>-8.0825845723830003E-2</v>
      </c>
      <c r="LP53" s="15">
        <v>-7.4082559279433496E-2</v>
      </c>
      <c r="LQ53" s="15">
        <v>-7.2914856151486504E-2</v>
      </c>
      <c r="LR53" s="15">
        <v>-6.6758025550684497E-2</v>
      </c>
      <c r="LS53" s="15">
        <v>-6.7865873298380605E-2</v>
      </c>
      <c r="LT53" s="15">
        <v>-9.1454890682690096E-2</v>
      </c>
      <c r="LU53" s="15">
        <v>-0.11043202512601701</v>
      </c>
      <c r="LV53" s="15">
        <v>-8.4860674482987897E-2</v>
      </c>
      <c r="LW53" s="15">
        <v>-8.2391899977536695E-2</v>
      </c>
      <c r="LX53" s="15">
        <v>-7.1708036042769499E-2</v>
      </c>
      <c r="LY53" s="15">
        <v>-6.3173685201442897E-2</v>
      </c>
      <c r="LZ53" s="15">
        <v>-3.6798526681434997E-2</v>
      </c>
      <c r="MA53" s="15">
        <v>-3.19643222523164E-2</v>
      </c>
      <c r="MB53" s="15">
        <v>-1.98098246708177E-2</v>
      </c>
      <c r="MC53" s="15">
        <v>7.99518263760211E-3</v>
      </c>
      <c r="MD53" s="15">
        <v>7.6570300936548803E-3</v>
      </c>
      <c r="ME53" s="15">
        <v>2.3914390883485199E-2</v>
      </c>
      <c r="MF53" s="15">
        <v>2.3520925656994901E-2</v>
      </c>
    </row>
    <row r="54" spans="1:344" x14ac:dyDescent="0.2">
      <c r="A54" s="1">
        <v>44</v>
      </c>
      <c r="B54" s="1" t="s">
        <v>46</v>
      </c>
      <c r="C54" s="15">
        <v>-8.3537816314298199E-2</v>
      </c>
      <c r="D54" s="15">
        <v>-4.8259475068640902E-2</v>
      </c>
      <c r="E54" s="15">
        <v>-7.5109239140404696E-2</v>
      </c>
      <c r="F54" s="15">
        <v>-0.105269259185072</v>
      </c>
      <c r="G54" s="15">
        <v>-6.6064114007963706E-2</v>
      </c>
      <c r="H54" s="15">
        <v>-4.2045491503646098E-3</v>
      </c>
      <c r="I54" s="15">
        <v>0.160394854667709</v>
      </c>
      <c r="J54" s="15">
        <v>0.27076373115300101</v>
      </c>
      <c r="K54" s="15">
        <v>0.37784413904109798</v>
      </c>
      <c r="L54" s="15">
        <v>0.41620552879102801</v>
      </c>
      <c r="M54" s="15">
        <v>0.41585816424810401</v>
      </c>
      <c r="N54" s="15">
        <v>0.43243802725550601</v>
      </c>
      <c r="O54" s="15">
        <v>0.443010527967163</v>
      </c>
      <c r="P54" s="15">
        <v>0.46191194721143602</v>
      </c>
      <c r="Q54" s="15">
        <v>0.47631877345089002</v>
      </c>
      <c r="R54" s="15">
        <v>0.475414387865223</v>
      </c>
      <c r="S54" s="15">
        <v>0.46083833890068898</v>
      </c>
      <c r="T54" s="15">
        <v>0.47053314913556499</v>
      </c>
      <c r="U54" s="15">
        <v>0.462580581395935</v>
      </c>
      <c r="V54" s="15">
        <v>0.43970370522519397</v>
      </c>
      <c r="W54" s="15">
        <v>0.41685877198504501</v>
      </c>
      <c r="X54" s="15">
        <v>0.400352962026088</v>
      </c>
      <c r="Y54" s="15">
        <v>0.37152860825558398</v>
      </c>
      <c r="Z54" s="15">
        <v>0.34081900216958699</v>
      </c>
      <c r="AA54" s="15">
        <v>0.34036652355839098</v>
      </c>
      <c r="AB54" s="15">
        <v>0.21099612905152801</v>
      </c>
      <c r="AC54" s="15">
        <v>0.14480264098274701</v>
      </c>
      <c r="AD54" s="15">
        <v>6.1963854335706302E-2</v>
      </c>
      <c r="AE54" s="15">
        <v>-6.12603679512869E-3</v>
      </c>
      <c r="AF54" s="15">
        <v>-5.0889366468833699E-2</v>
      </c>
      <c r="AH54" s="15">
        <v>2.5111615806811899E-2</v>
      </c>
      <c r="AI54" s="15">
        <v>-1.8749931242684199E-3</v>
      </c>
      <c r="AJ54" s="15">
        <v>4.82965801240631E-3</v>
      </c>
      <c r="AK54" s="15">
        <v>-6.7475969379753503E-2</v>
      </c>
      <c r="AL54" s="15">
        <v>-5.0462422174486397E-2</v>
      </c>
      <c r="AM54" s="15">
        <v>2.8921177387422298E-2</v>
      </c>
      <c r="AN54" s="15">
        <v>0.104718978424038</v>
      </c>
      <c r="AO54" s="15">
        <v>0.16611421743318799</v>
      </c>
      <c r="AP54" s="15">
        <v>0.27340760882406701</v>
      </c>
      <c r="AQ54" s="15">
        <v>0.33879999507948</v>
      </c>
      <c r="AR54" s="15">
        <v>0.39238186247386803</v>
      </c>
      <c r="AS54" s="15">
        <v>0.41425947956822901</v>
      </c>
      <c r="AT54" s="15">
        <v>0.40455326058980101</v>
      </c>
      <c r="AU54" s="15">
        <v>0.37647804863444201</v>
      </c>
      <c r="AV54" s="15">
        <v>0.39428268977685299</v>
      </c>
      <c r="AW54" s="15">
        <v>0.37729305091381798</v>
      </c>
      <c r="AX54" s="15">
        <v>0.37306328134431199</v>
      </c>
      <c r="AY54" s="15">
        <v>0.32652494704363799</v>
      </c>
      <c r="AZ54" s="15">
        <v>0.28107475599151299</v>
      </c>
      <c r="BA54" s="15">
        <v>0.197733816524607</v>
      </c>
      <c r="BB54" s="15">
        <v>0.18158443393252399</v>
      </c>
      <c r="BC54" s="15">
        <v>3.7715247744349603E-2</v>
      </c>
      <c r="BD54" s="15">
        <v>5.3765836889079398E-2</v>
      </c>
      <c r="BE54" s="15">
        <v>4.9034188876119197E-2</v>
      </c>
      <c r="BF54" s="15">
        <v>-3.4443735304544303E-2</v>
      </c>
      <c r="BG54" s="15">
        <v>-8.8620853650223805E-2</v>
      </c>
      <c r="BH54" s="15">
        <v>-4.3617152707103798E-2</v>
      </c>
      <c r="BI54" s="15">
        <v>-9.6677307742555604E-2</v>
      </c>
      <c r="BJ54" s="15">
        <v>-0.130678306536884</v>
      </c>
      <c r="BK54" s="15">
        <v>-0.126560245003244</v>
      </c>
      <c r="BM54" s="15">
        <v>-1.0674041000587899E-3</v>
      </c>
      <c r="BN54" s="15">
        <v>1.69478453633897E-2</v>
      </c>
      <c r="BO54" s="15">
        <v>-3.3906657805607303E-2</v>
      </c>
      <c r="BP54" s="15">
        <v>-2.4902576127837299E-2</v>
      </c>
      <c r="BQ54" s="15">
        <v>-6.8524852654205298E-2</v>
      </c>
      <c r="BR54" s="15">
        <v>-2.5832747182770999E-2</v>
      </c>
      <c r="BS54" s="15">
        <v>-3.27240212381791E-2</v>
      </c>
      <c r="BT54" s="15">
        <v>-0.106058265233411</v>
      </c>
      <c r="BU54" s="15">
        <v>-0.127861192331057</v>
      </c>
      <c r="BV54" s="15">
        <v>-0.19948776341505101</v>
      </c>
      <c r="BW54" s="15">
        <v>-0.25290966177547602</v>
      </c>
      <c r="BX54" s="15">
        <v>-0.28833929151523102</v>
      </c>
      <c r="BY54" s="15">
        <v>-0.30623880480500998</v>
      </c>
      <c r="BZ54" s="15">
        <v>-0.24340140912837599</v>
      </c>
      <c r="CA54" s="15">
        <v>-0.28827813830249299</v>
      </c>
      <c r="CB54" s="15">
        <v>-0.27464175632487797</v>
      </c>
      <c r="CC54" s="15">
        <v>-0.17851659990923399</v>
      </c>
      <c r="CD54" s="15">
        <v>-8.1552399577945897E-2</v>
      </c>
      <c r="CE54" s="15">
        <v>-3.7180578815192697E-2</v>
      </c>
      <c r="CF54" s="15">
        <v>2.86830446693676E-3</v>
      </c>
      <c r="CG54" s="15">
        <v>2.1932654320505399E-2</v>
      </c>
      <c r="CH54" s="15">
        <v>9.4797078630758994E-2</v>
      </c>
      <c r="CI54" s="15">
        <v>0.13420095752247499</v>
      </c>
      <c r="CJ54" s="15">
        <v>0.16903180708618601</v>
      </c>
      <c r="CK54" s="15">
        <v>0.201455944275443</v>
      </c>
      <c r="CL54" s="15">
        <v>0.17290788940637999</v>
      </c>
      <c r="CM54" s="15">
        <v>0.14595359589347601</v>
      </c>
      <c r="CN54" s="15">
        <v>6.81396834533156E-2</v>
      </c>
      <c r="CO54" s="15">
        <v>8.38044415188514E-2</v>
      </c>
      <c r="CP54" s="15">
        <v>3.0207142622010401E-2</v>
      </c>
      <c r="CR54" s="15">
        <v>0.47409488728517302</v>
      </c>
      <c r="CS54" s="15">
        <v>0.45293537909070902</v>
      </c>
      <c r="CT54" s="15">
        <v>0.46859148026355602</v>
      </c>
      <c r="CU54" s="15">
        <v>0.53975777170845796</v>
      </c>
      <c r="CV54" s="15">
        <v>0.55268420066801205</v>
      </c>
      <c r="CW54" s="15">
        <v>0.53348751075313305</v>
      </c>
      <c r="CX54" s="15">
        <v>0.48984518686078399</v>
      </c>
      <c r="CY54" s="15">
        <v>0.44434957060563002</v>
      </c>
      <c r="CZ54" s="15">
        <v>0.40488515093226002</v>
      </c>
      <c r="DA54" s="15">
        <v>0.31463771047643502</v>
      </c>
      <c r="DB54" s="15">
        <v>0.22579366769263901</v>
      </c>
      <c r="DC54" s="15">
        <v>0.209877500102231</v>
      </c>
      <c r="DD54" s="15">
        <v>0.189496632651207</v>
      </c>
      <c r="DE54" s="15">
        <v>0.22866566638036101</v>
      </c>
      <c r="DF54" s="15">
        <v>0.239645495833234</v>
      </c>
      <c r="DG54" s="15">
        <v>0.22867751127911201</v>
      </c>
      <c r="DH54" s="15">
        <v>0.26706605428081198</v>
      </c>
      <c r="DI54" s="15">
        <v>0.25630276475648001</v>
      </c>
      <c r="DJ54" s="15">
        <v>0.25620722754920799</v>
      </c>
      <c r="DK54" s="15">
        <v>0.27121651566904897</v>
      </c>
      <c r="DL54" s="15">
        <v>0.33601457925640399</v>
      </c>
      <c r="DM54" s="15">
        <v>0.35759371013184499</v>
      </c>
      <c r="DN54" s="15">
        <v>0.36672961150499001</v>
      </c>
      <c r="DO54" s="15">
        <v>0.39651385789157301</v>
      </c>
      <c r="DP54" s="15">
        <v>0.35798368434846201</v>
      </c>
      <c r="DQ54" s="15">
        <v>0.39088367420130798</v>
      </c>
      <c r="DR54" s="15">
        <v>0.44599221971625902</v>
      </c>
      <c r="DS54" s="15">
        <v>0.43372295293076502</v>
      </c>
      <c r="DT54" s="15">
        <v>0.50529523350780903</v>
      </c>
      <c r="DU54" s="15">
        <v>0.53808075587401005</v>
      </c>
      <c r="DW54" s="15">
        <v>0.46100137801764302</v>
      </c>
      <c r="DX54" s="15">
        <v>0.48066845098319</v>
      </c>
      <c r="DY54" s="15">
        <v>0.51458925070109895</v>
      </c>
      <c r="DZ54" s="15">
        <v>0.51352070416216899</v>
      </c>
      <c r="EA54" s="15">
        <v>0.50044141391298402</v>
      </c>
      <c r="EB54" s="15">
        <v>0.43450976964736798</v>
      </c>
      <c r="EC54" s="15">
        <v>0.42557180594871802</v>
      </c>
      <c r="ED54" s="15">
        <v>0.33823794507514299</v>
      </c>
      <c r="EE54" s="15">
        <v>0.318727702963301</v>
      </c>
      <c r="EF54" s="15">
        <v>0.27367893272399901</v>
      </c>
      <c r="EG54" s="15">
        <v>0.24966535266674</v>
      </c>
      <c r="EH54" s="15">
        <v>0.25373941124465499</v>
      </c>
      <c r="EI54" s="15">
        <v>0.24612315606033899</v>
      </c>
      <c r="EJ54" s="15">
        <v>0.24010836552853099</v>
      </c>
      <c r="EK54" s="15">
        <v>0.22474344552133199</v>
      </c>
      <c r="EL54" s="15">
        <v>0.17829846492895501</v>
      </c>
      <c r="EM54" s="15">
        <v>0.28122154256544801</v>
      </c>
      <c r="EN54" s="15">
        <v>0.25398063539016702</v>
      </c>
      <c r="EO54" s="15">
        <v>0.32715284326237898</v>
      </c>
      <c r="EP54" s="15">
        <v>0.302650946732055</v>
      </c>
      <c r="EQ54" s="15">
        <v>0.33575085592579801</v>
      </c>
      <c r="ER54" s="15">
        <v>0.36782633874716297</v>
      </c>
      <c r="ES54" s="15">
        <v>0.38563624013641801</v>
      </c>
      <c r="ET54" s="15">
        <v>0.41027620450682301</v>
      </c>
      <c r="EU54" s="15">
        <v>0.44520614545862203</v>
      </c>
      <c r="EV54" s="15">
        <v>0.45140331445941401</v>
      </c>
      <c r="EW54" s="15">
        <v>0.448599123104167</v>
      </c>
      <c r="EX54" s="15">
        <v>0.44884282605056303</v>
      </c>
      <c r="EY54" s="15">
        <v>0.50225812836650396</v>
      </c>
      <c r="EZ54" s="15">
        <v>0.44352426747853202</v>
      </c>
      <c r="FB54" s="1" t="s">
        <v>46</v>
      </c>
      <c r="FC54" s="15">
        <v>0.13645195135382901</v>
      </c>
      <c r="FD54" s="15">
        <v>7.4187001177091094E-2</v>
      </c>
      <c r="FE54" s="15">
        <v>0.10774141638553</v>
      </c>
      <c r="FF54" s="15">
        <v>6.5595809038036898E-2</v>
      </c>
      <c r="FG54" s="15">
        <v>4.3404211066195998E-2</v>
      </c>
      <c r="FH54" s="15">
        <v>6.0928245770505499E-2</v>
      </c>
      <c r="FI54" s="15">
        <v>-2.7873357010952601E-2</v>
      </c>
      <c r="FJ54" s="15">
        <v>-7.6846994487094297E-2</v>
      </c>
      <c r="FK54" s="15">
        <v>-7.6634010984312301E-2</v>
      </c>
      <c r="FL54" s="15">
        <v>-4.9603014478829803E-2</v>
      </c>
      <c r="FM54" s="15">
        <v>4.3262174584822698E-3</v>
      </c>
      <c r="FN54" s="15">
        <v>9.6239715454417007E-3</v>
      </c>
      <c r="FO54" s="15">
        <v>-1.0654748144643501E-2</v>
      </c>
      <c r="FP54" s="15">
        <v>-5.7631379344275202E-2</v>
      </c>
      <c r="FQ54" s="15">
        <v>-5.4233564441318501E-2</v>
      </c>
      <c r="FR54" s="15">
        <v>-7.0318817718685894E-2</v>
      </c>
      <c r="FS54" s="15">
        <v>-5.9972538323657801E-2</v>
      </c>
      <c r="FT54" s="15">
        <v>-0.116205682859209</v>
      </c>
      <c r="FU54" s="15">
        <v>-0.153703306171703</v>
      </c>
      <c r="FV54" s="15">
        <v>-0.21416736946786799</v>
      </c>
      <c r="FW54" s="15">
        <v>-0.20747181881980201</v>
      </c>
      <c r="FX54" s="15">
        <v>-0.33483519504901899</v>
      </c>
      <c r="FY54" s="15">
        <v>-0.28996025213378601</v>
      </c>
      <c r="FZ54" s="15">
        <v>-0.26398229406074902</v>
      </c>
      <c r="GA54" s="15">
        <v>-0.34700773963021603</v>
      </c>
      <c r="GB54" s="15">
        <v>-0.27181446346903398</v>
      </c>
      <c r="GC54" s="15">
        <v>-0.160617274457132</v>
      </c>
      <c r="GD54" s="15">
        <v>-0.130838642845543</v>
      </c>
      <c r="GE54" s="15">
        <v>-9.6749750509036295E-2</v>
      </c>
      <c r="GF54" s="15">
        <v>-4.7868359301691497E-2</v>
      </c>
      <c r="GG54"/>
      <c r="GH54" s="15">
        <v>2.9466914458077301E-3</v>
      </c>
      <c r="GI54" s="15">
        <v>-2.0678680604918901E-2</v>
      </c>
      <c r="GJ54" s="15">
        <v>3.1656533600556399E-3</v>
      </c>
      <c r="GK54" s="15">
        <v>8.2295103919177798E-2</v>
      </c>
      <c r="GL54" s="15">
        <v>6.6599983731775697E-2</v>
      </c>
      <c r="GM54" s="15">
        <v>6.9651811407942493E-2</v>
      </c>
      <c r="GN54" s="15">
        <v>-7.7962727973047499E-2</v>
      </c>
      <c r="GO54" s="15">
        <v>-0.10465549640939301</v>
      </c>
      <c r="GP54" s="15">
        <v>-9.7025858203489204E-2</v>
      </c>
      <c r="GQ54" s="15">
        <v>-4.9318098536574699E-2</v>
      </c>
      <c r="GR54" s="15">
        <v>1.5717998149667199E-2</v>
      </c>
      <c r="GS54" s="15">
        <v>8.8308459667515403E-3</v>
      </c>
      <c r="GT54" s="15">
        <v>1.64460343595891E-2</v>
      </c>
      <c r="GU54" s="15">
        <v>1.70462922420835E-2</v>
      </c>
      <c r="GV54" s="15">
        <v>-1.49919734203331E-2</v>
      </c>
      <c r="GW54" s="15">
        <v>-1.3288919611161E-2</v>
      </c>
      <c r="GX54" s="15">
        <v>-2.65313428794278E-3</v>
      </c>
      <c r="GY54" s="15">
        <v>-5.5313768422689501E-2</v>
      </c>
      <c r="GZ54" s="15">
        <v>-3.4783049005429202E-2</v>
      </c>
      <c r="HA54" s="15">
        <v>-4.3654960584513999E-2</v>
      </c>
      <c r="HB54" s="15">
        <v>-2.3983828537121301E-2</v>
      </c>
      <c r="HC54" s="15">
        <v>-6.6629269007128802E-2</v>
      </c>
      <c r="HD54" s="15">
        <v>-9.1872173827756004E-2</v>
      </c>
      <c r="HE54" s="15">
        <v>-0.11266963163942501</v>
      </c>
      <c r="HF54" s="15">
        <v>-0.14498338455263099</v>
      </c>
      <c r="HG54" s="15">
        <v>-8.0896714929018995E-2</v>
      </c>
      <c r="HH54" s="15">
        <v>-4.1818302266204303E-2</v>
      </c>
      <c r="HI54" s="15">
        <v>8.6118098303594702E-3</v>
      </c>
      <c r="HJ54" s="15">
        <v>-2.4135265928018099E-2</v>
      </c>
      <c r="HK54" s="15">
        <v>-4.1225468907929398E-3</v>
      </c>
      <c r="HM54" s="15">
        <v>2.97570730235646E-2</v>
      </c>
      <c r="HN54" s="15">
        <v>-4.6905910490262701E-2</v>
      </c>
      <c r="HO54" s="15">
        <v>2.9445321315003099E-3</v>
      </c>
      <c r="HP54" s="15">
        <v>1.434585028119E-2</v>
      </c>
      <c r="HQ54" s="15">
        <v>-3.3143345722716301E-2</v>
      </c>
      <c r="HR54" s="15">
        <v>-3.4771126337374898E-2</v>
      </c>
      <c r="HS54" s="15">
        <v>-9.2104490672707207E-2</v>
      </c>
      <c r="HT54" s="15">
        <v>-7.8508326495877495E-2</v>
      </c>
      <c r="HU54" s="15">
        <v>-8.6350578264189806E-2</v>
      </c>
      <c r="HV54" s="15">
        <v>-2.5683171941384399E-2</v>
      </c>
      <c r="HW54" s="15">
        <v>-1.5391920641463599E-2</v>
      </c>
      <c r="HX54" s="15">
        <v>1.14684290282518E-3</v>
      </c>
      <c r="HY54" s="15">
        <v>3.5984850691226401E-2</v>
      </c>
      <c r="HZ54" s="15">
        <v>-4.9606990059307403E-2</v>
      </c>
      <c r="IA54" s="15">
        <v>-2.5018703983478899E-2</v>
      </c>
      <c r="IB54" s="15">
        <v>-2.2592567133209999E-2</v>
      </c>
      <c r="IC54" s="15">
        <v>-4.6003989263025999E-2</v>
      </c>
      <c r="ID54" s="15">
        <v>-4.8292143959411102E-2</v>
      </c>
      <c r="IE54" s="15">
        <v>-7.90127880183258E-2</v>
      </c>
      <c r="IF54" s="15">
        <v>-0.112514100288279</v>
      </c>
      <c r="IG54" s="15">
        <v>-8.7413363403114799E-2</v>
      </c>
      <c r="IH54" s="15">
        <v>-0.136653415844152</v>
      </c>
      <c r="II54" s="15">
        <v>-0.15412334890704699</v>
      </c>
      <c r="IJ54" s="15">
        <v>-0.168500669864977</v>
      </c>
      <c r="IK54" s="15">
        <v>-0.17717929608756899</v>
      </c>
      <c r="IL54" s="15">
        <v>-7.2360132904794594E-2</v>
      </c>
      <c r="IM54" s="15">
        <v>-6.5390865116542393E-2</v>
      </c>
      <c r="IN54" s="15">
        <v>-2.3287424220385499E-2</v>
      </c>
      <c r="IO54" s="15">
        <v>-1.87406434991471E-2</v>
      </c>
      <c r="IP54" s="15">
        <v>1.7862127937547798E-2</v>
      </c>
      <c r="IR54" s="1" t="s">
        <v>46</v>
      </c>
      <c r="IS54" s="15">
        <v>-1.95395054564967E-2</v>
      </c>
      <c r="IT54" s="15">
        <v>-1.66273473141401E-2</v>
      </c>
      <c r="IU54" s="15">
        <v>-1.9745611631596501E-2</v>
      </c>
      <c r="IV54" s="15">
        <v>-2.0381733227556199E-2</v>
      </c>
      <c r="IW54" s="15">
        <v>-4.0550592653217803E-2</v>
      </c>
      <c r="IX54" s="15">
        <v>-5.9667000923053999E-2</v>
      </c>
      <c r="IY54" s="15">
        <v>-3.12418867491446E-2</v>
      </c>
      <c r="IZ54" s="15">
        <v>-2.56189195932311E-2</v>
      </c>
      <c r="JA54" s="15">
        <v>4.285684069677E-3</v>
      </c>
      <c r="JB54" s="15">
        <v>2.2301587931993001E-2</v>
      </c>
      <c r="JC54" s="15">
        <v>4.8172223586573998E-2</v>
      </c>
      <c r="JD54" s="15">
        <v>5.2984998486573003E-2</v>
      </c>
      <c r="JE54" s="15">
        <v>5.4314018550817598E-2</v>
      </c>
      <c r="JF54" s="15">
        <v>3.8609046737270503E-2</v>
      </c>
      <c r="JG54" s="15">
        <v>3.9573597703328599E-2</v>
      </c>
      <c r="JH54" s="15">
        <v>3.7598936910023903E-2</v>
      </c>
      <c r="JI54" s="15">
        <v>-5.6035198809660201E-3</v>
      </c>
      <c r="JJ54" s="15">
        <v>-1.29424078734247E-2</v>
      </c>
      <c r="JK54" s="15">
        <v>-4.3305920281232098E-2</v>
      </c>
      <c r="JL54" s="15">
        <v>-5.4653428890086703E-2</v>
      </c>
      <c r="JM54" s="15">
        <v>-7.9447733120721703E-2</v>
      </c>
      <c r="JN54" s="15">
        <v>-0.103581955622922</v>
      </c>
      <c r="JO54" s="15">
        <v>-0.1212892157489</v>
      </c>
      <c r="JP54" s="15">
        <v>-0.12773677607254699</v>
      </c>
      <c r="JQ54" s="15">
        <v>-0.124759117560293</v>
      </c>
      <c r="JR54" s="15">
        <v>-0.135767221559737</v>
      </c>
      <c r="JS54" s="15">
        <v>-0.13915965364192201</v>
      </c>
      <c r="JT54" s="15">
        <v>-0.12526462198256799</v>
      </c>
      <c r="JU54" s="15">
        <v>-0.12516086821956901</v>
      </c>
      <c r="JV54" s="15">
        <v>-9.8237673273900206E-2</v>
      </c>
      <c r="JW54"/>
      <c r="JX54" s="15">
        <v>5.2043223185302204E-3</v>
      </c>
      <c r="JY54" s="15">
        <v>-9.3375688528347291E-3</v>
      </c>
      <c r="JZ54" s="15">
        <v>-1.8062348509232998E-2</v>
      </c>
      <c r="KA54" s="15">
        <v>-1.2798740173166101E-2</v>
      </c>
      <c r="KB54" s="15">
        <v>-3.6153056643966099E-2</v>
      </c>
      <c r="KC54" s="15">
        <v>-4.7145593634057598E-2</v>
      </c>
      <c r="KD54" s="15">
        <v>-3.8306419944731197E-2</v>
      </c>
      <c r="KE54" s="15">
        <v>-2.8669109627239901E-2</v>
      </c>
      <c r="KF54" s="15">
        <v>-6.4927073159886401E-3</v>
      </c>
      <c r="KG54" s="15">
        <v>-5.8179101557900804E-3</v>
      </c>
      <c r="KH54" s="15">
        <v>-2.4940917833912702E-4</v>
      </c>
      <c r="KI54" s="15">
        <v>-7.8386910969395207E-3</v>
      </c>
      <c r="KJ54" s="15">
        <v>-9.5841241528826192E-3</v>
      </c>
      <c r="KK54" s="15">
        <v>-1.0000531709517301E-2</v>
      </c>
      <c r="KL54" s="15">
        <v>4.5673583561268204E-3</v>
      </c>
      <c r="KM54" s="15">
        <v>1.45518809554582E-2</v>
      </c>
      <c r="KN54" s="15">
        <v>-1.3205222860771901E-2</v>
      </c>
      <c r="KO54" s="15">
        <v>-9.6084702344036692E-3</v>
      </c>
      <c r="KP54" s="15">
        <v>-1.7301836911797999E-2</v>
      </c>
      <c r="KQ54" s="15">
        <v>-3.8199960529830997E-2</v>
      </c>
      <c r="KR54" s="15">
        <v>-5.31914182754121E-2</v>
      </c>
      <c r="KS54" s="15">
        <v>-5.35724951792843E-2</v>
      </c>
      <c r="KT54" s="15">
        <v>-4.6662701746317398E-2</v>
      </c>
      <c r="KU54" s="15">
        <v>-5.0790075682498E-2</v>
      </c>
      <c r="KV54" s="15">
        <v>-5.1086472889027797E-2</v>
      </c>
      <c r="KW54" s="15">
        <v>-5.5239710120811601E-2</v>
      </c>
      <c r="KX54" s="15">
        <v>-4.8130565288410997E-2</v>
      </c>
      <c r="KY54" s="15">
        <v>-3.4202148988032997E-2</v>
      </c>
      <c r="KZ54" s="15">
        <v>-4.9347739555534502E-2</v>
      </c>
      <c r="LA54" s="15">
        <v>-5.9075022448304197E-2</v>
      </c>
      <c r="LC54" s="15">
        <v>6.1047232928447704E-3</v>
      </c>
      <c r="LD54" s="15">
        <v>-1.16376553699741E-2</v>
      </c>
      <c r="LE54" s="15">
        <v>-3.1908885288152798E-2</v>
      </c>
      <c r="LF54" s="15">
        <v>-4.46580137634369E-2</v>
      </c>
      <c r="LG54" s="15">
        <v>-5.5111356342063003E-2</v>
      </c>
      <c r="LH54" s="15">
        <v>-7.4564422278008205E-2</v>
      </c>
      <c r="LI54" s="15">
        <v>-7.8071515537428804E-2</v>
      </c>
      <c r="LJ54" s="15">
        <v>-6.6412112113325997E-2</v>
      </c>
      <c r="LK54" s="15">
        <v>-4.0015997181113601E-2</v>
      </c>
      <c r="LL54" s="15">
        <v>-1.45637654346444E-2</v>
      </c>
      <c r="LM54" s="15">
        <v>5.2823660686156801E-3</v>
      </c>
      <c r="LN54" s="15">
        <v>8.1033791890497697E-3</v>
      </c>
      <c r="LO54" s="15">
        <v>1.36125520182671E-2</v>
      </c>
      <c r="LP54" s="15">
        <v>2.0495031725035499E-3</v>
      </c>
      <c r="LQ54" s="15">
        <v>1.8611663828641001E-3</v>
      </c>
      <c r="LR54" s="15">
        <v>-1.29436982314529E-2</v>
      </c>
      <c r="LS54" s="15">
        <v>-5.4272524980165E-2</v>
      </c>
      <c r="LT54" s="15">
        <v>-5.4714775557649802E-2</v>
      </c>
      <c r="LU54" s="15">
        <v>-6.10183447172188E-2</v>
      </c>
      <c r="LV54" s="15">
        <v>-5.6638674782188897E-2</v>
      </c>
      <c r="LW54" s="15">
        <v>-7.5234867328616603E-2</v>
      </c>
      <c r="LX54" s="15">
        <v>-7.1482404528616303E-2</v>
      </c>
      <c r="LY54" s="15">
        <v>-7.4261101443963307E-2</v>
      </c>
      <c r="LZ54" s="15">
        <v>-7.1582790009171393E-2</v>
      </c>
      <c r="MA54" s="15">
        <v>-7.5758336739286405E-2</v>
      </c>
      <c r="MB54" s="15">
        <v>-7.14421468063106E-2</v>
      </c>
      <c r="MC54" s="15">
        <v>-6.8090998085291704E-2</v>
      </c>
      <c r="MD54" s="15">
        <v>-7.7649032077239694E-2</v>
      </c>
      <c r="ME54" s="15">
        <v>-0.11367858899557901</v>
      </c>
      <c r="MF54" s="15">
        <v>-0.13363708819821499</v>
      </c>
    </row>
    <row r="55" spans="1:344" x14ac:dyDescent="0.2">
      <c r="A55" s="1">
        <v>45</v>
      </c>
      <c r="B55" s="1" t="s">
        <v>67</v>
      </c>
      <c r="C55" s="15">
        <v>9.4122901140014596E-3</v>
      </c>
      <c r="D55" s="15">
        <v>-5.2397349726068798E-4</v>
      </c>
      <c r="E55" s="15">
        <v>-1.7384725377439E-2</v>
      </c>
      <c r="F55" s="15">
        <v>-2.3288755066504501E-2</v>
      </c>
      <c r="G55" s="15">
        <v>-3.3148105314972302E-2</v>
      </c>
      <c r="H55" s="15">
        <v>-2.6025596703897799E-2</v>
      </c>
      <c r="I55" s="15">
        <v>-3.5686889103209201E-4</v>
      </c>
      <c r="J55" s="15">
        <v>3.8552672728928802E-2</v>
      </c>
      <c r="K55" s="15">
        <v>0.12745339521021201</v>
      </c>
      <c r="L55" s="15">
        <v>0.16036685821739499</v>
      </c>
      <c r="M55" s="15">
        <v>0.17996500560260201</v>
      </c>
      <c r="N55" s="15">
        <v>0.260989169876927</v>
      </c>
      <c r="O55" s="15">
        <v>0.21474355416215701</v>
      </c>
      <c r="P55" s="15">
        <v>0.23939455507961899</v>
      </c>
      <c r="Q55" s="15">
        <v>0.237940088676803</v>
      </c>
      <c r="R55" s="15">
        <v>0.226498539066324</v>
      </c>
      <c r="S55" s="15">
        <v>0.20445913062267199</v>
      </c>
      <c r="T55" s="15">
        <v>0.23737044861197501</v>
      </c>
      <c r="U55" s="15">
        <v>0.24879844803648901</v>
      </c>
      <c r="V55" s="15">
        <v>0.22887317594850701</v>
      </c>
      <c r="W55" s="15">
        <v>0.21776615792807899</v>
      </c>
      <c r="X55" s="15">
        <v>0.17819261346271301</v>
      </c>
      <c r="Y55" s="15">
        <v>0.18817790300291701</v>
      </c>
      <c r="Z55" s="15">
        <v>0.203898735650728</v>
      </c>
      <c r="AA55" s="15">
        <v>0.14784076584104999</v>
      </c>
      <c r="AB55" s="15">
        <v>0.12576266961021901</v>
      </c>
      <c r="AC55" s="15">
        <v>6.9153236150277103E-2</v>
      </c>
      <c r="AD55" s="15">
        <v>4.8683311478689602E-2</v>
      </c>
      <c r="AE55" s="15">
        <v>3.6393721864413899E-2</v>
      </c>
      <c r="AF55" s="15">
        <v>-3.2356154845621897E-2</v>
      </c>
      <c r="AH55" s="15">
        <v>-2.28115205667456E-4</v>
      </c>
      <c r="AI55" s="15">
        <v>1.8835667292546E-3</v>
      </c>
      <c r="AJ55" s="15">
        <v>-2.5897849896049902E-2</v>
      </c>
      <c r="AK55" s="15">
        <v>-2.2870655960195E-2</v>
      </c>
      <c r="AL55" s="15">
        <v>-2.2426478546475798E-2</v>
      </c>
      <c r="AM55" s="15">
        <v>-1.57904884253262E-2</v>
      </c>
      <c r="AN55" s="15">
        <v>4.4469000180934602E-2</v>
      </c>
      <c r="AO55" s="15">
        <v>6.4850855603280105E-2</v>
      </c>
      <c r="AP55" s="15">
        <v>0.124473609379606</v>
      </c>
      <c r="AQ55" s="15">
        <v>0.15023959049930599</v>
      </c>
      <c r="AR55" s="15">
        <v>0.189748312106095</v>
      </c>
      <c r="AS55" s="15">
        <v>0.18116751135423101</v>
      </c>
      <c r="AT55" s="15">
        <v>0.18866447660340099</v>
      </c>
      <c r="AU55" s="15">
        <v>0.20009762933572101</v>
      </c>
      <c r="AV55" s="15">
        <v>0.18915353163879101</v>
      </c>
      <c r="AW55" s="15">
        <v>0.19449008841274301</v>
      </c>
      <c r="AX55" s="15">
        <v>0.20943117816703</v>
      </c>
      <c r="AY55" s="15">
        <v>0.18588579306595299</v>
      </c>
      <c r="AZ55" s="15">
        <v>0.19087179817796801</v>
      </c>
      <c r="BA55" s="15">
        <v>0.19981541763323801</v>
      </c>
      <c r="BB55" s="15">
        <v>0.15763587798131201</v>
      </c>
      <c r="BC55" s="15">
        <v>0.123746418946398</v>
      </c>
      <c r="BD55" s="15">
        <v>8.47564142815775E-2</v>
      </c>
      <c r="BE55" s="15">
        <v>9.6191078715908596E-2</v>
      </c>
      <c r="BF55" s="15">
        <v>6.2920025101481397E-2</v>
      </c>
      <c r="BG55" s="15">
        <v>5.0792400425680603E-2</v>
      </c>
      <c r="BH55" s="15">
        <v>3.2400974350841001E-2</v>
      </c>
      <c r="BI55" s="15">
        <v>1.85761847552415E-2</v>
      </c>
      <c r="BJ55" s="15">
        <v>-2.1962865404675201E-2</v>
      </c>
      <c r="BK55" s="15">
        <v>-1.8100882577826199E-2</v>
      </c>
      <c r="BM55" s="15">
        <v>-2.0169602411354002E-3</v>
      </c>
      <c r="BN55" s="15">
        <v>-2.4399084268995699E-2</v>
      </c>
      <c r="BO55" s="15">
        <v>3.5307156784665202E-3</v>
      </c>
      <c r="BP55" s="15">
        <v>-1.1814306897076099E-2</v>
      </c>
      <c r="BQ55" s="15">
        <v>1.5534386996860499E-2</v>
      </c>
      <c r="BR55" s="15">
        <v>6.0600153045964301E-4</v>
      </c>
      <c r="BS55" s="15">
        <v>-2.3846076558883E-2</v>
      </c>
      <c r="BT55" s="15">
        <v>-4.7696592619694597E-2</v>
      </c>
      <c r="BU55" s="15">
        <v>-5.91767692282835E-2</v>
      </c>
      <c r="BV55" s="15">
        <v>-8.1515002553278704E-2</v>
      </c>
      <c r="BW55" s="15">
        <v>-6.6874177823941297E-2</v>
      </c>
      <c r="BX55" s="15">
        <v>-7.4661975389847798E-2</v>
      </c>
      <c r="BY55" s="15">
        <v>-6.9733645529779897E-2</v>
      </c>
      <c r="BZ55" s="15">
        <v>-6.3213020813003701E-2</v>
      </c>
      <c r="CA55" s="15">
        <v>-7.4482578925550005E-2</v>
      </c>
      <c r="CB55" s="15">
        <v>-4.3899459130305199E-2</v>
      </c>
      <c r="CC55" s="15">
        <v>-4.21734204634319E-2</v>
      </c>
      <c r="CD55" s="15">
        <v>-5.33214439143158E-2</v>
      </c>
      <c r="CE55" s="15">
        <v>-5.4813681832972402E-2</v>
      </c>
      <c r="CF55" s="15">
        <v>-5.9769051092785401E-2</v>
      </c>
      <c r="CG55" s="15">
        <v>-3.5741171369411497E-2</v>
      </c>
      <c r="CH55" s="15">
        <v>-1.78523080331454E-2</v>
      </c>
      <c r="CI55" s="15">
        <v>-6.3102707170404901E-3</v>
      </c>
      <c r="CJ55" s="15">
        <v>-2.4852554217363401E-2</v>
      </c>
      <c r="CK55" s="15">
        <v>9.5454243096154707E-3</v>
      </c>
      <c r="CL55" s="15">
        <v>-6.9311193237388E-3</v>
      </c>
      <c r="CM55" s="15">
        <v>1.75105333254231E-2</v>
      </c>
      <c r="CN55" s="15">
        <v>1.7164077576337599E-2</v>
      </c>
      <c r="CO55" s="15">
        <v>1.4148980161657001E-2</v>
      </c>
      <c r="CP55" s="15">
        <v>3.1147691353806E-2</v>
      </c>
      <c r="CR55" s="15">
        <v>0.46170203333010901</v>
      </c>
      <c r="CS55" s="15">
        <v>0.48040990448044901</v>
      </c>
      <c r="CT55" s="15">
        <v>0.469043105201702</v>
      </c>
      <c r="CU55" s="15">
        <v>0.49693811034900798</v>
      </c>
      <c r="CV55" s="15">
        <v>0.52077427127674403</v>
      </c>
      <c r="CW55" s="15">
        <v>0.51753987392224499</v>
      </c>
      <c r="CX55" s="15">
        <v>0.479948634089578</v>
      </c>
      <c r="CY55" s="15">
        <v>0.49066876826273897</v>
      </c>
      <c r="CZ55" s="15">
        <v>0.452004963386132</v>
      </c>
      <c r="DA55" s="15">
        <v>0.499183507530231</v>
      </c>
      <c r="DB55" s="15">
        <v>0.51396900367981402</v>
      </c>
      <c r="DC55" s="15">
        <v>0.46632745494443401</v>
      </c>
      <c r="DD55" s="15">
        <v>0.409745642847897</v>
      </c>
      <c r="DE55" s="15">
        <v>0.41969996644999003</v>
      </c>
      <c r="DF55" s="15">
        <v>0.43038356630961999</v>
      </c>
      <c r="DG55" s="15">
        <v>0.38666950836297798</v>
      </c>
      <c r="DH55" s="15">
        <v>0.358211529496818</v>
      </c>
      <c r="DI55" s="15">
        <v>0.38939621311995398</v>
      </c>
      <c r="DJ55" s="15">
        <v>0.42015310942464901</v>
      </c>
      <c r="DK55" s="15">
        <v>0.40793979014353798</v>
      </c>
      <c r="DL55" s="15">
        <v>0.40588277839221198</v>
      </c>
      <c r="DM55" s="15">
        <v>0.44143402654776298</v>
      </c>
      <c r="DN55" s="15">
        <v>0.43520733548528101</v>
      </c>
      <c r="DO55" s="15">
        <v>0.44916965269578002</v>
      </c>
      <c r="DP55" s="15">
        <v>0.444201588744082</v>
      </c>
      <c r="DQ55" s="15">
        <v>0.45209195643209998</v>
      </c>
      <c r="DR55" s="15">
        <v>0.48766916943632699</v>
      </c>
      <c r="DS55" s="15">
        <v>0.52039891005076</v>
      </c>
      <c r="DT55" s="15">
        <v>0.54291029555781101</v>
      </c>
      <c r="DU55" s="15">
        <v>0.51164201963421396</v>
      </c>
      <c r="DW55" s="15">
        <v>0.54075866723287502</v>
      </c>
      <c r="DX55" s="15">
        <v>0.51857409213898198</v>
      </c>
      <c r="DY55" s="15">
        <v>0.53617459623603503</v>
      </c>
      <c r="DZ55" s="15">
        <v>0.53188063418109199</v>
      </c>
      <c r="EA55" s="15">
        <v>0.53926383568621405</v>
      </c>
      <c r="EB55" s="15">
        <v>0.55053719741725005</v>
      </c>
      <c r="EC55" s="15">
        <v>0.52774464179171898</v>
      </c>
      <c r="ED55" s="15">
        <v>0.48793868125134898</v>
      </c>
      <c r="EE55" s="15">
        <v>0.45618124662801901</v>
      </c>
      <c r="EF55" s="15">
        <v>0.39076468190952002</v>
      </c>
      <c r="EG55" s="15">
        <v>0.38936722674353902</v>
      </c>
      <c r="EH55" s="15">
        <v>0.36686382304958398</v>
      </c>
      <c r="EI55" s="15">
        <v>0.34589160069206198</v>
      </c>
      <c r="EJ55" s="15">
        <v>0.35996331950871102</v>
      </c>
      <c r="EK55" s="15">
        <v>0.35816730620725901</v>
      </c>
      <c r="EL55" s="15">
        <v>0.33705931153777902</v>
      </c>
      <c r="EM55" s="15">
        <v>0.32325615418043302</v>
      </c>
      <c r="EN55" s="15">
        <v>0.30845551646605102</v>
      </c>
      <c r="EO55" s="15">
        <v>0.348907186090952</v>
      </c>
      <c r="EP55" s="15">
        <v>0.33878909839756799</v>
      </c>
      <c r="EQ55" s="15">
        <v>0.40069463755865198</v>
      </c>
      <c r="ER55" s="15">
        <v>0.43452601313661798</v>
      </c>
      <c r="ES55" s="15">
        <v>0.429197310864323</v>
      </c>
      <c r="ET55" s="15">
        <v>0.45259043950566102</v>
      </c>
      <c r="EU55" s="15">
        <v>0.47656648564922299</v>
      </c>
      <c r="EV55" s="15">
        <v>0.47156191091537802</v>
      </c>
      <c r="EW55" s="15">
        <v>0.49582912402630602</v>
      </c>
      <c r="EX55" s="15">
        <v>0.497931432838216</v>
      </c>
      <c r="EY55" s="15">
        <v>0.53085047287661302</v>
      </c>
      <c r="EZ55" s="15">
        <v>0.53704372680238799</v>
      </c>
      <c r="FB55" s="1" t="s">
        <v>67</v>
      </c>
      <c r="FC55" s="15">
        <v>1.8162113913049699E-2</v>
      </c>
      <c r="FD55" s="15">
        <v>3.0210059459233898E-2</v>
      </c>
      <c r="FE55" s="15">
        <v>1.9289394714107799E-2</v>
      </c>
      <c r="FF55" s="15">
        <v>2.82206183390281E-2</v>
      </c>
      <c r="FG55" s="15">
        <v>3.8524146001215197E-2</v>
      </c>
      <c r="FH55" s="15">
        <v>3.8037627511290299E-2</v>
      </c>
      <c r="FI55" s="15">
        <v>7.2628388304685307E-2</v>
      </c>
      <c r="FJ55" s="15">
        <v>5.4100702107069999E-2</v>
      </c>
      <c r="FK55" s="15">
        <v>2.48227334021121E-2</v>
      </c>
      <c r="FL55" s="15">
        <v>1.7675251514629901E-2</v>
      </c>
      <c r="FM55" s="15">
        <v>3.7585825736211199E-2</v>
      </c>
      <c r="FN55" s="15">
        <v>-5.2019139289976903E-2</v>
      </c>
      <c r="FO55" s="15">
        <v>1.7234416739632099E-3</v>
      </c>
      <c r="FP55" s="15">
        <v>-1.14944065111797E-2</v>
      </c>
      <c r="FQ55" s="15">
        <v>-2.09840378052931E-2</v>
      </c>
      <c r="FR55" s="15">
        <v>-4.2059314208618996E-3</v>
      </c>
      <c r="FS55" s="15">
        <v>3.2774566777077102E-2</v>
      </c>
      <c r="FT55" s="15">
        <v>-2.3682136313303501E-2</v>
      </c>
      <c r="FU55" s="15">
        <v>-3.0124130625802499E-2</v>
      </c>
      <c r="FV55" s="15">
        <v>-1.25523908254976E-3</v>
      </c>
      <c r="FW55" s="15">
        <v>-3.23277607140482E-2</v>
      </c>
      <c r="FX55" s="15">
        <v>-2.6643675283596301E-2</v>
      </c>
      <c r="FY55" s="15">
        <v>-7.5618969488620499E-2</v>
      </c>
      <c r="FZ55" s="15">
        <v>-7.9905137702100504E-2</v>
      </c>
      <c r="GA55" s="15">
        <v>-5.7118221506849802E-2</v>
      </c>
      <c r="GB55" s="15">
        <v>-4.71677499518195E-2</v>
      </c>
      <c r="GC55" s="15">
        <v>-8.94974256671743E-3</v>
      </c>
      <c r="GD55" s="15">
        <v>-2.3046074907294698E-3</v>
      </c>
      <c r="GE55" s="15">
        <v>-3.0554068036370501E-2</v>
      </c>
      <c r="GF55" s="15">
        <v>4.2057791500514398E-2</v>
      </c>
      <c r="GG55"/>
      <c r="GH55" s="15">
        <v>-3.3572562026896499E-2</v>
      </c>
      <c r="GI55" s="15">
        <v>-3.4581728800017301E-2</v>
      </c>
      <c r="GJ55" s="15">
        <v>8.8981792812954895E-3</v>
      </c>
      <c r="GK55" s="15">
        <v>1.9441920950223301E-2</v>
      </c>
      <c r="GL55" s="15">
        <v>6.15641940118207E-2</v>
      </c>
      <c r="GM55" s="15">
        <v>0.10280127307454801</v>
      </c>
      <c r="GN55" s="15">
        <v>7.0478257810621101E-2</v>
      </c>
      <c r="GO55" s="15">
        <v>0.114077072480226</v>
      </c>
      <c r="GP55" s="15">
        <v>1.68647988080722E-2</v>
      </c>
      <c r="GQ55" s="15">
        <v>4.0076244231785898E-3</v>
      </c>
      <c r="GR55" s="15">
        <v>3.88311824013365E-3</v>
      </c>
      <c r="GS55" s="15">
        <v>-5.2335300087459499E-2</v>
      </c>
      <c r="GT55" s="15">
        <v>4.4891672885634098E-3</v>
      </c>
      <c r="GU55" s="15">
        <v>8.2167100747906306E-3</v>
      </c>
      <c r="GV55" s="15">
        <v>2.0740736913335101E-2</v>
      </c>
      <c r="GW55" s="15">
        <v>2.4320682785515101E-2</v>
      </c>
      <c r="GX55" s="15">
        <v>6.7561592707595097E-2</v>
      </c>
      <c r="GY55" s="15">
        <v>5.3276405798276499E-2</v>
      </c>
      <c r="GZ55" s="15">
        <v>3.9837123412008603E-2</v>
      </c>
      <c r="HA55" s="15">
        <v>2.3143361690977301E-2</v>
      </c>
      <c r="HB55" s="15">
        <v>4.0780769154357001E-2</v>
      </c>
      <c r="HC55" s="15">
        <v>6.7632669956371502E-2</v>
      </c>
      <c r="HD55" s="15">
        <v>2.4799513425424101E-2</v>
      </c>
      <c r="HE55" s="15">
        <v>1.5659127411667799E-2</v>
      </c>
      <c r="HF55" s="15">
        <v>7.07825186737088E-2</v>
      </c>
      <c r="HG55" s="15">
        <v>4.47668755074545E-2</v>
      </c>
      <c r="HH55" s="15">
        <v>6.1128888609203798E-2</v>
      </c>
      <c r="HI55" s="15">
        <v>1.35614233950064E-2</v>
      </c>
      <c r="HJ55" s="15">
        <v>1.75260763281943E-2</v>
      </c>
      <c r="HK55" s="15">
        <v>6.8024012632635605E-2</v>
      </c>
      <c r="HM55" s="15">
        <v>-1.91314863988051E-2</v>
      </c>
      <c r="HN55" s="15">
        <v>2.8336240856122401E-2</v>
      </c>
      <c r="HO55" s="15">
        <v>1.6472287422245002E-2</v>
      </c>
      <c r="HP55" s="15">
        <v>4.9211450846383203E-2</v>
      </c>
      <c r="HQ55" s="15">
        <v>9.4573295955608407E-3</v>
      </c>
      <c r="HR55" s="15">
        <v>2.7913894975271601E-2</v>
      </c>
      <c r="HS55" s="15">
        <v>7.65767632922965E-4</v>
      </c>
      <c r="HT55" s="15">
        <v>5.9443420786325901E-3</v>
      </c>
      <c r="HU55" s="15">
        <v>-5.3269234340501501E-2</v>
      </c>
      <c r="HV55" s="15">
        <v>-5.4447082608824401E-2</v>
      </c>
      <c r="HW55" s="15">
        <v>-1.56732355056594E-2</v>
      </c>
      <c r="HX55" s="15">
        <v>-0.12580187675796001</v>
      </c>
      <c r="HY55" s="15">
        <v>-6.9077805923893495E-2</v>
      </c>
      <c r="HZ55" s="15">
        <v>-7.1166879616661197E-2</v>
      </c>
      <c r="IA55" s="15">
        <v>-5.7689875709230898E-2</v>
      </c>
      <c r="IB55" s="15">
        <v>-2.58930070739283E-2</v>
      </c>
      <c r="IC55" s="15">
        <v>-8.0979136653242002E-3</v>
      </c>
      <c r="ID55" s="15">
        <v>-4.4874694678094698E-2</v>
      </c>
      <c r="IE55" s="15">
        <v>-9.2115304537487203E-2</v>
      </c>
      <c r="IF55" s="15">
        <v>-7.6883089003841901E-2</v>
      </c>
      <c r="IG55" s="15">
        <v>-6.5843820248788501E-2</v>
      </c>
      <c r="IH55" s="15">
        <v>-2.29004560218917E-2</v>
      </c>
      <c r="II55" s="15">
        <v>-5.6238701689262899E-2</v>
      </c>
      <c r="IJ55" s="15">
        <v>-3.9819539596704902E-2</v>
      </c>
      <c r="IK55" s="15">
        <v>-4.6356264555296602E-2</v>
      </c>
      <c r="IL55" s="15">
        <v>-4.4627456795500502E-2</v>
      </c>
      <c r="IM55" s="15">
        <v>7.54181308173618E-3</v>
      </c>
      <c r="IN55" s="15">
        <v>2.3038916888137601E-2</v>
      </c>
      <c r="IO55" s="15">
        <v>1.2785783913125799E-2</v>
      </c>
      <c r="IP55" s="15">
        <v>4.66988919431153E-2</v>
      </c>
      <c r="IR55" s="1" t="s">
        <v>67</v>
      </c>
      <c r="IS55" s="15">
        <v>9.9552808686014793E-2</v>
      </c>
      <c r="IT55" s="15">
        <v>0.108946216629337</v>
      </c>
      <c r="IU55" s="15">
        <v>0.114362360456914</v>
      </c>
      <c r="IV55" s="15">
        <v>0.126039181975068</v>
      </c>
      <c r="IW55" s="15">
        <v>0.10958456999134999</v>
      </c>
      <c r="IX55" s="15">
        <v>0.120433590735897</v>
      </c>
      <c r="IY55" s="15">
        <v>0.12151796272616</v>
      </c>
      <c r="IZ55" s="15">
        <v>0.115243078291922</v>
      </c>
      <c r="JA55" s="15">
        <v>0.114451469333074</v>
      </c>
      <c r="JB55" s="15">
        <v>0.120479000906707</v>
      </c>
      <c r="JC55" s="15">
        <v>0.111670238327232</v>
      </c>
      <c r="JD55" s="15">
        <v>7.3281564573254604E-2</v>
      </c>
      <c r="JE55" s="15">
        <v>5.7310492223196501E-2</v>
      </c>
      <c r="JF55" s="15">
        <v>3.02446015768188E-2</v>
      </c>
      <c r="JG55" s="15">
        <v>6.4424278015396998E-3</v>
      </c>
      <c r="JH55" s="15">
        <v>-2.1827736395270001E-2</v>
      </c>
      <c r="JI55" s="15">
        <v>-2.68847618739722E-2</v>
      </c>
      <c r="JJ55" s="15">
        <v>-4.4382890961485698E-2</v>
      </c>
      <c r="JK55" s="15">
        <v>-7.3411698582237797E-2</v>
      </c>
      <c r="JL55" s="15">
        <v>-9.1547732845143601E-2</v>
      </c>
      <c r="JM55" s="15">
        <v>-0.110999244096029</v>
      </c>
      <c r="JN55" s="15">
        <v>-0.14601201365775501</v>
      </c>
      <c r="JO55" s="15">
        <v>-0.16538426448528901</v>
      </c>
      <c r="JP55" s="15">
        <v>-0.17262313514529301</v>
      </c>
      <c r="JQ55" s="15">
        <v>-0.184970127642441</v>
      </c>
      <c r="JR55" s="15">
        <v>-0.179016918164738</v>
      </c>
      <c r="JS55" s="15">
        <v>-0.178857652204093</v>
      </c>
      <c r="JT55" s="15">
        <v>-0.173358457143068</v>
      </c>
      <c r="JU55" s="15">
        <v>-0.16969456282649201</v>
      </c>
      <c r="JV55" s="15">
        <v>-0.143866726743444</v>
      </c>
      <c r="JW55"/>
      <c r="JX55" s="15">
        <v>3.6246239828007801E-2</v>
      </c>
      <c r="JY55" s="15">
        <v>5.4004815200234299E-2</v>
      </c>
      <c r="JZ55" s="15">
        <v>6.9195793069504796E-2</v>
      </c>
      <c r="KA55" s="15">
        <v>8.0854615846952901E-2</v>
      </c>
      <c r="KB55" s="15">
        <v>5.6985118558965098E-2</v>
      </c>
      <c r="KC55" s="15">
        <v>7.806645042509E-2</v>
      </c>
      <c r="KD55" s="15">
        <v>7.1601029639252398E-2</v>
      </c>
      <c r="KE55" s="15">
        <v>7.5194941902226101E-2</v>
      </c>
      <c r="KF55" s="15">
        <v>5.5849198065397503E-2</v>
      </c>
      <c r="KG55" s="15">
        <v>5.5527028428847797E-2</v>
      </c>
      <c r="KH55" s="15">
        <v>3.8683514552373698E-2</v>
      </c>
      <c r="KI55" s="15">
        <v>1.83043711141481E-3</v>
      </c>
      <c r="KJ55" s="15">
        <v>-1.9967543929803499E-2</v>
      </c>
      <c r="KK55" s="15">
        <v>-4.1163514306807501E-2</v>
      </c>
      <c r="KL55" s="15">
        <v>-3.30998896052574E-2</v>
      </c>
      <c r="KM55" s="15">
        <v>-6.8188125702714E-2</v>
      </c>
      <c r="KN55" s="15">
        <v>-5.0795482664239E-2</v>
      </c>
      <c r="KO55" s="15">
        <v>-6.2670797846505699E-2</v>
      </c>
      <c r="KP55" s="15">
        <v>-6.3364000038689194E-2</v>
      </c>
      <c r="KQ55" s="15">
        <v>-9.9447203092848893E-2</v>
      </c>
      <c r="KR55" s="15">
        <v>-7.2634214918390394E-2</v>
      </c>
      <c r="KS55" s="15">
        <v>-0.102614192334204</v>
      </c>
      <c r="KT55" s="15">
        <v>-8.65754641299568E-2</v>
      </c>
      <c r="KU55" s="15">
        <v>-9.7464935865069394E-2</v>
      </c>
      <c r="KV55" s="15">
        <v>-9.4326570575176197E-2</v>
      </c>
      <c r="KW55" s="15">
        <v>-0.103179921069397</v>
      </c>
      <c r="KX55" s="15">
        <v>-0.113840894049133</v>
      </c>
      <c r="KY55" s="15">
        <v>-0.11188869437606599</v>
      </c>
      <c r="KZ55" s="15">
        <v>-0.119550092500466</v>
      </c>
      <c r="LA55" s="15">
        <v>-9.9020399115375607E-2</v>
      </c>
      <c r="LC55" s="15">
        <v>6.9960118089498799E-2</v>
      </c>
      <c r="LD55" s="15">
        <v>7.4665177808920305E-2</v>
      </c>
      <c r="LE55" s="15">
        <v>9.1544520956852199E-2</v>
      </c>
      <c r="LF55" s="15">
        <v>9.5435759415674198E-2</v>
      </c>
      <c r="LG55" s="15">
        <v>8.5059072153122195E-2</v>
      </c>
      <c r="LH55" s="15">
        <v>7.8567267103663796E-2</v>
      </c>
      <c r="LI55" s="15">
        <v>7.8904891427894697E-2</v>
      </c>
      <c r="LJ55" s="15">
        <v>7.8215852278324199E-2</v>
      </c>
      <c r="LK55" s="15">
        <v>7.0962448330947697E-2</v>
      </c>
      <c r="LL55" s="15">
        <v>9.1594817814917406E-2</v>
      </c>
      <c r="LM55" s="15">
        <v>7.8656931058693105E-2</v>
      </c>
      <c r="LN55" s="15">
        <v>4.0664064803268597E-2</v>
      </c>
      <c r="LO55" s="15">
        <v>3.4346009610891397E-2</v>
      </c>
      <c r="LP55" s="15">
        <v>1.6058506208673901E-2</v>
      </c>
      <c r="LQ55" s="15">
        <v>9.17139583111737E-3</v>
      </c>
      <c r="LR55" s="15">
        <v>-1.3922942674203201E-2</v>
      </c>
      <c r="LS55" s="15">
        <v>-6.2878589734069196E-3</v>
      </c>
      <c r="LT55" s="15">
        <v>-4.1650228946192698E-2</v>
      </c>
      <c r="LU55" s="15">
        <v>-5.45961550549195E-2</v>
      </c>
      <c r="LV55" s="15">
        <v>-8.5126260616287794E-2</v>
      </c>
      <c r="LW55" s="15">
        <v>-7.5383925991620096E-2</v>
      </c>
      <c r="LX55" s="15">
        <v>-9.6093670194188394E-2</v>
      </c>
      <c r="LY55" s="15">
        <v>-0.101119166146923</v>
      </c>
      <c r="LZ55" s="15">
        <v>-0.107578519825425</v>
      </c>
      <c r="MA55" s="15">
        <v>-0.11645398063347601</v>
      </c>
      <c r="MB55" s="15">
        <v>-0.12171098429581501</v>
      </c>
      <c r="MC55" s="15">
        <v>-0.11642602069810599</v>
      </c>
      <c r="MD55" s="15">
        <v>-0.113310843435008</v>
      </c>
      <c r="ME55" s="15">
        <v>-0.116766621504075</v>
      </c>
      <c r="MF55" s="15">
        <v>-9.9561849632505597E-2</v>
      </c>
    </row>
    <row r="56" spans="1:344" x14ac:dyDescent="0.2">
      <c r="A56" s="1">
        <v>46</v>
      </c>
      <c r="B56" s="1" t="s">
        <v>47</v>
      </c>
      <c r="C56" s="15">
        <v>3.5500359710470199E-2</v>
      </c>
      <c r="D56" s="15">
        <v>2.6882091196403699E-2</v>
      </c>
      <c r="E56" s="15">
        <v>3.2672011424318199E-2</v>
      </c>
      <c r="F56" s="15">
        <v>2.7968302596683401E-2</v>
      </c>
      <c r="G56" s="15">
        <v>3.6941807647245299E-2</v>
      </c>
      <c r="H56" s="15">
        <v>5.6929271644712197E-2</v>
      </c>
      <c r="I56" s="15">
        <v>7.5547119982102007E-2</v>
      </c>
      <c r="J56" s="15">
        <v>0.108278688590525</v>
      </c>
      <c r="K56" s="15">
        <v>0.12588735409786</v>
      </c>
      <c r="L56" s="15">
        <v>0.147921984961632</v>
      </c>
      <c r="M56" s="15">
        <v>0.15343443084261699</v>
      </c>
      <c r="N56" s="15">
        <v>0.16420314679195</v>
      </c>
      <c r="O56" s="15">
        <v>0.17501352653416799</v>
      </c>
      <c r="P56" s="15">
        <v>0.184759163830927</v>
      </c>
      <c r="Q56" s="15">
        <v>0.18067925285179801</v>
      </c>
      <c r="R56" s="15">
        <v>0.17432153827447799</v>
      </c>
      <c r="S56" s="15">
        <v>0.165023542750282</v>
      </c>
      <c r="T56" s="15">
        <v>0.157849752023558</v>
      </c>
      <c r="U56" s="15">
        <v>0.142655308500273</v>
      </c>
      <c r="V56" s="15">
        <v>0.13332128060477699</v>
      </c>
      <c r="W56" s="15">
        <v>0.116060221050537</v>
      </c>
      <c r="X56" s="15">
        <v>8.3671124032145494E-2</v>
      </c>
      <c r="Y56" s="15">
        <v>6.7547793370155304E-2</v>
      </c>
      <c r="Z56" s="15">
        <v>4.8053430597555097E-2</v>
      </c>
      <c r="AA56" s="15">
        <v>3.81607058203704E-2</v>
      </c>
      <c r="AB56" s="15">
        <v>1.29189527014489E-2</v>
      </c>
      <c r="AC56" s="15">
        <v>1.7194372232214299E-3</v>
      </c>
      <c r="AD56" s="15">
        <v>-1.0791434458694101E-2</v>
      </c>
      <c r="AE56" s="15">
        <v>-1.6921824337159899E-2</v>
      </c>
      <c r="AF56" s="15">
        <v>-2.2306775948200502E-2</v>
      </c>
      <c r="AH56" s="15">
        <v>-2.6423849681701101E-2</v>
      </c>
      <c r="AI56" s="15">
        <v>-1.76629721061589E-2</v>
      </c>
      <c r="AJ56" s="15">
        <v>-2.6488144317363099E-2</v>
      </c>
      <c r="AK56" s="15">
        <v>-1.7839240755954298E-2</v>
      </c>
      <c r="AL56" s="15">
        <v>-2.3548115953305901E-2</v>
      </c>
      <c r="AM56" s="15">
        <v>-1.181222464951E-3</v>
      </c>
      <c r="AN56" s="15">
        <v>1.4614707479902501E-2</v>
      </c>
      <c r="AO56" s="15">
        <v>6.2450304716694299E-2</v>
      </c>
      <c r="AP56" s="15">
        <v>9.3024274643744298E-2</v>
      </c>
      <c r="AQ56" s="15">
        <v>0.11249928755158101</v>
      </c>
      <c r="AR56" s="15">
        <v>0.127753328312466</v>
      </c>
      <c r="AS56" s="15">
        <v>0.13566330259003401</v>
      </c>
      <c r="AT56" s="15">
        <v>0.151132355632555</v>
      </c>
      <c r="AU56" s="15">
        <v>0.15104647525659601</v>
      </c>
      <c r="AV56" s="15">
        <v>0.14784209169643101</v>
      </c>
      <c r="AW56" s="15">
        <v>0.122880816979546</v>
      </c>
      <c r="AX56" s="15">
        <v>0.106940955293105</v>
      </c>
      <c r="AY56" s="15">
        <v>9.4411201115961393E-2</v>
      </c>
      <c r="AZ56" s="15">
        <v>6.4933102658866898E-2</v>
      </c>
      <c r="BA56" s="15">
        <v>3.5304721396838198E-2</v>
      </c>
      <c r="BB56" s="15">
        <v>1.2841303164544999E-2</v>
      </c>
      <c r="BC56" s="15">
        <v>-1.12337902434444E-2</v>
      </c>
      <c r="BD56" s="15">
        <v>-3.4377385399506598E-2</v>
      </c>
      <c r="BE56" s="15">
        <v>-3.7310973911913799E-2</v>
      </c>
      <c r="BF56" s="15">
        <v>-4.9440103596391602E-2</v>
      </c>
      <c r="BG56" s="15">
        <v>-3.9951594519152499E-2</v>
      </c>
      <c r="BH56" s="15">
        <v>-3.2932195616901597E-2</v>
      </c>
      <c r="BI56" s="15">
        <v>-3.3636608294710199E-2</v>
      </c>
      <c r="BJ56" s="15">
        <v>-4.3029891178571998E-2</v>
      </c>
      <c r="BK56" s="15">
        <v>-3.28973275101083E-2</v>
      </c>
      <c r="BM56" s="15">
        <v>1.3618563543250001E-2</v>
      </c>
      <c r="BN56" s="15">
        <v>6.7559178666202202E-3</v>
      </c>
      <c r="BO56" s="15">
        <v>1.5094869306348801E-2</v>
      </c>
      <c r="BP56" s="15">
        <v>4.0154855156787602E-3</v>
      </c>
      <c r="BQ56" s="15">
        <v>3.7582037906438398E-3</v>
      </c>
      <c r="BR56" s="15">
        <v>1.69032538034053E-3</v>
      </c>
      <c r="BS56" s="15">
        <v>-1.0574274000782201E-2</v>
      </c>
      <c r="BT56" s="15">
        <v>-3.4570522755609602E-2</v>
      </c>
      <c r="BU56" s="15">
        <v>-4.3250670935705997E-2</v>
      </c>
      <c r="BV56" s="15">
        <v>-4.6859373687463499E-2</v>
      </c>
      <c r="BW56" s="15">
        <v>-6.1337327451937901E-2</v>
      </c>
      <c r="BX56" s="15">
        <v>-5.7021000576030899E-2</v>
      </c>
      <c r="BY56" s="15">
        <v>-6.9302680009921597E-2</v>
      </c>
      <c r="BZ56" s="15">
        <v>-6.8457251191791996E-2</v>
      </c>
      <c r="CA56" s="15">
        <v>-6.4279205329263595E-2</v>
      </c>
      <c r="CB56" s="15">
        <v>-4.2943727194447799E-2</v>
      </c>
      <c r="CC56" s="15">
        <v>-3.1735469919058401E-2</v>
      </c>
      <c r="CD56" s="15">
        <v>-2.02999131932497E-2</v>
      </c>
      <c r="CE56" s="15">
        <v>-1.0680603484400401E-3</v>
      </c>
      <c r="CF56" s="15">
        <v>1.5667433533889101E-2</v>
      </c>
      <c r="CG56" s="15">
        <v>2.8293712805497799E-2</v>
      </c>
      <c r="CH56" s="15">
        <v>4.2759580726487598E-2</v>
      </c>
      <c r="CI56" s="15">
        <v>3.9381752789554102E-2</v>
      </c>
      <c r="CJ56" s="15">
        <v>4.7474306087760203E-2</v>
      </c>
      <c r="CK56" s="15">
        <v>4.9533080176154501E-2</v>
      </c>
      <c r="CL56" s="15">
        <v>4.29670474910352E-2</v>
      </c>
      <c r="CM56" s="15">
        <v>2.4618185147440099E-2</v>
      </c>
      <c r="CN56" s="15">
        <v>2.4122536578596199E-2</v>
      </c>
      <c r="CO56" s="15">
        <v>2.64662910868694E-2</v>
      </c>
      <c r="CP56" s="15">
        <v>1.5838408613721999E-2</v>
      </c>
      <c r="CR56" s="15">
        <v>0.53947838051855401</v>
      </c>
      <c r="CS56" s="15">
        <v>0.52391224448280804</v>
      </c>
      <c r="CT56" s="15">
        <v>0.51692421243416398</v>
      </c>
      <c r="CU56" s="15">
        <v>0.51458438114166805</v>
      </c>
      <c r="CV56" s="15">
        <v>0.51108246533756496</v>
      </c>
      <c r="CW56" s="15">
        <v>0.494812121725341</v>
      </c>
      <c r="CX56" s="15">
        <v>0.46293762478262401</v>
      </c>
      <c r="CY56" s="15">
        <v>0.44089477544587902</v>
      </c>
      <c r="CZ56" s="15">
        <v>0.42062280630401</v>
      </c>
      <c r="DA56" s="15">
        <v>0.40562205601062901</v>
      </c>
      <c r="DB56" s="15">
        <v>0.39734177838300999</v>
      </c>
      <c r="DC56" s="15">
        <v>0.40276306583594401</v>
      </c>
      <c r="DD56" s="15">
        <v>0.39449380205186102</v>
      </c>
      <c r="DE56" s="15">
        <v>0.39981799451538502</v>
      </c>
      <c r="DF56" s="15">
        <v>0.39921179380772998</v>
      </c>
      <c r="DG56" s="15">
        <v>0.41146677437047002</v>
      </c>
      <c r="DH56" s="15">
        <v>0.42355926188044302</v>
      </c>
      <c r="DI56" s="15">
        <v>0.43240196327984698</v>
      </c>
      <c r="DJ56" s="15">
        <v>0.44705829316999601</v>
      </c>
      <c r="DK56" s="15">
        <v>0.46990826064833802</v>
      </c>
      <c r="DL56" s="15">
        <v>0.48478905437480202</v>
      </c>
      <c r="DM56" s="15">
        <v>0.50611305634273396</v>
      </c>
      <c r="DN56" s="15">
        <v>0.507804713811987</v>
      </c>
      <c r="DO56" s="15">
        <v>0.50921648733167402</v>
      </c>
      <c r="DP56" s="15">
        <v>0.50219351889337804</v>
      </c>
      <c r="DQ56" s="15">
        <v>0.50957353989498999</v>
      </c>
      <c r="DR56" s="15">
        <v>0.50717998433761102</v>
      </c>
      <c r="DS56" s="15">
        <v>0.51342998892237801</v>
      </c>
      <c r="DT56" s="15">
        <v>0.50594335285202396</v>
      </c>
      <c r="DU56" s="15">
        <v>0.51035182714934801</v>
      </c>
      <c r="DW56" s="15">
        <v>0.50308506197564096</v>
      </c>
      <c r="DX56" s="15">
        <v>0.501924782544652</v>
      </c>
      <c r="DY56" s="15">
        <v>0.50045581165528197</v>
      </c>
      <c r="DZ56" s="15">
        <v>0.50431087219070303</v>
      </c>
      <c r="EA56" s="15">
        <v>0.49005535174896098</v>
      </c>
      <c r="EB56" s="15">
        <v>0.481085993158551</v>
      </c>
      <c r="EC56" s="15">
        <v>0.45822880243888098</v>
      </c>
      <c r="ED56" s="15">
        <v>0.44581205367341498</v>
      </c>
      <c r="EE56" s="15">
        <v>0.443537947797983</v>
      </c>
      <c r="EF56" s="15">
        <v>0.43501562260711801</v>
      </c>
      <c r="EG56" s="15">
        <v>0.43493081147273299</v>
      </c>
      <c r="EH56" s="15">
        <v>0.436432797573098</v>
      </c>
      <c r="EI56" s="15">
        <v>0.43470898654933199</v>
      </c>
      <c r="EJ56" s="15">
        <v>0.43689230526482098</v>
      </c>
      <c r="EK56" s="15">
        <v>0.43703525465626503</v>
      </c>
      <c r="EL56" s="15">
        <v>0.44718919852989297</v>
      </c>
      <c r="EM56" s="15">
        <v>0.45631793356681</v>
      </c>
      <c r="EN56" s="15">
        <v>0.46254028637129802</v>
      </c>
      <c r="EO56" s="15">
        <v>0.47284004001296298</v>
      </c>
      <c r="EP56" s="15">
        <v>0.48550428967438902</v>
      </c>
      <c r="EQ56" s="15">
        <v>0.48915904874211902</v>
      </c>
      <c r="ER56" s="15">
        <v>0.503714077605388</v>
      </c>
      <c r="ES56" s="15">
        <v>0.51527676689873403</v>
      </c>
      <c r="ET56" s="15">
        <v>0.51038816871394299</v>
      </c>
      <c r="EU56" s="15">
        <v>0.51031827459715795</v>
      </c>
      <c r="EV56" s="15">
        <v>0.50558568143757299</v>
      </c>
      <c r="EW56" s="15">
        <v>0.49673267854377401</v>
      </c>
      <c r="EX56" s="15">
        <v>0.50146226764090995</v>
      </c>
      <c r="EY56" s="15">
        <v>0.50213067805932898</v>
      </c>
      <c r="EZ56" s="15">
        <v>0.50520265126893205</v>
      </c>
      <c r="FB56" s="1" t="s">
        <v>47</v>
      </c>
      <c r="FC56" s="15">
        <v>-3.4121690159452697E-2</v>
      </c>
      <c r="FD56" s="15">
        <v>-1.67425440698439E-2</v>
      </c>
      <c r="FE56" s="15">
        <v>-3.13576365089627E-2</v>
      </c>
      <c r="FF56" s="15">
        <v>-1.80050241199191E-2</v>
      </c>
      <c r="FG56" s="15">
        <v>-3.2687404367832497E-2</v>
      </c>
      <c r="FH56" s="15">
        <v>-3.0307974876944602E-2</v>
      </c>
      <c r="FI56" s="15">
        <v>-3.3129893269480903E-2</v>
      </c>
      <c r="FJ56" s="15">
        <v>-1.8025864641112398E-2</v>
      </c>
      <c r="FK56" s="15">
        <v>-5.0605602213971103E-3</v>
      </c>
      <c r="FL56" s="15">
        <v>-7.6201781773317396E-3</v>
      </c>
      <c r="FM56" s="15">
        <v>2.1214167025677098E-3</v>
      </c>
      <c r="FN56" s="15">
        <v>-7.3732496919709501E-4</v>
      </c>
      <c r="FO56" s="15">
        <v>3.9213483311054701E-3</v>
      </c>
      <c r="FP56" s="15">
        <v>-5.91016934161226E-3</v>
      </c>
      <c r="FQ56" s="15">
        <v>-5.0346419226483504E-3</v>
      </c>
      <c r="FR56" s="15">
        <v>-2.36382020622137E-2</v>
      </c>
      <c r="FS56" s="15">
        <v>-3.02800682244578E-2</v>
      </c>
      <c r="FT56" s="15">
        <v>-3.5636031674877902E-2</v>
      </c>
      <c r="FU56" s="15">
        <v>-4.9919686608687203E-2</v>
      </c>
      <c r="FV56" s="15">
        <v>-7.0214039975220605E-2</v>
      </c>
      <c r="FW56" s="15">
        <v>-7.5416398653273806E-2</v>
      </c>
      <c r="FX56" s="15">
        <v>-6.7102395042871299E-2</v>
      </c>
      <c r="FY56" s="15">
        <v>-7.4122659536943303E-2</v>
      </c>
      <c r="FZ56" s="15">
        <v>-5.7561885276750303E-2</v>
      </c>
      <c r="GA56" s="15">
        <v>-5.9798290184043298E-2</v>
      </c>
      <c r="GB56" s="15">
        <v>-2.5068027987882699E-2</v>
      </c>
      <c r="GC56" s="15">
        <v>-6.8491136074044197E-3</v>
      </c>
      <c r="GD56" s="15">
        <v>4.9573453967025598E-3</v>
      </c>
      <c r="GE56" s="15">
        <v>1.6944523913064999E-3</v>
      </c>
      <c r="GF56" s="15">
        <v>1.7211967670810801E-2</v>
      </c>
      <c r="GG56"/>
      <c r="GH56" s="15">
        <v>-4.5481381872367298E-2</v>
      </c>
      <c r="GI56" s="15">
        <v>-2.8269595310547201E-2</v>
      </c>
      <c r="GJ56" s="15">
        <v>-3.04167028130937E-2</v>
      </c>
      <c r="GK56" s="15">
        <v>-2.72558308384344E-2</v>
      </c>
      <c r="GL56" s="15">
        <v>-3.2702063071165001E-2</v>
      </c>
      <c r="GM56" s="15">
        <v>-3.7999568369352497E-2</v>
      </c>
      <c r="GN56" s="15">
        <v>-2.8576736041707702E-2</v>
      </c>
      <c r="GO56" s="15">
        <v>-3.0788839855740699E-2</v>
      </c>
      <c r="GP56" s="15">
        <v>-2.2127436747101201E-2</v>
      </c>
      <c r="GQ56" s="15">
        <v>-1.85437431672748E-2</v>
      </c>
      <c r="GR56" s="15">
        <v>-6.2767617642853803E-3</v>
      </c>
      <c r="GS56" s="15">
        <v>-6.1822002749779602E-3</v>
      </c>
      <c r="GT56" s="15">
        <v>-6.8822696541281899E-3</v>
      </c>
      <c r="GU56" s="15">
        <v>-7.1067654727955398E-3</v>
      </c>
      <c r="GV56" s="15">
        <v>-1.4713042112602199E-2</v>
      </c>
      <c r="GW56" s="15">
        <v>-1.6869589773737301E-2</v>
      </c>
      <c r="GX56" s="15">
        <v>-1.57646471522997E-2</v>
      </c>
      <c r="GY56" s="15">
        <v>-2.8744621049427099E-2</v>
      </c>
      <c r="GZ56" s="15">
        <v>-1.76169730865239E-2</v>
      </c>
      <c r="HA56" s="15">
        <v>-4.0966359787843597E-2</v>
      </c>
      <c r="HB56" s="15">
        <v>-3.4410126985372401E-2</v>
      </c>
      <c r="HC56" s="15">
        <v>-2.3758194335548599E-2</v>
      </c>
      <c r="HD56" s="15">
        <v>-1.9449275009079999E-2</v>
      </c>
      <c r="HE56" s="15">
        <v>-1.31288766505259E-2</v>
      </c>
      <c r="HF56" s="15">
        <v>-7.2269565167010202E-3</v>
      </c>
      <c r="HG56" s="15">
        <v>-4.6218112003987297E-3</v>
      </c>
      <c r="HH56" s="15">
        <v>3.5496636143647598E-3</v>
      </c>
      <c r="HI56" s="15">
        <v>5.0092581622605504E-3</v>
      </c>
      <c r="HJ56" s="15">
        <v>2.3425863183503402E-2</v>
      </c>
      <c r="HK56" s="15">
        <v>1.6460748024126299E-2</v>
      </c>
      <c r="HM56" s="15">
        <v>-1.98364149785424E-2</v>
      </c>
      <c r="HN56" s="15">
        <v>-1.18434899544194E-2</v>
      </c>
      <c r="HO56" s="15">
        <v>-1.4039344988213701E-2</v>
      </c>
      <c r="HP56" s="15">
        <v>-3.18163212657974E-3</v>
      </c>
      <c r="HQ56" s="15">
        <v>-8.7538273334099009E-3</v>
      </c>
      <c r="HR56" s="15">
        <v>-7.7754558012214101E-3</v>
      </c>
      <c r="HS56" s="15">
        <v>-2.8493012941114299E-3</v>
      </c>
      <c r="HT56" s="15">
        <v>-4.4044110420980997E-3</v>
      </c>
      <c r="HU56" s="15">
        <v>2.15287342915182E-3</v>
      </c>
      <c r="HV56" s="15">
        <v>1.35782790868001E-2</v>
      </c>
      <c r="HW56" s="15">
        <v>1.0313101224954E-2</v>
      </c>
      <c r="HX56" s="15">
        <v>1.48717615623977E-2</v>
      </c>
      <c r="HY56" s="15">
        <v>8.8288374944844907E-3</v>
      </c>
      <c r="HZ56" s="15">
        <v>-7.2027705662748298E-3</v>
      </c>
      <c r="IA56" s="15">
        <v>-1.24888463678565E-2</v>
      </c>
      <c r="IB56" s="15">
        <v>-1.6649236124498101E-2</v>
      </c>
      <c r="IC56" s="15">
        <v>-2.8581371940737E-2</v>
      </c>
      <c r="ID56" s="15">
        <v>-3.8063074310851798E-2</v>
      </c>
      <c r="IE56" s="15">
        <v>-5.1915714571778702E-2</v>
      </c>
      <c r="IF56" s="15">
        <v>-6.05242231677297E-2</v>
      </c>
      <c r="IG56" s="15">
        <v>-6.6132466997712594E-2</v>
      </c>
      <c r="IH56" s="15">
        <v>-4.2384787248339099E-2</v>
      </c>
      <c r="II56" s="15">
        <v>-5.3595285675562203E-2</v>
      </c>
      <c r="IJ56" s="15">
        <v>-3.86198782069739E-2</v>
      </c>
      <c r="IK56" s="15">
        <v>-4.0838570320916097E-2</v>
      </c>
      <c r="IL56" s="15">
        <v>-2.6535933054217999E-2</v>
      </c>
      <c r="IM56" s="15">
        <v>-2.85910519659822E-2</v>
      </c>
      <c r="IN56" s="15">
        <v>-9.5214462851215802E-3</v>
      </c>
      <c r="IO56" s="15">
        <v>-4.32157116252557E-3</v>
      </c>
      <c r="IP56" s="15">
        <v>1.4126701128052701E-2</v>
      </c>
      <c r="IR56" s="1" t="s">
        <v>47</v>
      </c>
      <c r="IS56" s="15">
        <v>-1.7211093346616201E-2</v>
      </c>
      <c r="IT56" s="15">
        <v>-7.7569462680468102E-3</v>
      </c>
      <c r="IU56" s="15">
        <v>4.0037494417462897E-3</v>
      </c>
      <c r="IV56" s="15">
        <v>7.5813732313033998E-3</v>
      </c>
      <c r="IW56" s="15">
        <v>-1.4434039366336001E-2</v>
      </c>
      <c r="IX56" s="15">
        <v>-2.2251949232867199E-3</v>
      </c>
      <c r="IY56" s="15">
        <v>-3.4937680097677599E-4</v>
      </c>
      <c r="IZ56" s="15">
        <v>-1.9421013882497101E-2</v>
      </c>
      <c r="JA56" s="15">
        <v>-2.3778199812998699E-2</v>
      </c>
      <c r="JB56" s="15">
        <v>-6.0248699807682299E-2</v>
      </c>
      <c r="JC56" s="15">
        <v>-3.9152179045161203E-2</v>
      </c>
      <c r="JD56" s="15">
        <v>-6.8502664848192604E-2</v>
      </c>
      <c r="JE56" s="15">
        <v>-3.88257296009656E-2</v>
      </c>
      <c r="JF56" s="15">
        <v>-5.7944034046822197E-2</v>
      </c>
      <c r="JG56" s="15">
        <v>-6.3492836837032496E-2</v>
      </c>
      <c r="JH56" s="15">
        <v>-5.8287919451825702E-2</v>
      </c>
      <c r="JI56" s="15">
        <v>-3.6438851969389098E-2</v>
      </c>
      <c r="JJ56" s="15">
        <v>-4.3251097214598501E-2</v>
      </c>
      <c r="JK56" s="15">
        <v>-3.8121523099122499E-2</v>
      </c>
      <c r="JL56" s="15">
        <v>-3.7859805714422497E-2</v>
      </c>
      <c r="JM56" s="15">
        <v>-2.2037068006233101E-2</v>
      </c>
      <c r="JN56" s="15">
        <v>-3.0123211441112099E-2</v>
      </c>
      <c r="JO56" s="15">
        <v>-3.5532018570207803E-2</v>
      </c>
      <c r="JP56" s="15">
        <v>-3.9579361047292899E-2</v>
      </c>
      <c r="JQ56" s="15">
        <v>-7.3394435900218602E-2</v>
      </c>
      <c r="JR56" s="15">
        <v>-9.1544313159757806E-2</v>
      </c>
      <c r="JS56" s="15">
        <v>-8.5873179645634998E-2</v>
      </c>
      <c r="JT56" s="15">
        <v>-0.10687336566995401</v>
      </c>
      <c r="JU56" s="15">
        <v>-9.1240845619070199E-2</v>
      </c>
      <c r="JV56" s="15">
        <v>-8.3874268099780602E-2</v>
      </c>
      <c r="JW56"/>
      <c r="JX56" s="15">
        <v>-1.6267077913936698E-2</v>
      </c>
      <c r="JY56" s="15">
        <v>9.3730086569213805E-3</v>
      </c>
      <c r="JZ56" s="15">
        <v>2.6915081543886798E-3</v>
      </c>
      <c r="KA56" s="15">
        <v>1.6590608949851E-2</v>
      </c>
      <c r="KB56" s="15">
        <v>1.4113647357389699E-2</v>
      </c>
      <c r="KC56" s="15">
        <v>3.13831138373016E-2</v>
      </c>
      <c r="KD56" s="15">
        <v>6.4619716676999395E-2</v>
      </c>
      <c r="KE56" s="15">
        <v>4.6751584080873897E-2</v>
      </c>
      <c r="KF56" s="15">
        <v>2.3857655584254098E-2</v>
      </c>
      <c r="KG56" s="15">
        <v>-5.0950899914592503E-3</v>
      </c>
      <c r="KH56" s="15">
        <v>7.1934471114088704E-3</v>
      </c>
      <c r="KI56" s="15">
        <v>2.36197714055872E-3</v>
      </c>
      <c r="KJ56" s="15">
        <v>1.38606306630464E-2</v>
      </c>
      <c r="KK56" s="15">
        <v>-6.0037757656244998E-3</v>
      </c>
      <c r="KL56" s="15">
        <v>-9.4788287858713297E-3</v>
      </c>
      <c r="KM56" s="15">
        <v>-4.3515113323661604E-3</v>
      </c>
      <c r="KN56" s="15">
        <v>2.0285494409872901E-2</v>
      </c>
      <c r="KO56" s="15">
        <v>2.1399043175295202E-2</v>
      </c>
      <c r="KP56" s="15">
        <v>1.6982182792790498E-2</v>
      </c>
      <c r="KQ56" s="15">
        <v>-1.76640944507221E-2</v>
      </c>
      <c r="KR56" s="15">
        <v>-1.26612323087499E-2</v>
      </c>
      <c r="KS56" s="15">
        <v>-1.2876298429395999E-2</v>
      </c>
      <c r="KT56" s="15">
        <v>-4.2890347988166896E-3</v>
      </c>
      <c r="KU56" s="15">
        <v>4.6899084806103402E-3</v>
      </c>
      <c r="KV56" s="15">
        <v>-1.6658028143506799E-2</v>
      </c>
      <c r="KW56" s="15">
        <v>-3.4288466896353301E-2</v>
      </c>
      <c r="KX56" s="15">
        <v>-4.3324439169113799E-2</v>
      </c>
      <c r="KY56" s="15">
        <v>-7.0216592928663502E-2</v>
      </c>
      <c r="KZ56" s="15">
        <v>-7.4905492810789495E-2</v>
      </c>
      <c r="LA56" s="15">
        <v>-0.106439936507657</v>
      </c>
      <c r="LC56" s="15">
        <v>2.0519827135178002E-2</v>
      </c>
      <c r="LD56" s="15">
        <v>1.6079043939465801E-2</v>
      </c>
      <c r="LE56" s="15">
        <v>1.37676757804532E-2</v>
      </c>
      <c r="LF56" s="15">
        <v>5.7448037876497597E-2</v>
      </c>
      <c r="LG56" s="15">
        <v>4.73066420671759E-2</v>
      </c>
      <c r="LH56" s="15">
        <v>5.90513054523518E-2</v>
      </c>
      <c r="LI56" s="15">
        <v>6.1806235371303198E-2</v>
      </c>
      <c r="LJ56" s="15">
        <v>5.45485910843969E-2</v>
      </c>
      <c r="LK56" s="15">
        <v>3.6703465823443797E-2</v>
      </c>
      <c r="LL56" s="15">
        <v>-1.64692503708137E-2</v>
      </c>
      <c r="LM56" s="15">
        <v>-1.70318485712742E-2</v>
      </c>
      <c r="LN56" s="15">
        <v>-2.15897807546604E-2</v>
      </c>
      <c r="LO56" s="15">
        <v>-9.5103630345199607E-3</v>
      </c>
      <c r="LP56" s="15">
        <v>-4.5309049456443699E-2</v>
      </c>
      <c r="LQ56" s="15">
        <v>-5.2432041469226302E-2</v>
      </c>
      <c r="LR56" s="15">
        <v>-6.4858007543320606E-2</v>
      </c>
      <c r="LS56" s="15">
        <v>-6.9297364950465706E-2</v>
      </c>
      <c r="LT56" s="15">
        <v>-6.9577943964965694E-2</v>
      </c>
      <c r="LU56" s="15">
        <v>-6.5627503637762E-2</v>
      </c>
      <c r="LV56" s="15">
        <v>-7.28476766314686E-2</v>
      </c>
      <c r="LW56" s="15">
        <v>-7.1461441963446795E-2</v>
      </c>
      <c r="LX56" s="15">
        <v>-5.5712459041962599E-2</v>
      </c>
      <c r="LY56" s="15">
        <v>-4.6465166913297898E-2</v>
      </c>
      <c r="LZ56" s="15">
        <v>-2.6509069673604699E-2</v>
      </c>
      <c r="MA56" s="15">
        <v>-6.6481290933758305E-2</v>
      </c>
      <c r="MB56" s="15">
        <v>-5.4613404849478298E-2</v>
      </c>
      <c r="MC56" s="15">
        <v>-8.7705066318129105E-2</v>
      </c>
      <c r="MD56" s="15">
        <v>-7.8778033291318397E-2</v>
      </c>
      <c r="ME56" s="15">
        <v>-8.3835271458647706E-2</v>
      </c>
      <c r="MF56" s="15">
        <v>-6.50750899651584E-2</v>
      </c>
    </row>
    <row r="57" spans="1:344" x14ac:dyDescent="0.2">
      <c r="A57" s="1">
        <v>47</v>
      </c>
      <c r="B57" s="1" t="s">
        <v>48</v>
      </c>
      <c r="C57" s="15">
        <v>-5.1820767501393E-2</v>
      </c>
      <c r="D57" s="15">
        <v>-4.6342847710052502E-2</v>
      </c>
      <c r="E57" s="15">
        <v>-1.9994369193689202E-2</v>
      </c>
      <c r="F57" s="15">
        <v>-1.6952337568701601E-2</v>
      </c>
      <c r="G57" s="15">
        <v>1.4882113089359E-2</v>
      </c>
      <c r="H57" s="15">
        <v>6.1874837784593399E-2</v>
      </c>
      <c r="I57" s="15">
        <v>0.14731330773451101</v>
      </c>
      <c r="J57" s="15">
        <v>0.224752844796101</v>
      </c>
      <c r="K57" s="15">
        <v>0.27400723230956198</v>
      </c>
      <c r="L57" s="15">
        <v>0.30683936586500998</v>
      </c>
      <c r="M57" s="15">
        <v>0.332007103288046</v>
      </c>
      <c r="N57" s="15">
        <v>0.34757771127798498</v>
      </c>
      <c r="O57" s="15">
        <v>0.36128956292182601</v>
      </c>
      <c r="P57" s="15">
        <v>0.35728430085715301</v>
      </c>
      <c r="Q57" s="15">
        <v>0.35533654185205299</v>
      </c>
      <c r="R57" s="15">
        <v>0.34161794806831702</v>
      </c>
      <c r="S57" s="15">
        <v>0.33235293156798501</v>
      </c>
      <c r="T57" s="15">
        <v>0.30121857236375899</v>
      </c>
      <c r="U57" s="15">
        <v>0.26493504918417299</v>
      </c>
      <c r="V57" s="15">
        <v>0.27524526460065502</v>
      </c>
      <c r="W57" s="15">
        <v>0.24015211700531999</v>
      </c>
      <c r="X57" s="15">
        <v>0.206528398955585</v>
      </c>
      <c r="Y57" s="15">
        <v>0.16086721374229701</v>
      </c>
      <c r="Z57" s="15">
        <v>0.113278033580097</v>
      </c>
      <c r="AA57" s="15">
        <v>0.102313536496222</v>
      </c>
      <c r="AB57" s="15">
        <v>6.3460108220163805E-2</v>
      </c>
      <c r="AC57" s="15">
        <v>4.0768393408548403E-2</v>
      </c>
      <c r="AD57" s="15">
        <v>8.8273834073619994E-3</v>
      </c>
      <c r="AE57" s="15">
        <v>-1.9555767365638799E-2</v>
      </c>
      <c r="AF57" s="15">
        <v>-5.2473811512392401E-2</v>
      </c>
      <c r="AH57" s="15">
        <v>-9.3666866759057905E-3</v>
      </c>
      <c r="AI57" s="15">
        <v>-1.2313351907739601E-2</v>
      </c>
      <c r="AJ57" s="15">
        <v>-1.6618960287885301E-2</v>
      </c>
      <c r="AK57" s="15">
        <v>-1.51031382902526E-2</v>
      </c>
      <c r="AL57" s="15">
        <v>2.3148336545530598E-2</v>
      </c>
      <c r="AM57" s="15">
        <v>6.8907693833489603E-2</v>
      </c>
      <c r="AN57" s="15">
        <v>0.15659971218250901</v>
      </c>
      <c r="AO57" s="15">
        <v>0.21096966667091999</v>
      </c>
      <c r="AP57" s="15">
        <v>0.26117653990859502</v>
      </c>
      <c r="AQ57" s="15">
        <v>0.28454382387842903</v>
      </c>
      <c r="AR57" s="15">
        <v>0.30893741455864199</v>
      </c>
      <c r="AS57" s="15">
        <v>0.33533016516888098</v>
      </c>
      <c r="AT57" s="15">
        <v>0.33633027702774798</v>
      </c>
      <c r="AU57" s="15">
        <v>0.34831368895520498</v>
      </c>
      <c r="AV57" s="15">
        <v>0.35254353360577201</v>
      </c>
      <c r="AW57" s="15">
        <v>0.31707630939265102</v>
      </c>
      <c r="AX57" s="15">
        <v>0.28869493831915999</v>
      </c>
      <c r="AY57" s="15">
        <v>0.25585706683346099</v>
      </c>
      <c r="AZ57" s="15">
        <v>0.19977043440804401</v>
      </c>
      <c r="BA57" s="15">
        <v>0.164102513052752</v>
      </c>
      <c r="BB57" s="15">
        <v>0.123217642687057</v>
      </c>
      <c r="BC57" s="15">
        <v>5.4591816325358901E-2</v>
      </c>
      <c r="BD57" s="15">
        <v>2.64992557004032E-2</v>
      </c>
      <c r="BE57" s="15">
        <v>-6.1282723024659296E-3</v>
      </c>
      <c r="BF57" s="15">
        <v>-2.7654447399353601E-2</v>
      </c>
      <c r="BG57" s="15">
        <v>-9.5790197649750497E-3</v>
      </c>
      <c r="BH57" s="15">
        <v>-3.2585012796603197E-2</v>
      </c>
      <c r="BI57" s="15">
        <v>-2.4473609486568199E-2</v>
      </c>
      <c r="BJ57" s="15">
        <v>-3.5072666372910198E-2</v>
      </c>
      <c r="BK57" s="15">
        <v>-3.31841561027819E-2</v>
      </c>
      <c r="BM57" s="15">
        <v>3.6620167976797501E-4</v>
      </c>
      <c r="BN57" s="15">
        <v>-5.6414285238209905E-4</v>
      </c>
      <c r="BO57" s="15">
        <v>1.0929041826888501E-2</v>
      </c>
      <c r="BP57" s="15">
        <v>2.5222222328973899E-2</v>
      </c>
      <c r="BQ57" s="15">
        <v>-1.0832689707212699E-2</v>
      </c>
      <c r="BR57" s="15">
        <v>-2.8495121643953601E-2</v>
      </c>
      <c r="BS57" s="15">
        <v>-7.8810855838975596E-2</v>
      </c>
      <c r="BT57" s="15">
        <v>-0.11346404662394401</v>
      </c>
      <c r="BU57" s="15">
        <v>-0.12341567600912599</v>
      </c>
      <c r="BV57" s="15">
        <v>-0.15712545419408999</v>
      </c>
      <c r="BW57" s="15">
        <v>-0.150690875761194</v>
      </c>
      <c r="BX57" s="15">
        <v>-0.192442579226456</v>
      </c>
      <c r="BY57" s="15">
        <v>-0.17917553233289801</v>
      </c>
      <c r="BZ57" s="15">
        <v>-0.19270359688822999</v>
      </c>
      <c r="CA57" s="15">
        <v>-0.16369608457066201</v>
      </c>
      <c r="CB57" s="15">
        <v>-0.16949449173989301</v>
      </c>
      <c r="CC57" s="15">
        <v>-0.135738657387415</v>
      </c>
      <c r="CD57" s="15">
        <v>-0.11732788565597101</v>
      </c>
      <c r="CE57" s="15">
        <v>-6.7652304528924304E-2</v>
      </c>
      <c r="CF57" s="15">
        <v>-3.42771803805327E-2</v>
      </c>
      <c r="CG57" s="15">
        <v>-4.3186032611320403E-3</v>
      </c>
      <c r="CH57" s="15">
        <v>1.7565032883680901E-2</v>
      </c>
      <c r="CI57" s="15">
        <v>3.6982940013125298E-2</v>
      </c>
      <c r="CJ57" s="15">
        <v>3.48120233943763E-2</v>
      </c>
      <c r="CK57" s="15">
        <v>4.2069546734456002E-2</v>
      </c>
      <c r="CL57" s="15">
        <v>7.4212719947300797E-3</v>
      </c>
      <c r="CM57" s="15">
        <v>-1.0118738907898901E-2</v>
      </c>
      <c r="CN57" s="15">
        <v>-2.15623917135374E-2</v>
      </c>
      <c r="CO57" s="15">
        <v>-6.1184780685291703E-3</v>
      </c>
      <c r="CP57" s="15">
        <v>-1.7433353199891699E-2</v>
      </c>
      <c r="CR57" s="15">
        <v>0.466888827189821</v>
      </c>
      <c r="CS57" s="15">
        <v>0.46935016937792201</v>
      </c>
      <c r="CT57" s="15">
        <v>0.46673734708585801</v>
      </c>
      <c r="CU57" s="15">
        <v>0.487871218363363</v>
      </c>
      <c r="CV57" s="15">
        <v>0.47751656607540599</v>
      </c>
      <c r="CW57" s="15">
        <v>0.46826487889701801</v>
      </c>
      <c r="CX57" s="15">
        <v>0.42771443091897599</v>
      </c>
      <c r="CY57" s="15">
        <v>0.36996399642158401</v>
      </c>
      <c r="CZ57" s="15">
        <v>0.33537043802344102</v>
      </c>
      <c r="DA57" s="15">
        <v>0.339895486254016</v>
      </c>
      <c r="DB57" s="15">
        <v>0.30758708472188201</v>
      </c>
      <c r="DC57" s="15">
        <v>0.309216231215314</v>
      </c>
      <c r="DD57" s="15">
        <v>0.33133184321341702</v>
      </c>
      <c r="DE57" s="15">
        <v>0.310055264236207</v>
      </c>
      <c r="DF57" s="15">
        <v>0.325646398823633</v>
      </c>
      <c r="DG57" s="15">
        <v>0.32945771664297702</v>
      </c>
      <c r="DH57" s="15">
        <v>0.34094232267907698</v>
      </c>
      <c r="DI57" s="15">
        <v>0.356202759915623</v>
      </c>
      <c r="DJ57" s="15">
        <v>0.35428313468317202</v>
      </c>
      <c r="DK57" s="15">
        <v>0.34396811807162098</v>
      </c>
      <c r="DL57" s="15">
        <v>0.38359110416431402</v>
      </c>
      <c r="DM57" s="15">
        <v>0.43327958424149199</v>
      </c>
      <c r="DN57" s="15">
        <v>0.43369040975084799</v>
      </c>
      <c r="DO57" s="15">
        <v>0.42564920669505002</v>
      </c>
      <c r="DP57" s="15">
        <v>0.46326253945489898</v>
      </c>
      <c r="DQ57" s="15">
        <v>0.45682423593613802</v>
      </c>
      <c r="DR57" s="15">
        <v>0.47039315329472198</v>
      </c>
      <c r="DS57" s="15">
        <v>0.48671235878019797</v>
      </c>
      <c r="DT57" s="15">
        <v>0.50619513349947798</v>
      </c>
      <c r="DU57" s="15">
        <v>0.492895733672431</v>
      </c>
      <c r="DW57" s="15">
        <v>0.48792877173377602</v>
      </c>
      <c r="DX57" s="15">
        <v>0.48295891855361001</v>
      </c>
      <c r="DY57" s="15">
        <v>0.51054494595420696</v>
      </c>
      <c r="DZ57" s="15">
        <v>0.50692625801234703</v>
      </c>
      <c r="EA57" s="15">
        <v>0.48108529260205402</v>
      </c>
      <c r="EB57" s="15">
        <v>0.44850314452185802</v>
      </c>
      <c r="EC57" s="15">
        <v>0.438960383630495</v>
      </c>
      <c r="ED57" s="15">
        <v>0.42437718079386899</v>
      </c>
      <c r="EE57" s="15">
        <v>0.37511911882279902</v>
      </c>
      <c r="EF57" s="15">
        <v>0.36433442554462803</v>
      </c>
      <c r="EG57" s="15">
        <v>0.33765185394757502</v>
      </c>
      <c r="EH57" s="15">
        <v>0.32566835858596599</v>
      </c>
      <c r="EI57" s="15">
        <v>0.31624956117576702</v>
      </c>
      <c r="EJ57" s="15">
        <v>0.29375230410279202</v>
      </c>
      <c r="EK57" s="15">
        <v>0.31053373504099202</v>
      </c>
      <c r="EL57" s="15">
        <v>0.30491577370345602</v>
      </c>
      <c r="EM57" s="15">
        <v>0.33655509881395701</v>
      </c>
      <c r="EN57" s="15">
        <v>0.35117370105478002</v>
      </c>
      <c r="EO57" s="15">
        <v>0.39105667362132401</v>
      </c>
      <c r="EP57" s="15">
        <v>0.38994989178023598</v>
      </c>
      <c r="EQ57" s="15">
        <v>0.41215211009409702</v>
      </c>
      <c r="ER57" s="15">
        <v>0.43416281988113498</v>
      </c>
      <c r="ES57" s="15">
        <v>0.45959737199179501</v>
      </c>
      <c r="ET57" s="15">
        <v>0.47104846684589002</v>
      </c>
      <c r="EU57" s="15">
        <v>0.50331700187098305</v>
      </c>
      <c r="EV57" s="15">
        <v>0.52448979904288495</v>
      </c>
      <c r="EW57" s="15">
        <v>0.54271088306111903</v>
      </c>
      <c r="EX57" s="15">
        <v>0.54890921130014103</v>
      </c>
      <c r="EY57" s="15">
        <v>0.57850766367409001</v>
      </c>
      <c r="EZ57" s="15">
        <v>0.55297027774184204</v>
      </c>
      <c r="FB57" s="1" t="s">
        <v>48</v>
      </c>
      <c r="FC57" s="15">
        <v>7.0256600058205901E-2</v>
      </c>
      <c r="FD57" s="15">
        <v>6.18320150350316E-2</v>
      </c>
      <c r="FE57" s="15">
        <v>3.11779281385225E-2</v>
      </c>
      <c r="FF57" s="15">
        <v>2.9651718511167699E-2</v>
      </c>
      <c r="FG57" s="15">
        <v>3.60687426888903E-2</v>
      </c>
      <c r="FH57" s="15">
        <v>3.4835375281614803E-2</v>
      </c>
      <c r="FI57" s="15">
        <v>3.7088923680716597E-2</v>
      </c>
      <c r="FJ57" s="15">
        <v>1.40193411075373E-2</v>
      </c>
      <c r="FK57" s="15">
        <v>1.49718268317518E-2</v>
      </c>
      <c r="FL57" s="15">
        <v>5.5069772461382397E-3</v>
      </c>
      <c r="FM57" s="15">
        <v>4.7328305033145198E-3</v>
      </c>
      <c r="FN57" s="15">
        <v>1.55549731236153E-2</v>
      </c>
      <c r="FO57" s="15">
        <v>2.84323333864012E-3</v>
      </c>
      <c r="FP57" s="15">
        <v>1.8831907330770899E-2</v>
      </c>
      <c r="FQ57" s="15">
        <v>2.5009510986437802E-2</v>
      </c>
      <c r="FR57" s="15">
        <v>3.2608805570527601E-3</v>
      </c>
      <c r="FS57" s="15">
        <v>-1.5855474016105799E-2</v>
      </c>
      <c r="FT57" s="15">
        <v>-1.75589862975792E-2</v>
      </c>
      <c r="FU57" s="15">
        <v>-3.7362095543410398E-2</v>
      </c>
      <c r="FV57" s="15">
        <v>-8.3340232315184698E-2</v>
      </c>
      <c r="FW57" s="15">
        <v>-8.9131955085543405E-2</v>
      </c>
      <c r="FX57" s="15">
        <v>-0.124134063397507</v>
      </c>
      <c r="FY57" s="15">
        <v>-0.106565438809176</v>
      </c>
      <c r="FZ57" s="15">
        <v>-9.1603786649844102E-2</v>
      </c>
      <c r="GA57" s="15">
        <v>-0.102165464662857</v>
      </c>
      <c r="GB57" s="15">
        <v>-4.52366087524202E-2</v>
      </c>
      <c r="GC57" s="15">
        <v>-4.5550886972432897E-2</v>
      </c>
      <c r="GD57" s="15">
        <v>-5.4984736612115901E-3</v>
      </c>
      <c r="GE57" s="15">
        <v>1.22856202254472E-2</v>
      </c>
      <c r="GF57" s="15">
        <v>4.70921746423291E-2</v>
      </c>
      <c r="GG57"/>
      <c r="GH57" s="15">
        <v>2.4619695492436599E-2</v>
      </c>
      <c r="GI57" s="15">
        <v>3.9433585525583799E-2</v>
      </c>
      <c r="GJ57" s="15">
        <v>1.6860354983664099E-2</v>
      </c>
      <c r="GK57" s="15">
        <v>2.17271150272665E-2</v>
      </c>
      <c r="GL57" s="15">
        <v>9.7671313125103892E-3</v>
      </c>
      <c r="GM57" s="15">
        <v>2.3562420449368598E-2</v>
      </c>
      <c r="GN57" s="15">
        <v>3.5277706910340498E-3</v>
      </c>
      <c r="GO57" s="15">
        <v>-1.7237459668568999E-2</v>
      </c>
      <c r="GP57" s="15">
        <v>6.3373753498258099E-3</v>
      </c>
      <c r="GQ57" s="15">
        <v>-1.0307034218005299E-2</v>
      </c>
      <c r="GR57" s="15">
        <v>5.5708979093649401E-4</v>
      </c>
      <c r="GS57" s="15">
        <v>-3.91765174399072E-3</v>
      </c>
      <c r="GT57" s="15">
        <v>-2.0516910710397501E-2</v>
      </c>
      <c r="GU57" s="15">
        <v>-1.8882757410808599E-3</v>
      </c>
      <c r="GV57" s="15">
        <v>-7.1748377304873302E-3</v>
      </c>
      <c r="GW57" s="15">
        <v>2.6191561212558501E-3</v>
      </c>
      <c r="GX57" s="15">
        <v>-2.8008606960570098E-3</v>
      </c>
      <c r="GY57" s="15">
        <v>-4.7204196958547896E-3</v>
      </c>
      <c r="GZ57" s="15">
        <v>3.0536655299774701E-2</v>
      </c>
      <c r="HA57" s="15">
        <v>-4.6461791972018896E-3</v>
      </c>
      <c r="HB57" s="15">
        <v>5.7544898716033197E-3</v>
      </c>
      <c r="HC57" s="15">
        <v>-1.1022271217494099E-2</v>
      </c>
      <c r="HD57" s="15">
        <v>-9.1911916495679403E-4</v>
      </c>
      <c r="HE57" s="15">
        <v>3.0367220735873598E-2</v>
      </c>
      <c r="HF57" s="15">
        <v>-8.0225362456695093E-3</v>
      </c>
      <c r="HG57" s="15">
        <v>2.1398886108983102E-3</v>
      </c>
      <c r="HH57" s="15">
        <v>-3.17155521994439E-2</v>
      </c>
      <c r="HI57" s="15">
        <v>-2.6742301771662601E-2</v>
      </c>
      <c r="HJ57" s="15">
        <v>-2.6753584690947199E-2</v>
      </c>
      <c r="HK57" s="15">
        <v>-3.3141826155276299E-3</v>
      </c>
      <c r="HM57" s="15">
        <v>2.95986924972047E-2</v>
      </c>
      <c r="HN57" s="15">
        <v>6.5683895921664903E-3</v>
      </c>
      <c r="HO57" s="15">
        <v>-1.3627765196241801E-2</v>
      </c>
      <c r="HP57" s="15">
        <v>-2.1778876133061599E-2</v>
      </c>
      <c r="HQ57" s="15">
        <v>2.0494365754250001E-3</v>
      </c>
      <c r="HR57" s="15">
        <v>8.1666033597463904E-3</v>
      </c>
      <c r="HS57" s="15">
        <v>-2.1876348959138599E-2</v>
      </c>
      <c r="HT57" s="15">
        <v>-5.0899237862598999E-2</v>
      </c>
      <c r="HU57" s="15">
        <v>-3.8713324740740303E-2</v>
      </c>
      <c r="HV57" s="15">
        <v>-7.41642057128111E-3</v>
      </c>
      <c r="HW57" s="15">
        <v>-1.4813558026373101E-2</v>
      </c>
      <c r="HX57" s="15">
        <v>2.5635648272749299E-3</v>
      </c>
      <c r="HY57" s="15">
        <v>-1.0805159371387299E-2</v>
      </c>
      <c r="HZ57" s="15">
        <v>1.8903854382246399E-2</v>
      </c>
      <c r="IA57" s="15">
        <v>4.5236802289709797E-3</v>
      </c>
      <c r="IB57" s="15">
        <v>7.8150940779416807E-3</v>
      </c>
      <c r="IC57" s="15">
        <v>3.3543685107783102E-3</v>
      </c>
      <c r="ID57" s="15">
        <v>-4.0434194862801797E-3</v>
      </c>
      <c r="IE57" s="15">
        <v>1.9198038418955201E-2</v>
      </c>
      <c r="IF57" s="15">
        <v>-2.56171618178733E-2</v>
      </c>
      <c r="IG57" s="15">
        <v>-2.30053326808972E-2</v>
      </c>
      <c r="IH57" s="15">
        <v>-1.0767279977108401E-2</v>
      </c>
      <c r="II57" s="15">
        <v>9.8093672303922698E-4</v>
      </c>
      <c r="IJ57" s="15">
        <v>-9.0459367782526091E-3</v>
      </c>
      <c r="IK57" s="15">
        <v>-2.1912505724378299E-2</v>
      </c>
      <c r="IL57" s="15">
        <v>-4.48178881896499E-3</v>
      </c>
      <c r="IM57" s="15">
        <v>-2.05568126268473E-2</v>
      </c>
      <c r="IN57" s="15">
        <v>-1.9304966621048501E-2</v>
      </c>
      <c r="IO57" s="15">
        <v>-1.33332286810435E-2</v>
      </c>
      <c r="IP57" s="15">
        <v>4.7675775902253402E-3</v>
      </c>
      <c r="IR57" s="1" t="s">
        <v>48</v>
      </c>
      <c r="IS57" s="15">
        <v>2.9925396466385E-2</v>
      </c>
      <c r="IT57" s="15">
        <v>4.5922475986748597E-2</v>
      </c>
      <c r="IU57" s="15">
        <v>5.5422199724325598E-2</v>
      </c>
      <c r="IV57" s="15">
        <v>3.6751596807568801E-2</v>
      </c>
      <c r="IW57" s="15">
        <v>6.1945048897666402E-2</v>
      </c>
      <c r="IX57" s="15">
        <v>3.7763289961355903E-2</v>
      </c>
      <c r="IY57" s="15">
        <v>3.6429855234288502E-2</v>
      </c>
      <c r="IZ57" s="15">
        <v>4.1380790235935301E-3</v>
      </c>
      <c r="JA57" s="15">
        <v>-9.6743168183383004E-3</v>
      </c>
      <c r="JB57" s="15">
        <v>-2.5211048942246E-2</v>
      </c>
      <c r="JC57" s="15">
        <v>-3.3585723893453198E-2</v>
      </c>
      <c r="JD57" s="15">
        <v>-4.6295701727124897E-2</v>
      </c>
      <c r="JE57" s="15">
        <v>-6.5964267068087099E-2</v>
      </c>
      <c r="JF57" s="15">
        <v>-8.2965724155142598E-2</v>
      </c>
      <c r="JG57" s="15">
        <v>-6.2880037774626599E-2</v>
      </c>
      <c r="JH57" s="15">
        <v>-7.9960523429586705E-2</v>
      </c>
      <c r="JI57" s="15">
        <v>-7.2983343594006406E-2</v>
      </c>
      <c r="JJ57" s="15">
        <v>-0.106112021315769</v>
      </c>
      <c r="JK57" s="15">
        <v>-8.7957507900600904E-2</v>
      </c>
      <c r="JL57" s="15">
        <v>-8.5501524322482494E-2</v>
      </c>
      <c r="JM57" s="15">
        <v>-7.2127234839980403E-2</v>
      </c>
      <c r="JN57" s="15">
        <v>-8.0599259175793803E-2</v>
      </c>
      <c r="JO57" s="15">
        <v>-8.2462610215885301E-2</v>
      </c>
      <c r="JP57" s="15">
        <v>-9.0495280696822805E-2</v>
      </c>
      <c r="JQ57" s="15">
        <v>-9.8724085039008605E-2</v>
      </c>
      <c r="JR57" s="15">
        <v>-0.11259595188471699</v>
      </c>
      <c r="JS57" s="15">
        <v>-9.9802924221523398E-2</v>
      </c>
      <c r="JT57" s="15">
        <v>-0.103797160458571</v>
      </c>
      <c r="JU57" s="15">
        <v>-8.5384933844757205E-2</v>
      </c>
      <c r="JV57" s="15">
        <v>-7.95674731216931E-2</v>
      </c>
      <c r="JW57"/>
      <c r="JX57" s="15">
        <v>3.9345922733779001E-2</v>
      </c>
      <c r="JY57" s="15">
        <v>4.3623553210169502E-2</v>
      </c>
      <c r="JZ57" s="15">
        <v>5.9418186777110901E-2</v>
      </c>
      <c r="KA57" s="15">
        <v>7.4426730980756096E-4</v>
      </c>
      <c r="KB57" s="15">
        <v>1.4800100915119499E-2</v>
      </c>
      <c r="KC57" s="15">
        <v>-3.6969465955102102E-2</v>
      </c>
      <c r="KD57" s="15">
        <v>-4.3312179103636501E-2</v>
      </c>
      <c r="KE57" s="15">
        <v>-6.2449737478408103E-2</v>
      </c>
      <c r="KF57" s="15">
        <v>-6.3352214671851106E-2</v>
      </c>
      <c r="KG57" s="15">
        <v>-8.8580263322552394E-2</v>
      </c>
      <c r="KH57" s="15">
        <v>-9.6412063229859804E-2</v>
      </c>
      <c r="KI57" s="15">
        <v>-7.6573253722230103E-2</v>
      </c>
      <c r="KJ57" s="15">
        <v>-8.9005944494148101E-2</v>
      </c>
      <c r="KK57" s="15">
        <v>-6.20846637863295E-2</v>
      </c>
      <c r="KL57" s="15">
        <v>-3.4406660898658403E-2</v>
      </c>
      <c r="KM57" s="15">
        <v>-4.2085290526634803E-2</v>
      </c>
      <c r="KN57" s="15">
        <v>-1.4945028336096599E-2</v>
      </c>
      <c r="KO57" s="15">
        <v>-4.3665021542685499E-2</v>
      </c>
      <c r="KP57" s="15">
        <v>-2.40030695609262E-2</v>
      </c>
      <c r="KQ57" s="15">
        <v>-3.4392505337181099E-2</v>
      </c>
      <c r="KR57" s="15">
        <v>-1.3060143781714301E-2</v>
      </c>
      <c r="KS57" s="15">
        <v>-2.32992355694795E-2</v>
      </c>
      <c r="KT57" s="15">
        <v>-2.2253180141736401E-2</v>
      </c>
      <c r="KU57" s="15">
        <v>-3.4023333673385801E-2</v>
      </c>
      <c r="KV57" s="15">
        <v>-2.5138155160970399E-2</v>
      </c>
      <c r="KW57" s="15">
        <v>-2.4650403259589102E-2</v>
      </c>
      <c r="KX57" s="15">
        <v>-7.2418679865670103E-3</v>
      </c>
      <c r="KY57" s="15">
        <v>-9.6755776800182807E-3</v>
      </c>
      <c r="KZ57" s="15">
        <v>-1.0873258298458499E-2</v>
      </c>
      <c r="LA57" s="15">
        <v>-7.4528311860202904E-3</v>
      </c>
      <c r="LC57" s="15">
        <v>2.1317444599480002E-2</v>
      </c>
      <c r="LD57" s="15">
        <v>1.4659911265074601E-2</v>
      </c>
      <c r="LE57" s="15">
        <v>4.2210826897827201E-2</v>
      </c>
      <c r="LF57" s="15">
        <v>1.8758586826009799E-2</v>
      </c>
      <c r="LG57" s="15">
        <v>2.68059416360279E-2</v>
      </c>
      <c r="LH57" s="15">
        <v>-3.1403191750083402E-3</v>
      </c>
      <c r="LI57" s="15">
        <v>1.5773492604809699E-2</v>
      </c>
      <c r="LJ57" s="15">
        <v>-1.70274644255691E-2</v>
      </c>
      <c r="LK57" s="15">
        <v>-2.19079616117181E-2</v>
      </c>
      <c r="LL57" s="15">
        <v>-2.8054531682142801E-2</v>
      </c>
      <c r="LM57" s="15">
        <v>-5.0320536200591598E-2</v>
      </c>
      <c r="LN57" s="15">
        <v>-4.2202261529767499E-2</v>
      </c>
      <c r="LO57" s="15">
        <v>-5.3014479549286501E-2</v>
      </c>
      <c r="LP57" s="15">
        <v>-4.1330771707419098E-2</v>
      </c>
      <c r="LQ57" s="15">
        <v>-1.03066004803912E-2</v>
      </c>
      <c r="LR57" s="15">
        <v>-1.6317566933226099E-2</v>
      </c>
      <c r="LS57" s="15">
        <v>9.1347848261520998E-3</v>
      </c>
      <c r="LT57" s="15">
        <v>-8.3111898943880602E-3</v>
      </c>
      <c r="LU57" s="15">
        <v>-3.45360829072638E-3</v>
      </c>
      <c r="LV57" s="15">
        <v>2.3640003684660502E-2</v>
      </c>
      <c r="LW57" s="15">
        <v>3.64615133862164E-2</v>
      </c>
      <c r="LX57" s="15">
        <v>2.5881167020643699E-2</v>
      </c>
      <c r="LY57" s="15">
        <v>3.6658508173793597E-2</v>
      </c>
      <c r="LZ57" s="15">
        <v>4.4322758966300099E-2</v>
      </c>
      <c r="MA57" s="15">
        <v>4.8290252172317902E-2</v>
      </c>
      <c r="MB57" s="15">
        <v>3.9932388717974603E-2</v>
      </c>
      <c r="MC57" s="15">
        <v>4.6942138587355103E-2</v>
      </c>
      <c r="MD57" s="15">
        <v>2.6227895523157199E-2</v>
      </c>
      <c r="ME57" s="15">
        <v>4.2180895682632197E-2</v>
      </c>
      <c r="MF57" s="15">
        <v>3.8050953821916297E-2</v>
      </c>
    </row>
    <row r="58" spans="1:344" x14ac:dyDescent="0.2">
      <c r="A58" s="1">
        <v>48</v>
      </c>
      <c r="B58" s="1" t="s">
        <v>49</v>
      </c>
      <c r="C58" s="15">
        <v>6.9960859408287899E-3</v>
      </c>
      <c r="D58" s="15">
        <v>1.5650734551989801E-2</v>
      </c>
      <c r="E58" s="15">
        <v>1.5586314758468901E-3</v>
      </c>
      <c r="F58" s="15">
        <v>2.9230590240078101E-2</v>
      </c>
      <c r="G58" s="15">
        <v>4.3377172791190403E-2</v>
      </c>
      <c r="H58" s="15">
        <v>0.126016847307445</v>
      </c>
      <c r="I58" s="15">
        <v>0.194325094210484</v>
      </c>
      <c r="J58" s="15">
        <v>0.264339993477817</v>
      </c>
      <c r="K58" s="15">
        <v>0.29524329318006698</v>
      </c>
      <c r="L58" s="15">
        <v>0.33176669387240998</v>
      </c>
      <c r="M58" s="15">
        <v>0.37049286728529002</v>
      </c>
      <c r="N58" s="15">
        <v>0.35674910210085498</v>
      </c>
      <c r="O58" s="15">
        <v>0.35253211871316198</v>
      </c>
      <c r="P58" s="15">
        <v>0.33579093363409301</v>
      </c>
      <c r="Q58" s="15">
        <v>0.31909708074784199</v>
      </c>
      <c r="R58" s="15">
        <v>0.301518957788872</v>
      </c>
      <c r="S58" s="15">
        <v>0.26683617501899298</v>
      </c>
      <c r="T58" s="15">
        <v>0.26910344558807903</v>
      </c>
      <c r="U58" s="15">
        <v>0.192967610544174</v>
      </c>
      <c r="V58" s="15">
        <v>0.13986951286996499</v>
      </c>
      <c r="W58" s="15">
        <v>0.139697912414357</v>
      </c>
      <c r="X58" s="15">
        <v>6.16998389495255E-2</v>
      </c>
      <c r="Y58" s="15">
        <v>3.6138404729709403E-2</v>
      </c>
      <c r="Z58" s="15">
        <v>2.83467519694694E-2</v>
      </c>
      <c r="AA58" s="15">
        <v>1.7947144850919101E-2</v>
      </c>
      <c r="AB58" s="15">
        <v>-2.9816929784163299E-2</v>
      </c>
      <c r="AC58" s="15">
        <v>-4.6650517139658301E-2</v>
      </c>
      <c r="AD58" s="15">
        <v>-7.1941297514204403E-2</v>
      </c>
      <c r="AE58" s="15">
        <v>-5.5912266829134798E-2</v>
      </c>
      <c r="AF58" s="15">
        <v>-8.4227713186838901E-2</v>
      </c>
      <c r="AH58" s="15">
        <v>-2.77693078054344E-2</v>
      </c>
      <c r="AI58" s="15">
        <v>-2.6128366219716499E-2</v>
      </c>
      <c r="AJ58" s="15">
        <v>5.6365530310663603E-3</v>
      </c>
      <c r="AK58" s="15">
        <v>-3.2023639163830699E-3</v>
      </c>
      <c r="AL58" s="15">
        <v>2.6261969113755199E-2</v>
      </c>
      <c r="AM58" s="15">
        <v>8.0639546314687297E-2</v>
      </c>
      <c r="AN58" s="15">
        <v>0.15818168809829</v>
      </c>
      <c r="AO58" s="15">
        <v>0.23637563721393501</v>
      </c>
      <c r="AP58" s="15">
        <v>0.260870842276124</v>
      </c>
      <c r="AQ58" s="15">
        <v>0.30904038294437403</v>
      </c>
      <c r="AR58" s="15">
        <v>0.31892164736325701</v>
      </c>
      <c r="AS58" s="15">
        <v>0.31524046892984497</v>
      </c>
      <c r="AT58" s="15">
        <v>0.32140423323852102</v>
      </c>
      <c r="AU58" s="15">
        <v>0.29265605999553002</v>
      </c>
      <c r="AV58" s="15">
        <v>0.301135179490224</v>
      </c>
      <c r="AW58" s="15">
        <v>0.249508427206379</v>
      </c>
      <c r="AX58" s="15">
        <v>0.17373095345535999</v>
      </c>
      <c r="AY58" s="15">
        <v>0.13413063187667901</v>
      </c>
      <c r="AZ58" s="15">
        <v>7.9650817099065199E-2</v>
      </c>
      <c r="BA58" s="15">
        <v>5.0672005815400899E-2</v>
      </c>
      <c r="BB58" s="15">
        <v>3.57688770625009E-3</v>
      </c>
      <c r="BC58" s="15">
        <v>-5.8804977349352E-2</v>
      </c>
      <c r="BD58" s="15">
        <v>-5.5462413828970998E-2</v>
      </c>
      <c r="BE58" s="15">
        <v>-7.6719159011467905E-2</v>
      </c>
      <c r="BF58" s="15">
        <v>-8.0427352364729296E-2</v>
      </c>
      <c r="BG58" s="15">
        <v>-5.6094597714734899E-2</v>
      </c>
      <c r="BH58" s="15">
        <v>-3.9380754959685099E-2</v>
      </c>
      <c r="BI58" s="15">
        <v>-4.3380768799183803E-2</v>
      </c>
      <c r="BJ58" s="15">
        <v>-1.3575642936793799E-2</v>
      </c>
      <c r="BK58" s="15">
        <v>-2.2597667518158601E-2</v>
      </c>
      <c r="BM58" s="15">
        <v>8.0924933080348503E-3</v>
      </c>
      <c r="BN58" s="15">
        <v>1.21662190671833E-2</v>
      </c>
      <c r="BO58" s="15">
        <v>-8.6539617949655308E-3</v>
      </c>
      <c r="BP58" s="15">
        <v>7.6937811928978696E-4</v>
      </c>
      <c r="BQ58" s="15">
        <v>-2.76827479962088E-2</v>
      </c>
      <c r="BR58" s="15">
        <v>-3.9566800111285501E-2</v>
      </c>
      <c r="BS58" s="15">
        <v>-0.10168750960912699</v>
      </c>
      <c r="BT58" s="15">
        <v>-0.14916381051889499</v>
      </c>
      <c r="BU58" s="15">
        <v>-0.144855307673426</v>
      </c>
      <c r="BV58" s="15">
        <v>-0.20115071626594699</v>
      </c>
      <c r="BW58" s="15">
        <v>-0.192706853304663</v>
      </c>
      <c r="BX58" s="15">
        <v>-0.16132975749723399</v>
      </c>
      <c r="BY58" s="15">
        <v>-0.16802119033024601</v>
      </c>
      <c r="BZ58" s="15">
        <v>-0.13412728369746599</v>
      </c>
      <c r="CA58" s="15">
        <v>-0.11115729405421799</v>
      </c>
      <c r="CB58" s="15">
        <v>-7.6490995111855101E-2</v>
      </c>
      <c r="CC58" s="15">
        <v>-6.6647455633128704E-4</v>
      </c>
      <c r="CD58" s="15">
        <v>2.24661146229133E-2</v>
      </c>
      <c r="CE58" s="15">
        <v>5.3685716378543399E-2</v>
      </c>
      <c r="CF58" s="15">
        <v>8.4435907886962897E-2</v>
      </c>
      <c r="CG58" s="15">
        <v>0.10626990225772801</v>
      </c>
      <c r="CH58" s="15">
        <v>0.119658858876058</v>
      </c>
      <c r="CI58" s="15">
        <v>0.108653248431671</v>
      </c>
      <c r="CJ58" s="15">
        <v>0.11334567812542</v>
      </c>
      <c r="CK58" s="15">
        <v>9.0680232989900106E-2</v>
      </c>
      <c r="CL58" s="15">
        <v>4.0466406879602498E-2</v>
      </c>
      <c r="CM58" s="15">
        <v>3.7653999616078702E-2</v>
      </c>
      <c r="CN58" s="15">
        <v>-5.7961137531942198E-4</v>
      </c>
      <c r="CO58" s="15">
        <v>-2.5523915768914201E-2</v>
      </c>
      <c r="CP58" s="15">
        <v>-1.40245315314262E-2</v>
      </c>
      <c r="CR58" s="15">
        <v>0.49057707316177801</v>
      </c>
      <c r="CS58" s="15">
        <v>0.54869694804668501</v>
      </c>
      <c r="CT58" s="15">
        <v>0.51498032967838803</v>
      </c>
      <c r="CU58" s="15">
        <v>0.54164464388781497</v>
      </c>
      <c r="CV58" s="15">
        <v>0.49133441737093497</v>
      </c>
      <c r="CW58" s="15">
        <v>0.47432103631948402</v>
      </c>
      <c r="CX58" s="15">
        <v>0.441552408432758</v>
      </c>
      <c r="CY58" s="15">
        <v>0.39673450861388199</v>
      </c>
      <c r="CZ58" s="15">
        <v>0.39196211624569199</v>
      </c>
      <c r="DA58" s="15">
        <v>0.346726675545866</v>
      </c>
      <c r="DB58" s="15">
        <v>0.35632856745421698</v>
      </c>
      <c r="DC58" s="15">
        <v>0.35340028635359999</v>
      </c>
      <c r="DD58" s="15">
        <v>0.34533512974368902</v>
      </c>
      <c r="DE58" s="15">
        <v>0.32685146578195501</v>
      </c>
      <c r="DF58" s="15">
        <v>0.38165346635359298</v>
      </c>
      <c r="DG58" s="15">
        <v>0.35194380677993298</v>
      </c>
      <c r="DH58" s="15">
        <v>0.38742592335363402</v>
      </c>
      <c r="DI58" s="15">
        <v>0.41621766415071598</v>
      </c>
      <c r="DJ58" s="15">
        <v>0.43058870109831499</v>
      </c>
      <c r="DK58" s="15">
        <v>0.43669731489583402</v>
      </c>
      <c r="DL58" s="15">
        <v>0.48368941214594102</v>
      </c>
      <c r="DM58" s="15">
        <v>0.51780895413913997</v>
      </c>
      <c r="DN58" s="15">
        <v>0.51157301622325702</v>
      </c>
      <c r="DO58" s="15">
        <v>0.50983405341281596</v>
      </c>
      <c r="DP58" s="15">
        <v>0.50561920255082404</v>
      </c>
      <c r="DQ58" s="15">
        <v>0.51453696939871796</v>
      </c>
      <c r="DR58" s="15">
        <v>0.52176824899930496</v>
      </c>
      <c r="DS58" s="15">
        <v>0.518656009149704</v>
      </c>
      <c r="DT58" s="15">
        <v>0.51320008894077496</v>
      </c>
      <c r="DU58" s="15">
        <v>0.53118012918790503</v>
      </c>
      <c r="DW58" s="15">
        <v>0.52299088210803102</v>
      </c>
      <c r="DX58" s="15">
        <v>0.51079399731755104</v>
      </c>
      <c r="DY58" s="15">
        <v>0.51410000316879201</v>
      </c>
      <c r="DZ58" s="15">
        <v>0.51987311284182602</v>
      </c>
      <c r="EA58" s="15">
        <v>0.50660206514078698</v>
      </c>
      <c r="EB58" s="15">
        <v>0.453818316268218</v>
      </c>
      <c r="EC58" s="15">
        <v>0.437680557646343</v>
      </c>
      <c r="ED58" s="15">
        <v>0.378970603927137</v>
      </c>
      <c r="EE58" s="15">
        <v>0.33598888790110598</v>
      </c>
      <c r="EF58" s="15">
        <v>0.32432529063959498</v>
      </c>
      <c r="EG58" s="15">
        <v>0.30442888558470099</v>
      </c>
      <c r="EH58" s="15">
        <v>0.30503704924889502</v>
      </c>
      <c r="EI58" s="15">
        <v>0.32510547582871502</v>
      </c>
      <c r="EJ58" s="15">
        <v>0.34240598678992001</v>
      </c>
      <c r="EK58" s="15">
        <v>0.37255716987326098</v>
      </c>
      <c r="EL58" s="15">
        <v>0.34815148696154502</v>
      </c>
      <c r="EM58" s="15">
        <v>0.35427170995106899</v>
      </c>
      <c r="EN58" s="15">
        <v>0.38404131478625902</v>
      </c>
      <c r="EO58" s="15">
        <v>0.39353330328777703</v>
      </c>
      <c r="EP58" s="15">
        <v>0.45892504189765598</v>
      </c>
      <c r="EQ58" s="15">
        <v>0.48671430226601498</v>
      </c>
      <c r="ER58" s="15">
        <v>0.49717131831415401</v>
      </c>
      <c r="ES58" s="15">
        <v>0.54449274307387696</v>
      </c>
      <c r="ET58" s="15">
        <v>0.52842260905437</v>
      </c>
      <c r="EU58" s="15">
        <v>0.55280340426150498</v>
      </c>
      <c r="EV58" s="15">
        <v>0.54768542887580696</v>
      </c>
      <c r="EW58" s="15">
        <v>0.52730308397954295</v>
      </c>
      <c r="EX58" s="15">
        <v>0.52980089896370197</v>
      </c>
      <c r="EY58" s="15">
        <v>0.54148637870454097</v>
      </c>
      <c r="EZ58" s="15">
        <v>0.56419724410432703</v>
      </c>
      <c r="FB58" s="1" t="s">
        <v>49</v>
      </c>
      <c r="FC58" s="15">
        <v>-6.9628745135445497E-3</v>
      </c>
      <c r="FD58" s="15">
        <v>-1.39765815389877E-2</v>
      </c>
      <c r="FE58" s="15">
        <v>3.18804407879381E-2</v>
      </c>
      <c r="FF58" s="15">
        <v>-4.6304349237424897E-3</v>
      </c>
      <c r="FG58" s="15">
        <v>1.0687315555283501E-2</v>
      </c>
      <c r="FH58" s="15">
        <v>-1.75747817600393E-2</v>
      </c>
      <c r="FI58" s="15">
        <v>-8.3408868794755398E-3</v>
      </c>
      <c r="FJ58" s="15">
        <v>-1.6183703116390299E-4</v>
      </c>
      <c r="FK58" s="15">
        <v>-6.5699316712239898E-3</v>
      </c>
      <c r="FL58" s="15">
        <v>5.07620830468292E-3</v>
      </c>
      <c r="FM58" s="15">
        <v>-2.3768700689313901E-2</v>
      </c>
      <c r="FN58" s="15">
        <v>-1.3706113938291501E-2</v>
      </c>
      <c r="FO58" s="15">
        <v>-3.3253662419216999E-3</v>
      </c>
      <c r="FP58" s="15">
        <v>-1.53323544058439E-2</v>
      </c>
      <c r="FQ58" s="15">
        <v>9.8406179751009404E-3</v>
      </c>
      <c r="FR58" s="15">
        <v>-2.4208011349774999E-2</v>
      </c>
      <c r="FS58" s="15">
        <v>-6.5302702330914397E-2</v>
      </c>
      <c r="FT58" s="15">
        <v>-0.107170294478682</v>
      </c>
      <c r="FU58" s="15">
        <v>-8.5514274212390703E-2</v>
      </c>
      <c r="FV58" s="15">
        <v>-6.1394987821845298E-2</v>
      </c>
      <c r="FW58" s="15">
        <v>-0.108318505475388</v>
      </c>
      <c r="FX58" s="15">
        <v>-9.2702297066158901E-2</v>
      </c>
      <c r="FY58" s="15">
        <v>-6.3798299325961705E-2</v>
      </c>
      <c r="FZ58" s="15">
        <v>-7.7263391748218696E-2</v>
      </c>
      <c r="GA58" s="15">
        <v>-7.0571977982929801E-2</v>
      </c>
      <c r="GB58" s="15">
        <v>1.52485130214708E-3</v>
      </c>
      <c r="GC58" s="15">
        <v>3.5072281412691898E-2</v>
      </c>
      <c r="GD58" s="15">
        <v>5.6363047947739199E-2</v>
      </c>
      <c r="GE58" s="15">
        <v>7.01391431250597E-2</v>
      </c>
      <c r="GF58" s="15">
        <v>8.9432564901398906E-2</v>
      </c>
      <c r="GG58"/>
      <c r="GH58" s="15">
        <v>-1.68706913041538E-2</v>
      </c>
      <c r="GI58" s="15">
        <v>-5.9301932223528399E-2</v>
      </c>
      <c r="GJ58" s="15">
        <v>-2.0217236031919099E-2</v>
      </c>
      <c r="GK58" s="15">
        <v>-3.7843204120426098E-2</v>
      </c>
      <c r="GL58" s="15">
        <v>-1.0985991722475399E-2</v>
      </c>
      <c r="GM58" s="15">
        <v>-4.9246696506562701E-2</v>
      </c>
      <c r="GN58" s="15">
        <v>-4.49182616804846E-2</v>
      </c>
      <c r="GO58" s="15">
        <v>-4.9909346919733602E-2</v>
      </c>
      <c r="GP58" s="15">
        <v>-2.8451217328729801E-2</v>
      </c>
      <c r="GQ58" s="15">
        <v>-1.31523652267576E-2</v>
      </c>
      <c r="GR58" s="15">
        <v>-5.4159318617767301E-2</v>
      </c>
      <c r="GS58" s="15">
        <v>-2.8321867866839399E-2</v>
      </c>
      <c r="GT58" s="15">
        <v>-1.4171222394220299E-2</v>
      </c>
      <c r="GU58" s="15">
        <v>1.00927794374761E-2</v>
      </c>
      <c r="GV58" s="15">
        <v>4.2197864871755799E-3</v>
      </c>
      <c r="GW58" s="15">
        <v>2.4382251963381299E-2</v>
      </c>
      <c r="GX58" s="15">
        <v>1.98382687876053E-2</v>
      </c>
      <c r="GY58" s="15">
        <v>-1.15768530910683E-2</v>
      </c>
      <c r="GZ58" s="15">
        <v>3.8914699719635498E-3</v>
      </c>
      <c r="HA58" s="15">
        <v>1.51236470235498E-2</v>
      </c>
      <c r="HB58" s="15">
        <v>-6.2938248364909605E-2</v>
      </c>
      <c r="HC58" s="15">
        <v>-1.8938418266005799E-2</v>
      </c>
      <c r="HD58" s="15">
        <v>-8.1930151671639802E-3</v>
      </c>
      <c r="HE58" s="15">
        <v>-7.5611607269835401E-3</v>
      </c>
      <c r="HF58" s="15">
        <v>1.2650155376303701E-3</v>
      </c>
      <c r="HG58" s="15">
        <v>2.5846736534388098E-2</v>
      </c>
      <c r="HH58" s="15">
        <v>3.3832913358225303E-2</v>
      </c>
      <c r="HI58" s="15">
        <v>4.46184500863437E-2</v>
      </c>
      <c r="HJ58" s="15">
        <v>1.8897783806684099E-2</v>
      </c>
      <c r="HK58" s="15">
        <v>2.2522407301552999E-2</v>
      </c>
      <c r="HM58" s="15">
        <v>-5.5707633250361002E-2</v>
      </c>
      <c r="HN58" s="15">
        <v>-5.6579818295930603E-2</v>
      </c>
      <c r="HO58" s="15">
        <v>-3.5114778872521603E-2</v>
      </c>
      <c r="HP58" s="15">
        <v>-4.7245065335612998E-2</v>
      </c>
      <c r="HQ58" s="15">
        <v>-1.48631081775892E-2</v>
      </c>
      <c r="HR58" s="15">
        <v>-4.1429787591485898E-2</v>
      </c>
      <c r="HS58" s="15">
        <v>-1.55747069986036E-2</v>
      </c>
      <c r="HT58" s="15">
        <v>-3.0026291424125602E-3</v>
      </c>
      <c r="HU58" s="15">
        <v>2.6918583186613401E-2</v>
      </c>
      <c r="HV58" s="15">
        <v>1.2815668473361101E-2</v>
      </c>
      <c r="HW58" s="15">
        <v>-7.32381928297632E-3</v>
      </c>
      <c r="HX58" s="15">
        <v>2.7496940582966801E-2</v>
      </c>
      <c r="HY58" s="15">
        <v>1.0142408409022001E-2</v>
      </c>
      <c r="HZ58" s="15">
        <v>1.5211725862458701E-2</v>
      </c>
      <c r="IA58" s="15">
        <v>-1.4999546254049799E-3</v>
      </c>
      <c r="IB58" s="15">
        <v>-1.36589447299883E-2</v>
      </c>
      <c r="IC58" s="15">
        <v>-2.48682179054049E-3</v>
      </c>
      <c r="ID58" s="15">
        <v>-2.64276365694864E-2</v>
      </c>
      <c r="IE58" s="15">
        <v>2.4794277339081901E-3</v>
      </c>
      <c r="IF58" s="15">
        <v>-3.2609849640310401E-3</v>
      </c>
      <c r="IG58" s="15">
        <v>-6.6867793897883901E-2</v>
      </c>
      <c r="IH58" s="15">
        <v>-6.9410752951999397E-3</v>
      </c>
      <c r="II58" s="15">
        <v>-3.3141081099709202E-2</v>
      </c>
      <c r="IJ58" s="15">
        <v>-1.5524043185122899E-2</v>
      </c>
      <c r="IK58" s="15">
        <v>-2.0273963737168901E-2</v>
      </c>
      <c r="IL58" s="15">
        <v>2.45761470675285E-2</v>
      </c>
      <c r="IM58" s="15">
        <v>1.8476001641721199E-2</v>
      </c>
      <c r="IN58" s="15">
        <v>3.2630438091337401E-2</v>
      </c>
      <c r="IO58" s="15">
        <v>2.2872645910793701E-2</v>
      </c>
      <c r="IP58" s="15">
        <v>3.2220327301861397E-2</v>
      </c>
      <c r="IR58" s="1" t="s">
        <v>49</v>
      </c>
      <c r="IS58" s="15">
        <v>-2.9388205403936898E-2</v>
      </c>
      <c r="IT58" s="15">
        <v>-1.6178621956053699E-2</v>
      </c>
      <c r="IU58" s="15">
        <v>-4.4678563420377498E-3</v>
      </c>
      <c r="IV58" s="15">
        <v>-2.69745652523832E-2</v>
      </c>
      <c r="IW58" s="15">
        <v>-3.4877048341096097E-2</v>
      </c>
      <c r="IX58" s="15">
        <v>-3.7908521108829599E-2</v>
      </c>
      <c r="IY58" s="15">
        <v>-4.8667585678130801E-2</v>
      </c>
      <c r="IZ58" s="15">
        <v>-4.6470357753257099E-2</v>
      </c>
      <c r="JA58" s="15">
        <v>-2.0153006909588701E-2</v>
      </c>
      <c r="JB58" s="15">
        <v>6.4601798123218304E-3</v>
      </c>
      <c r="JC58" s="15">
        <v>-1.39160091483391E-2</v>
      </c>
      <c r="JD58" s="15">
        <v>-4.7242520977426898E-3</v>
      </c>
      <c r="JE58" s="15">
        <v>7.6665711002498202E-3</v>
      </c>
      <c r="JF58" s="15">
        <v>-3.0435807032333999E-2</v>
      </c>
      <c r="JG58" s="15">
        <v>-4.0034459513801801E-2</v>
      </c>
      <c r="JH58" s="15">
        <v>-4.4065321194971099E-2</v>
      </c>
      <c r="JI58" s="15">
        <v>-2.6757608309193999E-2</v>
      </c>
      <c r="JJ58" s="15">
        <v>-3.9174926453055897E-2</v>
      </c>
      <c r="JK58" s="15">
        <v>-5.4233496598308097E-2</v>
      </c>
      <c r="JL58" s="15">
        <v>-6.48745729824734E-2</v>
      </c>
      <c r="JM58" s="15">
        <v>-7.8517807020811001E-2</v>
      </c>
      <c r="JN58" s="15">
        <v>-8.0881421324823094E-2</v>
      </c>
      <c r="JO58" s="15">
        <v>-8.9899068977736807E-2</v>
      </c>
      <c r="JP58" s="15">
        <v>-9.85238996243952E-2</v>
      </c>
      <c r="JQ58" s="15">
        <v>-9.7055848933258596E-2</v>
      </c>
      <c r="JR58" s="15">
        <v>-6.8085624331421499E-2</v>
      </c>
      <c r="JS58" s="15">
        <v>-5.1550646125536198E-2</v>
      </c>
      <c r="JT58" s="15">
        <v>-6.1528942831061001E-2</v>
      </c>
      <c r="JU58" s="15">
        <v>-4.3318138308354598E-2</v>
      </c>
      <c r="JV58" s="15">
        <v>-2.0898076703747801E-2</v>
      </c>
      <c r="JW58"/>
      <c r="JX58" s="15">
        <v>4.48527719073126E-3</v>
      </c>
      <c r="JY58" s="15">
        <v>-7.1851730850303998E-3</v>
      </c>
      <c r="JZ58" s="15">
        <v>-3.08599139801118E-2</v>
      </c>
      <c r="KA58" s="15">
        <v>-5.65488708112417E-2</v>
      </c>
      <c r="KB58" s="15">
        <v>-5.3842591830109199E-2</v>
      </c>
      <c r="KC58" s="15">
        <v>-4.4868319015491903E-2</v>
      </c>
      <c r="KD58" s="15">
        <v>-4.1363001158684798E-2</v>
      </c>
      <c r="KE58" s="15">
        <v>-3.6260978534981399E-2</v>
      </c>
      <c r="KF58" s="15">
        <v>-2.29564610381463E-2</v>
      </c>
      <c r="KG58" s="15">
        <v>-2.12090151584171E-2</v>
      </c>
      <c r="KH58" s="15">
        <v>-1.5796855657044001E-2</v>
      </c>
      <c r="KI58" s="15">
        <v>-2.1684344789523899E-2</v>
      </c>
      <c r="KJ58" s="15">
        <v>-1.9488714038522599E-2</v>
      </c>
      <c r="KK58" s="15">
        <v>-1.5104573406814601E-2</v>
      </c>
      <c r="KL58" s="15">
        <v>-9.9297963204522093E-3</v>
      </c>
      <c r="KM58" s="15">
        <v>-1.59631951194165E-2</v>
      </c>
      <c r="KN58" s="15">
        <v>-1.1765301290428099E-3</v>
      </c>
      <c r="KO58" s="15">
        <v>-2.8955652654117599E-2</v>
      </c>
      <c r="KP58" s="15">
        <v>-3.2715962336217597E-2</v>
      </c>
      <c r="KQ58" s="15">
        <v>-4.7023776365170598E-2</v>
      </c>
      <c r="KR58" s="15">
        <v>-4.7164265756278502E-2</v>
      </c>
      <c r="KS58" s="15">
        <v>-3.0312185603034499E-2</v>
      </c>
      <c r="KT58" s="15">
        <v>-3.9415128640362097E-2</v>
      </c>
      <c r="KU58" s="15">
        <v>-1.6503321839712998E-2</v>
      </c>
      <c r="KV58" s="15">
        <v>-1.8864633682396999E-2</v>
      </c>
      <c r="KW58" s="15">
        <v>-3.7931399196561903E-2</v>
      </c>
      <c r="KX58" s="15">
        <v>-5.1608434238916097E-2</v>
      </c>
      <c r="KY58" s="15">
        <v>-4.9023187036790199E-2</v>
      </c>
      <c r="KZ58" s="15">
        <v>-6.1879227229422101E-2</v>
      </c>
      <c r="LA58" s="15">
        <v>-6.2848527472565904E-2</v>
      </c>
      <c r="LC58" s="15">
        <v>-2.70973471337932E-2</v>
      </c>
      <c r="LD58" s="15">
        <v>-1.6204460195307299E-2</v>
      </c>
      <c r="LE58" s="15">
        <v>-2.49654779018419E-2</v>
      </c>
      <c r="LF58" s="15">
        <v>-4.7966377432702101E-2</v>
      </c>
      <c r="LG58" s="15">
        <v>-2.4182524178984699E-2</v>
      </c>
      <c r="LH58" s="15">
        <v>-1.4759440734701699E-2</v>
      </c>
      <c r="LI58" s="15">
        <v>-9.5631549686872597E-4</v>
      </c>
      <c r="LJ58" s="15">
        <v>1.36546946688359E-2</v>
      </c>
      <c r="LK58" s="15">
        <v>2.8458995474857099E-2</v>
      </c>
      <c r="LL58" s="15">
        <v>2.87127255326458E-2</v>
      </c>
      <c r="LM58" s="15">
        <v>1.09327199558937E-2</v>
      </c>
      <c r="LN58" s="15">
        <v>1.9171197029382098E-2</v>
      </c>
      <c r="LO58" s="15">
        <v>1.9612035607905198E-2</v>
      </c>
      <c r="LP58" s="15">
        <v>1.7831440082513701E-2</v>
      </c>
      <c r="LQ58" s="15">
        <v>1.7746848909220202E-2</v>
      </c>
      <c r="LR58" s="15">
        <v>3.2460364112228399E-2</v>
      </c>
      <c r="LS58" s="15">
        <v>2.96854938814444E-2</v>
      </c>
      <c r="LT58" s="15">
        <v>-4.4183289974132301E-3</v>
      </c>
      <c r="LU58" s="15">
        <v>-1.47527504372921E-2</v>
      </c>
      <c r="LV58" s="15">
        <v>-6.8187580865817304E-2</v>
      </c>
      <c r="LW58" s="15">
        <v>-7.89878228801945E-2</v>
      </c>
      <c r="LX58" s="15">
        <v>-8.3758965009266897E-2</v>
      </c>
      <c r="LY58" s="15">
        <v>-6.08772332200661E-2</v>
      </c>
      <c r="LZ58" s="15">
        <v>-4.4921819765913702E-2</v>
      </c>
      <c r="MA58" s="15">
        <v>-3.3932809623641598E-2</v>
      </c>
      <c r="MB58" s="15">
        <v>-1.7670116460965401E-2</v>
      </c>
      <c r="MC58" s="15">
        <v>-3.94261910227457E-2</v>
      </c>
      <c r="MD58" s="15">
        <v>-4.3162997647887898E-2</v>
      </c>
      <c r="ME58" s="15">
        <v>-6.2417392665153802E-2</v>
      </c>
      <c r="MF58" s="15">
        <v>-3.2071471290475398E-2</v>
      </c>
    </row>
    <row r="59" spans="1:344" x14ac:dyDescent="0.2">
      <c r="A59" s="1">
        <v>49</v>
      </c>
      <c r="B59" s="1" t="s">
        <v>50</v>
      </c>
      <c r="C59" s="15">
        <v>5.5498810504342501E-3</v>
      </c>
      <c r="D59" s="15">
        <v>-4.0635991390815E-3</v>
      </c>
      <c r="E59" s="15">
        <v>1.0581267250975799E-2</v>
      </c>
      <c r="F59" s="15">
        <v>1.44600874635395E-2</v>
      </c>
      <c r="G59" s="15">
        <v>4.6829903307457198E-2</v>
      </c>
      <c r="H59" s="15">
        <v>7.1266906452240902E-2</v>
      </c>
      <c r="I59" s="15">
        <v>0.122656987075119</v>
      </c>
      <c r="J59" s="15">
        <v>0.181383438327227</v>
      </c>
      <c r="K59" s="15">
        <v>0.220709701520027</v>
      </c>
      <c r="L59" s="15">
        <v>0.25121876219400202</v>
      </c>
      <c r="M59" s="15">
        <v>0.27401405092090603</v>
      </c>
      <c r="N59" s="15">
        <v>0.29129082533345202</v>
      </c>
      <c r="O59" s="15">
        <v>0.29063685620311303</v>
      </c>
      <c r="P59" s="15">
        <v>0.282186688452499</v>
      </c>
      <c r="Q59" s="15">
        <v>0.279675697772231</v>
      </c>
      <c r="R59" s="15">
        <v>0.257764038631693</v>
      </c>
      <c r="S59" s="15">
        <v>0.229693397668156</v>
      </c>
      <c r="T59" s="15">
        <v>0.20132158562018901</v>
      </c>
      <c r="U59" s="15">
        <v>0.162186108083825</v>
      </c>
      <c r="V59" s="15">
        <v>0.113602626058899</v>
      </c>
      <c r="W59" s="15">
        <v>6.2162686906069797E-2</v>
      </c>
      <c r="X59" s="15">
        <v>4.79115263779714E-2</v>
      </c>
      <c r="Y59" s="15">
        <v>2.1598809169801898E-2</v>
      </c>
      <c r="Z59" s="15">
        <v>9.9660420517759807E-3</v>
      </c>
      <c r="AA59" s="15">
        <v>2.0802935259555699E-3</v>
      </c>
      <c r="AB59" s="15">
        <v>-2.79463404735825E-2</v>
      </c>
      <c r="AC59" s="15">
        <v>-4.1939386050428899E-2</v>
      </c>
      <c r="AD59" s="15">
        <v>-5.3364505094291199E-2</v>
      </c>
      <c r="AE59" s="15">
        <v>-7.3229413132142998E-2</v>
      </c>
      <c r="AF59" s="15">
        <v>-7.1635286671000095E-2</v>
      </c>
      <c r="AH59" s="15">
        <v>1.18042208302016E-3</v>
      </c>
      <c r="AI59" s="15">
        <v>-7.6650067730771303E-3</v>
      </c>
      <c r="AJ59" s="15">
        <v>-1.6370273698401099E-2</v>
      </c>
      <c r="AK59" s="15">
        <v>-3.2005984901991601E-2</v>
      </c>
      <c r="AL59" s="15">
        <v>7.3992504413076298E-3</v>
      </c>
      <c r="AM59" s="15">
        <v>3.6943379491200197E-2</v>
      </c>
      <c r="AN59" s="15">
        <v>9.17362503022221E-2</v>
      </c>
      <c r="AO59" s="15">
        <v>0.14629822390654201</v>
      </c>
      <c r="AP59" s="15">
        <v>0.18877804856159899</v>
      </c>
      <c r="AQ59" s="15">
        <v>0.22921354837885499</v>
      </c>
      <c r="AR59" s="15">
        <v>0.24077001581718399</v>
      </c>
      <c r="AS59" s="15">
        <v>0.26701564134369399</v>
      </c>
      <c r="AT59" s="15">
        <v>0.25414902595766498</v>
      </c>
      <c r="AU59" s="15">
        <v>0.25397054019402499</v>
      </c>
      <c r="AV59" s="15">
        <v>0.236140187898634</v>
      </c>
      <c r="AW59" s="15">
        <v>0.215056522873666</v>
      </c>
      <c r="AX59" s="15">
        <v>0.18425767741990701</v>
      </c>
      <c r="AY59" s="15">
        <v>0.15276323863211999</v>
      </c>
      <c r="AZ59" s="15">
        <v>0.12527718887827199</v>
      </c>
      <c r="BA59" s="15">
        <v>8.0520862167005394E-2</v>
      </c>
      <c r="BB59" s="15">
        <v>4.4322762865502401E-2</v>
      </c>
      <c r="BC59" s="15">
        <v>1.06767508706257E-2</v>
      </c>
      <c r="BD59" s="15">
        <v>-3.8139735750461597E-2</v>
      </c>
      <c r="BE59" s="15">
        <v>-3.4992128611418601E-2</v>
      </c>
      <c r="BF59" s="15">
        <v>-4.87397993251346E-2</v>
      </c>
      <c r="BG59" s="15">
        <v>-3.7456118186452302E-2</v>
      </c>
      <c r="BH59" s="15">
        <v>-2.7847096486860901E-2</v>
      </c>
      <c r="BI59" s="15">
        <v>-2.3944841631607299E-2</v>
      </c>
      <c r="BJ59" s="15">
        <v>-2.8293027543566902E-2</v>
      </c>
      <c r="BK59" s="15">
        <v>-1.4606441544341899E-2</v>
      </c>
      <c r="BM59" s="15">
        <v>1.21681690705467E-2</v>
      </c>
      <c r="BN59" s="15">
        <v>9.9997237101902003E-3</v>
      </c>
      <c r="BO59" s="15">
        <v>1.06105427718611E-2</v>
      </c>
      <c r="BP59" s="15">
        <v>2.3537396142049999E-2</v>
      </c>
      <c r="BQ59" s="15">
        <v>1.3950898157830001E-2</v>
      </c>
      <c r="BR59" s="15">
        <v>-2.6729609498210499E-2</v>
      </c>
      <c r="BS59" s="15">
        <v>-5.0735461424645398E-2</v>
      </c>
      <c r="BT59" s="15">
        <v>-7.4180792436482998E-2</v>
      </c>
      <c r="BU59" s="15">
        <v>-0.10792012461859</v>
      </c>
      <c r="BV59" s="15">
        <v>-0.13174263534703201</v>
      </c>
      <c r="BW59" s="15">
        <v>-0.150149571985109</v>
      </c>
      <c r="BX59" s="15">
        <v>-0.166268386961239</v>
      </c>
      <c r="BY59" s="15">
        <v>-0.14590116776169601</v>
      </c>
      <c r="BZ59" s="15">
        <v>-0.135744407150546</v>
      </c>
      <c r="CA59" s="15">
        <v>-0.112291181081798</v>
      </c>
      <c r="CB59" s="15">
        <v>-9.2566984119526102E-2</v>
      </c>
      <c r="CC59" s="15">
        <v>-8.4985269568618904E-2</v>
      </c>
      <c r="CD59" s="15">
        <v>-5.3833185001618399E-2</v>
      </c>
      <c r="CE59" s="15">
        <v>-4.9930228132896298E-2</v>
      </c>
      <c r="CF59" s="15">
        <v>-1.17562467889621E-2</v>
      </c>
      <c r="CG59" s="15">
        <v>2.7970408995700601E-2</v>
      </c>
      <c r="CH59" s="15">
        <v>5.0918654465556303E-2</v>
      </c>
      <c r="CI59" s="15">
        <v>6.9391094400768003E-2</v>
      </c>
      <c r="CJ59" s="15">
        <v>5.8540733050050399E-2</v>
      </c>
      <c r="CK59" s="15">
        <v>6.1464355664491502E-2</v>
      </c>
      <c r="CL59" s="15">
        <v>4.5811617365441697E-2</v>
      </c>
      <c r="CM59" s="15">
        <v>1.63981363704956E-2</v>
      </c>
      <c r="CN59" s="15">
        <v>-6.9542324873944602E-3</v>
      </c>
      <c r="CO59" s="15">
        <v>-5.1392419823900201E-3</v>
      </c>
      <c r="CP59" s="15">
        <v>-2.5912755829699201E-2</v>
      </c>
      <c r="CR59" s="15">
        <v>0.51179855121307405</v>
      </c>
      <c r="CS59" s="15">
        <v>0.51341035706537097</v>
      </c>
      <c r="CT59" s="15">
        <v>0.52557356026964996</v>
      </c>
      <c r="CU59" s="15">
        <v>0.521880679721481</v>
      </c>
      <c r="CV59" s="15">
        <v>0.53706842575652103</v>
      </c>
      <c r="CW59" s="15">
        <v>0.51497989368402097</v>
      </c>
      <c r="CX59" s="15">
        <v>0.49627775695290999</v>
      </c>
      <c r="CY59" s="15">
        <v>0.46821775364615698</v>
      </c>
      <c r="CZ59" s="15">
        <v>0.450261914367525</v>
      </c>
      <c r="DA59" s="15">
        <v>0.390450117064018</v>
      </c>
      <c r="DB59" s="15">
        <v>0.38240025484710199</v>
      </c>
      <c r="DC59" s="15">
        <v>0.36663082899500499</v>
      </c>
      <c r="DD59" s="15">
        <v>0.37013526119407297</v>
      </c>
      <c r="DE59" s="15">
        <v>0.37608830612481597</v>
      </c>
      <c r="DF59" s="15">
        <v>0.38989187307008999</v>
      </c>
      <c r="DG59" s="15">
        <v>0.38231316358200002</v>
      </c>
      <c r="DH59" s="15">
        <v>0.377018435119573</v>
      </c>
      <c r="DI59" s="15">
        <v>0.38193453319866999</v>
      </c>
      <c r="DJ59" s="15">
        <v>0.404094082461944</v>
      </c>
      <c r="DK59" s="15">
        <v>0.44311759190880601</v>
      </c>
      <c r="DL59" s="15">
        <v>0.46655955428526003</v>
      </c>
      <c r="DM59" s="15">
        <v>0.47006349212538501</v>
      </c>
      <c r="DN59" s="15">
        <v>0.50279002161594499</v>
      </c>
      <c r="DO59" s="15">
        <v>0.49835396781639901</v>
      </c>
      <c r="DP59" s="15">
        <v>0.51381383697024596</v>
      </c>
      <c r="DQ59" s="15">
        <v>0.50508077081031899</v>
      </c>
      <c r="DR59" s="15">
        <v>0.494621899827353</v>
      </c>
      <c r="DS59" s="15">
        <v>0.51502446340206898</v>
      </c>
      <c r="DT59" s="15">
        <v>0.51870765426129894</v>
      </c>
      <c r="DU59" s="15">
        <v>0.52512243323686503</v>
      </c>
      <c r="DW59" s="15">
        <v>0.52322626122169702</v>
      </c>
      <c r="DX59" s="15">
        <v>0.50724564511361303</v>
      </c>
      <c r="DY59" s="15">
        <v>0.49900197497062099</v>
      </c>
      <c r="DZ59" s="15">
        <v>0.51168950794385504</v>
      </c>
      <c r="EA59" s="15">
        <v>0.51715464343232198</v>
      </c>
      <c r="EB59" s="15">
        <v>0.50364277129176405</v>
      </c>
      <c r="EC59" s="15">
        <v>0.45540196872510202</v>
      </c>
      <c r="ED59" s="15">
        <v>0.43523384856896202</v>
      </c>
      <c r="EE59" s="15">
        <v>0.39060195577530399</v>
      </c>
      <c r="EF59" s="15">
        <v>0.39035094409921001</v>
      </c>
      <c r="EG59" s="15">
        <v>0.37832281029487602</v>
      </c>
      <c r="EH59" s="15">
        <v>0.36089447765181598</v>
      </c>
      <c r="EI59" s="15">
        <v>0.38006334771457101</v>
      </c>
      <c r="EJ59" s="15">
        <v>0.367351680828778</v>
      </c>
      <c r="EK59" s="15">
        <v>0.390569510843779</v>
      </c>
      <c r="EL59" s="15">
        <v>0.396761761646024</v>
      </c>
      <c r="EM59" s="15">
        <v>0.39814311103293099</v>
      </c>
      <c r="EN59" s="15">
        <v>0.39224218185085202</v>
      </c>
      <c r="EO59" s="15">
        <v>0.42832038427207297</v>
      </c>
      <c r="EP59" s="15">
        <v>0.45447614430314098</v>
      </c>
      <c r="EQ59" s="15">
        <v>0.48783605319838702</v>
      </c>
      <c r="ER59" s="15">
        <v>0.49167407747377501</v>
      </c>
      <c r="ES59" s="15">
        <v>0.49266457716172901</v>
      </c>
      <c r="ET59" s="15">
        <v>0.51421297556646794</v>
      </c>
      <c r="EU59" s="15">
        <v>0.53448885676295699</v>
      </c>
      <c r="EV59" s="15">
        <v>0.51715090351257298</v>
      </c>
      <c r="EW59" s="15">
        <v>0.50653493762871404</v>
      </c>
      <c r="EX59" s="15">
        <v>0.52809500272384202</v>
      </c>
      <c r="EY59" s="15">
        <v>0.54196760663068</v>
      </c>
      <c r="EZ59" s="15">
        <v>0.53411058691651603</v>
      </c>
      <c r="FB59" s="1" t="s">
        <v>50</v>
      </c>
      <c r="FC59" s="15">
        <v>2.34330602653046E-2</v>
      </c>
      <c r="FD59" s="15">
        <v>2.4201111598722999E-2</v>
      </c>
      <c r="FE59" s="15">
        <v>8.5097828334174098E-4</v>
      </c>
      <c r="FF59" s="15">
        <v>-1.8663553132812399E-2</v>
      </c>
      <c r="FG59" s="15">
        <v>-1.1628133633430999E-2</v>
      </c>
      <c r="FH59" s="15">
        <v>-6.5210077283220898E-3</v>
      </c>
      <c r="FI59" s="15">
        <v>-3.1182175401783798E-3</v>
      </c>
      <c r="FJ59" s="15">
        <v>-7.2826951879669801E-3</v>
      </c>
      <c r="FK59" s="15">
        <v>-4.1291337257096704E-3</v>
      </c>
      <c r="FL59" s="15">
        <v>5.7973054175711703E-3</v>
      </c>
      <c r="FM59" s="15">
        <v>-5.44151587100328E-3</v>
      </c>
      <c r="FN59" s="15">
        <v>3.5273352429607799E-3</v>
      </c>
      <c r="FO59" s="15">
        <v>-8.6853110127295095E-3</v>
      </c>
      <c r="FP59" s="15">
        <v>-4.1362902575492499E-4</v>
      </c>
      <c r="FQ59" s="15">
        <v>-1.5732990640877902E-2</v>
      </c>
      <c r="FR59" s="15">
        <v>-1.4904996525308601E-2</v>
      </c>
      <c r="FS59" s="15">
        <v>-1.76332010155302E-2</v>
      </c>
      <c r="FT59" s="15">
        <v>-2.0755827755350901E-2</v>
      </c>
      <c r="FU59" s="15">
        <v>-9.1063999728342396E-3</v>
      </c>
      <c r="FV59" s="15">
        <v>-5.27924465917462E-3</v>
      </c>
      <c r="FW59" s="15">
        <v>9.9625951921512596E-3</v>
      </c>
      <c r="FX59" s="15">
        <v>-9.4322562746270693E-3</v>
      </c>
      <c r="FY59" s="15">
        <v>-3.1936025687544903E-2</v>
      </c>
      <c r="FZ59" s="15">
        <v>-1.7155651430476E-2</v>
      </c>
      <c r="GA59" s="15">
        <v>-2.3017573618371499E-2</v>
      </c>
      <c r="GB59" s="15">
        <v>1.8292741519848801E-2</v>
      </c>
      <c r="GC59" s="15">
        <v>4.1894808796286598E-2</v>
      </c>
      <c r="GD59" s="15">
        <v>5.72221826954026E-2</v>
      </c>
      <c r="GE59" s="15">
        <v>7.2738904821294706E-2</v>
      </c>
      <c r="GF59" s="15">
        <v>8.4831364359376799E-2</v>
      </c>
      <c r="GG59"/>
      <c r="GH59" s="15">
        <v>-5.3373941588962102E-2</v>
      </c>
      <c r="GI59" s="15">
        <v>-2.5086889754748699E-2</v>
      </c>
      <c r="GJ59" s="15">
        <v>-3.0556761354336499E-2</v>
      </c>
      <c r="GK59" s="15">
        <v>-2.37297545701372E-2</v>
      </c>
      <c r="GL59" s="15">
        <v>-4.2255461249222102E-2</v>
      </c>
      <c r="GM59" s="15">
        <v>-3.0688264496944199E-3</v>
      </c>
      <c r="GN59" s="15">
        <v>-1.4431411498209E-2</v>
      </c>
      <c r="GO59" s="15">
        <v>-2.44110355883282E-2</v>
      </c>
      <c r="GP59" s="15">
        <v>-1.82598661400361E-2</v>
      </c>
      <c r="GQ59" s="15">
        <v>1.81984683929715E-3</v>
      </c>
      <c r="GR59" s="15">
        <v>5.78544783183643E-4</v>
      </c>
      <c r="GS59" s="15">
        <v>-6.8849454504848996E-4</v>
      </c>
      <c r="GT59" s="15">
        <v>-6.6118073713274904E-3</v>
      </c>
      <c r="GU59" s="15">
        <v>-1.7535424597823999E-2</v>
      </c>
      <c r="GV59" s="15">
        <v>-3.1067484001223299E-2</v>
      </c>
      <c r="GW59" s="15">
        <v>-3.0105486336709401E-2</v>
      </c>
      <c r="GX59" s="15">
        <v>-6.8974326269639601E-3</v>
      </c>
      <c r="GY59" s="15">
        <v>-1.35274243973313E-2</v>
      </c>
      <c r="GZ59" s="15">
        <v>-6.9730660200269003E-3</v>
      </c>
      <c r="HA59" s="15">
        <v>-1.0241598285377599E-2</v>
      </c>
      <c r="HB59" s="15">
        <v>3.0959991343243501E-3</v>
      </c>
      <c r="HC59" s="15">
        <v>5.7586065789405599E-3</v>
      </c>
      <c r="HD59" s="15">
        <v>5.8156057935498896E-3</v>
      </c>
      <c r="HE59" s="15">
        <v>1.7064996547705699E-2</v>
      </c>
      <c r="HF59" s="15">
        <v>2.6765614516173798E-3</v>
      </c>
      <c r="HG59" s="15">
        <v>2.30964385520241E-2</v>
      </c>
      <c r="HH59" s="15">
        <v>4.0572383345745998E-2</v>
      </c>
      <c r="HI59" s="15">
        <v>3.09690870447152E-2</v>
      </c>
      <c r="HJ59" s="15">
        <v>4.6777204540918903E-2</v>
      </c>
      <c r="HK59" s="15">
        <v>3.66922056399984E-2</v>
      </c>
      <c r="HM59" s="15">
        <v>-3.6999310636630298E-2</v>
      </c>
      <c r="HN59" s="15">
        <v>-2.2166068097614601E-2</v>
      </c>
      <c r="HO59" s="15">
        <v>-2.9355804829206699E-2</v>
      </c>
      <c r="HP59" s="15">
        <v>-2.84383946795265E-2</v>
      </c>
      <c r="HQ59" s="15">
        <v>-2.7228706956197599E-2</v>
      </c>
      <c r="HR59" s="15">
        <v>-2.52032675057366E-2</v>
      </c>
      <c r="HS59" s="15">
        <v>-1.0297107823630801E-2</v>
      </c>
      <c r="HT59" s="15">
        <v>-3.1885373369243603E-2</v>
      </c>
      <c r="HU59" s="15">
        <v>-1.14030278825441E-2</v>
      </c>
      <c r="HV59" s="15">
        <v>-9.3439908675978494E-3</v>
      </c>
      <c r="HW59" s="15">
        <v>-7.70283931967242E-3</v>
      </c>
      <c r="HX59" s="15">
        <v>-7.5365149953332501E-4</v>
      </c>
      <c r="HY59" s="15">
        <v>-5.9238203804046197E-4</v>
      </c>
      <c r="HZ59" s="15">
        <v>1.7137261706002799E-2</v>
      </c>
      <c r="IA59" s="15">
        <v>-3.7443563842767301E-3</v>
      </c>
      <c r="IB59" s="15">
        <v>-1.6788218811448902E-2</v>
      </c>
      <c r="IC59" s="15">
        <v>-1.4657443613635201E-2</v>
      </c>
      <c r="ID59" s="15">
        <v>-2.5029924100954101E-2</v>
      </c>
      <c r="IE59" s="15">
        <v>-2.0013164541647501E-2</v>
      </c>
      <c r="IF59" s="15">
        <v>-2.7201900615341099E-2</v>
      </c>
      <c r="IG59" s="15">
        <v>1.5648156357998901E-2</v>
      </c>
      <c r="IH59" s="15">
        <v>-1.0979082286586899E-2</v>
      </c>
      <c r="II59" s="15">
        <v>7.8934298769422996E-4</v>
      </c>
      <c r="IJ59" s="15">
        <v>-4.9226558711009697E-3</v>
      </c>
      <c r="IK59" s="15">
        <v>1.8557653814598701E-3</v>
      </c>
      <c r="IL59" s="15">
        <v>1.25683655561558E-2</v>
      </c>
      <c r="IM59" s="15">
        <v>2.6533256586969201E-2</v>
      </c>
      <c r="IN59" s="15">
        <v>1.4642493651027299E-2</v>
      </c>
      <c r="IO59" s="15">
        <v>2.7589058625138101E-2</v>
      </c>
      <c r="IP59" s="15">
        <v>3.11167141127319E-2</v>
      </c>
      <c r="IR59" s="1" t="s">
        <v>50</v>
      </c>
      <c r="IS59" s="15">
        <v>3.03237499012672E-2</v>
      </c>
      <c r="IT59" s="15">
        <v>2.8506778551910202E-2</v>
      </c>
      <c r="IU59" s="15">
        <v>-9.3580438420115498E-4</v>
      </c>
      <c r="IV59" s="15">
        <v>-8.2052852995099807E-3</v>
      </c>
      <c r="IW59" s="15">
        <v>-1.7155944761392899E-2</v>
      </c>
      <c r="IX59" s="15">
        <v>-3.4926074407114198E-2</v>
      </c>
      <c r="IY59" s="15">
        <v>-3.4609089602808001E-2</v>
      </c>
      <c r="IZ59" s="15">
        <v>-3.9789815713470199E-2</v>
      </c>
      <c r="JA59" s="15">
        <v>-4.6555609497750998E-2</v>
      </c>
      <c r="JB59" s="15">
        <v>-4.3968662050255902E-2</v>
      </c>
      <c r="JC59" s="15">
        <v>-4.7052030318024803E-2</v>
      </c>
      <c r="JD59" s="15">
        <v>-5.7668879097173303E-2</v>
      </c>
      <c r="JE59" s="15">
        <v>-5.7850314451861298E-2</v>
      </c>
      <c r="JF59" s="15">
        <v>-7.0972548514487102E-2</v>
      </c>
      <c r="JG59" s="15">
        <v>-5.5371630012447902E-2</v>
      </c>
      <c r="JH59" s="15">
        <v>-5.9382579795327198E-2</v>
      </c>
      <c r="JI59" s="15">
        <v>-5.6366015269922201E-2</v>
      </c>
      <c r="JJ59" s="15">
        <v>-6.4532483020930897E-2</v>
      </c>
      <c r="JK59" s="15">
        <v>-7.7955984984920804E-2</v>
      </c>
      <c r="JL59" s="15">
        <v>-7.1219657552342594E-2</v>
      </c>
      <c r="JM59" s="15">
        <v>-6.5673922503988E-2</v>
      </c>
      <c r="JN59" s="15">
        <v>-4.8190030031310803E-2</v>
      </c>
      <c r="JO59" s="15">
        <v>-2.6655617027181201E-2</v>
      </c>
      <c r="JP59" s="15">
        <v>-9.2788832576874997E-3</v>
      </c>
      <c r="JQ59" s="15">
        <v>1.16695039029019E-2</v>
      </c>
      <c r="JR59" s="15">
        <v>3.2381032213466499E-2</v>
      </c>
      <c r="JS59" s="15">
        <v>4.1788807333502501E-2</v>
      </c>
      <c r="JT59" s="15">
        <v>4.4274270713003702E-2</v>
      </c>
      <c r="JU59" s="15">
        <v>5.4346511254102503E-2</v>
      </c>
      <c r="JV59" s="15">
        <v>6.0736199208484901E-2</v>
      </c>
      <c r="JW59"/>
      <c r="JX59" s="15">
        <v>-1.8987494209584999E-2</v>
      </c>
      <c r="JY59" s="15">
        <v>-2.0684025554951802E-2</v>
      </c>
      <c r="JZ59" s="15">
        <v>-3.4611632866925299E-2</v>
      </c>
      <c r="KA59" s="15">
        <v>-3.4462177897996903E-2</v>
      </c>
      <c r="KB59" s="15">
        <v>-2.57506938500578E-2</v>
      </c>
      <c r="KC59" s="15">
        <v>-1.7845192413656299E-2</v>
      </c>
      <c r="KD59" s="15">
        <v>-2.4715732511521999E-2</v>
      </c>
      <c r="KE59" s="15">
        <v>-2.7064222890210401E-2</v>
      </c>
      <c r="KF59" s="15">
        <v>-2.9992762237939001E-2</v>
      </c>
      <c r="KG59" s="15">
        <v>-1.7919070976204401E-2</v>
      </c>
      <c r="KH59" s="15">
        <v>-1.7323938478531298E-2</v>
      </c>
      <c r="KI59" s="15">
        <v>-1.41678697618192E-3</v>
      </c>
      <c r="KJ59" s="15">
        <v>7.0346202052312097E-3</v>
      </c>
      <c r="KK59" s="15">
        <v>5.7956139076268398E-3</v>
      </c>
      <c r="KL59" s="15">
        <v>2.9541891195076799E-2</v>
      </c>
      <c r="KM59" s="15">
        <v>3.5538508944224702E-2</v>
      </c>
      <c r="KN59" s="15">
        <v>8.5332257749292408E-3</v>
      </c>
      <c r="KO59" s="15">
        <v>-1.8747270651429299E-2</v>
      </c>
      <c r="KP59" s="15">
        <v>-2.6947320969250399E-2</v>
      </c>
      <c r="KQ59" s="15">
        <v>-2.3616794345933102E-2</v>
      </c>
      <c r="KR59" s="15">
        <v>-2.50547952728419E-3</v>
      </c>
      <c r="KS59" s="15">
        <v>1.7491504926060199E-2</v>
      </c>
      <c r="KT59" s="15">
        <v>5.3340405174389802E-2</v>
      </c>
      <c r="KU59" s="15">
        <v>7.5456231793039702E-2</v>
      </c>
      <c r="KV59" s="15">
        <v>8.7932200096633897E-2</v>
      </c>
      <c r="KW59" s="15">
        <v>9.0089364955146994E-2</v>
      </c>
      <c r="KX59" s="15">
        <v>8.9911312343414096E-2</v>
      </c>
      <c r="KY59" s="15">
        <v>0.100690736021504</v>
      </c>
      <c r="KZ59" s="15">
        <v>9.1639627304672497E-2</v>
      </c>
      <c r="LA59" s="15">
        <v>9.8490064598862295E-2</v>
      </c>
      <c r="LC59" s="15">
        <v>-3.1879392062637797E-2</v>
      </c>
      <c r="LD59" s="15">
        <v>-3.74228569975446E-2</v>
      </c>
      <c r="LE59" s="15">
        <v>-6.1243364720051402E-2</v>
      </c>
      <c r="LF59" s="15">
        <v>-5.0322772149893703E-2</v>
      </c>
      <c r="LG59" s="15">
        <v>-5.1560898684038403E-2</v>
      </c>
      <c r="LH59" s="15">
        <v>-3.11494078961361E-2</v>
      </c>
      <c r="LI59" s="15">
        <v>-1.8376253203316199E-2</v>
      </c>
      <c r="LJ59" s="15">
        <v>-8.2607384537401202E-3</v>
      </c>
      <c r="LK59" s="15">
        <v>7.7767708976651502E-3</v>
      </c>
      <c r="LL59" s="15">
        <v>1.66304687425822E-2</v>
      </c>
      <c r="LM59" s="15">
        <v>3.1773705734124802E-2</v>
      </c>
      <c r="LN59" s="15">
        <v>2.86364837036844E-2</v>
      </c>
      <c r="LO59" s="15">
        <v>3.10418023352142E-2</v>
      </c>
      <c r="LP59" s="15">
        <v>3.13488583621995E-2</v>
      </c>
      <c r="LQ59" s="15">
        <v>4.70233862684322E-2</v>
      </c>
      <c r="LR59" s="15">
        <v>4.0039219028876999E-2</v>
      </c>
      <c r="LS59" s="15">
        <v>1.7985829509273701E-2</v>
      </c>
      <c r="LT59" s="15">
        <v>-1.1181474618534E-2</v>
      </c>
      <c r="LU59" s="15">
        <v>-3.07828881233248E-2</v>
      </c>
      <c r="LV59" s="15">
        <v>-4.3110028061782102E-2</v>
      </c>
      <c r="LW59" s="15">
        <v>-1.7203991372375198E-2</v>
      </c>
      <c r="LX59" s="15">
        <v>-2.2727022376089898E-2</v>
      </c>
      <c r="LY59" s="15">
        <v>-1.3106790825016999E-2</v>
      </c>
      <c r="LZ59" s="15">
        <v>-2.5310230916184801E-2</v>
      </c>
      <c r="MA59" s="15">
        <v>-1.95151238002372E-3</v>
      </c>
      <c r="MB59" s="15">
        <v>6.00879673093119E-3</v>
      </c>
      <c r="MC59" s="15">
        <v>1.0447220768151E-2</v>
      </c>
      <c r="MD59" s="15">
        <v>-1.5270470849473199E-4</v>
      </c>
      <c r="ME59" s="15">
        <v>6.2593303674451399E-3</v>
      </c>
      <c r="MF59" s="15">
        <v>4.9593630892792E-3</v>
      </c>
    </row>
    <row r="60" spans="1:344" x14ac:dyDescent="0.2">
      <c r="A60" s="1">
        <v>50</v>
      </c>
      <c r="B60" s="1" t="s">
        <v>51</v>
      </c>
      <c r="C60" s="15">
        <v>-5.8387178604218402E-2</v>
      </c>
      <c r="D60" s="15">
        <v>-7.1260135083833595E-2</v>
      </c>
      <c r="E60" s="15">
        <v>-3.6504913791910502E-2</v>
      </c>
      <c r="F60" s="15">
        <v>-1.47733123524421E-2</v>
      </c>
      <c r="G60" s="15">
        <v>5.5849223010640901E-2</v>
      </c>
      <c r="H60" s="15">
        <v>9.0284151963459E-2</v>
      </c>
      <c r="I60" s="15">
        <v>0.145443327802149</v>
      </c>
      <c r="J60" s="15">
        <v>0.236199410450942</v>
      </c>
      <c r="K60" s="15">
        <v>0.296835663988059</v>
      </c>
      <c r="L60" s="15">
        <v>0.33770090564222</v>
      </c>
      <c r="M60" s="15">
        <v>0.37365854727648101</v>
      </c>
      <c r="N60" s="15">
        <v>0.40299613672055601</v>
      </c>
      <c r="O60" s="15">
        <v>0.41723718324389197</v>
      </c>
      <c r="P60" s="15">
        <v>0.41735531154250799</v>
      </c>
      <c r="Q60" s="15">
        <v>0.41894557592716603</v>
      </c>
      <c r="R60" s="15">
        <v>0.43523143156516397</v>
      </c>
      <c r="S60" s="15">
        <v>0.419579669886883</v>
      </c>
      <c r="T60" s="15">
        <v>0.39669445321750701</v>
      </c>
      <c r="U60" s="15">
        <v>0.38560826344252402</v>
      </c>
      <c r="V60" s="15">
        <v>0.37135758379523498</v>
      </c>
      <c r="W60" s="15">
        <v>0.35679800098978498</v>
      </c>
      <c r="X60" s="15">
        <v>0.285768275818504</v>
      </c>
      <c r="Y60" s="15">
        <v>0.23539048383855701</v>
      </c>
      <c r="Z60" s="15">
        <v>0.189368256692306</v>
      </c>
      <c r="AA60" s="15">
        <v>8.1379424973823805E-2</v>
      </c>
      <c r="AB60" s="15">
        <v>4.35654151241502E-2</v>
      </c>
      <c r="AC60" s="15">
        <v>-8.2099053430338392E-3</v>
      </c>
      <c r="AD60" s="15">
        <v>-6.2615378692323101E-2</v>
      </c>
      <c r="AE60" s="15">
        <v>-8.0061567772370099E-2</v>
      </c>
      <c r="AF60" s="15">
        <v>-7.9245998619751096E-2</v>
      </c>
      <c r="AH60" s="15">
        <v>3.9322441756347599E-3</v>
      </c>
      <c r="AI60" s="15">
        <v>-3.9688132285705099E-2</v>
      </c>
      <c r="AJ60" s="15">
        <v>-6.4403176034959805E-2</v>
      </c>
      <c r="AK60" s="15">
        <v>-4.9441133775141997E-2</v>
      </c>
      <c r="AL60" s="15">
        <v>-1.7240624274469901E-2</v>
      </c>
      <c r="AM60" s="15">
        <v>3.8054575440399703E-2</v>
      </c>
      <c r="AN60" s="15">
        <v>0.121737722579844</v>
      </c>
      <c r="AO60" s="15">
        <v>0.180990527987931</v>
      </c>
      <c r="AP60" s="15">
        <v>0.26243580479038597</v>
      </c>
      <c r="AQ60" s="15">
        <v>0.311901608842649</v>
      </c>
      <c r="AR60" s="15">
        <v>0.36364990075987103</v>
      </c>
      <c r="AS60" s="15">
        <v>0.38044225393093301</v>
      </c>
      <c r="AT60" s="15">
        <v>0.39264316946518002</v>
      </c>
      <c r="AU60" s="15">
        <v>0.37435487773801401</v>
      </c>
      <c r="AV60" s="15">
        <v>0.382723747270521</v>
      </c>
      <c r="AW60" s="15">
        <v>0.33546026301773502</v>
      </c>
      <c r="AX60" s="15">
        <v>0.29559650670252802</v>
      </c>
      <c r="AY60" s="15">
        <v>0.27490010031749001</v>
      </c>
      <c r="AZ60" s="15">
        <v>0.20571192993887899</v>
      </c>
      <c r="BA60" s="15">
        <v>7.3947623577538604E-2</v>
      </c>
      <c r="BB60" s="15">
        <v>-3.9585484802314701E-3</v>
      </c>
      <c r="BC60" s="15">
        <v>-8.5209466576974605E-2</v>
      </c>
      <c r="BD60" s="15">
        <v>-0.13721540238310601</v>
      </c>
      <c r="BE60" s="15">
        <v>-0.116910576753304</v>
      </c>
      <c r="BF60" s="15">
        <v>-0.12709286726017799</v>
      </c>
      <c r="BG60" s="15">
        <v>-8.3412056692573594E-2</v>
      </c>
      <c r="BH60" s="15">
        <v>-5.2339577752778199E-2</v>
      </c>
      <c r="BI60" s="15">
        <v>-5.20876127704911E-2</v>
      </c>
      <c r="BJ60" s="15">
        <v>-6.4200411068600804E-2</v>
      </c>
      <c r="BK60" s="15">
        <v>-5.0213129249640803E-2</v>
      </c>
      <c r="BM60" s="15">
        <v>1.2546172957365299E-2</v>
      </c>
      <c r="BN60" s="15">
        <v>4.7234002607387901E-2</v>
      </c>
      <c r="BO60" s="15">
        <v>1.13730411115901E-2</v>
      </c>
      <c r="BP60" s="15">
        <v>1.4322702594138301E-2</v>
      </c>
      <c r="BQ60" s="15">
        <v>-1.4863158304340001E-2</v>
      </c>
      <c r="BR60" s="15">
        <v>-3.0299132953617001E-2</v>
      </c>
      <c r="BS60" s="15">
        <v>-5.5447472115602303E-2</v>
      </c>
      <c r="BT60" s="15">
        <v>-0.13372840437050301</v>
      </c>
      <c r="BU60" s="15">
        <v>-0.148798383216425</v>
      </c>
      <c r="BV60" s="15">
        <v>-0.19206385401292</v>
      </c>
      <c r="BW60" s="15">
        <v>-0.23778312012915101</v>
      </c>
      <c r="BX60" s="15">
        <v>-0.239790573079501</v>
      </c>
      <c r="BY60" s="15">
        <v>-0.25811826413177003</v>
      </c>
      <c r="BZ60" s="15">
        <v>-0.22044454776119701</v>
      </c>
      <c r="CA60" s="15">
        <v>-0.22224954460520499</v>
      </c>
      <c r="CB60" s="15">
        <v>-0.164030417379539</v>
      </c>
      <c r="CC60" s="15">
        <v>-0.125461963651324</v>
      </c>
      <c r="CD60" s="15">
        <v>-6.8831451946251204E-2</v>
      </c>
      <c r="CE60" s="15">
        <v>-9.4054560720490104E-3</v>
      </c>
      <c r="CF60" s="15">
        <v>9.5777839455108996E-2</v>
      </c>
      <c r="CG60" s="15">
        <v>0.17259918843945701</v>
      </c>
      <c r="CH60" s="15">
        <v>0.179793978516226</v>
      </c>
      <c r="CI60" s="15">
        <v>0.23820099008773801</v>
      </c>
      <c r="CJ60" s="15">
        <v>0.215366328749965</v>
      </c>
      <c r="CK60" s="15">
        <v>0.18496698917739501</v>
      </c>
      <c r="CL60" s="15">
        <v>0.17700070527048301</v>
      </c>
      <c r="CM60" s="15">
        <v>0.10658897338744</v>
      </c>
      <c r="CN60" s="15">
        <v>6.3028609056133597E-2</v>
      </c>
      <c r="CO60" s="15">
        <v>2.4488564096152399E-2</v>
      </c>
      <c r="CP60" s="15">
        <v>8.4843971338080006E-3</v>
      </c>
      <c r="CR60" s="15">
        <v>0.52535134510637305</v>
      </c>
      <c r="CS60" s="15">
        <v>0.526885437607162</v>
      </c>
      <c r="CT60" s="15">
        <v>0.49856751298553598</v>
      </c>
      <c r="CU60" s="15">
        <v>0.50918377643291202</v>
      </c>
      <c r="CV60" s="15">
        <v>0.48393280832195201</v>
      </c>
      <c r="CW60" s="15">
        <v>0.48269798987443202</v>
      </c>
      <c r="CX60" s="15">
        <v>0.45076204325098901</v>
      </c>
      <c r="CY60" s="15">
        <v>0.41054974333884497</v>
      </c>
      <c r="CZ60" s="15">
        <v>0.369850182370005</v>
      </c>
      <c r="DA60" s="15">
        <v>0.365133454183245</v>
      </c>
      <c r="DB60" s="15">
        <v>0.312199168874914</v>
      </c>
      <c r="DC60" s="15">
        <v>0.30703572619790398</v>
      </c>
      <c r="DD60" s="15">
        <v>0.30880024929191002</v>
      </c>
      <c r="DE60" s="15">
        <v>0.26419664365926199</v>
      </c>
      <c r="DF60" s="15">
        <v>0.29352000770000303</v>
      </c>
      <c r="DG60" s="15">
        <v>0.26752503522179499</v>
      </c>
      <c r="DH60" s="15">
        <v>0.31489565464694902</v>
      </c>
      <c r="DI60" s="15">
        <v>0.32767751745261098</v>
      </c>
      <c r="DJ60" s="15">
        <v>0.34899633147923598</v>
      </c>
      <c r="DK60" s="15">
        <v>0.32671841395543699</v>
      </c>
      <c r="DL60" s="15">
        <v>0.36474457566818402</v>
      </c>
      <c r="DM60" s="15">
        <v>0.39831080069408298</v>
      </c>
      <c r="DN60" s="15">
        <v>0.42923031904322101</v>
      </c>
      <c r="DO60" s="15">
        <v>0.45328602649844502</v>
      </c>
      <c r="DP60" s="15">
        <v>0.46381445323730502</v>
      </c>
      <c r="DQ60" s="15">
        <v>0.48331590540421698</v>
      </c>
      <c r="DR60" s="15">
        <v>0.49485179147041197</v>
      </c>
      <c r="DS60" s="15">
        <v>0.48177348417717403</v>
      </c>
      <c r="DT60" s="15">
        <v>0.49725581927472201</v>
      </c>
      <c r="DU60" s="15">
        <v>0.49491450731917602</v>
      </c>
      <c r="DW60" s="15">
        <v>0.51300252374198496</v>
      </c>
      <c r="DX60" s="15">
        <v>0.54491810171690103</v>
      </c>
      <c r="DY60" s="15">
        <v>0.53563010223307295</v>
      </c>
      <c r="DZ60" s="15">
        <v>0.56798644073210003</v>
      </c>
      <c r="EA60" s="15">
        <v>0.52460347265769602</v>
      </c>
      <c r="EB60" s="15">
        <v>0.55941276469651302</v>
      </c>
      <c r="EC60" s="15">
        <v>0.44067720316817599</v>
      </c>
      <c r="ED60" s="15">
        <v>0.447568693121909</v>
      </c>
      <c r="EE60" s="15">
        <v>0.39586212500850099</v>
      </c>
      <c r="EF60" s="15">
        <v>0.34389654469352698</v>
      </c>
      <c r="EG60" s="15">
        <v>0.30144939264754</v>
      </c>
      <c r="EH60" s="15">
        <v>0.32716648042531599</v>
      </c>
      <c r="EI60" s="15">
        <v>0.304921872197841</v>
      </c>
      <c r="EJ60" s="15">
        <v>0.29349222896527899</v>
      </c>
      <c r="EK60" s="15">
        <v>0.26306530092064301</v>
      </c>
      <c r="EL60" s="15">
        <v>0.25628678767392199</v>
      </c>
      <c r="EM60" s="15">
        <v>0.296946780814282</v>
      </c>
      <c r="EN60" s="15">
        <v>0.317305828410399</v>
      </c>
      <c r="EO60" s="15">
        <v>0.34173833392415798</v>
      </c>
      <c r="EP60" s="15">
        <v>0.35720720153679097</v>
      </c>
      <c r="EQ60" s="15">
        <v>0.42329086203421001</v>
      </c>
      <c r="ER60" s="15">
        <v>0.44090631843618</v>
      </c>
      <c r="ES60" s="15">
        <v>0.49959787726782201</v>
      </c>
      <c r="ET60" s="15">
        <v>0.52182315684898894</v>
      </c>
      <c r="EU60" s="15">
        <v>0.52784746980221098</v>
      </c>
      <c r="EV60" s="15">
        <v>0.55536331310541098</v>
      </c>
      <c r="EW60" s="15">
        <v>0.53562079250734795</v>
      </c>
      <c r="EX60" s="15">
        <v>0.53838700217397495</v>
      </c>
      <c r="EY60" s="15">
        <v>0.51468246597978295</v>
      </c>
      <c r="EZ60" s="15">
        <v>0.53131281396399799</v>
      </c>
      <c r="FB60" s="1" t="s">
        <v>51</v>
      </c>
      <c r="FC60" s="15">
        <v>9.0121942012571801E-2</v>
      </c>
      <c r="FD60" s="15">
        <v>5.9374522030847199E-2</v>
      </c>
      <c r="FE60" s="15">
        <v>-9.5743010330606699E-5</v>
      </c>
      <c r="FF60" s="15">
        <v>-6.8653021899812098E-3</v>
      </c>
      <c r="FG60" s="15">
        <v>-4.5287328052392203E-2</v>
      </c>
      <c r="FH60" s="15">
        <v>-2.4427057290340701E-2</v>
      </c>
      <c r="FI60" s="15">
        <v>4.0969140104137897E-3</v>
      </c>
      <c r="FJ60" s="15">
        <v>-2.7406363230291698E-2</v>
      </c>
      <c r="FK60" s="15">
        <v>-6.5973399649544903E-3</v>
      </c>
      <c r="FL60" s="15">
        <v>2.0032224331478798E-3</v>
      </c>
      <c r="FM60" s="15">
        <v>1.77938727161083E-2</v>
      </c>
      <c r="FN60" s="15">
        <v>5.2486364430953704E-3</v>
      </c>
      <c r="FO60" s="15">
        <v>3.2085054540068598E-3</v>
      </c>
      <c r="FP60" s="15">
        <v>-1.51979145717749E-2</v>
      </c>
      <c r="FQ60" s="15">
        <v>-8.4193094239263192E-3</v>
      </c>
      <c r="FR60" s="15">
        <v>-7.1968649314709796E-2</v>
      </c>
      <c r="FS60" s="15">
        <v>-9.6180643951636502E-2</v>
      </c>
      <c r="FT60" s="15">
        <v>-9.3991833667298602E-2</v>
      </c>
      <c r="FU60" s="15">
        <v>-0.152093814270926</v>
      </c>
      <c r="FV60" s="15">
        <v>-0.26960744098497802</v>
      </c>
      <c r="FW60" s="15">
        <v>-0.33295403023729803</v>
      </c>
      <c r="FX60" s="15">
        <v>-0.34317522316276</v>
      </c>
      <c r="FY60" s="15">
        <v>-0.34480336698894498</v>
      </c>
      <c r="FZ60" s="15">
        <v>-0.27847631421289198</v>
      </c>
      <c r="GA60" s="15">
        <v>-0.18066977300128301</v>
      </c>
      <c r="GB60" s="15">
        <v>-9.9174952584005105E-2</v>
      </c>
      <c r="GC60" s="15">
        <v>-1.63271531770257E-2</v>
      </c>
      <c r="GD60" s="15">
        <v>3.8330285154550697E-2</v>
      </c>
      <c r="GE60" s="15">
        <v>4.36636759364879E-2</v>
      </c>
      <c r="GF60" s="15">
        <v>5.6835388602828898E-2</v>
      </c>
      <c r="GG60"/>
      <c r="GH60" s="15">
        <v>-4.6537770041506797E-2</v>
      </c>
      <c r="GI60" s="15">
        <v>-2.3528937458344199E-2</v>
      </c>
      <c r="GJ60" s="15">
        <v>-2.6719119473451101E-2</v>
      </c>
      <c r="GK60" s="15">
        <v>-4.3861902626077399E-2</v>
      </c>
      <c r="GL60" s="15">
        <v>-6.1442668925810497E-2</v>
      </c>
      <c r="GM60" s="15">
        <v>-3.23839479014357E-2</v>
      </c>
      <c r="GN60" s="15">
        <v>2.19597920115354E-2</v>
      </c>
      <c r="GO60" s="15">
        <v>-2.0774973737956899E-2</v>
      </c>
      <c r="GP60" s="15">
        <v>-1.1528760754977699E-2</v>
      </c>
      <c r="GQ60" s="15">
        <v>2.1229080481569599E-3</v>
      </c>
      <c r="GR60" s="15">
        <v>1.4018121280366299E-2</v>
      </c>
      <c r="GS60" s="15">
        <v>2.37702858667366E-3</v>
      </c>
      <c r="GT60" s="15">
        <v>-5.7200944842280598E-3</v>
      </c>
      <c r="GU60" s="15">
        <v>1.2459143328352899E-2</v>
      </c>
      <c r="GV60" s="15">
        <v>-1.33496183585725E-2</v>
      </c>
      <c r="GW60" s="15">
        <v>-1.0024277095767401E-2</v>
      </c>
      <c r="GX60" s="15">
        <v>-1.1049114443226E-2</v>
      </c>
      <c r="GY60" s="15">
        <v>-3.3082149687383697E-2</v>
      </c>
      <c r="GZ60" s="15">
        <v>-3.63684392410153E-2</v>
      </c>
      <c r="HA60" s="15">
        <v>-7.3080627118742705E-2</v>
      </c>
      <c r="HB60" s="15">
        <v>-0.117515036366935</v>
      </c>
      <c r="HC60" s="15">
        <v>-0.120993202797714</v>
      </c>
      <c r="HD60" s="15">
        <v>-0.121031735645105</v>
      </c>
      <c r="HE60" s="15">
        <v>-0.13245891624539499</v>
      </c>
      <c r="HF60" s="15">
        <v>-5.7037228385450701E-2</v>
      </c>
      <c r="HG60" s="15">
        <v>-7.3141202834511004E-2</v>
      </c>
      <c r="HH60" s="15">
        <v>-1.38763148276677E-3</v>
      </c>
      <c r="HI60" s="15">
        <v>-4.90623013232938E-4</v>
      </c>
      <c r="HJ60" s="15">
        <v>7.5920617535808503E-3</v>
      </c>
      <c r="HK60" s="15">
        <v>2.0930870578609899E-3</v>
      </c>
      <c r="HM60" s="15">
        <v>2.5367771344462199E-2</v>
      </c>
      <c r="HN60" s="15">
        <v>2.0815364370112999E-2</v>
      </c>
      <c r="HO60" s="15">
        <v>1.55973283586679E-2</v>
      </c>
      <c r="HP60" s="15">
        <v>-2.3496098798968201E-2</v>
      </c>
      <c r="HQ60" s="15">
        <v>-4.9397836693580499E-2</v>
      </c>
      <c r="HR60" s="15">
        <v>-5.42973813390671E-2</v>
      </c>
      <c r="HS60" s="15">
        <v>2.15166473801819E-2</v>
      </c>
      <c r="HT60" s="15">
        <v>-5.5951514399510197E-2</v>
      </c>
      <c r="HU60" s="15">
        <v>-2.1557991806395099E-2</v>
      </c>
      <c r="HV60" s="15">
        <v>-1.44223407192523E-3</v>
      </c>
      <c r="HW60" s="15">
        <v>-1.7647289024680401E-3</v>
      </c>
      <c r="HX60" s="15">
        <v>-3.67928729106604E-3</v>
      </c>
      <c r="HY60" s="15">
        <v>-1.07766067181186E-2</v>
      </c>
      <c r="HZ60" s="15">
        <v>1.5403216083936499E-2</v>
      </c>
      <c r="IA60" s="15">
        <v>2.8189173373957099E-2</v>
      </c>
      <c r="IB60" s="15">
        <v>5.2137726910841398E-3</v>
      </c>
      <c r="IC60" s="15">
        <v>1.81308952118325E-2</v>
      </c>
      <c r="ID60" s="15">
        <v>-1.93524780409823E-2</v>
      </c>
      <c r="IE60" s="15">
        <v>-5.9728476847517802E-2</v>
      </c>
      <c r="IF60" s="15">
        <v>-0.10342348089314</v>
      </c>
      <c r="IG60" s="15">
        <v>-0.175074138266711</v>
      </c>
      <c r="IH60" s="15">
        <v>-0.174434543855855</v>
      </c>
      <c r="II60" s="15">
        <v>-0.19470526735546201</v>
      </c>
      <c r="IJ60" s="15">
        <v>-0.18728713896110299</v>
      </c>
      <c r="IK60" s="15">
        <v>-0.106069724311534</v>
      </c>
      <c r="IL60" s="15">
        <v>-9.1890138360631105E-2</v>
      </c>
      <c r="IM60" s="15">
        <v>-2.3643823339465499E-2</v>
      </c>
      <c r="IN60" s="15">
        <v>1.67871431629656E-2</v>
      </c>
      <c r="IO60" s="15">
        <v>2.3212132216359399E-2</v>
      </c>
      <c r="IP60" s="15">
        <v>3.69682101611803E-2</v>
      </c>
      <c r="IR60" s="1" t="s">
        <v>51</v>
      </c>
      <c r="IS60" s="15">
        <v>-3.2885370574280301E-2</v>
      </c>
      <c r="IT60" s="15">
        <v>-3.5152219060338302E-2</v>
      </c>
      <c r="IU60" s="15">
        <v>-5.7217687005035003E-2</v>
      </c>
      <c r="IV60" s="15">
        <v>-4.6854872397084302E-2</v>
      </c>
      <c r="IW60" s="15">
        <v>-4.4443636368102203E-2</v>
      </c>
      <c r="IX60" s="15">
        <v>-4.59058316393645E-2</v>
      </c>
      <c r="IY60" s="15">
        <v>-4.5902493808447298E-2</v>
      </c>
      <c r="IZ60" s="15">
        <v>-6.9111876291308605E-2</v>
      </c>
      <c r="JA60" s="15">
        <v>-7.3979104711053206E-2</v>
      </c>
      <c r="JB60" s="15">
        <v>-7.7716122426954207E-2</v>
      </c>
      <c r="JC60" s="15">
        <v>-8.3301005369452799E-2</v>
      </c>
      <c r="JD60" s="15">
        <v>-5.9077523287847801E-2</v>
      </c>
      <c r="JE60" s="15">
        <v>-6.8737256180746206E-2</v>
      </c>
      <c r="JF60" s="15">
        <v>-6.1858547830522199E-2</v>
      </c>
      <c r="JG60" s="15">
        <v>-8.2011699835730298E-2</v>
      </c>
      <c r="JH60" s="15">
        <v>-0.103526032026141</v>
      </c>
      <c r="JI60" s="15">
        <v>-0.13674394255528899</v>
      </c>
      <c r="JJ60" s="15">
        <v>-0.13159489513070399</v>
      </c>
      <c r="JK60" s="15">
        <v>-0.138407218304963</v>
      </c>
      <c r="JL60" s="15">
        <v>-0.12202136791705601</v>
      </c>
      <c r="JM60" s="15">
        <v>-0.125185795103677</v>
      </c>
      <c r="JN60" s="15">
        <v>-0.121453697259366</v>
      </c>
      <c r="JO60" s="15">
        <v>-0.116308612395077</v>
      </c>
      <c r="JP60" s="15">
        <v>-9.4599900065911902E-2</v>
      </c>
      <c r="JQ60" s="15">
        <v>-9.2363989059216903E-2</v>
      </c>
      <c r="JR60" s="15">
        <v>-9.5794878173350903E-2</v>
      </c>
      <c r="JS60" s="15">
        <v>-7.8136328521439202E-2</v>
      </c>
      <c r="JT60" s="15">
        <v>-5.2526122263897697E-2</v>
      </c>
      <c r="JU60" s="15">
        <v>-1.4370319134050499E-2</v>
      </c>
      <c r="JV60" s="15">
        <v>1.3760358605119901E-2</v>
      </c>
      <c r="JW60"/>
      <c r="JX60" s="15">
        <v>-2.9407727684606002E-3</v>
      </c>
      <c r="JY60" s="15">
        <v>6.67402915923872E-3</v>
      </c>
      <c r="JZ60" s="15">
        <v>-4.8856454238808801E-3</v>
      </c>
      <c r="KA60" s="15">
        <v>2.80790949174878E-2</v>
      </c>
      <c r="KB60" s="15">
        <v>1.30772081256044E-2</v>
      </c>
      <c r="KC60" s="15">
        <v>2.9647585100232901E-5</v>
      </c>
      <c r="KD60" s="15">
        <v>-1.1851803230858601E-2</v>
      </c>
      <c r="KE60" s="15">
        <v>-3.5483253375726102E-2</v>
      </c>
      <c r="KF60" s="15">
        <v>-3.6355935791362398E-2</v>
      </c>
      <c r="KG60" s="15">
        <v>-3.0824625359916001E-2</v>
      </c>
      <c r="KH60" s="15">
        <v>-3.3786878235515898E-2</v>
      </c>
      <c r="KI60" s="15">
        <v>-1.4535871904228699E-2</v>
      </c>
      <c r="KJ60" s="15">
        <v>-8.5261584269149E-3</v>
      </c>
      <c r="KK60" s="15">
        <v>1.35887298606382E-2</v>
      </c>
      <c r="KL60" s="15">
        <v>-4.7245335270635304E-3</v>
      </c>
      <c r="KM60" s="15">
        <v>-9.6210798286595605E-3</v>
      </c>
      <c r="KN60" s="15">
        <v>-5.2342880110313197E-2</v>
      </c>
      <c r="KO60" s="15">
        <v>-3.2933308324959901E-2</v>
      </c>
      <c r="KP60" s="15">
        <v>-4.3521827795504203E-2</v>
      </c>
      <c r="KQ60" s="15">
        <v>-3.3428099767373098E-2</v>
      </c>
      <c r="KR60" s="15">
        <v>-3.5059183421262699E-2</v>
      </c>
      <c r="KS60" s="15">
        <v>-2.6260588784789301E-2</v>
      </c>
      <c r="KT60" s="15">
        <v>-2.9306996283789102E-2</v>
      </c>
      <c r="KU60" s="15">
        <v>-1.10100217451295E-2</v>
      </c>
      <c r="KV60" s="15">
        <v>-1.4000776628462599E-2</v>
      </c>
      <c r="KW60" s="15">
        <v>-2.8943083481257799E-2</v>
      </c>
      <c r="KX60" s="15">
        <v>-3.6453303601285701E-2</v>
      </c>
      <c r="KY60" s="15">
        <v>-2.0734580709583499E-2</v>
      </c>
      <c r="KZ60" s="15">
        <v>-1.05873870502264E-2</v>
      </c>
      <c r="LA60" s="15">
        <v>-1.6684207103865902E-2</v>
      </c>
      <c r="LC60" s="15">
        <v>2.2589137186368601E-3</v>
      </c>
      <c r="LD60" s="15">
        <v>-1.4520101654958499E-2</v>
      </c>
      <c r="LE60" s="15">
        <v>-4.5752385472651702E-2</v>
      </c>
      <c r="LF60" s="15">
        <v>-4.2664217876351399E-2</v>
      </c>
      <c r="LG60" s="15">
        <v>-4.2864648714367903E-2</v>
      </c>
      <c r="LH60" s="15">
        <v>-4.3852279220650298E-2</v>
      </c>
      <c r="LI60" s="15">
        <v>-3.8218783364399198E-2</v>
      </c>
      <c r="LJ60" s="15">
        <v>-5.5044884097909398E-2</v>
      </c>
      <c r="LK60" s="15">
        <v>-3.55108247146863E-2</v>
      </c>
      <c r="LL60" s="15">
        <v>-4.7155210724648997E-2</v>
      </c>
      <c r="LM60" s="15">
        <v>-5.1650430946571797E-2</v>
      </c>
      <c r="LN60" s="15">
        <v>-3.8905700118318898E-2</v>
      </c>
      <c r="LO60" s="15">
        <v>-3.2180450120948299E-2</v>
      </c>
      <c r="LP60" s="15">
        <v>-1.7760121198908602E-2</v>
      </c>
      <c r="LQ60" s="15">
        <v>-1.7397537111527299E-2</v>
      </c>
      <c r="LR60" s="15">
        <v>-4.8625059602369201E-2</v>
      </c>
      <c r="LS60" s="15">
        <v>-0.101767009199286</v>
      </c>
      <c r="LT60" s="15">
        <v>-0.127747971156873</v>
      </c>
      <c r="LU60" s="15">
        <v>-0.150259675721892</v>
      </c>
      <c r="LV60" s="15">
        <v>-0.157130958931258</v>
      </c>
      <c r="LW60" s="15">
        <v>-0.14558899833002301</v>
      </c>
      <c r="LX60" s="15">
        <v>-0.12714872155541099</v>
      </c>
      <c r="LY60" s="15">
        <v>-0.119643001973173</v>
      </c>
      <c r="LZ60" s="15">
        <v>-7.7111638274554098E-2</v>
      </c>
      <c r="MA60" s="15">
        <v>-6.8768720091664196E-2</v>
      </c>
      <c r="MB60" s="15">
        <v>-8.3356693950279601E-2</v>
      </c>
      <c r="MC60" s="15">
        <v>-8.8651708627552103E-2</v>
      </c>
      <c r="MD60" s="15">
        <v>-5.7597757944245001E-2</v>
      </c>
      <c r="ME60" s="15">
        <v>-4.2074645822971997E-2</v>
      </c>
      <c r="MF60" s="15">
        <v>-5.1119139710248396E-4</v>
      </c>
    </row>
  </sheetData>
  <mergeCells count="29">
    <mergeCell ref="B1:I1"/>
    <mergeCell ref="C4:AF4"/>
    <mergeCell ref="AH4:BK4"/>
    <mergeCell ref="BM4:CP4"/>
    <mergeCell ref="B9:B10"/>
    <mergeCell ref="C9:AF9"/>
    <mergeCell ref="AH9:BK9"/>
    <mergeCell ref="BM9:CP9"/>
    <mergeCell ref="B3:EZ3"/>
    <mergeCell ref="FB9:FB10"/>
    <mergeCell ref="FC9:GF9"/>
    <mergeCell ref="GH9:HK9"/>
    <mergeCell ref="HM9:IP9"/>
    <mergeCell ref="CR4:DU4"/>
    <mergeCell ref="CR9:DU9"/>
    <mergeCell ref="DW4:EZ4"/>
    <mergeCell ref="DW9:EZ9"/>
    <mergeCell ref="FB3:IP3"/>
    <mergeCell ref="IS4:JV4"/>
    <mergeCell ref="JX4:LA4"/>
    <mergeCell ref="LC4:MF4"/>
    <mergeCell ref="FC4:GF4"/>
    <mergeCell ref="GH4:HK4"/>
    <mergeCell ref="HM4:IP4"/>
    <mergeCell ref="IR9:IR10"/>
    <mergeCell ref="IS9:JV9"/>
    <mergeCell ref="JX9:LA9"/>
    <mergeCell ref="LC9:MF9"/>
    <mergeCell ref="IR3:MF3"/>
  </mergeCells>
  <pageMargins left="0.75" right="0.75" top="1" bottom="1" header="0.5" footer="0.5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965E-1B4C-334B-80C7-78C35A6C661D}">
  <sheetPr codeName="Sheet5"/>
  <dimension ref="A1:J58"/>
  <sheetViews>
    <sheetView workbookViewId="0">
      <pane xSplit="2" ySplit="8" topLeftCell="C9" activePane="bottomRight" state="frozen"/>
      <selection pane="topRight" activeCell="D1" sqref="D1"/>
      <selection pane="bottomLeft" activeCell="A9" sqref="A9"/>
      <selection pane="bottomRight" activeCell="A7" sqref="A7:A8"/>
    </sheetView>
  </sheetViews>
  <sheetFormatPr baseColWidth="10" defaultRowHeight="16" x14ac:dyDescent="0.2"/>
  <cols>
    <col min="1" max="1" width="5.83203125" style="1" customWidth="1"/>
    <col min="2" max="2" width="9.83203125" style="1" bestFit="1" customWidth="1"/>
    <col min="3" max="5" width="10.83203125" style="1"/>
    <col min="6" max="6" width="6.33203125" style="1" customWidth="1"/>
    <col min="7" max="16384" width="10.83203125" style="1"/>
  </cols>
  <sheetData>
    <row r="1" spans="1:10" ht="36" customHeight="1" x14ac:dyDescent="0.2">
      <c r="B1" s="73" t="s">
        <v>126</v>
      </c>
      <c r="C1" s="73"/>
      <c r="D1" s="73"/>
      <c r="E1" s="73"/>
      <c r="F1" s="30"/>
      <c r="G1" s="30"/>
    </row>
    <row r="3" spans="1:10" x14ac:dyDescent="0.2">
      <c r="C3" s="59" t="s">
        <v>125</v>
      </c>
      <c r="D3" s="59"/>
      <c r="E3" s="59"/>
      <c r="G3" s="59" t="s">
        <v>124</v>
      </c>
      <c r="H3" s="59"/>
      <c r="I3" s="59"/>
      <c r="J3" s="59"/>
    </row>
    <row r="4" spans="1:10" x14ac:dyDescent="0.2">
      <c r="C4" s="28" t="s">
        <v>123</v>
      </c>
      <c r="D4" s="28" t="s">
        <v>122</v>
      </c>
      <c r="E4" s="28" t="s">
        <v>121</v>
      </c>
      <c r="G4" s="28" t="s">
        <v>54</v>
      </c>
      <c r="H4" s="28" t="s">
        <v>77</v>
      </c>
      <c r="I4" s="28" t="s">
        <v>55</v>
      </c>
      <c r="J4" s="28" t="s">
        <v>56</v>
      </c>
    </row>
    <row r="5" spans="1:10" x14ac:dyDescent="0.2">
      <c r="B5" s="28" t="s">
        <v>0</v>
      </c>
      <c r="C5" s="18">
        <f>AVERAGE(C9:C58)</f>
        <v>0.17308299999999999</v>
      </c>
      <c r="D5" s="18">
        <f>AVERAGE(D9:D58)</f>
        <v>0.13357633999999999</v>
      </c>
      <c r="E5" s="18">
        <f>AVERAGE(E9:E58)</f>
        <v>1.6010175600000006E-2</v>
      </c>
      <c r="G5" s="18">
        <f>AVERAGE(G9:G58)</f>
        <v>-3.0601423399999987E-2</v>
      </c>
      <c r="H5" s="18">
        <f>AVERAGE(H9:H58)</f>
        <v>-2.5901155199999998E-2</v>
      </c>
      <c r="I5" s="18">
        <f>AVERAGE(I9:I58)</f>
        <v>4.0551350599999994E-2</v>
      </c>
      <c r="J5" s="18">
        <f>AVERAGE(J9:J58)</f>
        <v>-3.3271666000000005E-2</v>
      </c>
    </row>
    <row r="6" spans="1:10" x14ac:dyDescent="0.2">
      <c r="A6" s="20"/>
      <c r="B6" s="39" t="s">
        <v>65</v>
      </c>
      <c r="C6" s="18">
        <f>STDEV(C9:C58)/SQRT(COUNT(C9:C58))</f>
        <v>1.1014852426628719E-2</v>
      </c>
      <c r="D6" s="18">
        <f>STDEV(D9:D58)/SQRT(COUNT(D9:D58))</f>
        <v>8.5386820276596338E-3</v>
      </c>
      <c r="E6" s="18">
        <f>STDEV(E9:E58)/SQRT(COUNT(E9:E58))</f>
        <v>3.4957793349974704E-3</v>
      </c>
      <c r="G6" s="18">
        <f>STDEV(G9:G58)/SQRT(COUNT(G9:G58))</f>
        <v>1.035595976216782E-2</v>
      </c>
      <c r="H6" s="18">
        <f>STDEV(H9:H58)/SQRT(COUNT(H9:H58))</f>
        <v>1.1038775303182298E-2</v>
      </c>
      <c r="I6" s="18">
        <f>STDEV(I9:I58)/SQRT(COUNT(I9:I58))</f>
        <v>9.1964924442687716E-3</v>
      </c>
      <c r="J6" s="18">
        <f>STDEV(J9:J58)/SQRT(COUNT(J9:J58))</f>
        <v>1.0959787959575775E-2</v>
      </c>
    </row>
    <row r="7" spans="1:10" x14ac:dyDescent="0.2">
      <c r="A7" s="27" t="s">
        <v>3</v>
      </c>
    </row>
    <row r="8" spans="1:10" ht="25" customHeight="1" x14ac:dyDescent="0.2">
      <c r="A8" s="27">
        <f>COUNT(A9:A58)</f>
        <v>50</v>
      </c>
      <c r="B8" s="30" t="s">
        <v>2</v>
      </c>
      <c r="C8" s="27" t="s">
        <v>123</v>
      </c>
      <c r="D8" s="27" t="s">
        <v>122</v>
      </c>
      <c r="E8" s="27" t="s">
        <v>121</v>
      </c>
      <c r="G8" s="27" t="s">
        <v>54</v>
      </c>
      <c r="H8" s="27" t="s">
        <v>77</v>
      </c>
      <c r="I8" s="27" t="s">
        <v>55</v>
      </c>
      <c r="J8" s="27" t="s">
        <v>56</v>
      </c>
    </row>
    <row r="9" spans="1:10" x14ac:dyDescent="0.2">
      <c r="A9" s="1">
        <v>1</v>
      </c>
      <c r="B9" s="33" t="s">
        <v>6</v>
      </c>
      <c r="C9" s="14">
        <v>0.1145</v>
      </c>
      <c r="D9" s="14">
        <v>7.9075999999999994E-2</v>
      </c>
      <c r="E9" s="14">
        <v>4.1231000000000002E-3</v>
      </c>
      <c r="G9" s="14">
        <v>-0.22572</v>
      </c>
      <c r="H9" s="14">
        <v>-6.0528999999999999E-2</v>
      </c>
      <c r="I9" s="14">
        <v>9.7223000000000004E-2</v>
      </c>
      <c r="J9" s="14">
        <v>-7.6197000000000001E-3</v>
      </c>
    </row>
    <row r="10" spans="1:10" x14ac:dyDescent="0.2">
      <c r="A10" s="1">
        <v>2</v>
      </c>
      <c r="B10" s="33" t="s">
        <v>7</v>
      </c>
      <c r="C10" s="14">
        <v>0.19120999999999999</v>
      </c>
      <c r="D10" s="14">
        <v>0.16370000000000001</v>
      </c>
      <c r="E10" s="14">
        <v>-7.0939000000000002E-3</v>
      </c>
      <c r="G10" s="14">
        <v>-9.1483999999999996E-2</v>
      </c>
      <c r="H10" s="14">
        <v>-5.4248999999999999E-2</v>
      </c>
      <c r="I10" s="14">
        <v>5.7600999999999999E-2</v>
      </c>
      <c r="J10" s="14">
        <v>-9.4459000000000001E-2</v>
      </c>
    </row>
    <row r="11" spans="1:10" x14ac:dyDescent="0.2">
      <c r="A11" s="1">
        <v>3</v>
      </c>
      <c r="B11" s="33" t="s">
        <v>8</v>
      </c>
      <c r="C11" s="14">
        <v>0.12034</v>
      </c>
      <c r="D11" s="14">
        <v>9.0524999999999994E-2</v>
      </c>
      <c r="E11" s="14">
        <v>2.5071E-2</v>
      </c>
      <c r="G11" s="14">
        <v>-0.14760999999999999</v>
      </c>
      <c r="H11" s="14">
        <v>-7.5845999999999997E-2</v>
      </c>
      <c r="I11" s="14">
        <v>-1.7492000000000001E-2</v>
      </c>
      <c r="J11" s="14">
        <v>2.9069000000000001E-2</v>
      </c>
    </row>
    <row r="12" spans="1:10" x14ac:dyDescent="0.2">
      <c r="A12" s="1">
        <v>4</v>
      </c>
      <c r="B12" s="33" t="s">
        <v>9</v>
      </c>
      <c r="C12" s="14">
        <v>0.24804999999999999</v>
      </c>
      <c r="D12" s="14">
        <v>0.20823</v>
      </c>
      <c r="E12" s="14">
        <v>4.3313999999999998E-2</v>
      </c>
      <c r="G12" s="14">
        <v>-5.3406000000000002E-2</v>
      </c>
      <c r="H12" s="14">
        <v>-1.9014E-2</v>
      </c>
      <c r="I12" s="14">
        <v>5.6944000000000002E-2</v>
      </c>
      <c r="J12" s="14">
        <v>-9.2538999999999996E-2</v>
      </c>
    </row>
    <row r="13" spans="1:10" x14ac:dyDescent="0.2">
      <c r="A13" s="1">
        <v>5</v>
      </c>
      <c r="B13" s="33" t="s">
        <v>10</v>
      </c>
      <c r="C13" s="14">
        <v>0.14274000000000001</v>
      </c>
      <c r="D13" s="14">
        <v>0.11258</v>
      </c>
      <c r="E13" s="14">
        <v>2.2339000000000001E-2</v>
      </c>
      <c r="G13" s="14">
        <v>1.1709000000000001E-2</v>
      </c>
      <c r="H13" s="14">
        <v>0.12353</v>
      </c>
      <c r="I13" s="14">
        <v>6.9942000000000004E-2</v>
      </c>
      <c r="J13" s="14">
        <v>-8.2909999999999998E-2</v>
      </c>
    </row>
    <row r="14" spans="1:10" x14ac:dyDescent="0.2">
      <c r="A14" s="1">
        <v>6</v>
      </c>
      <c r="B14" s="33" t="s">
        <v>11</v>
      </c>
      <c r="C14" s="14">
        <v>7.8217999999999996E-2</v>
      </c>
      <c r="D14" s="14">
        <v>6.1464999999999999E-2</v>
      </c>
      <c r="E14" s="14">
        <v>-1.4044000000000001E-3</v>
      </c>
      <c r="G14" s="14">
        <v>4.4607000000000001E-2</v>
      </c>
      <c r="H14" s="14">
        <v>-4.4042999999999999E-2</v>
      </c>
      <c r="I14" s="14">
        <v>-2.5264000000000002E-2</v>
      </c>
      <c r="J14" s="14">
        <v>1.1202999999999999E-2</v>
      </c>
    </row>
    <row r="15" spans="1:10" x14ac:dyDescent="0.2">
      <c r="A15" s="1">
        <v>7</v>
      </c>
      <c r="B15" s="33" t="s">
        <v>12</v>
      </c>
      <c r="C15" s="14">
        <v>0.24773999999999999</v>
      </c>
      <c r="D15" s="14">
        <v>0.1958</v>
      </c>
      <c r="E15" s="14">
        <v>3.6983000000000002E-2</v>
      </c>
      <c r="G15" s="14">
        <v>-7.1327000000000002E-2</v>
      </c>
      <c r="H15" s="14">
        <v>-3.0114999999999999E-2</v>
      </c>
      <c r="I15" s="14">
        <v>7.8786999999999996E-2</v>
      </c>
      <c r="J15" s="14">
        <v>-8.8983999999999994E-2</v>
      </c>
    </row>
    <row r="16" spans="1:10" x14ac:dyDescent="0.2">
      <c r="A16" s="1">
        <v>8</v>
      </c>
      <c r="B16" s="33" t="s">
        <v>13</v>
      </c>
      <c r="C16" s="14">
        <v>0.36964000000000002</v>
      </c>
      <c r="D16" s="14">
        <v>0.28069</v>
      </c>
      <c r="E16" s="14">
        <v>7.8327999999999995E-2</v>
      </c>
      <c r="G16" s="14">
        <v>-2.7799999999999998E-2</v>
      </c>
      <c r="H16" s="14">
        <v>-4.2057999999999998E-2</v>
      </c>
      <c r="I16" s="14">
        <v>0.113</v>
      </c>
      <c r="J16" s="14">
        <v>7.7629999999999999E-3</v>
      </c>
    </row>
    <row r="17" spans="1:10" x14ac:dyDescent="0.2">
      <c r="A17" s="1">
        <v>9</v>
      </c>
      <c r="B17" s="33" t="s">
        <v>14</v>
      </c>
      <c r="C17" s="14">
        <v>0.20816000000000001</v>
      </c>
      <c r="D17" s="14">
        <v>0.16713</v>
      </c>
      <c r="E17" s="14">
        <v>1.5624000000000001E-2</v>
      </c>
      <c r="G17" s="14">
        <v>-7.3237999999999998E-2</v>
      </c>
      <c r="H17" s="14">
        <v>-5.6939999999999998E-2</v>
      </c>
      <c r="I17" s="14">
        <v>1.4841E-2</v>
      </c>
      <c r="J17" s="14">
        <v>6.9873000000000005E-2</v>
      </c>
    </row>
    <row r="18" spans="1:10" x14ac:dyDescent="0.2">
      <c r="A18" s="1">
        <v>10</v>
      </c>
      <c r="B18" s="33" t="s">
        <v>15</v>
      </c>
      <c r="C18" s="14">
        <v>0.18675</v>
      </c>
      <c r="D18" s="14">
        <v>0.14477999999999999</v>
      </c>
      <c r="E18" s="14">
        <v>4.2237999999999998E-2</v>
      </c>
      <c r="G18" s="14">
        <v>-2.0788000000000001E-2</v>
      </c>
      <c r="H18" s="14">
        <v>-8.7584999999999996E-2</v>
      </c>
      <c r="I18" s="14">
        <v>4.7531999999999998E-2</v>
      </c>
      <c r="J18" s="14">
        <v>9.4570000000000001E-2</v>
      </c>
    </row>
    <row r="19" spans="1:10" x14ac:dyDescent="0.2">
      <c r="A19" s="1">
        <v>11</v>
      </c>
      <c r="B19" s="33" t="s">
        <v>16</v>
      </c>
      <c r="C19" s="14">
        <v>0.16250000000000001</v>
      </c>
      <c r="D19" s="14">
        <v>0.10886</v>
      </c>
      <c r="E19" s="14">
        <v>1.5644000000000002E-2</v>
      </c>
      <c r="G19" s="14">
        <v>6.4629000000000006E-2</v>
      </c>
      <c r="H19" s="14">
        <v>-0.10915999999999999</v>
      </c>
      <c r="I19" s="14">
        <v>1.023E-2</v>
      </c>
      <c r="J19" s="14">
        <v>-2.2797000000000001E-2</v>
      </c>
    </row>
    <row r="20" spans="1:10" x14ac:dyDescent="0.2">
      <c r="A20" s="1">
        <v>12</v>
      </c>
      <c r="B20" s="33" t="s">
        <v>63</v>
      </c>
      <c r="C20" s="14">
        <v>8.4642999999999996E-2</v>
      </c>
      <c r="D20" s="14">
        <v>4.7491999999999999E-2</v>
      </c>
      <c r="E20" s="14">
        <v>5.0952999999999997E-3</v>
      </c>
      <c r="G20" s="14">
        <v>-0.10349999999999999</v>
      </c>
      <c r="H20" s="14">
        <v>8.1525E-3</v>
      </c>
      <c r="I20" s="14">
        <v>0.10771</v>
      </c>
      <c r="J20" s="14">
        <v>-4.3000999999999998E-2</v>
      </c>
    </row>
    <row r="21" spans="1:10" x14ac:dyDescent="0.2">
      <c r="A21" s="1">
        <v>13</v>
      </c>
      <c r="B21" s="33" t="s">
        <v>17</v>
      </c>
      <c r="C21" s="14">
        <v>0.13405</v>
      </c>
      <c r="D21" s="14">
        <v>0.10521</v>
      </c>
      <c r="E21" s="14">
        <v>4.6036000000000002E-3</v>
      </c>
      <c r="G21" s="14">
        <v>-9.0022000000000005E-2</v>
      </c>
      <c r="H21" s="14">
        <v>-7.6232999999999995E-2</v>
      </c>
      <c r="I21" s="14">
        <v>4.6578000000000001E-2</v>
      </c>
      <c r="J21" s="14">
        <v>3.2380999999999998E-3</v>
      </c>
    </row>
    <row r="22" spans="1:10" x14ac:dyDescent="0.2">
      <c r="A22" s="1">
        <v>14</v>
      </c>
      <c r="B22" s="33" t="s">
        <v>18</v>
      </c>
      <c r="C22" s="14">
        <v>0.11588</v>
      </c>
      <c r="D22" s="14">
        <v>8.5153999999999994E-2</v>
      </c>
      <c r="E22" s="14">
        <v>6.4061999999999999E-3</v>
      </c>
      <c r="G22" s="14">
        <v>-0.10824</v>
      </c>
      <c r="H22" s="14">
        <v>1.3698E-2</v>
      </c>
      <c r="I22" s="14">
        <v>-9.9354999999999999E-2</v>
      </c>
      <c r="J22" s="14">
        <v>-0.20646</v>
      </c>
    </row>
    <row r="23" spans="1:10" x14ac:dyDescent="0.2">
      <c r="A23" s="1">
        <v>15</v>
      </c>
      <c r="B23" s="33" t="s">
        <v>19</v>
      </c>
      <c r="C23" s="14">
        <v>0.16364000000000001</v>
      </c>
      <c r="D23" s="14">
        <v>0.12984000000000001</v>
      </c>
      <c r="E23" s="14">
        <v>2.6933E-3</v>
      </c>
      <c r="G23" s="14">
        <v>2.4101999999999998E-2</v>
      </c>
      <c r="H23" s="14">
        <v>-1.7866E-2</v>
      </c>
      <c r="I23" s="14">
        <v>8.5003000000000006E-3</v>
      </c>
      <c r="J23" s="14">
        <v>0.12300999999999999</v>
      </c>
    </row>
    <row r="24" spans="1:10" x14ac:dyDescent="0.2">
      <c r="A24" s="1">
        <v>16</v>
      </c>
      <c r="B24" s="33" t="s">
        <v>20</v>
      </c>
      <c r="C24" s="14">
        <v>0.31158000000000002</v>
      </c>
      <c r="D24" s="14">
        <v>0.24856</v>
      </c>
      <c r="E24" s="14">
        <v>-2.7289999999999998E-2</v>
      </c>
      <c r="G24" s="14">
        <v>-0.22777</v>
      </c>
      <c r="H24" s="14">
        <v>-0.11508</v>
      </c>
      <c r="I24" s="14">
        <v>9.1469999999999996E-2</v>
      </c>
      <c r="J24" s="14">
        <v>-7.7566999999999997E-2</v>
      </c>
    </row>
    <row r="25" spans="1:10" x14ac:dyDescent="0.2">
      <c r="A25" s="1">
        <v>17</v>
      </c>
      <c r="B25" s="33" t="s">
        <v>21</v>
      </c>
      <c r="C25" s="14">
        <v>0.30634</v>
      </c>
      <c r="D25" s="14">
        <v>0.23630999999999999</v>
      </c>
      <c r="E25" s="14">
        <v>4.1689999999999998E-2</v>
      </c>
      <c r="G25" s="14">
        <v>-6.2474000000000002E-2</v>
      </c>
      <c r="H25" s="14">
        <v>3.1413999999999999E-3</v>
      </c>
      <c r="I25" s="14">
        <v>8.9574000000000001E-2</v>
      </c>
      <c r="J25" s="14">
        <v>-0.10858</v>
      </c>
    </row>
    <row r="26" spans="1:10" x14ac:dyDescent="0.2">
      <c r="A26" s="1">
        <v>18</v>
      </c>
      <c r="B26" s="33" t="s">
        <v>22</v>
      </c>
      <c r="C26" s="14">
        <v>7.6463000000000003E-2</v>
      </c>
      <c r="D26" s="14">
        <v>8.5459999999999994E-2</v>
      </c>
      <c r="E26" s="14">
        <v>6.1440000000000002E-3</v>
      </c>
      <c r="G26" s="14">
        <v>-6.3899999999999998E-2</v>
      </c>
      <c r="H26" s="14">
        <v>0.16084999999999999</v>
      </c>
      <c r="I26" s="14">
        <v>1.9855999999999999E-2</v>
      </c>
      <c r="J26" s="14">
        <v>-2.8836000000000001E-2</v>
      </c>
    </row>
    <row r="27" spans="1:10" x14ac:dyDescent="0.2">
      <c r="A27" s="1">
        <v>19</v>
      </c>
      <c r="B27" s="33" t="s">
        <v>23</v>
      </c>
      <c r="C27" s="14">
        <v>0.20713000000000001</v>
      </c>
      <c r="D27" s="14">
        <v>0.16095000000000001</v>
      </c>
      <c r="E27" s="14">
        <v>4.1668E-3</v>
      </c>
      <c r="G27" s="14">
        <v>3.721E-2</v>
      </c>
      <c r="H27" s="14">
        <v>5.3131000000000003E-3</v>
      </c>
      <c r="I27" s="14">
        <v>-5.6558999999999998E-2</v>
      </c>
      <c r="J27" s="14">
        <v>-0.12620999999999999</v>
      </c>
    </row>
    <row r="28" spans="1:10" x14ac:dyDescent="0.2">
      <c r="A28" s="1">
        <v>20</v>
      </c>
      <c r="B28" s="33" t="s">
        <v>24</v>
      </c>
      <c r="C28" s="14">
        <v>0.23397999999999999</v>
      </c>
      <c r="D28" s="14">
        <v>0.18118999999999999</v>
      </c>
      <c r="E28" s="14">
        <v>-2.8889999999999999E-2</v>
      </c>
      <c r="G28" s="14">
        <v>0.10392999999999999</v>
      </c>
      <c r="H28" s="14">
        <v>-7.0536000000000001E-2</v>
      </c>
      <c r="I28" s="14">
        <v>0.2026</v>
      </c>
      <c r="J28" s="14">
        <v>-0.1341</v>
      </c>
    </row>
    <row r="29" spans="1:10" x14ac:dyDescent="0.2">
      <c r="A29" s="1">
        <v>21</v>
      </c>
      <c r="B29" s="33" t="s">
        <v>25</v>
      </c>
      <c r="C29" s="14">
        <v>0.16169</v>
      </c>
      <c r="D29" s="14">
        <v>0.12654000000000001</v>
      </c>
      <c r="E29" s="14">
        <v>4.4753000000000001E-2</v>
      </c>
      <c r="G29" s="14">
        <v>1.0476000000000001E-3</v>
      </c>
      <c r="H29" s="14">
        <v>-1.0224E-2</v>
      </c>
      <c r="I29" s="14">
        <v>6.2113000000000002E-2</v>
      </c>
      <c r="J29" s="14">
        <v>-0.1255</v>
      </c>
    </row>
    <row r="30" spans="1:10" x14ac:dyDescent="0.2">
      <c r="A30" s="1">
        <v>22</v>
      </c>
      <c r="B30" s="33" t="s">
        <v>26</v>
      </c>
      <c r="C30" s="14">
        <v>0.30884</v>
      </c>
      <c r="D30" s="14">
        <v>0.24173</v>
      </c>
      <c r="E30" s="14">
        <v>6.9061999999999998E-2</v>
      </c>
      <c r="G30" s="14">
        <v>3.2696000000000003E-2</v>
      </c>
      <c r="H30" s="14">
        <v>5.1734000000000003E-4</v>
      </c>
      <c r="I30" s="14">
        <v>-8.0905000000000005E-2</v>
      </c>
      <c r="J30" s="14">
        <v>4.4990000000000002E-2</v>
      </c>
    </row>
    <row r="31" spans="1:10" x14ac:dyDescent="0.2">
      <c r="A31" s="1">
        <v>23</v>
      </c>
      <c r="B31" s="33" t="s">
        <v>66</v>
      </c>
      <c r="C31" s="14">
        <v>9.3102000000000004E-2</v>
      </c>
      <c r="D31" s="14">
        <v>0.1014</v>
      </c>
      <c r="E31" s="14">
        <v>-1.5304E-2</v>
      </c>
      <c r="G31" s="14">
        <v>-7.2974999999999998E-2</v>
      </c>
      <c r="H31" s="14">
        <v>-9.6222000000000002E-2</v>
      </c>
      <c r="I31" s="14">
        <v>-3.4583000000000003E-2</v>
      </c>
      <c r="J31" s="14">
        <v>9.0067999999999995E-2</v>
      </c>
    </row>
    <row r="32" spans="1:10" x14ac:dyDescent="0.2">
      <c r="A32" s="1">
        <v>24</v>
      </c>
      <c r="B32" s="33" t="s">
        <v>27</v>
      </c>
      <c r="C32" s="14">
        <v>0.14751</v>
      </c>
      <c r="D32" s="14">
        <v>0.10229000000000001</v>
      </c>
      <c r="E32" s="14">
        <v>-9.5359999999999993E-3</v>
      </c>
      <c r="G32" s="14">
        <v>1.6388E-2</v>
      </c>
      <c r="H32" s="14">
        <v>2.9468000000000001E-2</v>
      </c>
      <c r="I32" s="14">
        <v>4.2555999999999997E-2</v>
      </c>
      <c r="J32" s="14">
        <v>-6.3358999999999999E-2</v>
      </c>
    </row>
    <row r="33" spans="1:10" x14ac:dyDescent="0.2">
      <c r="A33" s="1">
        <v>25</v>
      </c>
      <c r="B33" s="33" t="s">
        <v>28</v>
      </c>
      <c r="C33" s="14">
        <v>0.14158999999999999</v>
      </c>
      <c r="D33" s="14">
        <v>0.11123</v>
      </c>
      <c r="E33" s="14">
        <v>7.247E-3</v>
      </c>
      <c r="G33" s="14">
        <v>2.8677000000000001E-2</v>
      </c>
      <c r="H33" s="14">
        <v>-1.0437999999999999E-3</v>
      </c>
      <c r="I33" s="14">
        <v>6.1254000000000003E-2</v>
      </c>
      <c r="J33" s="14">
        <v>-2.1108999999999999E-2</v>
      </c>
    </row>
    <row r="34" spans="1:10" x14ac:dyDescent="0.2">
      <c r="A34" s="1">
        <v>26</v>
      </c>
      <c r="B34" s="33" t="s">
        <v>61</v>
      </c>
      <c r="C34" s="14">
        <v>0.31163000000000002</v>
      </c>
      <c r="D34" s="14">
        <v>0.21461</v>
      </c>
      <c r="E34" s="14">
        <v>3.9231000000000002E-2</v>
      </c>
      <c r="G34" s="14">
        <v>-2.5367E-4</v>
      </c>
      <c r="H34" s="14">
        <v>-0.20508000000000001</v>
      </c>
      <c r="I34" s="14">
        <v>-9.6276E-2</v>
      </c>
      <c r="J34" s="14">
        <v>-0.17868999999999999</v>
      </c>
    </row>
    <row r="35" spans="1:10" x14ac:dyDescent="0.2">
      <c r="A35" s="1">
        <v>27</v>
      </c>
      <c r="B35" s="33" t="s">
        <v>29</v>
      </c>
      <c r="C35" s="14">
        <v>0.12562999999999999</v>
      </c>
      <c r="D35" s="14">
        <v>9.0508000000000005E-2</v>
      </c>
      <c r="E35" s="14">
        <v>3.5597999999999999E-4</v>
      </c>
      <c r="G35" s="14">
        <v>-3.1486999999999999E-3</v>
      </c>
      <c r="H35" s="14">
        <v>6.9254999999999997E-2</v>
      </c>
      <c r="I35" s="14">
        <v>8.3251000000000006E-2</v>
      </c>
      <c r="J35" s="14">
        <v>9.1162999999999994E-2</v>
      </c>
    </row>
    <row r="36" spans="1:10" x14ac:dyDescent="0.2">
      <c r="A36" s="1">
        <v>28</v>
      </c>
      <c r="B36" s="33" t="s">
        <v>30</v>
      </c>
      <c r="C36" s="14">
        <v>0.17484</v>
      </c>
      <c r="D36" s="14">
        <v>0.15436</v>
      </c>
      <c r="E36" s="14">
        <v>3.1591000000000001E-2</v>
      </c>
      <c r="G36" s="14">
        <v>-2.5898000000000001E-2</v>
      </c>
      <c r="H36" s="14">
        <v>3.7613000000000001E-2</v>
      </c>
      <c r="I36" s="14">
        <v>-1.0671E-2</v>
      </c>
      <c r="J36" s="14">
        <v>-0.11171</v>
      </c>
    </row>
    <row r="37" spans="1:10" x14ac:dyDescent="0.2">
      <c r="A37" s="1">
        <v>29</v>
      </c>
      <c r="B37" s="33" t="s">
        <v>31</v>
      </c>
      <c r="C37" s="14">
        <v>0.16880999999999999</v>
      </c>
      <c r="D37" s="14">
        <v>0.11892</v>
      </c>
      <c r="E37" s="14">
        <v>-2.3882999999999999E-3</v>
      </c>
      <c r="G37" s="14">
        <v>1.8024999999999999E-2</v>
      </c>
      <c r="H37" s="14">
        <v>9.2135999999999996E-2</v>
      </c>
      <c r="I37" s="14">
        <v>5.1674999999999999E-2</v>
      </c>
      <c r="J37" s="14">
        <v>-1.7902E-3</v>
      </c>
    </row>
    <row r="38" spans="1:10" x14ac:dyDescent="0.2">
      <c r="A38" s="1">
        <v>30</v>
      </c>
      <c r="B38" s="33" t="s">
        <v>32</v>
      </c>
      <c r="C38" s="14">
        <v>0.10958</v>
      </c>
      <c r="D38" s="14">
        <v>7.4571999999999999E-2</v>
      </c>
      <c r="E38" s="14">
        <v>1.3264E-2</v>
      </c>
      <c r="G38" s="14">
        <v>-2.8326E-2</v>
      </c>
      <c r="H38" s="14">
        <v>3.9379999999999998E-2</v>
      </c>
      <c r="I38" s="14">
        <v>0.11001</v>
      </c>
      <c r="J38" s="14">
        <v>-4.6289999999999998E-2</v>
      </c>
    </row>
    <row r="39" spans="1:10" x14ac:dyDescent="0.2">
      <c r="A39" s="1">
        <v>31</v>
      </c>
      <c r="B39" s="33" t="s">
        <v>33</v>
      </c>
      <c r="C39" s="14">
        <v>0.24204000000000001</v>
      </c>
      <c r="D39" s="14">
        <v>0.17996000000000001</v>
      </c>
      <c r="E39" s="14">
        <v>-2.1884000000000001E-3</v>
      </c>
      <c r="G39" s="14">
        <v>-0.17474000000000001</v>
      </c>
      <c r="H39" s="14">
        <v>-7.4773000000000006E-2</v>
      </c>
      <c r="I39" s="14">
        <v>2.5751E-2</v>
      </c>
      <c r="J39" s="14">
        <v>3.9255999999999999E-2</v>
      </c>
    </row>
    <row r="40" spans="1:10" x14ac:dyDescent="0.2">
      <c r="A40" s="1">
        <v>32</v>
      </c>
      <c r="B40" s="33" t="s">
        <v>34</v>
      </c>
      <c r="C40" s="14">
        <v>0.23807</v>
      </c>
      <c r="D40" s="14">
        <v>0.16828000000000001</v>
      </c>
      <c r="E40" s="14">
        <v>2.2925999999999998E-2</v>
      </c>
      <c r="G40" s="14">
        <v>0.10457</v>
      </c>
      <c r="H40" s="14">
        <v>-3.7531000000000002E-2</v>
      </c>
      <c r="I40" s="14">
        <v>2.8929E-2</v>
      </c>
      <c r="J40" s="14">
        <v>-5.6934999999999999E-2</v>
      </c>
    </row>
    <row r="41" spans="1:10" x14ac:dyDescent="0.2">
      <c r="A41" s="1">
        <v>33</v>
      </c>
      <c r="B41" s="33" t="s">
        <v>35</v>
      </c>
      <c r="C41" s="14">
        <v>0.10792</v>
      </c>
      <c r="D41" s="14">
        <v>8.2818000000000003E-2</v>
      </c>
      <c r="E41" s="14">
        <v>-8.3164999999999992E-3</v>
      </c>
      <c r="G41" s="14">
        <v>-0.12318999999999999</v>
      </c>
      <c r="H41" s="14">
        <v>-0.10779</v>
      </c>
      <c r="I41" s="14">
        <v>-4.3124999999999997E-2</v>
      </c>
      <c r="J41" s="14">
        <v>-2.4438000000000001E-2</v>
      </c>
    </row>
    <row r="42" spans="1:10" x14ac:dyDescent="0.2">
      <c r="A42" s="1">
        <v>34</v>
      </c>
      <c r="B42" s="33" t="s">
        <v>36</v>
      </c>
      <c r="C42" s="14">
        <v>0.21834000000000001</v>
      </c>
      <c r="D42" s="14">
        <v>0.16666</v>
      </c>
      <c r="E42" s="14">
        <v>3.0401999999999998E-2</v>
      </c>
      <c r="G42" s="14">
        <v>-1.2813E-2</v>
      </c>
      <c r="H42" s="14">
        <v>-2.6511E-2</v>
      </c>
      <c r="I42" s="14">
        <v>4.2768E-2</v>
      </c>
      <c r="J42" s="14">
        <v>-1.3188999999999999E-2</v>
      </c>
    </row>
    <row r="43" spans="1:10" x14ac:dyDescent="0.2">
      <c r="A43" s="1">
        <v>35</v>
      </c>
      <c r="B43" s="33" t="s">
        <v>37</v>
      </c>
      <c r="C43" s="14">
        <v>0.24013999999999999</v>
      </c>
      <c r="D43" s="14">
        <v>0.19868</v>
      </c>
      <c r="E43" s="14">
        <v>7.6406000000000002E-2</v>
      </c>
      <c r="G43" s="14">
        <v>-5.1050999999999999E-2</v>
      </c>
      <c r="H43" s="14">
        <v>1.3143E-2</v>
      </c>
      <c r="I43" s="14">
        <v>0.13880999999999999</v>
      </c>
      <c r="J43" s="14">
        <v>2.7789000000000001E-2</v>
      </c>
    </row>
    <row r="44" spans="1:10" x14ac:dyDescent="0.2">
      <c r="A44" s="1">
        <v>36</v>
      </c>
      <c r="B44" s="33" t="s">
        <v>38</v>
      </c>
      <c r="C44" s="14">
        <v>6.6742999999999997E-2</v>
      </c>
      <c r="D44" s="14">
        <v>6.7113000000000006E-2</v>
      </c>
      <c r="E44" s="14">
        <v>-1.3114000000000001E-2</v>
      </c>
      <c r="G44" s="14">
        <v>4.8757000000000002E-2</v>
      </c>
      <c r="H44" s="14">
        <v>-0.1321</v>
      </c>
      <c r="I44" s="14">
        <v>4.2995999999999999E-2</v>
      </c>
      <c r="J44" s="14">
        <v>1.1403999999999999E-2</v>
      </c>
    </row>
    <row r="45" spans="1:10" x14ac:dyDescent="0.2">
      <c r="A45" s="1">
        <v>37</v>
      </c>
      <c r="B45" s="33" t="s">
        <v>39</v>
      </c>
      <c r="C45" s="14">
        <v>0.15983</v>
      </c>
      <c r="D45" s="14">
        <v>0.12451</v>
      </c>
      <c r="E45" s="14">
        <v>-6.1038000000000004E-3</v>
      </c>
      <c r="G45" s="14">
        <v>-0.13064999999999999</v>
      </c>
      <c r="H45" s="14">
        <v>-0.12945999999999999</v>
      </c>
      <c r="I45" s="14">
        <v>-3.0126E-2</v>
      </c>
      <c r="J45" s="14">
        <v>3.0762999999999999E-2</v>
      </c>
    </row>
    <row r="46" spans="1:10" x14ac:dyDescent="0.2">
      <c r="A46" s="1">
        <v>38</v>
      </c>
      <c r="B46" s="33" t="s">
        <v>40</v>
      </c>
      <c r="C46" s="14">
        <v>5.2451999999999999E-2</v>
      </c>
      <c r="D46" s="14">
        <v>6.0981E-2</v>
      </c>
      <c r="E46" s="14">
        <v>-1.1117E-2</v>
      </c>
      <c r="G46" s="14">
        <v>-7.1056000000000001E-3</v>
      </c>
      <c r="H46" s="14">
        <v>3.7837000000000003E-2</v>
      </c>
      <c r="I46" s="14">
        <v>8.9966000000000004E-2</v>
      </c>
      <c r="J46" s="14">
        <v>1.2548E-2</v>
      </c>
    </row>
    <row r="47" spans="1:10" x14ac:dyDescent="0.2">
      <c r="A47" s="1">
        <v>39</v>
      </c>
      <c r="B47" s="33" t="s">
        <v>41</v>
      </c>
      <c r="C47" s="14">
        <v>0.12651000000000001</v>
      </c>
      <c r="D47" s="14">
        <v>8.5357000000000002E-2</v>
      </c>
      <c r="E47" s="14">
        <v>2.3713000000000001E-2</v>
      </c>
      <c r="G47" s="14">
        <v>2.1297999999999998E-3</v>
      </c>
      <c r="H47" s="14">
        <v>0.11774</v>
      </c>
      <c r="I47" s="14">
        <v>5.1438999999999999E-2</v>
      </c>
      <c r="J47" s="14">
        <v>-4.0346E-2</v>
      </c>
    </row>
    <row r="48" spans="1:10" x14ac:dyDescent="0.2">
      <c r="A48" s="1">
        <v>40</v>
      </c>
      <c r="B48" s="33" t="s">
        <v>42</v>
      </c>
      <c r="C48" s="14">
        <v>0.28858</v>
      </c>
      <c r="D48" s="14">
        <v>0.23769000000000001</v>
      </c>
      <c r="E48" s="14">
        <v>4.3753E-2</v>
      </c>
      <c r="G48" s="14">
        <v>-3.7061999999999998E-2</v>
      </c>
      <c r="H48" s="14">
        <v>3.2873999999999998E-3</v>
      </c>
      <c r="I48" s="14">
        <v>3.6131999999999997E-2</v>
      </c>
      <c r="J48" s="14">
        <v>6.6087999999999994E-2</v>
      </c>
    </row>
    <row r="49" spans="1:10" x14ac:dyDescent="0.2">
      <c r="A49" s="1">
        <v>41</v>
      </c>
      <c r="B49" s="33" t="s">
        <v>43</v>
      </c>
      <c r="C49" s="14">
        <v>8.6886000000000005E-2</v>
      </c>
      <c r="D49" s="14">
        <v>6.0533999999999998E-2</v>
      </c>
      <c r="E49" s="14">
        <v>5.0125999999999999E-3</v>
      </c>
      <c r="G49" s="14">
        <v>-1.1755E-2</v>
      </c>
      <c r="H49" s="14">
        <v>-0.17125000000000001</v>
      </c>
      <c r="I49" s="14">
        <v>0.12714</v>
      </c>
      <c r="J49" s="14">
        <v>-2.3761999999999998E-2</v>
      </c>
    </row>
    <row r="50" spans="1:10" x14ac:dyDescent="0.2">
      <c r="A50" s="1">
        <v>42</v>
      </c>
      <c r="B50" s="33" t="s">
        <v>44</v>
      </c>
      <c r="C50" s="14">
        <v>6.9289000000000003E-2</v>
      </c>
      <c r="D50" s="14">
        <v>5.8656E-2</v>
      </c>
      <c r="E50" s="14">
        <v>2.7892E-2</v>
      </c>
      <c r="G50" s="14">
        <v>6.9482000000000002E-2</v>
      </c>
      <c r="H50" s="14">
        <v>-3.5707000000000003E-2</v>
      </c>
      <c r="I50" s="14">
        <v>1.9002999999999999E-2</v>
      </c>
      <c r="J50" s="14">
        <v>6.0956999999999997E-2</v>
      </c>
    </row>
    <row r="51" spans="1:10" x14ac:dyDescent="0.2">
      <c r="A51" s="1">
        <v>43</v>
      </c>
      <c r="B51" s="33" t="s">
        <v>45</v>
      </c>
      <c r="C51" s="14">
        <v>8.4768999999999997E-2</v>
      </c>
      <c r="D51" s="14">
        <v>6.6222000000000003E-2</v>
      </c>
      <c r="E51" s="14">
        <v>-1.9648999999999999E-3</v>
      </c>
      <c r="G51" s="14">
        <v>-1.9699999999999999E-2</v>
      </c>
      <c r="H51" s="14">
        <v>8.6403999999999995E-2</v>
      </c>
      <c r="I51" s="14">
        <v>-4.1348000000000003E-2</v>
      </c>
      <c r="J51" s="14">
        <v>-3.6157000000000002E-2</v>
      </c>
    </row>
    <row r="52" spans="1:10" x14ac:dyDescent="0.2">
      <c r="A52" s="1">
        <v>44</v>
      </c>
      <c r="B52" s="33" t="s">
        <v>46</v>
      </c>
      <c r="C52" s="14">
        <v>0.13261000000000001</v>
      </c>
      <c r="D52" s="14">
        <v>9.1302999999999995E-2</v>
      </c>
      <c r="E52" s="14">
        <v>1.5472999999999999E-3</v>
      </c>
      <c r="G52" s="14">
        <v>-4.6378000000000003E-2</v>
      </c>
      <c r="H52" s="14">
        <v>-4.9188000000000003E-2</v>
      </c>
      <c r="I52" s="14">
        <v>0.10686</v>
      </c>
      <c r="J52" s="14">
        <v>-0.11082</v>
      </c>
    </row>
    <row r="53" spans="1:10" x14ac:dyDescent="0.2">
      <c r="A53" s="1">
        <v>45</v>
      </c>
      <c r="B53" s="33" t="s">
        <v>67</v>
      </c>
      <c r="C53" s="14">
        <v>7.1334999999999996E-2</v>
      </c>
      <c r="D53" s="14">
        <v>4.0993000000000002E-2</v>
      </c>
      <c r="E53" s="14">
        <v>-6.4045999999999999E-3</v>
      </c>
      <c r="G53" s="14">
        <v>-3.5839000000000001E-3</v>
      </c>
      <c r="H53" s="14">
        <v>2.8223000000000002E-2</v>
      </c>
      <c r="I53" s="14">
        <v>-3.4479999999999997E-2</v>
      </c>
      <c r="J53" s="14">
        <v>-0.17147999999999999</v>
      </c>
    </row>
    <row r="54" spans="1:10" x14ac:dyDescent="0.2">
      <c r="A54" s="1">
        <v>46</v>
      </c>
      <c r="B54" s="33" t="s">
        <v>47</v>
      </c>
      <c r="C54" s="14">
        <v>0.13161</v>
      </c>
      <c r="D54" s="14">
        <v>9.4427999999999998E-2</v>
      </c>
      <c r="E54" s="14">
        <v>5.0473999999999996E-3</v>
      </c>
      <c r="G54" s="14">
        <v>1.6539000000000002E-2</v>
      </c>
      <c r="H54" s="14">
        <v>-4.1487E-3</v>
      </c>
      <c r="I54" s="14">
        <v>-5.9776999999999996E-4</v>
      </c>
      <c r="J54" s="14">
        <v>-0.19131000000000001</v>
      </c>
    </row>
    <row r="55" spans="1:10" x14ac:dyDescent="0.2">
      <c r="A55" s="1">
        <v>47</v>
      </c>
      <c r="B55" s="33" t="s">
        <v>48</v>
      </c>
      <c r="C55" s="14">
        <v>0.26444000000000001</v>
      </c>
      <c r="D55" s="14">
        <v>0.18623999999999999</v>
      </c>
      <c r="E55" s="14">
        <v>4.3091999999999998E-2</v>
      </c>
      <c r="G55" s="14">
        <v>5.1138000000000003E-2</v>
      </c>
      <c r="H55" s="14">
        <v>-9.4883999999999996E-2</v>
      </c>
      <c r="I55" s="14">
        <v>4.3834999999999999E-2</v>
      </c>
      <c r="J55" s="14">
        <v>-5.7748000000000001E-2</v>
      </c>
    </row>
    <row r="56" spans="1:10" x14ac:dyDescent="0.2">
      <c r="A56" s="1">
        <v>48</v>
      </c>
      <c r="B56" s="33" t="s">
        <v>49</v>
      </c>
      <c r="C56" s="14">
        <v>0.22294</v>
      </c>
      <c r="D56" s="14">
        <v>0.19041</v>
      </c>
      <c r="E56" s="14">
        <v>3.7797999999999998E-2</v>
      </c>
      <c r="G56" s="14">
        <v>-7.3447E-3</v>
      </c>
      <c r="H56" s="14">
        <v>-0.12159</v>
      </c>
      <c r="I56" s="14">
        <v>5.3999999999999999E-2</v>
      </c>
      <c r="J56" s="14">
        <v>-3.4806999999999998E-2</v>
      </c>
    </row>
    <row r="57" spans="1:10" x14ac:dyDescent="0.2">
      <c r="A57" s="1">
        <v>49</v>
      </c>
      <c r="B57" s="33" t="s">
        <v>50</v>
      </c>
      <c r="C57" s="14">
        <v>0.19892000000000001</v>
      </c>
      <c r="D57" s="14">
        <v>0.14376</v>
      </c>
      <c r="E57" s="14">
        <v>2.2398000000000001E-2</v>
      </c>
      <c r="G57" s="14">
        <v>-6.4097000000000001E-2</v>
      </c>
      <c r="H57" s="14">
        <v>-0.11234</v>
      </c>
      <c r="I57" s="14">
        <v>0.16777</v>
      </c>
      <c r="J57" s="14">
        <v>-3.2395000000000002E-3</v>
      </c>
    </row>
    <row r="58" spans="1:10" x14ac:dyDescent="0.2">
      <c r="A58" s="1">
        <v>50</v>
      </c>
      <c r="B58" s="33" t="s">
        <v>51</v>
      </c>
      <c r="C58" s="14">
        <v>0.20394999999999999</v>
      </c>
      <c r="D58" s="14">
        <v>0.14505999999999999</v>
      </c>
      <c r="E58" s="14">
        <v>4.1669999999999999E-2</v>
      </c>
      <c r="G58" s="14">
        <v>-1.8356999999999998E-2</v>
      </c>
      <c r="H58" s="14">
        <v>0.10435</v>
      </c>
      <c r="I58" s="14">
        <v>9.9703E-2</v>
      </c>
      <c r="J58" s="14">
        <v>-5.0592999999999999E-2</v>
      </c>
    </row>
  </sheetData>
  <mergeCells count="3">
    <mergeCell ref="C3:E3"/>
    <mergeCell ref="G3:J3"/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3546-30A3-C540-A8FD-FFB39DD3E505}">
  <sheetPr codeName="Sheet6"/>
  <dimension ref="A1:U217"/>
  <sheetViews>
    <sheetView workbookViewId="0">
      <pane xSplit="2" ySplit="9" topLeftCell="C10" activePane="bottomRight" state="frozen"/>
      <selection pane="topRight" activeCell="D1" sqref="D1"/>
      <selection pane="bottomLeft" activeCell="A10" sqref="A10"/>
      <selection pane="bottomRight" activeCell="A10" sqref="A10"/>
    </sheetView>
  </sheetViews>
  <sheetFormatPr baseColWidth="10" defaultRowHeight="16" x14ac:dyDescent="0.2"/>
  <cols>
    <col min="1" max="1" width="5.83203125" style="1" customWidth="1"/>
    <col min="2" max="2" width="9.5" style="1" bestFit="1" customWidth="1"/>
    <col min="3" max="4" width="16.33203125" customWidth="1"/>
    <col min="5" max="5" width="4.33203125" customWidth="1"/>
    <col min="6" max="6" width="5.83203125" style="1" customWidth="1"/>
    <col min="7" max="7" width="9.5" bestFit="1" customWidth="1"/>
    <col min="8" max="8" width="8.5" bestFit="1" customWidth="1"/>
    <col min="9" max="10" width="16.33203125" customWidth="1"/>
    <col min="11" max="11" width="4.33203125" customWidth="1"/>
    <col min="12" max="12" width="5.83203125" style="1" customWidth="1"/>
    <col min="13" max="13" width="9.5" bestFit="1" customWidth="1"/>
    <col min="14" max="15" width="16.33203125" customWidth="1"/>
    <col min="16" max="16" width="4.33203125" customWidth="1"/>
    <col min="17" max="17" width="5.83203125" style="1" customWidth="1"/>
    <col min="18" max="18" width="9.5" bestFit="1" customWidth="1"/>
    <col min="19" max="19" width="16.33203125" customWidth="1"/>
  </cols>
  <sheetData>
    <row r="1" spans="1:21" ht="36" customHeight="1" x14ac:dyDescent="0.2">
      <c r="A1"/>
      <c r="B1" s="65" t="s">
        <v>133</v>
      </c>
      <c r="C1" s="65"/>
      <c r="D1" s="65"/>
      <c r="E1" s="65"/>
      <c r="F1" s="65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1"/>
      <c r="U1" s="1"/>
    </row>
    <row r="2" spans="1:21" x14ac:dyDescent="0.2">
      <c r="A2"/>
      <c r="B2"/>
      <c r="F2"/>
      <c r="L2"/>
      <c r="Q2"/>
    </row>
    <row r="3" spans="1:21" x14ac:dyDescent="0.2">
      <c r="B3"/>
      <c r="C3" s="59" t="s">
        <v>54</v>
      </c>
      <c r="D3" s="59"/>
      <c r="E3" s="27"/>
      <c r="G3" s="27"/>
      <c r="H3" s="27"/>
      <c r="I3" s="59" t="s">
        <v>77</v>
      </c>
      <c r="J3" s="59"/>
      <c r="K3" s="27"/>
      <c r="M3" s="27"/>
      <c r="N3" s="59" t="s">
        <v>55</v>
      </c>
      <c r="O3" s="59"/>
      <c r="P3" s="27"/>
      <c r="R3" s="27"/>
      <c r="S3" s="28" t="s">
        <v>56</v>
      </c>
    </row>
    <row r="4" spans="1:21" x14ac:dyDescent="0.2">
      <c r="B4"/>
      <c r="C4" s="28" t="s">
        <v>130</v>
      </c>
      <c r="D4" s="28" t="s">
        <v>131</v>
      </c>
      <c r="E4" s="27"/>
      <c r="G4" s="27"/>
      <c r="H4" s="27"/>
      <c r="I4" s="28" t="s">
        <v>130</v>
      </c>
      <c r="J4" s="28" t="s">
        <v>131</v>
      </c>
      <c r="K4" s="27"/>
      <c r="M4" s="27"/>
      <c r="N4" s="28" t="s">
        <v>130</v>
      </c>
      <c r="O4" s="28" t="s">
        <v>131</v>
      </c>
      <c r="P4" s="27"/>
      <c r="R4" s="27"/>
      <c r="S4" s="28" t="s">
        <v>130</v>
      </c>
    </row>
    <row r="5" spans="1:21" x14ac:dyDescent="0.2">
      <c r="B5" s="28" t="s">
        <v>0</v>
      </c>
      <c r="C5" s="18">
        <f>AVERAGE(C10:C80)</f>
        <v>0.64646357686834344</v>
      </c>
      <c r="D5" s="18">
        <f>AVERAGE(D10:D80)</f>
        <v>0.66358482526407103</v>
      </c>
      <c r="E5" s="56"/>
      <c r="G5" s="56"/>
      <c r="H5" s="56"/>
      <c r="I5" s="18">
        <f>AVERAGE(I10:I217)</f>
        <v>0.65522951513435346</v>
      </c>
      <c r="J5" s="18">
        <f>AVERAGE(J10:J217)</f>
        <v>0.66437404586983384</v>
      </c>
      <c r="K5" s="56"/>
      <c r="M5" s="56"/>
      <c r="N5" s="18">
        <f>AVERAGE(N10:N79)</f>
        <v>0.67794691947828323</v>
      </c>
      <c r="O5" s="18">
        <f>AVERAGE(O10:O79)</f>
        <v>0.66064565410652343</v>
      </c>
      <c r="P5" s="56"/>
      <c r="R5" s="56"/>
      <c r="S5" s="18">
        <f>AVERAGE(S10:S76)</f>
        <v>0.65306822388059715</v>
      </c>
    </row>
    <row r="6" spans="1:21" x14ac:dyDescent="0.2">
      <c r="A6" s="20"/>
      <c r="B6" s="39" t="s">
        <v>65</v>
      </c>
      <c r="C6" s="18">
        <f>STDEV(C10:C80)/SQRT(COUNT(C10:C80))</f>
        <v>8.7281928687095462E-3</v>
      </c>
      <c r="D6" s="18">
        <f>STDEV(D10:D80)/SQRT(COUNT(D10:D80))</f>
        <v>9.8010749501551749E-3</v>
      </c>
      <c r="E6" s="56"/>
      <c r="F6" s="20"/>
      <c r="G6" s="56"/>
      <c r="H6" s="56"/>
      <c r="I6" s="18">
        <f>STDEV(I10:I217)/SQRT(COUNT(I10:I217))</f>
        <v>5.475062956150468E-3</v>
      </c>
      <c r="J6" s="18">
        <f>STDEV(J10:J217)/SQRT(COUNT(J10:J217))</f>
        <v>5.5994996389719508E-3</v>
      </c>
      <c r="K6" s="56"/>
      <c r="L6" s="20"/>
      <c r="M6" s="56"/>
      <c r="N6" s="18">
        <f>STDEV(N10:N79)/SQRT(COUNT(N10:N79))</f>
        <v>1.0548868264120426E-2</v>
      </c>
      <c r="O6" s="18">
        <f>STDEV(O10:O79)/SQRT(COUNT(O10:O79))</f>
        <v>1.015850023513217E-2</v>
      </c>
      <c r="P6" s="56"/>
      <c r="Q6" s="20"/>
      <c r="R6" s="56"/>
      <c r="S6" s="18">
        <f>STDEV(S10:S76)/SQRT(COUNT(S10:S76))</f>
        <v>8.7602337368528453E-3</v>
      </c>
    </row>
    <row r="7" spans="1:21" x14ac:dyDescent="0.2">
      <c r="A7" s="27"/>
      <c r="F7" s="27"/>
      <c r="L7" s="27"/>
      <c r="Q7" s="27"/>
    </row>
    <row r="8" spans="1:21" x14ac:dyDescent="0.2">
      <c r="A8" s="27" t="s">
        <v>3</v>
      </c>
      <c r="B8" s="61" t="s">
        <v>2</v>
      </c>
      <c r="C8" s="61" t="s">
        <v>54</v>
      </c>
      <c r="D8" s="61"/>
      <c r="E8" s="27"/>
      <c r="F8" s="27" t="s">
        <v>3</v>
      </c>
      <c r="G8" s="61" t="s">
        <v>2</v>
      </c>
      <c r="H8" s="61" t="s">
        <v>132</v>
      </c>
      <c r="I8" s="61" t="s">
        <v>77</v>
      </c>
      <c r="J8" s="61"/>
      <c r="K8" s="27"/>
      <c r="L8" s="27" t="s">
        <v>3</v>
      </c>
      <c r="M8" s="61" t="s">
        <v>2</v>
      </c>
      <c r="N8" s="61" t="s">
        <v>55</v>
      </c>
      <c r="O8" s="61"/>
      <c r="P8" s="27"/>
      <c r="Q8" s="27" t="s">
        <v>3</v>
      </c>
      <c r="R8" s="61" t="s">
        <v>2</v>
      </c>
      <c r="S8" s="27" t="s">
        <v>56</v>
      </c>
    </row>
    <row r="9" spans="1:21" x14ac:dyDescent="0.2">
      <c r="A9" s="55">
        <f>COUNT(A10:A80)</f>
        <v>71</v>
      </c>
      <c r="B9" s="61"/>
      <c r="C9" s="27" t="s">
        <v>130</v>
      </c>
      <c r="D9" s="27" t="s">
        <v>131</v>
      </c>
      <c r="E9" s="27"/>
      <c r="F9" s="55">
        <f>COUNT(F10:F217)</f>
        <v>208</v>
      </c>
      <c r="G9" s="61"/>
      <c r="H9" s="61"/>
      <c r="I9" s="27" t="s">
        <v>130</v>
      </c>
      <c r="J9" s="27" t="s">
        <v>131</v>
      </c>
      <c r="K9" s="27"/>
      <c r="L9" s="55">
        <f>COUNT(L10:L79)</f>
        <v>70</v>
      </c>
      <c r="M9" s="61"/>
      <c r="N9" s="27" t="s">
        <v>130</v>
      </c>
      <c r="O9" s="27" t="s">
        <v>131</v>
      </c>
      <c r="P9" s="27"/>
      <c r="Q9" s="55">
        <f>COUNT(Q10:Q76)</f>
        <v>67</v>
      </c>
      <c r="R9" s="61"/>
      <c r="S9" s="27" t="s">
        <v>130</v>
      </c>
    </row>
    <row r="10" spans="1:21" x14ac:dyDescent="0.2">
      <c r="A10" s="54">
        <v>1</v>
      </c>
      <c r="B10">
        <v>1073</v>
      </c>
      <c r="C10" s="31">
        <v>0.67111766338343704</v>
      </c>
      <c r="D10" s="31">
        <v>0.72811772028626698</v>
      </c>
      <c r="E10" s="31"/>
      <c r="F10" s="54">
        <v>1</v>
      </c>
      <c r="G10">
        <v>1071</v>
      </c>
      <c r="H10" t="s">
        <v>128</v>
      </c>
      <c r="I10" s="31">
        <v>0.76934093587541197</v>
      </c>
      <c r="J10" s="31">
        <v>0.81324783493505903</v>
      </c>
      <c r="K10" s="31"/>
      <c r="L10" s="54">
        <v>1</v>
      </c>
      <c r="M10">
        <v>1071</v>
      </c>
      <c r="N10" s="31">
        <v>0.85697273413338904</v>
      </c>
      <c r="O10" s="31">
        <v>0.80392730937270596</v>
      </c>
      <c r="P10" s="31"/>
      <c r="Q10" s="54">
        <v>1</v>
      </c>
      <c r="R10" s="35">
        <v>1072</v>
      </c>
      <c r="S10" s="31">
        <v>0.64651199999999998</v>
      </c>
    </row>
    <row r="11" spans="1:21" x14ac:dyDescent="0.2">
      <c r="A11" s="54">
        <v>2</v>
      </c>
      <c r="B11">
        <v>1100</v>
      </c>
      <c r="C11" s="31">
        <v>0.61291006032176498</v>
      </c>
      <c r="D11" s="31">
        <v>0.695227728949667</v>
      </c>
      <c r="E11" s="31"/>
      <c r="F11" s="54">
        <v>2</v>
      </c>
      <c r="G11">
        <v>1072</v>
      </c>
      <c r="H11" t="s">
        <v>129</v>
      </c>
      <c r="I11" s="31">
        <v>0.61332945262688199</v>
      </c>
      <c r="J11" s="31">
        <v>0.58649905522666701</v>
      </c>
      <c r="K11" s="31"/>
      <c r="L11" s="54">
        <v>2</v>
      </c>
      <c r="M11">
        <v>1074</v>
      </c>
      <c r="N11" s="31">
        <v>0.70082665814300005</v>
      </c>
      <c r="O11" s="31">
        <v>0.68603735811547095</v>
      </c>
      <c r="P11" s="31"/>
      <c r="Q11" s="54">
        <v>2</v>
      </c>
      <c r="R11" s="35">
        <v>1075</v>
      </c>
      <c r="S11" s="31">
        <v>0.68385200000000002</v>
      </c>
    </row>
    <row r="12" spans="1:21" x14ac:dyDescent="0.2">
      <c r="A12" s="54">
        <v>3</v>
      </c>
      <c r="B12">
        <v>1103</v>
      </c>
      <c r="C12" s="31">
        <v>0.52441651680905899</v>
      </c>
      <c r="D12" s="31">
        <v>0.56563003857938898</v>
      </c>
      <c r="E12" s="31"/>
      <c r="F12" s="54">
        <v>3</v>
      </c>
      <c r="G12">
        <v>1073</v>
      </c>
      <c r="H12" t="s">
        <v>127</v>
      </c>
      <c r="I12" s="31">
        <v>0.66632250944761096</v>
      </c>
      <c r="J12" s="31">
        <v>0.64521172311572195</v>
      </c>
      <c r="K12" s="31"/>
      <c r="L12" s="54">
        <v>3</v>
      </c>
      <c r="M12">
        <v>1104</v>
      </c>
      <c r="N12" s="31">
        <v>0.62014350626205506</v>
      </c>
      <c r="O12" s="31">
        <v>0.63502307732894403</v>
      </c>
      <c r="P12" s="31"/>
      <c r="Q12" s="54">
        <v>3</v>
      </c>
      <c r="R12" s="35">
        <v>1105</v>
      </c>
      <c r="S12" s="31">
        <v>0.492371</v>
      </c>
    </row>
    <row r="13" spans="1:21" x14ac:dyDescent="0.2">
      <c r="A13" s="54">
        <v>4</v>
      </c>
      <c r="B13">
        <v>1106</v>
      </c>
      <c r="C13" s="31">
        <v>0.61756073104016695</v>
      </c>
      <c r="D13" s="31">
        <v>0.63934814929956296</v>
      </c>
      <c r="E13" s="31"/>
      <c r="F13" s="54">
        <v>4</v>
      </c>
      <c r="G13">
        <v>1074</v>
      </c>
      <c r="H13" t="s">
        <v>128</v>
      </c>
      <c r="I13" s="31">
        <v>0.58175104856487503</v>
      </c>
      <c r="J13" s="31">
        <v>0.55683200499600005</v>
      </c>
      <c r="K13" s="31"/>
      <c r="L13" s="54">
        <v>4</v>
      </c>
      <c r="M13">
        <v>1110</v>
      </c>
      <c r="N13" s="31">
        <v>0.77125965058806201</v>
      </c>
      <c r="O13" s="31">
        <v>0.59416441122688901</v>
      </c>
      <c r="P13" s="31"/>
      <c r="Q13" s="54">
        <v>4</v>
      </c>
      <c r="R13" s="35">
        <v>1108</v>
      </c>
      <c r="S13" s="31">
        <v>0.66249800000000003</v>
      </c>
    </row>
    <row r="14" spans="1:21" x14ac:dyDescent="0.2">
      <c r="A14" s="54">
        <v>5</v>
      </c>
      <c r="B14">
        <v>1109</v>
      </c>
      <c r="C14" s="31">
        <v>0.761434891644588</v>
      </c>
      <c r="D14" s="31">
        <v>0.76994046899988899</v>
      </c>
      <c r="E14" s="31"/>
      <c r="F14" s="54">
        <v>5</v>
      </c>
      <c r="G14">
        <v>1075</v>
      </c>
      <c r="H14" t="s">
        <v>129</v>
      </c>
      <c r="I14" s="31">
        <v>0.74896892379270597</v>
      </c>
      <c r="J14" s="31">
        <v>0.68934088594758802</v>
      </c>
      <c r="K14" s="31"/>
      <c r="L14" s="54">
        <v>5</v>
      </c>
      <c r="M14">
        <v>1113</v>
      </c>
      <c r="N14" s="31">
        <v>0.55840890547811795</v>
      </c>
      <c r="O14" s="31">
        <v>0.62506265110438897</v>
      </c>
      <c r="P14" s="31"/>
      <c r="Q14" s="54">
        <v>5</v>
      </c>
      <c r="R14" s="35">
        <v>1111</v>
      </c>
      <c r="S14" s="31">
        <v>0.72464600000000001</v>
      </c>
    </row>
    <row r="15" spans="1:21" x14ac:dyDescent="0.2">
      <c r="A15" s="54">
        <v>6</v>
      </c>
      <c r="B15">
        <v>1115</v>
      </c>
      <c r="C15" s="31">
        <v>0.62768455346422203</v>
      </c>
      <c r="D15" s="31">
        <v>0.65676100113811797</v>
      </c>
      <c r="E15" s="31"/>
      <c r="F15" s="54">
        <v>6</v>
      </c>
      <c r="G15">
        <v>1100</v>
      </c>
      <c r="H15" t="s">
        <v>127</v>
      </c>
      <c r="I15" s="31">
        <v>0.52451842361027801</v>
      </c>
      <c r="J15" s="31">
        <v>0.56677800066335304</v>
      </c>
      <c r="K15" s="31"/>
      <c r="L15" s="54">
        <v>6</v>
      </c>
      <c r="M15">
        <v>1122</v>
      </c>
      <c r="N15" s="31">
        <v>0.66369696458194405</v>
      </c>
      <c r="O15" s="31">
        <v>0.70508129456476498</v>
      </c>
      <c r="P15" s="31"/>
      <c r="Q15" s="54">
        <v>6</v>
      </c>
      <c r="R15" s="35">
        <v>1114</v>
      </c>
      <c r="S15" s="31">
        <v>0.56104299999999996</v>
      </c>
    </row>
    <row r="16" spans="1:21" x14ac:dyDescent="0.2">
      <c r="A16" s="54">
        <v>7</v>
      </c>
      <c r="B16">
        <v>1127</v>
      </c>
      <c r="C16" s="31">
        <v>0.71415014827952905</v>
      </c>
      <c r="D16" s="31">
        <v>0.68863813082386705</v>
      </c>
      <c r="E16" s="31"/>
      <c r="F16" s="54">
        <v>7</v>
      </c>
      <c r="G16">
        <v>1103</v>
      </c>
      <c r="H16" t="s">
        <v>127</v>
      </c>
      <c r="I16" s="31">
        <v>0.70517501566149998</v>
      </c>
      <c r="J16" s="31">
        <v>0.61798663700323497</v>
      </c>
      <c r="K16" s="31"/>
      <c r="L16" s="54">
        <v>7</v>
      </c>
      <c r="M16">
        <v>1125</v>
      </c>
      <c r="N16" s="31">
        <v>0.71391272544856299</v>
      </c>
      <c r="O16" s="31">
        <v>0.63660624623299999</v>
      </c>
      <c r="P16" s="31"/>
      <c r="Q16" s="54">
        <v>7</v>
      </c>
      <c r="R16" s="35">
        <v>1117</v>
      </c>
      <c r="S16" s="31">
        <v>0.57351700000000005</v>
      </c>
    </row>
    <row r="17" spans="1:19" x14ac:dyDescent="0.2">
      <c r="A17" s="54">
        <v>8</v>
      </c>
      <c r="B17">
        <v>1130</v>
      </c>
      <c r="C17" s="31">
        <v>0.59201233916811102</v>
      </c>
      <c r="D17" s="31">
        <v>0.70886702835581294</v>
      </c>
      <c r="E17" s="31"/>
      <c r="F17" s="54">
        <v>8</v>
      </c>
      <c r="G17">
        <v>1104</v>
      </c>
      <c r="H17" t="s">
        <v>128</v>
      </c>
      <c r="I17" s="31">
        <v>0.62108244895933296</v>
      </c>
      <c r="J17" s="31">
        <v>0.70926702022556198</v>
      </c>
      <c r="K17" s="31"/>
      <c r="L17" s="54">
        <v>8</v>
      </c>
      <c r="M17">
        <v>1131</v>
      </c>
      <c r="N17" s="31">
        <v>0.71501583523216705</v>
      </c>
      <c r="O17" s="31">
        <v>0.67230552785541198</v>
      </c>
      <c r="P17" s="31"/>
      <c r="Q17" s="54">
        <v>8</v>
      </c>
      <c r="R17" s="35">
        <v>1120</v>
      </c>
      <c r="S17" s="31">
        <v>0.62477300000000002</v>
      </c>
    </row>
    <row r="18" spans="1:19" x14ac:dyDescent="0.2">
      <c r="A18" s="54">
        <v>9</v>
      </c>
      <c r="B18">
        <v>1139</v>
      </c>
      <c r="C18" s="31">
        <v>0.75684530205227796</v>
      </c>
      <c r="D18" s="31">
        <v>0.52578757703300005</v>
      </c>
      <c r="E18" s="31"/>
      <c r="F18" s="54">
        <v>9</v>
      </c>
      <c r="G18">
        <v>1105</v>
      </c>
      <c r="H18" t="s">
        <v>129</v>
      </c>
      <c r="I18" s="31">
        <v>0.50131691992287497</v>
      </c>
      <c r="J18" s="31">
        <v>0.50297289424466696</v>
      </c>
      <c r="K18" s="31"/>
      <c r="L18" s="54">
        <v>9</v>
      </c>
      <c r="M18">
        <v>1134</v>
      </c>
      <c r="N18" s="31">
        <v>0.65100134120264697</v>
      </c>
      <c r="O18" s="31">
        <v>0.61451273805941198</v>
      </c>
      <c r="P18" s="31"/>
      <c r="Q18" s="54">
        <v>9</v>
      </c>
      <c r="R18" s="35">
        <v>1123</v>
      </c>
      <c r="S18" s="31">
        <v>0.55300099999999996</v>
      </c>
    </row>
    <row r="19" spans="1:19" x14ac:dyDescent="0.2">
      <c r="A19" s="54">
        <v>10</v>
      </c>
      <c r="B19">
        <v>1142</v>
      </c>
      <c r="C19" s="31">
        <v>0.66913422416241197</v>
      </c>
      <c r="D19" s="31">
        <v>0.69635049502055602</v>
      </c>
      <c r="E19" s="31"/>
      <c r="F19" s="54">
        <v>10</v>
      </c>
      <c r="G19">
        <v>1106</v>
      </c>
      <c r="H19" t="s">
        <v>127</v>
      </c>
      <c r="I19" s="31">
        <v>0.77756791644650003</v>
      </c>
      <c r="J19" s="31">
        <v>0.69373681810172205</v>
      </c>
      <c r="K19" s="31"/>
      <c r="L19" s="54">
        <v>10</v>
      </c>
      <c r="M19">
        <v>1137</v>
      </c>
      <c r="N19" s="31">
        <v>0.75704661537600004</v>
      </c>
      <c r="O19" s="31">
        <v>0.66123924535864698</v>
      </c>
      <c r="P19" s="31"/>
      <c r="Q19" s="54">
        <v>10</v>
      </c>
      <c r="R19" s="35">
        <v>1126</v>
      </c>
      <c r="S19" s="31">
        <v>0.57731699999999997</v>
      </c>
    </row>
    <row r="20" spans="1:19" x14ac:dyDescent="0.2">
      <c r="A20" s="54">
        <v>11</v>
      </c>
      <c r="B20">
        <v>1145</v>
      </c>
      <c r="C20" s="31">
        <v>0.65210501352955597</v>
      </c>
      <c r="D20" s="31">
        <v>0.67332036354964697</v>
      </c>
      <c r="E20" s="31"/>
      <c r="F20" s="54">
        <v>11</v>
      </c>
      <c r="G20">
        <v>1108</v>
      </c>
      <c r="H20" t="s">
        <v>129</v>
      </c>
      <c r="I20" s="31">
        <v>0.64180917210072197</v>
      </c>
      <c r="J20" s="31">
        <v>0.71909695201427803</v>
      </c>
      <c r="K20" s="31"/>
      <c r="L20" s="54">
        <v>11</v>
      </c>
      <c r="M20">
        <v>1140</v>
      </c>
      <c r="N20" s="31">
        <v>0.59263293445099996</v>
      </c>
      <c r="O20" s="31">
        <v>0.61173639032572202</v>
      </c>
      <c r="P20" s="31"/>
      <c r="Q20" s="54">
        <v>11</v>
      </c>
      <c r="R20" s="35">
        <v>1129</v>
      </c>
      <c r="S20" s="31">
        <v>0.57704</v>
      </c>
    </row>
    <row r="21" spans="1:19" x14ac:dyDescent="0.2">
      <c r="A21" s="54">
        <v>12</v>
      </c>
      <c r="B21">
        <v>1148</v>
      </c>
      <c r="C21" s="31">
        <v>0.57710872756105602</v>
      </c>
      <c r="D21" s="31">
        <v>0.59637613594531202</v>
      </c>
      <c r="E21" s="31"/>
      <c r="F21" s="54">
        <v>12</v>
      </c>
      <c r="G21">
        <v>1109</v>
      </c>
      <c r="H21" t="s">
        <v>127</v>
      </c>
      <c r="I21" s="31">
        <v>0.69098121590077799</v>
      </c>
      <c r="J21" s="31">
        <v>0.70386975341366698</v>
      </c>
      <c r="K21" s="31"/>
      <c r="L21" s="54">
        <v>12</v>
      </c>
      <c r="M21">
        <v>1146</v>
      </c>
      <c r="N21" s="31">
        <v>0.64992129007980004</v>
      </c>
      <c r="O21" s="31">
        <v>0.65353526009450003</v>
      </c>
      <c r="P21" s="31"/>
      <c r="Q21" s="54">
        <v>12</v>
      </c>
      <c r="R21" s="35">
        <v>1132</v>
      </c>
      <c r="S21" s="31">
        <v>0.62883999999999995</v>
      </c>
    </row>
    <row r="22" spans="1:19" x14ac:dyDescent="0.2">
      <c r="A22" s="54">
        <v>13</v>
      </c>
      <c r="B22">
        <v>1151</v>
      </c>
      <c r="C22" s="31">
        <v>0.64231171327482395</v>
      </c>
      <c r="D22" s="31">
        <v>0.64751936329738902</v>
      </c>
      <c r="E22" s="31"/>
      <c r="F22" s="54">
        <v>13</v>
      </c>
      <c r="G22">
        <v>1110</v>
      </c>
      <c r="H22" t="s">
        <v>128</v>
      </c>
      <c r="I22" s="31">
        <v>0.65234928972570605</v>
      </c>
      <c r="J22" s="31">
        <v>0.71493355433177797</v>
      </c>
      <c r="K22" s="31"/>
      <c r="L22" s="54">
        <v>13</v>
      </c>
      <c r="M22">
        <v>1149</v>
      </c>
      <c r="N22" s="31">
        <v>0.51725712944482305</v>
      </c>
      <c r="O22" s="31">
        <v>0.46298092954311798</v>
      </c>
      <c r="P22" s="31"/>
      <c r="Q22" s="54">
        <v>13</v>
      </c>
      <c r="R22" s="35">
        <v>1138</v>
      </c>
      <c r="S22" s="31">
        <v>0.66608900000000004</v>
      </c>
    </row>
    <row r="23" spans="1:19" x14ac:dyDescent="0.2">
      <c r="A23" s="54">
        <v>14</v>
      </c>
      <c r="B23">
        <v>1153</v>
      </c>
      <c r="C23" s="31">
        <v>0.63828553093805596</v>
      </c>
      <c r="D23" s="31">
        <v>0.63487660884855601</v>
      </c>
      <c r="E23" s="31"/>
      <c r="F23" s="54">
        <v>14</v>
      </c>
      <c r="G23">
        <v>1111</v>
      </c>
      <c r="H23" t="s">
        <v>129</v>
      </c>
      <c r="I23" s="31">
        <v>0.63216015696500005</v>
      </c>
      <c r="J23" s="31">
        <v>0.704550476635176</v>
      </c>
      <c r="K23" s="31"/>
      <c r="L23" s="54">
        <v>14</v>
      </c>
      <c r="M23">
        <v>1152</v>
      </c>
      <c r="N23" s="31">
        <v>0.69179451465605601</v>
      </c>
      <c r="O23" s="31">
        <v>0.64173209667206199</v>
      </c>
      <c r="P23" s="31"/>
      <c r="Q23" s="54">
        <v>14</v>
      </c>
      <c r="R23" s="35">
        <v>1144</v>
      </c>
      <c r="S23" s="31">
        <v>0.62057700000000005</v>
      </c>
    </row>
    <row r="24" spans="1:19" x14ac:dyDescent="0.2">
      <c r="A24" s="54">
        <v>15</v>
      </c>
      <c r="B24">
        <v>1154</v>
      </c>
      <c r="C24" s="31">
        <v>0.78623097472766701</v>
      </c>
      <c r="D24" s="31">
        <v>0.80750371350200001</v>
      </c>
      <c r="E24" s="31"/>
      <c r="F24" s="54">
        <v>15</v>
      </c>
      <c r="G24">
        <v>1113</v>
      </c>
      <c r="H24" t="s">
        <v>128</v>
      </c>
      <c r="I24" s="31">
        <v>0.69294657426711803</v>
      </c>
      <c r="J24" s="31">
        <v>0.72168319365564704</v>
      </c>
      <c r="K24" s="31"/>
      <c r="L24" s="54">
        <v>15</v>
      </c>
      <c r="M24">
        <v>1155</v>
      </c>
      <c r="N24" s="31">
        <v>0.67407554388049995</v>
      </c>
      <c r="O24" s="31">
        <v>0.63776763747717602</v>
      </c>
      <c r="P24" s="31"/>
      <c r="Q24" s="54">
        <v>15</v>
      </c>
      <c r="R24" s="35">
        <v>1147</v>
      </c>
      <c r="S24" s="31">
        <v>0.59543100000000004</v>
      </c>
    </row>
    <row r="25" spans="1:19" x14ac:dyDescent="0.2">
      <c r="A25" s="54">
        <v>16</v>
      </c>
      <c r="B25">
        <v>1160</v>
      </c>
      <c r="C25" s="31">
        <v>0.66637884245972201</v>
      </c>
      <c r="D25" s="31">
        <v>0.75975602865237502</v>
      </c>
      <c r="E25" s="31"/>
      <c r="F25" s="54">
        <v>16</v>
      </c>
      <c r="G25">
        <v>1114</v>
      </c>
      <c r="H25" t="s">
        <v>129</v>
      </c>
      <c r="I25" s="31">
        <v>0.51991556584837495</v>
      </c>
      <c r="J25" s="31">
        <v>0.53869787384476497</v>
      </c>
      <c r="K25" s="31"/>
      <c r="L25" s="54">
        <v>16</v>
      </c>
      <c r="M25">
        <v>1158</v>
      </c>
      <c r="N25" s="31">
        <v>0.81677027046700001</v>
      </c>
      <c r="O25" s="31">
        <v>0.659364447873941</v>
      </c>
      <c r="P25" s="31"/>
      <c r="Q25" s="54">
        <v>16</v>
      </c>
      <c r="R25" s="35">
        <v>1165</v>
      </c>
      <c r="S25" s="31">
        <v>0.58745499999999995</v>
      </c>
    </row>
    <row r="26" spans="1:19" x14ac:dyDescent="0.2">
      <c r="A26" s="54">
        <v>17</v>
      </c>
      <c r="B26">
        <v>1163</v>
      </c>
      <c r="C26" s="31">
        <v>0.52653778923883299</v>
      </c>
      <c r="D26" s="31">
        <v>0.55656345685327802</v>
      </c>
      <c r="E26" s="31"/>
      <c r="F26" s="54">
        <v>17</v>
      </c>
      <c r="G26">
        <v>1115</v>
      </c>
      <c r="H26" t="s">
        <v>127</v>
      </c>
      <c r="I26" s="31">
        <v>0.65795187389147103</v>
      </c>
      <c r="J26" s="31">
        <v>0.59681499004368799</v>
      </c>
      <c r="K26" s="31"/>
      <c r="L26" s="54">
        <v>17</v>
      </c>
      <c r="M26">
        <v>1161</v>
      </c>
      <c r="N26" s="31">
        <v>0.77865988016143795</v>
      </c>
      <c r="O26" s="31">
        <v>0.57257060209916699</v>
      </c>
      <c r="P26" s="31"/>
      <c r="Q26" s="54">
        <v>17</v>
      </c>
      <c r="R26" s="35">
        <v>1168</v>
      </c>
      <c r="S26" s="31">
        <v>0.62510399999999999</v>
      </c>
    </row>
    <row r="27" spans="1:19" x14ac:dyDescent="0.2">
      <c r="A27" s="54">
        <v>18</v>
      </c>
      <c r="B27">
        <v>1164</v>
      </c>
      <c r="C27" s="31">
        <v>0.58718983829018701</v>
      </c>
      <c r="D27" s="31">
        <v>0.63135413328816703</v>
      </c>
      <c r="E27" s="31"/>
      <c r="F27" s="54">
        <v>18</v>
      </c>
      <c r="G27">
        <v>1117</v>
      </c>
      <c r="H27" t="s">
        <v>129</v>
      </c>
      <c r="I27" s="31">
        <v>0.57393515811241202</v>
      </c>
      <c r="J27" s="31">
        <v>0.58709193678470595</v>
      </c>
      <c r="K27" s="31"/>
      <c r="L27" s="54">
        <v>18</v>
      </c>
      <c r="M27">
        <v>1162</v>
      </c>
      <c r="N27" s="31">
        <v>0.710774702184235</v>
      </c>
      <c r="O27" s="31">
        <v>0.678982299916706</v>
      </c>
      <c r="P27" s="31"/>
      <c r="Q27" s="54">
        <v>18</v>
      </c>
      <c r="R27" s="35">
        <v>1171</v>
      </c>
      <c r="S27" s="31">
        <v>0.72258199999999995</v>
      </c>
    </row>
    <row r="28" spans="1:19" x14ac:dyDescent="0.2">
      <c r="A28" s="54">
        <v>19</v>
      </c>
      <c r="B28">
        <v>1166</v>
      </c>
      <c r="C28" s="31">
        <v>0.580996738539722</v>
      </c>
      <c r="D28" s="31">
        <v>0.62566368281843798</v>
      </c>
      <c r="E28" s="31"/>
      <c r="F28" s="54">
        <v>19</v>
      </c>
      <c r="G28">
        <v>1120</v>
      </c>
      <c r="H28" t="s">
        <v>129</v>
      </c>
      <c r="I28" s="31">
        <v>0.64269524812706202</v>
      </c>
      <c r="J28" s="31">
        <v>0.69607665803700003</v>
      </c>
      <c r="K28" s="31"/>
      <c r="L28" s="54">
        <v>19</v>
      </c>
      <c r="M28">
        <v>1167</v>
      </c>
      <c r="N28" s="31">
        <v>0.60783146321774995</v>
      </c>
      <c r="O28" s="31">
        <v>0.724771380424444</v>
      </c>
      <c r="P28" s="31"/>
      <c r="Q28" s="54">
        <v>19</v>
      </c>
      <c r="R28" s="35">
        <v>1174</v>
      </c>
      <c r="S28" s="31">
        <v>0.76477799999999996</v>
      </c>
    </row>
    <row r="29" spans="1:19" x14ac:dyDescent="0.2">
      <c r="A29" s="54">
        <v>20</v>
      </c>
      <c r="B29">
        <v>1169</v>
      </c>
      <c r="C29" s="31">
        <v>0.68742297376914296</v>
      </c>
      <c r="D29" s="31">
        <v>0.74224629998206204</v>
      </c>
      <c r="E29" s="31"/>
      <c r="F29" s="54">
        <v>20</v>
      </c>
      <c r="G29">
        <v>1122</v>
      </c>
      <c r="H29" t="s">
        <v>128</v>
      </c>
      <c r="I29" s="31">
        <v>0.59809686077972202</v>
      </c>
      <c r="J29" s="31">
        <v>0.61081467734444395</v>
      </c>
      <c r="K29" s="31"/>
      <c r="L29" s="54">
        <v>20</v>
      </c>
      <c r="M29">
        <v>1170</v>
      </c>
      <c r="N29" s="31">
        <v>0.63711127969927805</v>
      </c>
      <c r="O29" s="31">
        <v>0.53239328331411095</v>
      </c>
      <c r="P29" s="31"/>
      <c r="Q29" s="54">
        <v>20</v>
      </c>
      <c r="R29" s="35">
        <v>1177</v>
      </c>
      <c r="S29" s="31">
        <v>0.69765200000000005</v>
      </c>
    </row>
    <row r="30" spans="1:19" x14ac:dyDescent="0.2">
      <c r="A30" s="54">
        <v>21</v>
      </c>
      <c r="B30">
        <v>1175</v>
      </c>
      <c r="C30" s="31">
        <v>0.59276643921347105</v>
      </c>
      <c r="D30" s="31">
        <v>0.66495254460523501</v>
      </c>
      <c r="E30" s="31"/>
      <c r="F30" s="54">
        <v>21</v>
      </c>
      <c r="G30">
        <v>1123</v>
      </c>
      <c r="H30" t="s">
        <v>129</v>
      </c>
      <c r="I30" s="31">
        <v>0.57735547423368705</v>
      </c>
      <c r="J30" s="31">
        <v>0.50325175126383304</v>
      </c>
      <c r="K30" s="31"/>
      <c r="L30" s="54">
        <v>21</v>
      </c>
      <c r="M30">
        <v>1176</v>
      </c>
      <c r="N30" s="31">
        <v>0.72148606181124997</v>
      </c>
      <c r="O30" s="31">
        <v>0.64619874954231205</v>
      </c>
      <c r="P30" s="31"/>
      <c r="Q30" s="54">
        <v>21</v>
      </c>
      <c r="R30" s="35">
        <v>1180</v>
      </c>
      <c r="S30" s="31">
        <v>0.66988599999999998</v>
      </c>
    </row>
    <row r="31" spans="1:19" x14ac:dyDescent="0.2">
      <c r="A31" s="54">
        <v>22</v>
      </c>
      <c r="B31">
        <v>1181</v>
      </c>
      <c r="C31" s="31">
        <v>0.681464377571529</v>
      </c>
      <c r="D31" s="31">
        <v>0.61580411125635304</v>
      </c>
      <c r="E31" s="31"/>
      <c r="F31" s="54">
        <v>22</v>
      </c>
      <c r="G31">
        <v>1125</v>
      </c>
      <c r="H31" t="s">
        <v>128</v>
      </c>
      <c r="I31" s="31">
        <v>0.62787832319750003</v>
      </c>
      <c r="J31" s="31">
        <v>0.64221833811866702</v>
      </c>
      <c r="K31" s="31"/>
      <c r="L31" s="54">
        <v>22</v>
      </c>
      <c r="M31">
        <v>1182</v>
      </c>
      <c r="N31" s="31">
        <v>0.67808552349323503</v>
      </c>
      <c r="O31" s="31">
        <v>0.65337569183777799</v>
      </c>
      <c r="P31" s="31"/>
      <c r="Q31" s="54">
        <v>22</v>
      </c>
      <c r="R31" s="35">
        <v>1183</v>
      </c>
      <c r="S31" s="31">
        <v>0.67696000000000001</v>
      </c>
    </row>
    <row r="32" spans="1:19" x14ac:dyDescent="0.2">
      <c r="A32" s="54">
        <v>23</v>
      </c>
      <c r="B32">
        <v>1184</v>
      </c>
      <c r="C32" s="31">
        <v>0.60545759730877802</v>
      </c>
      <c r="D32" s="31">
        <v>0.59648798493782396</v>
      </c>
      <c r="E32" s="31"/>
      <c r="F32" s="54">
        <v>23</v>
      </c>
      <c r="G32">
        <v>1126</v>
      </c>
      <c r="H32" t="s">
        <v>129</v>
      </c>
      <c r="I32" s="31">
        <v>0.608310629339882</v>
      </c>
      <c r="J32" s="31">
        <v>0.64939890188329397</v>
      </c>
      <c r="K32" s="31"/>
      <c r="L32" s="54">
        <v>23</v>
      </c>
      <c r="M32">
        <v>1185</v>
      </c>
      <c r="N32" s="31">
        <v>0.71594747375035295</v>
      </c>
      <c r="O32" s="31">
        <v>0.73632907867393704</v>
      </c>
      <c r="P32" s="31"/>
      <c r="Q32" s="54">
        <v>23</v>
      </c>
      <c r="R32" s="35">
        <v>1186</v>
      </c>
      <c r="S32" s="31">
        <v>0.77876199999999995</v>
      </c>
    </row>
    <row r="33" spans="1:19" x14ac:dyDescent="0.2">
      <c r="A33" s="54">
        <v>24</v>
      </c>
      <c r="B33">
        <v>1187</v>
      </c>
      <c r="C33" s="31">
        <v>0.53579430019147101</v>
      </c>
      <c r="D33" s="31">
        <v>0.59518610106583303</v>
      </c>
      <c r="E33" s="31"/>
      <c r="F33" s="54">
        <v>24</v>
      </c>
      <c r="G33">
        <v>1127</v>
      </c>
      <c r="H33" t="s">
        <v>127</v>
      </c>
      <c r="I33" s="31">
        <v>0.76441800594349996</v>
      </c>
      <c r="J33" s="31">
        <v>0.72304410404611097</v>
      </c>
      <c r="K33" s="31"/>
      <c r="L33" s="54">
        <v>24</v>
      </c>
      <c r="M33">
        <v>1188</v>
      </c>
      <c r="N33" s="31">
        <v>0.96107068326727796</v>
      </c>
      <c r="O33" s="31">
        <v>0.82554388046294103</v>
      </c>
      <c r="P33" s="31"/>
      <c r="Q33" s="54">
        <v>24</v>
      </c>
      <c r="R33" s="35">
        <v>1189</v>
      </c>
      <c r="S33" s="31">
        <v>0.59352099999999997</v>
      </c>
    </row>
    <row r="34" spans="1:19" x14ac:dyDescent="0.2">
      <c r="A34" s="54">
        <v>25</v>
      </c>
      <c r="B34">
        <v>1190</v>
      </c>
      <c r="C34" s="31">
        <v>0.60094874435005596</v>
      </c>
      <c r="D34" s="31">
        <v>0.612412571907056</v>
      </c>
      <c r="E34" s="31"/>
      <c r="F34" s="54">
        <v>25</v>
      </c>
      <c r="G34">
        <v>1129</v>
      </c>
      <c r="H34" t="s">
        <v>129</v>
      </c>
      <c r="I34" s="31">
        <v>0.60837368404158798</v>
      </c>
      <c r="J34" s="31">
        <v>0.63787387477016699</v>
      </c>
      <c r="K34" s="31"/>
      <c r="L34" s="54">
        <v>25</v>
      </c>
      <c r="M34">
        <v>1191</v>
      </c>
      <c r="N34" s="31">
        <v>0.55878841876983298</v>
      </c>
      <c r="O34" s="31">
        <v>0.57697716881252903</v>
      </c>
      <c r="P34" s="31"/>
      <c r="Q34" s="54">
        <v>25</v>
      </c>
      <c r="R34" s="35">
        <v>1192</v>
      </c>
      <c r="S34" s="31">
        <v>0.756996</v>
      </c>
    </row>
    <row r="35" spans="1:19" x14ac:dyDescent="0.2">
      <c r="A35" s="54">
        <v>26</v>
      </c>
      <c r="B35">
        <v>1193</v>
      </c>
      <c r="C35" s="31">
        <v>0.70875706392176496</v>
      </c>
      <c r="D35" s="31">
        <v>0.65541894095285702</v>
      </c>
      <c r="E35" s="31"/>
      <c r="F35" s="54">
        <v>26</v>
      </c>
      <c r="G35">
        <v>1130</v>
      </c>
      <c r="H35" t="s">
        <v>127</v>
      </c>
      <c r="I35" s="31">
        <v>0.738445656640214</v>
      </c>
      <c r="J35" s="31">
        <v>0.65411317348464304</v>
      </c>
      <c r="K35" s="31"/>
      <c r="L35" s="54">
        <v>26</v>
      </c>
      <c r="M35">
        <v>1197</v>
      </c>
      <c r="N35" s="31">
        <v>0.66623355448249999</v>
      </c>
      <c r="O35" s="31">
        <v>0.56967292112447099</v>
      </c>
      <c r="P35" s="31"/>
      <c r="Q35" s="54">
        <v>26</v>
      </c>
      <c r="R35" s="35">
        <v>1195</v>
      </c>
      <c r="S35" s="31">
        <v>0.52212700000000001</v>
      </c>
    </row>
    <row r="36" spans="1:19" x14ac:dyDescent="0.2">
      <c r="A36" s="54">
        <v>27</v>
      </c>
      <c r="B36">
        <v>1196</v>
      </c>
      <c r="C36" s="31">
        <v>0.70973256055088196</v>
      </c>
      <c r="D36" s="31">
        <v>0.73974955081943705</v>
      </c>
      <c r="E36" s="31"/>
      <c r="F36" s="54">
        <v>27</v>
      </c>
      <c r="G36">
        <v>1131</v>
      </c>
      <c r="H36" t="s">
        <v>128</v>
      </c>
      <c r="I36" s="31">
        <v>0.71278147136441194</v>
      </c>
      <c r="J36" s="31">
        <v>0.70085190324223501</v>
      </c>
      <c r="K36" s="31"/>
      <c r="L36" s="54">
        <v>27</v>
      </c>
      <c r="M36">
        <v>1200</v>
      </c>
      <c r="N36" s="31">
        <v>0.80735036532093296</v>
      </c>
      <c r="O36" s="31">
        <v>0.82196304202081205</v>
      </c>
      <c r="P36" s="31"/>
      <c r="Q36" s="54">
        <v>27</v>
      </c>
      <c r="R36" s="35">
        <v>1198</v>
      </c>
      <c r="S36" s="31">
        <v>0.59995500000000002</v>
      </c>
    </row>
    <row r="37" spans="1:19" x14ac:dyDescent="0.2">
      <c r="A37" s="54">
        <v>28</v>
      </c>
      <c r="B37">
        <v>1199</v>
      </c>
      <c r="C37" s="31">
        <v>0.71531236872947102</v>
      </c>
      <c r="D37" s="31">
        <v>0.76314430766627805</v>
      </c>
      <c r="E37" s="31"/>
      <c r="F37" s="54">
        <v>28</v>
      </c>
      <c r="G37">
        <v>1132</v>
      </c>
      <c r="H37" t="s">
        <v>129</v>
      </c>
      <c r="I37" s="31">
        <v>0.61617755889900006</v>
      </c>
      <c r="J37" s="31">
        <v>0.60621527830755595</v>
      </c>
      <c r="K37" s="31"/>
      <c r="L37" s="54">
        <v>28</v>
      </c>
      <c r="M37">
        <v>1203</v>
      </c>
      <c r="N37" s="31">
        <v>0.67455581823977795</v>
      </c>
      <c r="O37" s="31">
        <v>0.75831755995725003</v>
      </c>
      <c r="P37" s="31"/>
      <c r="Q37" s="54">
        <v>28</v>
      </c>
      <c r="R37" s="35">
        <v>1201</v>
      </c>
      <c r="S37" s="31">
        <v>0.61348800000000003</v>
      </c>
    </row>
    <row r="38" spans="1:19" x14ac:dyDescent="0.2">
      <c r="A38" s="54">
        <v>29</v>
      </c>
      <c r="B38">
        <v>1202</v>
      </c>
      <c r="C38" s="31">
        <v>0.60122713777755599</v>
      </c>
      <c r="D38" s="31">
        <v>0.58975157472799999</v>
      </c>
      <c r="E38" s="31"/>
      <c r="F38" s="54">
        <v>29</v>
      </c>
      <c r="G38">
        <v>1134</v>
      </c>
      <c r="H38" t="s">
        <v>128</v>
      </c>
      <c r="I38" s="31">
        <v>0.64949551750623502</v>
      </c>
      <c r="J38" s="31">
        <v>0.67366588115699999</v>
      </c>
      <c r="K38" s="31"/>
      <c r="L38" s="54">
        <v>29</v>
      </c>
      <c r="M38">
        <v>1208</v>
      </c>
      <c r="N38" s="31">
        <v>0.50366838773088896</v>
      </c>
      <c r="O38" s="31">
        <v>0.54767121209038905</v>
      </c>
      <c r="P38" s="31"/>
      <c r="Q38" s="54">
        <v>29</v>
      </c>
      <c r="R38" s="35">
        <v>1204</v>
      </c>
      <c r="S38" s="31">
        <v>0.83585299999999996</v>
      </c>
    </row>
    <row r="39" spans="1:19" x14ac:dyDescent="0.2">
      <c r="A39" s="54">
        <v>30</v>
      </c>
      <c r="B39">
        <v>1205</v>
      </c>
      <c r="C39" s="31">
        <v>0.69189234340894101</v>
      </c>
      <c r="D39" s="31">
        <v>0.68800652728382306</v>
      </c>
      <c r="E39" s="31"/>
      <c r="F39" s="54">
        <v>30</v>
      </c>
      <c r="G39">
        <v>1137</v>
      </c>
      <c r="H39" t="s">
        <v>128</v>
      </c>
      <c r="I39" s="31">
        <v>0.64501996040346699</v>
      </c>
      <c r="J39" s="31">
        <v>0.61426096492350002</v>
      </c>
      <c r="K39" s="31"/>
      <c r="L39" s="54">
        <v>30</v>
      </c>
      <c r="M39">
        <v>1210</v>
      </c>
      <c r="N39" s="31">
        <v>0.44387160407166698</v>
      </c>
      <c r="O39" s="31">
        <v>0.47235888904983298</v>
      </c>
      <c r="P39" s="31"/>
      <c r="Q39" s="54">
        <v>30</v>
      </c>
      <c r="R39" s="35">
        <v>1207</v>
      </c>
      <c r="S39" s="31">
        <v>0.51359399999999999</v>
      </c>
    </row>
    <row r="40" spans="1:19" x14ac:dyDescent="0.2">
      <c r="A40" s="54">
        <v>31</v>
      </c>
      <c r="B40">
        <v>1218</v>
      </c>
      <c r="C40" s="31">
        <v>0.66287933455572201</v>
      </c>
      <c r="D40" s="31">
        <v>0.59913689560372196</v>
      </c>
      <c r="E40" s="31"/>
      <c r="F40" s="54">
        <v>31</v>
      </c>
      <c r="G40">
        <v>1138</v>
      </c>
      <c r="H40" t="s">
        <v>129</v>
      </c>
      <c r="I40" s="31">
        <v>0.759881602393222</v>
      </c>
      <c r="J40" s="31">
        <v>0.77866180241149996</v>
      </c>
      <c r="K40" s="31"/>
      <c r="L40" s="54">
        <v>31</v>
      </c>
      <c r="M40">
        <v>1211</v>
      </c>
      <c r="N40" s="31">
        <v>0.64969622387617598</v>
      </c>
      <c r="O40" s="31">
        <v>0.68756265938274996</v>
      </c>
      <c r="P40" s="31"/>
      <c r="Q40" s="54">
        <v>31</v>
      </c>
      <c r="R40" s="35">
        <v>1209</v>
      </c>
      <c r="S40" s="31">
        <v>0.65693699999999999</v>
      </c>
    </row>
    <row r="41" spans="1:19" x14ac:dyDescent="0.2">
      <c r="A41" s="54">
        <v>32</v>
      </c>
      <c r="B41">
        <v>1221</v>
      </c>
      <c r="C41" s="31">
        <v>0.64748446146644401</v>
      </c>
      <c r="D41" s="31">
        <v>0.72251329157072197</v>
      </c>
      <c r="E41" s="31"/>
      <c r="F41" s="54">
        <v>32</v>
      </c>
      <c r="G41">
        <v>1139</v>
      </c>
      <c r="H41" t="s">
        <v>127</v>
      </c>
      <c r="I41" s="31">
        <v>0.69160110810223496</v>
      </c>
      <c r="J41" s="31">
        <v>0.701052347818933</v>
      </c>
      <c r="K41" s="31"/>
      <c r="L41" s="54">
        <v>32</v>
      </c>
      <c r="M41">
        <v>1213</v>
      </c>
      <c r="N41" s="31">
        <v>0.69859351217737498</v>
      </c>
      <c r="O41" s="31">
        <v>0.66630053520211097</v>
      </c>
      <c r="P41" s="31"/>
      <c r="Q41" s="54">
        <v>32</v>
      </c>
      <c r="R41" s="35">
        <v>1212</v>
      </c>
      <c r="S41" s="31">
        <v>0.68976999999999999</v>
      </c>
    </row>
    <row r="42" spans="1:19" x14ac:dyDescent="0.2">
      <c r="A42" s="54">
        <v>33</v>
      </c>
      <c r="B42">
        <v>1224</v>
      </c>
      <c r="C42" s="31">
        <v>0.58783190780211103</v>
      </c>
      <c r="D42" s="31">
        <v>0.680112375932588</v>
      </c>
      <c r="E42" s="31"/>
      <c r="F42" s="54">
        <v>33</v>
      </c>
      <c r="G42">
        <v>1140</v>
      </c>
      <c r="H42" t="s">
        <v>128</v>
      </c>
      <c r="I42" s="31">
        <v>0.64975625938861103</v>
      </c>
      <c r="J42" s="31">
        <v>0.58546891477366703</v>
      </c>
      <c r="K42" s="31"/>
      <c r="L42" s="54">
        <v>33</v>
      </c>
      <c r="M42">
        <v>1219</v>
      </c>
      <c r="N42" s="31">
        <v>0.6692914168038</v>
      </c>
      <c r="O42" s="31">
        <v>0.61880538198672197</v>
      </c>
      <c r="P42" s="31"/>
      <c r="Q42" s="54">
        <v>33</v>
      </c>
      <c r="R42" s="35">
        <v>1220</v>
      </c>
      <c r="S42" s="31">
        <v>0.61037699999999995</v>
      </c>
    </row>
    <row r="43" spans="1:19" x14ac:dyDescent="0.2">
      <c r="A43" s="54">
        <v>34</v>
      </c>
      <c r="B43">
        <v>1227</v>
      </c>
      <c r="C43" s="31">
        <v>0.68038051268599997</v>
      </c>
      <c r="D43" s="31">
        <v>0.669085542361056</v>
      </c>
      <c r="E43" s="31"/>
      <c r="F43" s="54">
        <v>34</v>
      </c>
      <c r="G43">
        <v>1142</v>
      </c>
      <c r="H43" t="s">
        <v>127</v>
      </c>
      <c r="I43" s="31">
        <v>0.766001025835778</v>
      </c>
      <c r="J43" s="31">
        <v>0.72169772316417602</v>
      </c>
      <c r="K43" s="31"/>
      <c r="L43" s="54">
        <v>34</v>
      </c>
      <c r="M43">
        <v>1222</v>
      </c>
      <c r="N43" s="31">
        <v>0.80306515428744496</v>
      </c>
      <c r="O43" s="31">
        <v>0.81160500844306704</v>
      </c>
      <c r="P43" s="31"/>
      <c r="Q43" s="54">
        <v>34</v>
      </c>
      <c r="R43" s="35">
        <v>1223</v>
      </c>
      <c r="S43" s="31">
        <v>0.63695500000000005</v>
      </c>
    </row>
    <row r="44" spans="1:19" x14ac:dyDescent="0.2">
      <c r="A44" s="54">
        <v>35</v>
      </c>
      <c r="B44">
        <v>1230</v>
      </c>
      <c r="C44" s="31">
        <v>0.637135073542625</v>
      </c>
      <c r="D44" s="31">
        <v>0.61478663980975001</v>
      </c>
      <c r="E44" s="31"/>
      <c r="F44" s="54">
        <v>35</v>
      </c>
      <c r="G44">
        <v>1144</v>
      </c>
      <c r="H44" t="s">
        <v>129</v>
      </c>
      <c r="I44" s="31">
        <v>0.57200144231318795</v>
      </c>
      <c r="J44" s="31">
        <v>0.605112706913706</v>
      </c>
      <c r="K44" s="31"/>
      <c r="L44" s="54">
        <v>35</v>
      </c>
      <c r="M44">
        <v>1228</v>
      </c>
      <c r="N44" s="31">
        <v>0.67520905865566705</v>
      </c>
      <c r="O44" s="31">
        <v>0.713277199689059</v>
      </c>
      <c r="P44" s="31"/>
      <c r="Q44" s="54">
        <v>35</v>
      </c>
      <c r="R44" s="35">
        <v>1232</v>
      </c>
      <c r="S44" s="31">
        <v>0.72102900000000003</v>
      </c>
    </row>
    <row r="45" spans="1:19" x14ac:dyDescent="0.2">
      <c r="A45" s="54">
        <v>36</v>
      </c>
      <c r="B45">
        <v>1233</v>
      </c>
      <c r="C45" s="31">
        <v>0.61571282498976498</v>
      </c>
      <c r="D45" s="31">
        <v>0.62097124492405897</v>
      </c>
      <c r="E45" s="31"/>
      <c r="F45" s="54">
        <v>36</v>
      </c>
      <c r="G45">
        <v>1145</v>
      </c>
      <c r="H45" t="s">
        <v>127</v>
      </c>
      <c r="I45" s="31">
        <v>0.60482932461633299</v>
      </c>
      <c r="J45" s="31">
        <v>0.58085093233322205</v>
      </c>
      <c r="K45" s="31"/>
      <c r="L45" s="54">
        <v>36</v>
      </c>
      <c r="M45">
        <v>1231</v>
      </c>
      <c r="N45" s="31">
        <v>0.55812635686672196</v>
      </c>
      <c r="O45" s="31">
        <v>0.54915006020494095</v>
      </c>
      <c r="P45" s="31"/>
      <c r="Q45" s="54">
        <v>36</v>
      </c>
      <c r="R45" s="35">
        <v>1235</v>
      </c>
      <c r="S45" s="31">
        <v>0.68832000000000004</v>
      </c>
    </row>
    <row r="46" spans="1:19" x14ac:dyDescent="0.2">
      <c r="A46" s="54">
        <v>37</v>
      </c>
      <c r="B46">
        <v>1237</v>
      </c>
      <c r="C46" s="31">
        <v>0.49999451637270598</v>
      </c>
      <c r="D46" s="31">
        <v>0.54049003124227801</v>
      </c>
      <c r="E46" s="31"/>
      <c r="F46" s="54">
        <v>37</v>
      </c>
      <c r="G46">
        <v>1146</v>
      </c>
      <c r="H46" t="s">
        <v>128</v>
      </c>
      <c r="I46" s="31">
        <v>0.641096025705438</v>
      </c>
      <c r="J46" s="31">
        <v>0.56681668758388903</v>
      </c>
      <c r="K46" s="31"/>
      <c r="L46" s="54">
        <v>37</v>
      </c>
      <c r="M46">
        <v>1236</v>
      </c>
      <c r="N46" s="31">
        <v>0.61316818661155603</v>
      </c>
      <c r="O46" s="31">
        <v>0.56597292423250001</v>
      </c>
      <c r="P46" s="31"/>
      <c r="Q46" s="54">
        <v>37</v>
      </c>
      <c r="R46" s="35">
        <v>1238</v>
      </c>
      <c r="S46" s="31">
        <v>0.64030299999999996</v>
      </c>
    </row>
    <row r="47" spans="1:19" x14ac:dyDescent="0.2">
      <c r="A47" s="54">
        <v>38</v>
      </c>
      <c r="B47">
        <v>1239</v>
      </c>
      <c r="C47" s="31">
        <v>0.68895108997843701</v>
      </c>
      <c r="D47" s="31">
        <v>0.68114719390866696</v>
      </c>
      <c r="E47" s="31"/>
      <c r="F47" s="54">
        <v>38</v>
      </c>
      <c r="G47">
        <v>1147</v>
      </c>
      <c r="H47" t="s">
        <v>129</v>
      </c>
      <c r="I47" s="31">
        <v>0.63762322068218702</v>
      </c>
      <c r="J47" s="31">
        <v>0.762153223156812</v>
      </c>
      <c r="K47" s="31"/>
      <c r="L47" s="54">
        <v>38</v>
      </c>
      <c r="M47">
        <v>2128</v>
      </c>
      <c r="N47" s="31">
        <v>0.65465320849999997</v>
      </c>
      <c r="O47" s="31">
        <v>0.60175231093750003</v>
      </c>
      <c r="P47" s="31"/>
      <c r="Q47" s="54">
        <v>38</v>
      </c>
      <c r="R47" s="35">
        <v>1240</v>
      </c>
      <c r="S47" s="31">
        <v>0.69955999999999996</v>
      </c>
    </row>
    <row r="48" spans="1:19" x14ac:dyDescent="0.2">
      <c r="A48" s="54">
        <v>39</v>
      </c>
      <c r="B48">
        <v>2124</v>
      </c>
      <c r="C48" s="31">
        <v>0.47415207491983302</v>
      </c>
      <c r="D48" s="31">
        <v>0.61820383632876497</v>
      </c>
      <c r="E48" s="31"/>
      <c r="F48" s="54">
        <v>39</v>
      </c>
      <c r="G48">
        <v>1148</v>
      </c>
      <c r="H48" t="s">
        <v>127</v>
      </c>
      <c r="I48" s="31">
        <v>0.53656693299605596</v>
      </c>
      <c r="J48" s="31">
        <v>0.53394636842950005</v>
      </c>
      <c r="K48" s="31"/>
      <c r="L48" s="54">
        <v>39</v>
      </c>
      <c r="M48">
        <v>3244</v>
      </c>
      <c r="N48" s="31">
        <v>0.63866765358870603</v>
      </c>
      <c r="O48" s="31">
        <v>0.68582527777735303</v>
      </c>
      <c r="P48" s="31"/>
      <c r="Q48" s="54">
        <v>39</v>
      </c>
      <c r="R48" s="35">
        <v>1241</v>
      </c>
      <c r="S48" s="31">
        <v>0.54619700000000004</v>
      </c>
    </row>
    <row r="49" spans="1:19" x14ac:dyDescent="0.2">
      <c r="A49" s="54">
        <v>40</v>
      </c>
      <c r="B49">
        <v>2127</v>
      </c>
      <c r="C49" s="31">
        <v>0.61878892580660005</v>
      </c>
      <c r="D49" s="31">
        <v>0.74823218584075002</v>
      </c>
      <c r="E49" s="31"/>
      <c r="F49" s="54">
        <v>40</v>
      </c>
      <c r="G49">
        <v>1149</v>
      </c>
      <c r="H49" t="s">
        <v>128</v>
      </c>
      <c r="I49" s="31">
        <v>0.53181331297935297</v>
      </c>
      <c r="J49" s="31">
        <v>0.54005102316533304</v>
      </c>
      <c r="K49" s="31"/>
      <c r="L49" s="54">
        <v>40</v>
      </c>
      <c r="M49">
        <v>3247</v>
      </c>
      <c r="N49" s="31">
        <v>0.73373850654164696</v>
      </c>
      <c r="O49" s="31">
        <v>0.753017004798471</v>
      </c>
      <c r="P49" s="31"/>
      <c r="Q49" s="54">
        <v>40</v>
      </c>
      <c r="R49" s="35">
        <v>2123</v>
      </c>
      <c r="S49" s="31">
        <v>0.72509999999999997</v>
      </c>
    </row>
    <row r="50" spans="1:19" x14ac:dyDescent="0.2">
      <c r="A50" s="54">
        <v>41</v>
      </c>
      <c r="B50">
        <v>3243</v>
      </c>
      <c r="C50" s="31">
        <v>0.706715471604353</v>
      </c>
      <c r="D50" s="31">
        <v>0.74978668159905604</v>
      </c>
      <c r="E50" s="31"/>
      <c r="F50" s="54">
        <v>41</v>
      </c>
      <c r="G50">
        <v>1151</v>
      </c>
      <c r="H50" t="s">
        <v>127</v>
      </c>
      <c r="I50" s="31">
        <v>0.62167121382317603</v>
      </c>
      <c r="J50" s="31">
        <v>0.59952592849729403</v>
      </c>
      <c r="K50" s="31"/>
      <c r="L50" s="54">
        <v>41</v>
      </c>
      <c r="M50">
        <v>3250</v>
      </c>
      <c r="N50" s="31">
        <v>0.70369614495172195</v>
      </c>
      <c r="O50" s="31">
        <v>0.64874336298770596</v>
      </c>
      <c r="P50" s="31"/>
      <c r="Q50" s="54">
        <v>41</v>
      </c>
      <c r="R50" s="35">
        <v>3251</v>
      </c>
      <c r="S50" s="31">
        <v>0.72548100000000004</v>
      </c>
    </row>
    <row r="51" spans="1:19" x14ac:dyDescent="0.2">
      <c r="A51" s="54">
        <v>42</v>
      </c>
      <c r="B51">
        <v>3246</v>
      </c>
      <c r="C51" s="31">
        <v>0.65285609662525002</v>
      </c>
      <c r="D51" s="31">
        <v>0.64598144590862505</v>
      </c>
      <c r="E51" s="31"/>
      <c r="F51" s="54">
        <v>42</v>
      </c>
      <c r="G51">
        <v>1152</v>
      </c>
      <c r="H51" t="s">
        <v>128</v>
      </c>
      <c r="I51" s="31">
        <v>0.80706888834646695</v>
      </c>
      <c r="J51" s="31">
        <v>0.90030919015381194</v>
      </c>
      <c r="K51" s="31"/>
      <c r="L51" s="54">
        <v>42</v>
      </c>
      <c r="M51">
        <v>3253</v>
      </c>
      <c r="N51" s="31">
        <v>0.55439103444406701</v>
      </c>
      <c r="O51" s="31">
        <v>0.50671555014223502</v>
      </c>
      <c r="P51" s="31"/>
      <c r="Q51" s="54">
        <v>42</v>
      </c>
      <c r="R51" s="35">
        <v>3254</v>
      </c>
      <c r="S51" s="31">
        <v>0.69254599999999999</v>
      </c>
    </row>
    <row r="52" spans="1:19" x14ac:dyDescent="0.2">
      <c r="A52" s="54">
        <v>43</v>
      </c>
      <c r="B52">
        <v>3249</v>
      </c>
      <c r="C52" s="31">
        <v>0.60082361277405905</v>
      </c>
      <c r="D52" s="31">
        <v>0.54817682154035297</v>
      </c>
      <c r="E52" s="31"/>
      <c r="F52" s="54">
        <v>43</v>
      </c>
      <c r="G52">
        <v>1153</v>
      </c>
      <c r="H52" t="s">
        <v>127</v>
      </c>
      <c r="I52" s="31">
        <v>0.640624298768941</v>
      </c>
      <c r="J52" s="31">
        <v>0.61659425847670601</v>
      </c>
      <c r="K52" s="31"/>
      <c r="L52" s="54">
        <v>43</v>
      </c>
      <c r="M52">
        <v>3256</v>
      </c>
      <c r="N52" s="31">
        <v>0.60302247720611801</v>
      </c>
      <c r="O52" s="31">
        <v>0.64603248764488197</v>
      </c>
      <c r="P52" s="31"/>
      <c r="Q52" s="54">
        <v>43</v>
      </c>
      <c r="R52" s="35">
        <v>3257</v>
      </c>
      <c r="S52" s="31">
        <v>0.70011199999999996</v>
      </c>
    </row>
    <row r="53" spans="1:19" x14ac:dyDescent="0.2">
      <c r="A53" s="54">
        <v>44</v>
      </c>
      <c r="B53">
        <v>3252</v>
      </c>
      <c r="C53" s="31">
        <v>0.68448609775977798</v>
      </c>
      <c r="D53" s="31">
        <v>0.71222828416258799</v>
      </c>
      <c r="E53" s="31"/>
      <c r="F53" s="54">
        <v>44</v>
      </c>
      <c r="G53">
        <v>1154</v>
      </c>
      <c r="H53" t="s">
        <v>127</v>
      </c>
      <c r="I53" s="31">
        <v>0.76139433243688204</v>
      </c>
      <c r="J53" s="31">
        <v>0.74261718326166704</v>
      </c>
      <c r="K53" s="31"/>
      <c r="L53" s="54">
        <v>44</v>
      </c>
      <c r="M53">
        <v>3259</v>
      </c>
      <c r="N53" s="31">
        <v>0.59039254983272205</v>
      </c>
      <c r="O53" s="31">
        <v>0.60926893178152897</v>
      </c>
      <c r="P53" s="31"/>
      <c r="Q53" s="54">
        <v>44</v>
      </c>
      <c r="R53" s="35">
        <v>3260</v>
      </c>
      <c r="S53" s="31">
        <v>0.63535600000000003</v>
      </c>
    </row>
    <row r="54" spans="1:19" x14ac:dyDescent="0.2">
      <c r="A54" s="54">
        <v>45</v>
      </c>
      <c r="B54">
        <v>3255</v>
      </c>
      <c r="C54" s="31">
        <v>0.63629991867970603</v>
      </c>
      <c r="D54" s="31">
        <v>0.68297077715400001</v>
      </c>
      <c r="E54" s="31"/>
      <c r="F54" s="54">
        <v>45</v>
      </c>
      <c r="G54">
        <v>1155</v>
      </c>
      <c r="H54" t="s">
        <v>128</v>
      </c>
      <c r="I54" s="31">
        <v>0.62981314659120002</v>
      </c>
      <c r="J54" s="31">
        <v>0.55575243631994398</v>
      </c>
      <c r="K54" s="31"/>
      <c r="L54" s="54">
        <v>45</v>
      </c>
      <c r="M54">
        <v>3262</v>
      </c>
      <c r="N54" s="31">
        <v>0.62266555428512504</v>
      </c>
      <c r="O54" s="31">
        <v>0.72293844819087505</v>
      </c>
      <c r="P54" s="31"/>
      <c r="Q54" s="54">
        <v>45</v>
      </c>
      <c r="R54" s="35">
        <v>3263</v>
      </c>
      <c r="S54" s="31">
        <v>0.62211300000000003</v>
      </c>
    </row>
    <row r="55" spans="1:19" x14ac:dyDescent="0.2">
      <c r="A55" s="54">
        <v>46</v>
      </c>
      <c r="B55">
        <v>3258</v>
      </c>
      <c r="C55" s="31">
        <v>0.71859696176311105</v>
      </c>
      <c r="D55" s="31">
        <v>0.77432687142323497</v>
      </c>
      <c r="E55" s="31"/>
      <c r="F55" s="54">
        <v>46</v>
      </c>
      <c r="G55">
        <v>1158</v>
      </c>
      <c r="H55" t="s">
        <v>128</v>
      </c>
      <c r="I55" s="31">
        <v>0.58651711046699995</v>
      </c>
      <c r="J55" s="31">
        <v>0.632510960102313</v>
      </c>
      <c r="K55" s="31"/>
      <c r="L55" s="54">
        <v>46</v>
      </c>
      <c r="M55">
        <v>3265</v>
      </c>
      <c r="N55" s="31">
        <v>0.84183553548961498</v>
      </c>
      <c r="O55" s="31">
        <v>0.77600101863605897</v>
      </c>
      <c r="P55" s="31"/>
      <c r="Q55" s="54">
        <v>46</v>
      </c>
      <c r="R55" s="35">
        <v>3266</v>
      </c>
      <c r="S55" s="31">
        <v>0.60829100000000003</v>
      </c>
    </row>
    <row r="56" spans="1:19" x14ac:dyDescent="0.2">
      <c r="A56" s="54">
        <v>47</v>
      </c>
      <c r="B56">
        <v>3261</v>
      </c>
      <c r="C56" s="31">
        <v>0.59375611473541201</v>
      </c>
      <c r="D56" s="31">
        <v>0.66399923960380003</v>
      </c>
      <c r="E56" s="31"/>
      <c r="F56" s="54">
        <v>47</v>
      </c>
      <c r="G56">
        <v>1160</v>
      </c>
      <c r="H56" t="s">
        <v>127</v>
      </c>
      <c r="I56" s="31">
        <v>0.74182375272133305</v>
      </c>
      <c r="J56" s="31">
        <v>0.89019128481546705</v>
      </c>
      <c r="K56" s="31"/>
      <c r="L56" s="54">
        <v>47</v>
      </c>
      <c r="M56">
        <v>3268</v>
      </c>
      <c r="N56" s="31">
        <v>0.72478067874925001</v>
      </c>
      <c r="O56" s="31">
        <v>0.62250448597800001</v>
      </c>
      <c r="P56" s="31"/>
      <c r="Q56" s="54">
        <v>47</v>
      </c>
      <c r="R56" s="35">
        <v>3269</v>
      </c>
      <c r="S56" s="31">
        <v>0.76901600000000003</v>
      </c>
    </row>
    <row r="57" spans="1:19" x14ac:dyDescent="0.2">
      <c r="A57" s="54">
        <v>48</v>
      </c>
      <c r="B57">
        <v>3264</v>
      </c>
      <c r="C57" s="31">
        <v>0.58738728364305604</v>
      </c>
      <c r="D57" s="31">
        <v>0.64700156099658801</v>
      </c>
      <c r="E57" s="31"/>
      <c r="F57" s="54">
        <v>48</v>
      </c>
      <c r="G57">
        <v>1161</v>
      </c>
      <c r="H57" t="s">
        <v>128</v>
      </c>
      <c r="I57" s="31">
        <v>0.69751399093216704</v>
      </c>
      <c r="J57" s="31">
        <v>0.716820504930333</v>
      </c>
      <c r="K57" s="31"/>
      <c r="L57" s="54">
        <v>48</v>
      </c>
      <c r="M57">
        <v>3271</v>
      </c>
      <c r="N57" s="31">
        <v>0.66104967064322195</v>
      </c>
      <c r="O57" s="31">
        <v>0.64917916059487502</v>
      </c>
      <c r="P57" s="31"/>
      <c r="Q57" s="54">
        <v>48</v>
      </c>
      <c r="R57" s="35">
        <v>3272</v>
      </c>
      <c r="S57" s="31">
        <v>0.72168600000000005</v>
      </c>
    </row>
    <row r="58" spans="1:19" x14ac:dyDescent="0.2">
      <c r="A58" s="54">
        <v>49</v>
      </c>
      <c r="B58">
        <v>3267</v>
      </c>
      <c r="C58" s="31">
        <v>0.60761309994599999</v>
      </c>
      <c r="D58" s="31">
        <v>0.66774151060338904</v>
      </c>
      <c r="E58" s="31"/>
      <c r="F58" s="54">
        <v>49</v>
      </c>
      <c r="G58">
        <v>1162</v>
      </c>
      <c r="H58" t="s">
        <v>128</v>
      </c>
      <c r="I58" s="31">
        <v>0.66555347162135303</v>
      </c>
      <c r="J58" s="31">
        <v>0.65360750871541196</v>
      </c>
      <c r="K58" s="31"/>
      <c r="L58" s="54">
        <v>49</v>
      </c>
      <c r="M58">
        <v>3273</v>
      </c>
      <c r="N58" s="31">
        <v>0.69146746747605903</v>
      </c>
      <c r="O58" s="31">
        <v>0.69436487129757096</v>
      </c>
      <c r="P58" s="31"/>
      <c r="Q58" s="54">
        <v>49</v>
      </c>
      <c r="R58" s="35">
        <v>3275</v>
      </c>
      <c r="S58" s="31">
        <v>0.68401199999999995</v>
      </c>
    </row>
    <row r="59" spans="1:19" x14ac:dyDescent="0.2">
      <c r="A59" s="54">
        <v>50</v>
      </c>
      <c r="B59">
        <v>3282</v>
      </c>
      <c r="C59" s="31">
        <v>0.63680904051835296</v>
      </c>
      <c r="D59" s="31">
        <v>0.61247770488237496</v>
      </c>
      <c r="E59" s="31"/>
      <c r="F59" s="54">
        <v>50</v>
      </c>
      <c r="G59">
        <v>1163</v>
      </c>
      <c r="H59" t="s">
        <v>127</v>
      </c>
      <c r="I59" s="31">
        <v>0.69059349596487496</v>
      </c>
      <c r="J59" s="31">
        <v>0.69923679033927799</v>
      </c>
      <c r="K59" s="31"/>
      <c r="L59" s="54">
        <v>50</v>
      </c>
      <c r="M59">
        <v>3274</v>
      </c>
      <c r="N59" s="31">
        <v>0.58058905601494404</v>
      </c>
      <c r="O59" s="31">
        <v>0.53654258781016695</v>
      </c>
      <c r="P59" s="31"/>
      <c r="Q59" s="54">
        <v>50</v>
      </c>
      <c r="R59" s="35">
        <v>3276</v>
      </c>
      <c r="S59" s="31">
        <v>0.75276399999999999</v>
      </c>
    </row>
    <row r="60" spans="1:19" x14ac:dyDescent="0.2">
      <c r="A60" s="54">
        <v>51</v>
      </c>
      <c r="B60">
        <v>3285</v>
      </c>
      <c r="C60" s="31">
        <v>0.67067367500711095</v>
      </c>
      <c r="D60" s="31">
        <v>0.70028753578637504</v>
      </c>
      <c r="F60" s="54">
        <v>51</v>
      </c>
      <c r="G60">
        <v>1164</v>
      </c>
      <c r="H60" t="s">
        <v>127</v>
      </c>
      <c r="I60" s="31">
        <v>0.603439791997333</v>
      </c>
      <c r="J60" s="31">
        <v>0.60033329327913298</v>
      </c>
      <c r="L60" s="54">
        <v>51</v>
      </c>
      <c r="M60">
        <v>3277</v>
      </c>
      <c r="N60" s="31">
        <v>0.77416339185522198</v>
      </c>
      <c r="O60" s="31">
        <v>0.80537885778135299</v>
      </c>
      <c r="Q60" s="54">
        <v>51</v>
      </c>
      <c r="R60">
        <v>3284</v>
      </c>
      <c r="S60" s="31">
        <v>0.60802100000000003</v>
      </c>
    </row>
    <row r="61" spans="1:19" x14ac:dyDescent="0.2">
      <c r="A61" s="54">
        <v>52</v>
      </c>
      <c r="B61">
        <v>3288</v>
      </c>
      <c r="C61" s="31">
        <v>0.75650849061847103</v>
      </c>
      <c r="D61" s="31">
        <v>0.70824583838935296</v>
      </c>
      <c r="F61" s="54">
        <v>52</v>
      </c>
      <c r="G61">
        <v>1165</v>
      </c>
      <c r="H61" t="s">
        <v>129</v>
      </c>
      <c r="I61" s="31">
        <v>0.72273746132850003</v>
      </c>
      <c r="J61" s="31">
        <v>0.69690383970743797</v>
      </c>
      <c r="L61" s="54">
        <v>52</v>
      </c>
      <c r="M61">
        <v>3279</v>
      </c>
      <c r="N61" s="31">
        <v>0.68315902778078597</v>
      </c>
      <c r="O61" s="31">
        <v>0.72022954622911095</v>
      </c>
      <c r="Q61" s="54">
        <v>52</v>
      </c>
      <c r="R61">
        <v>3287</v>
      </c>
      <c r="S61" s="31">
        <v>0.77257299999999995</v>
      </c>
    </row>
    <row r="62" spans="1:19" x14ac:dyDescent="0.2">
      <c r="A62" s="54">
        <v>53</v>
      </c>
      <c r="B62">
        <v>3291</v>
      </c>
      <c r="C62" s="31">
        <v>0.64726633184100002</v>
      </c>
      <c r="D62" s="31">
        <v>0.67965303526977805</v>
      </c>
      <c r="F62" s="54">
        <v>53</v>
      </c>
      <c r="G62">
        <v>1166</v>
      </c>
      <c r="H62" t="s">
        <v>127</v>
      </c>
      <c r="I62" s="31">
        <v>0.53959555096088896</v>
      </c>
      <c r="J62" s="31">
        <v>0.62917168000164703</v>
      </c>
      <c r="L62" s="54">
        <v>53</v>
      </c>
      <c r="M62">
        <v>3280</v>
      </c>
      <c r="N62" s="31">
        <v>0.63376161456131297</v>
      </c>
      <c r="O62" s="31">
        <v>0.65671105945800001</v>
      </c>
      <c r="Q62" s="54">
        <v>53</v>
      </c>
      <c r="R62">
        <v>3293</v>
      </c>
      <c r="S62" s="31">
        <v>0.731437</v>
      </c>
    </row>
    <row r="63" spans="1:19" x14ac:dyDescent="0.2">
      <c r="A63" s="54">
        <v>54</v>
      </c>
      <c r="B63">
        <v>3294</v>
      </c>
      <c r="C63" s="31">
        <v>0.77679958343506705</v>
      </c>
      <c r="D63" s="31">
        <v>0.73457255959518797</v>
      </c>
      <c r="F63" s="54">
        <v>54</v>
      </c>
      <c r="G63">
        <v>1167</v>
      </c>
      <c r="H63" t="s">
        <v>128</v>
      </c>
      <c r="I63" s="31">
        <v>0.70619156956637497</v>
      </c>
      <c r="J63" s="31">
        <v>0.67181301116952896</v>
      </c>
      <c r="L63" s="54">
        <v>54</v>
      </c>
      <c r="M63">
        <v>3289</v>
      </c>
      <c r="N63" s="31">
        <v>0.65852175039417604</v>
      </c>
      <c r="O63" s="31">
        <v>0.65205334214599997</v>
      </c>
      <c r="Q63" s="54">
        <v>54</v>
      </c>
      <c r="R63">
        <v>3296</v>
      </c>
      <c r="S63" s="31">
        <v>0.68379400000000001</v>
      </c>
    </row>
    <row r="64" spans="1:19" x14ac:dyDescent="0.2">
      <c r="A64" s="54">
        <v>55</v>
      </c>
      <c r="B64">
        <v>3297</v>
      </c>
      <c r="C64" s="31">
        <v>0.54348824918287497</v>
      </c>
      <c r="D64" s="31">
        <v>0.50998933175041194</v>
      </c>
      <c r="F64" s="54">
        <v>55</v>
      </c>
      <c r="G64">
        <v>1168</v>
      </c>
      <c r="H64" t="s">
        <v>129</v>
      </c>
      <c r="I64" s="31">
        <v>0.55979788303368705</v>
      </c>
      <c r="J64" s="31">
        <v>0.587583288550375</v>
      </c>
      <c r="L64" s="54">
        <v>55</v>
      </c>
      <c r="M64">
        <v>3292</v>
      </c>
      <c r="N64" s="31">
        <v>0.73146872520446704</v>
      </c>
      <c r="O64" s="31">
        <v>0.62875570191272201</v>
      </c>
      <c r="Q64" s="54">
        <v>55</v>
      </c>
      <c r="R64">
        <v>3299</v>
      </c>
      <c r="S64" s="31">
        <v>0.60453999999999997</v>
      </c>
    </row>
    <row r="65" spans="1:19" x14ac:dyDescent="0.2">
      <c r="A65" s="54">
        <v>56</v>
      </c>
      <c r="B65">
        <v>3300</v>
      </c>
      <c r="C65" s="31">
        <v>0.58755195140844396</v>
      </c>
      <c r="D65" s="31">
        <v>0.59734679670911806</v>
      </c>
      <c r="F65" s="54">
        <v>56</v>
      </c>
      <c r="G65">
        <v>1169</v>
      </c>
      <c r="H65" t="s">
        <v>127</v>
      </c>
      <c r="I65" s="31">
        <v>0.70451451750376504</v>
      </c>
      <c r="J65" s="31">
        <v>0.67504739761335297</v>
      </c>
      <c r="L65" s="54">
        <v>56</v>
      </c>
      <c r="M65">
        <v>3295</v>
      </c>
      <c r="N65" s="31">
        <v>0.72571035226199998</v>
      </c>
      <c r="O65" s="31">
        <v>0.66992584864305604</v>
      </c>
      <c r="Q65" s="54">
        <v>56</v>
      </c>
      <c r="R65">
        <v>3302</v>
      </c>
      <c r="S65" s="31">
        <v>0.71556200000000003</v>
      </c>
    </row>
    <row r="66" spans="1:19" x14ac:dyDescent="0.2">
      <c r="A66" s="54">
        <v>57</v>
      </c>
      <c r="B66">
        <v>3303</v>
      </c>
      <c r="C66" s="31">
        <v>0.74442907174422202</v>
      </c>
      <c r="D66" s="31">
        <v>0.76605621506164701</v>
      </c>
      <c r="F66" s="54">
        <v>57</v>
      </c>
      <c r="G66">
        <v>1170</v>
      </c>
      <c r="H66" t="s">
        <v>128</v>
      </c>
      <c r="I66" s="31">
        <v>0.57904379897650005</v>
      </c>
      <c r="J66" s="31">
        <v>0.67418199426988201</v>
      </c>
      <c r="L66" s="54">
        <v>57</v>
      </c>
      <c r="M66">
        <v>3298</v>
      </c>
      <c r="N66" s="31">
        <v>0.678518012166063</v>
      </c>
      <c r="O66" s="31">
        <v>0.66341584920887497</v>
      </c>
      <c r="Q66" s="54">
        <v>57</v>
      </c>
      <c r="R66">
        <v>3305</v>
      </c>
      <c r="S66" s="31">
        <v>0.61436900000000005</v>
      </c>
    </row>
    <row r="67" spans="1:19" x14ac:dyDescent="0.2">
      <c r="A67" s="54">
        <v>58</v>
      </c>
      <c r="B67">
        <v>3306</v>
      </c>
      <c r="C67" s="31">
        <v>0.62803110811450003</v>
      </c>
      <c r="D67" s="31">
        <v>0.55979904863588903</v>
      </c>
      <c r="F67" s="54">
        <v>58</v>
      </c>
      <c r="G67">
        <v>1171</v>
      </c>
      <c r="H67" t="s">
        <v>129</v>
      </c>
      <c r="I67" s="31">
        <v>0.72472489581394095</v>
      </c>
      <c r="J67" s="31">
        <v>0.829580873251063</v>
      </c>
      <c r="L67" s="54">
        <v>58</v>
      </c>
      <c r="M67">
        <v>3301</v>
      </c>
      <c r="N67" s="31">
        <v>0.61104864232682399</v>
      </c>
      <c r="O67" s="31">
        <v>0.59127569198622199</v>
      </c>
      <c r="Q67" s="54">
        <v>58</v>
      </c>
      <c r="R67">
        <v>3308</v>
      </c>
      <c r="S67" s="31">
        <v>0.63485599999999998</v>
      </c>
    </row>
    <row r="68" spans="1:19" x14ac:dyDescent="0.2">
      <c r="A68" s="54">
        <v>59</v>
      </c>
      <c r="B68">
        <v>3309</v>
      </c>
      <c r="C68" s="31">
        <v>0.57319357660077797</v>
      </c>
      <c r="D68" s="31">
        <v>0.62138650152411101</v>
      </c>
      <c r="F68" s="54">
        <v>59</v>
      </c>
      <c r="G68">
        <v>1174</v>
      </c>
      <c r="H68" t="s">
        <v>129</v>
      </c>
      <c r="I68" s="31">
        <v>0.81043660640661097</v>
      </c>
      <c r="J68" s="31">
        <v>0.755139946937611</v>
      </c>
      <c r="L68" s="54">
        <v>59</v>
      </c>
      <c r="M68">
        <v>3304</v>
      </c>
      <c r="N68" s="31">
        <v>0.61717158205376499</v>
      </c>
      <c r="O68" s="31">
        <v>0.63230901294277797</v>
      </c>
      <c r="Q68" s="54">
        <v>59</v>
      </c>
      <c r="R68">
        <v>3314</v>
      </c>
      <c r="S68" s="31">
        <v>0.67949199999999998</v>
      </c>
    </row>
    <row r="69" spans="1:19" x14ac:dyDescent="0.2">
      <c r="A69" s="54">
        <v>60</v>
      </c>
      <c r="B69">
        <v>3312</v>
      </c>
      <c r="C69" s="31">
        <v>0.64770891931350005</v>
      </c>
      <c r="D69" s="31">
        <v>0.65568725268049999</v>
      </c>
      <c r="F69" s="54">
        <v>60</v>
      </c>
      <c r="G69">
        <v>1175</v>
      </c>
      <c r="H69" t="s">
        <v>127</v>
      </c>
      <c r="I69" s="31">
        <v>0.80010841952455602</v>
      </c>
      <c r="J69" s="31">
        <v>0.67697966800029397</v>
      </c>
      <c r="L69" s="54">
        <v>60</v>
      </c>
      <c r="M69">
        <v>3307</v>
      </c>
      <c r="N69" s="31">
        <v>0.687178752001529</v>
      </c>
      <c r="O69" s="31">
        <v>0.66601494948088902</v>
      </c>
      <c r="Q69" s="54">
        <v>60</v>
      </c>
      <c r="R69">
        <v>3317</v>
      </c>
      <c r="S69" s="31">
        <v>0.72295600000000004</v>
      </c>
    </row>
    <row r="70" spans="1:19" x14ac:dyDescent="0.2">
      <c r="A70" s="54">
        <v>61</v>
      </c>
      <c r="B70">
        <v>3318</v>
      </c>
      <c r="C70" s="31">
        <v>0.60045815916629397</v>
      </c>
      <c r="D70" s="31">
        <v>0.51991940947141202</v>
      </c>
      <c r="F70" s="54">
        <v>61</v>
      </c>
      <c r="G70">
        <v>1176</v>
      </c>
      <c r="H70" t="s">
        <v>128</v>
      </c>
      <c r="I70" s="31">
        <v>0.57829983094158799</v>
      </c>
      <c r="J70" s="31">
        <v>0.596545726060563</v>
      </c>
      <c r="L70" s="54">
        <v>61</v>
      </c>
      <c r="M70">
        <v>3310</v>
      </c>
      <c r="N70" s="31">
        <v>0.747345566749688</v>
      </c>
      <c r="O70" s="31">
        <v>0.78590705815499995</v>
      </c>
      <c r="Q70" s="54">
        <v>61</v>
      </c>
      <c r="R70">
        <v>3320</v>
      </c>
      <c r="S70" s="31">
        <v>0.59394000000000002</v>
      </c>
    </row>
    <row r="71" spans="1:19" x14ac:dyDescent="0.2">
      <c r="A71" s="54">
        <v>62</v>
      </c>
      <c r="B71">
        <v>3321</v>
      </c>
      <c r="C71" s="31">
        <v>0.83332346379800004</v>
      </c>
      <c r="D71" s="31">
        <v>0.84715094285811798</v>
      </c>
      <c r="F71" s="54">
        <v>62</v>
      </c>
      <c r="G71">
        <v>1177</v>
      </c>
      <c r="H71" t="s">
        <v>129</v>
      </c>
      <c r="I71" s="31">
        <v>0.59178942044613303</v>
      </c>
      <c r="J71" s="31">
        <v>0.61514918506125005</v>
      </c>
      <c r="L71" s="54">
        <v>62</v>
      </c>
      <c r="M71">
        <v>3313</v>
      </c>
      <c r="N71" s="31">
        <v>0.79562434554049999</v>
      </c>
      <c r="O71" s="31">
        <v>0.90133063495181198</v>
      </c>
      <c r="Q71" s="54">
        <v>62</v>
      </c>
      <c r="R71">
        <v>3323</v>
      </c>
      <c r="S71" s="31">
        <v>0.59040800000000004</v>
      </c>
    </row>
    <row r="72" spans="1:19" x14ac:dyDescent="0.2">
      <c r="A72" s="54">
        <v>63</v>
      </c>
      <c r="B72">
        <v>3324</v>
      </c>
      <c r="C72" s="31">
        <v>0.73239532638994098</v>
      </c>
      <c r="D72" s="31">
        <v>0.72470535951494097</v>
      </c>
      <c r="F72" s="54">
        <v>63</v>
      </c>
      <c r="G72">
        <v>1180</v>
      </c>
      <c r="H72" t="s">
        <v>129</v>
      </c>
      <c r="I72" s="31">
        <v>0.65345929650699996</v>
      </c>
      <c r="J72" s="31">
        <v>0.67188134458327797</v>
      </c>
      <c r="L72" s="54">
        <v>63</v>
      </c>
      <c r="M72">
        <v>3316</v>
      </c>
      <c r="N72" s="31">
        <v>0.79127250611806299</v>
      </c>
      <c r="O72" s="31">
        <v>0.80404402414940002</v>
      </c>
      <c r="Q72" s="54">
        <v>63</v>
      </c>
      <c r="R72">
        <v>3329</v>
      </c>
      <c r="S72" s="31">
        <v>0.60928599999999999</v>
      </c>
    </row>
    <row r="73" spans="1:19" x14ac:dyDescent="0.2">
      <c r="A73" s="54">
        <v>64</v>
      </c>
      <c r="B73">
        <v>3327</v>
      </c>
      <c r="C73" s="31">
        <v>0.58699985345216699</v>
      </c>
      <c r="D73" s="31">
        <v>0.63050328195087502</v>
      </c>
      <c r="F73" s="54">
        <v>64</v>
      </c>
      <c r="G73">
        <v>1181</v>
      </c>
      <c r="H73" t="s">
        <v>127</v>
      </c>
      <c r="I73" s="31">
        <v>0.70387921068405601</v>
      </c>
      <c r="J73" s="31">
        <v>0.67765381601122199</v>
      </c>
      <c r="L73" s="54">
        <v>64</v>
      </c>
      <c r="M73">
        <v>3322</v>
      </c>
      <c r="N73" s="31">
        <v>0.55416516462961096</v>
      </c>
      <c r="O73" s="31">
        <v>0.61123340270105897</v>
      </c>
      <c r="Q73" s="54">
        <v>64</v>
      </c>
      <c r="R73">
        <v>3332</v>
      </c>
      <c r="S73" s="31">
        <v>0.743703</v>
      </c>
    </row>
    <row r="74" spans="1:19" x14ac:dyDescent="0.2">
      <c r="A74" s="54">
        <v>65</v>
      </c>
      <c r="B74">
        <v>3330</v>
      </c>
      <c r="C74" s="31">
        <v>0.77244616879350003</v>
      </c>
      <c r="D74" s="31">
        <v>0.78734380669061099</v>
      </c>
      <c r="F74" s="54">
        <v>65</v>
      </c>
      <c r="G74">
        <v>1182</v>
      </c>
      <c r="H74" t="s">
        <v>128</v>
      </c>
      <c r="I74" s="31">
        <v>0.68204489350312503</v>
      </c>
      <c r="J74" s="31">
        <v>0.69799929506647096</v>
      </c>
      <c r="L74" s="54">
        <v>65</v>
      </c>
      <c r="M74">
        <v>3331</v>
      </c>
      <c r="N74" s="31">
        <v>0.69513462483868704</v>
      </c>
      <c r="O74" s="31">
        <v>0.66954358886288201</v>
      </c>
      <c r="Q74" s="54">
        <v>65</v>
      </c>
      <c r="R74">
        <v>3335</v>
      </c>
      <c r="S74" s="31">
        <v>0.58392299999999997</v>
      </c>
    </row>
    <row r="75" spans="1:19" x14ac:dyDescent="0.2">
      <c r="A75" s="54">
        <v>66</v>
      </c>
      <c r="B75">
        <v>3333</v>
      </c>
      <c r="C75" s="31">
        <v>0.59399970372516697</v>
      </c>
      <c r="D75" s="31">
        <v>0.54436163341282395</v>
      </c>
      <c r="F75" s="54">
        <v>66</v>
      </c>
      <c r="G75">
        <v>1183</v>
      </c>
      <c r="H75" t="s">
        <v>129</v>
      </c>
      <c r="I75" s="31">
        <v>0.73424198892366699</v>
      </c>
      <c r="J75" s="31">
        <v>0.666660621762313</v>
      </c>
      <c r="L75" s="54">
        <v>66</v>
      </c>
      <c r="M75">
        <v>3334</v>
      </c>
      <c r="N75" s="31">
        <v>0.71218085289005895</v>
      </c>
      <c r="O75" s="31">
        <v>0.710035536024333</v>
      </c>
      <c r="Q75" s="54">
        <v>66</v>
      </c>
      <c r="R75">
        <v>3341</v>
      </c>
      <c r="S75" s="31">
        <v>0.59135099999999996</v>
      </c>
    </row>
    <row r="76" spans="1:19" x14ac:dyDescent="0.2">
      <c r="A76" s="54">
        <v>67</v>
      </c>
      <c r="B76">
        <v>3339</v>
      </c>
      <c r="C76" s="31">
        <v>0.72774186134313301</v>
      </c>
      <c r="D76" s="31">
        <v>0.727748337913941</v>
      </c>
      <c r="F76" s="54">
        <v>67</v>
      </c>
      <c r="G76">
        <v>1184</v>
      </c>
      <c r="H76" t="s">
        <v>127</v>
      </c>
      <c r="I76" s="31">
        <v>0.65950527456066699</v>
      </c>
      <c r="J76" s="31">
        <v>0.70800150765294401</v>
      </c>
      <c r="L76" s="54">
        <v>67</v>
      </c>
      <c r="M76">
        <v>3340</v>
      </c>
      <c r="N76" s="31">
        <v>0.60912910103793705</v>
      </c>
      <c r="O76" s="31">
        <v>0.59460447816294104</v>
      </c>
      <c r="Q76" s="54">
        <v>67</v>
      </c>
      <c r="R76">
        <v>3347</v>
      </c>
      <c r="S76" s="31">
        <v>0.60321499999999995</v>
      </c>
    </row>
    <row r="77" spans="1:19" x14ac:dyDescent="0.2">
      <c r="A77" s="54">
        <v>68</v>
      </c>
      <c r="B77">
        <v>3342</v>
      </c>
      <c r="C77" s="31">
        <v>0.78787982463856299</v>
      </c>
      <c r="D77" s="31">
        <v>0.960860855439294</v>
      </c>
      <c r="F77" s="54">
        <v>68</v>
      </c>
      <c r="G77">
        <v>1185</v>
      </c>
      <c r="H77" t="s">
        <v>128</v>
      </c>
      <c r="I77" s="31">
        <v>0.67880642414094405</v>
      </c>
      <c r="J77" s="31">
        <v>0.696570943383647</v>
      </c>
      <c r="L77" s="54">
        <v>68</v>
      </c>
      <c r="M77">
        <v>3343</v>
      </c>
      <c r="N77" s="31">
        <v>0.62736631842235302</v>
      </c>
      <c r="O77" s="31">
        <v>0.66526742776238901</v>
      </c>
      <c r="Q77" s="54"/>
    </row>
    <row r="78" spans="1:19" x14ac:dyDescent="0.2">
      <c r="A78" s="54">
        <v>69</v>
      </c>
      <c r="B78">
        <v>3345</v>
      </c>
      <c r="C78" s="31">
        <v>0.55190257728100001</v>
      </c>
      <c r="D78" s="31">
        <v>0.54872367117144405</v>
      </c>
      <c r="F78" s="54">
        <v>69</v>
      </c>
      <c r="G78">
        <v>1186</v>
      </c>
      <c r="H78" t="s">
        <v>129</v>
      </c>
      <c r="I78" s="31">
        <v>0.65622156196177805</v>
      </c>
      <c r="J78" s="31">
        <v>0.70009228762482401</v>
      </c>
      <c r="L78" s="54">
        <v>69</v>
      </c>
      <c r="M78">
        <v>3346</v>
      </c>
      <c r="N78" s="31">
        <v>0.69002412425116699</v>
      </c>
      <c r="O78" s="31">
        <v>0.62325506740144399</v>
      </c>
      <c r="Q78" s="54"/>
    </row>
    <row r="79" spans="1:19" x14ac:dyDescent="0.2">
      <c r="A79" s="54">
        <v>70</v>
      </c>
      <c r="B79">
        <v>3348</v>
      </c>
      <c r="C79" s="31">
        <v>0.639458232455833</v>
      </c>
      <c r="D79" s="31">
        <v>0.59186111390575002</v>
      </c>
      <c r="F79" s="54">
        <v>70</v>
      </c>
      <c r="G79">
        <v>1187</v>
      </c>
      <c r="H79" t="s">
        <v>127</v>
      </c>
      <c r="I79" s="31">
        <v>0.52818996766035298</v>
      </c>
      <c r="J79" s="31">
        <v>0.60669225454337505</v>
      </c>
      <c r="L79" s="54">
        <v>70</v>
      </c>
      <c r="M79">
        <v>3349</v>
      </c>
      <c r="N79" s="31">
        <v>0.74906862576813305</v>
      </c>
      <c r="O79" s="31">
        <v>0.71014306124517601</v>
      </c>
      <c r="Q79" s="54"/>
    </row>
    <row r="80" spans="1:19" x14ac:dyDescent="0.2">
      <c r="A80" s="54">
        <v>71</v>
      </c>
      <c r="B80">
        <v>3351</v>
      </c>
      <c r="C80" s="31">
        <v>0.62281590349523497</v>
      </c>
      <c r="D80" s="31">
        <v>0.62818759017505599</v>
      </c>
      <c r="F80" s="54">
        <v>71</v>
      </c>
      <c r="G80">
        <v>1188</v>
      </c>
      <c r="H80" t="s">
        <v>128</v>
      </c>
      <c r="I80" s="31">
        <v>0.863262706332944</v>
      </c>
      <c r="J80" s="31">
        <v>0.82856486638386695</v>
      </c>
      <c r="L80" s="54"/>
      <c r="Q80" s="54"/>
    </row>
    <row r="81" spans="6:10" x14ac:dyDescent="0.2">
      <c r="F81" s="54">
        <v>72</v>
      </c>
      <c r="G81">
        <v>1189</v>
      </c>
      <c r="H81" t="s">
        <v>129</v>
      </c>
      <c r="I81" s="31">
        <v>0.705736609066412</v>
      </c>
      <c r="J81" s="31">
        <v>0.61210717874417597</v>
      </c>
    </row>
    <row r="82" spans="6:10" x14ac:dyDescent="0.2">
      <c r="F82" s="54">
        <v>73</v>
      </c>
      <c r="G82">
        <v>1190</v>
      </c>
      <c r="H82" t="s">
        <v>127</v>
      </c>
      <c r="I82" s="31">
        <v>0.62074665228538894</v>
      </c>
      <c r="J82" s="31">
        <v>0.61917851865281204</v>
      </c>
    </row>
    <row r="83" spans="6:10" x14ac:dyDescent="0.2">
      <c r="F83" s="54">
        <v>74</v>
      </c>
      <c r="G83">
        <v>1191</v>
      </c>
      <c r="H83" t="s">
        <v>128</v>
      </c>
      <c r="I83" s="31">
        <v>0.57254645559527795</v>
      </c>
      <c r="J83" s="31">
        <v>0.56472098126135295</v>
      </c>
    </row>
    <row r="84" spans="6:10" x14ac:dyDescent="0.2">
      <c r="F84" s="54">
        <v>75</v>
      </c>
      <c r="G84">
        <v>1192</v>
      </c>
      <c r="H84" t="s">
        <v>129</v>
      </c>
      <c r="I84" s="31">
        <v>0.68406012478994105</v>
      </c>
      <c r="J84" s="31">
        <v>0.805268750471412</v>
      </c>
    </row>
    <row r="85" spans="6:10" x14ac:dyDescent="0.2">
      <c r="F85" s="54">
        <v>76</v>
      </c>
      <c r="G85">
        <v>1193</v>
      </c>
      <c r="H85" t="s">
        <v>127</v>
      </c>
      <c r="I85" s="31">
        <v>0.60381296277050001</v>
      </c>
      <c r="J85" s="31">
        <v>0.63556800169100003</v>
      </c>
    </row>
    <row r="86" spans="6:10" x14ac:dyDescent="0.2">
      <c r="F86" s="54">
        <v>77</v>
      </c>
      <c r="G86">
        <v>1195</v>
      </c>
      <c r="H86" t="s">
        <v>129</v>
      </c>
      <c r="I86" s="31">
        <v>0.58571194199917598</v>
      </c>
      <c r="J86" s="31">
        <v>0.63083282639011795</v>
      </c>
    </row>
    <row r="87" spans="6:10" x14ac:dyDescent="0.2">
      <c r="F87" s="54">
        <v>78</v>
      </c>
      <c r="G87">
        <v>1196</v>
      </c>
      <c r="H87" t="s">
        <v>127</v>
      </c>
      <c r="I87" s="31">
        <v>0.81886120403511797</v>
      </c>
      <c r="J87" s="31">
        <v>0.83503954751135701</v>
      </c>
    </row>
    <row r="88" spans="6:10" x14ac:dyDescent="0.2">
      <c r="F88" s="54">
        <v>79</v>
      </c>
      <c r="G88">
        <v>1197</v>
      </c>
      <c r="H88" t="s">
        <v>128</v>
      </c>
      <c r="I88" s="31">
        <v>0.60063681337566699</v>
      </c>
      <c r="J88" s="31">
        <v>0.52631713449950002</v>
      </c>
    </row>
    <row r="89" spans="6:10" x14ac:dyDescent="0.2">
      <c r="F89" s="54">
        <v>80</v>
      </c>
      <c r="G89">
        <v>1198</v>
      </c>
      <c r="H89" t="s">
        <v>129</v>
      </c>
      <c r="I89" s="31">
        <v>0.60204709900744402</v>
      </c>
      <c r="J89" s="31">
        <v>0.62061520183776497</v>
      </c>
    </row>
    <row r="90" spans="6:10" x14ac:dyDescent="0.2">
      <c r="F90" s="54">
        <v>81</v>
      </c>
      <c r="G90">
        <v>1199</v>
      </c>
      <c r="H90" t="s">
        <v>127</v>
      </c>
      <c r="I90" s="31">
        <v>0.66139476001274999</v>
      </c>
      <c r="J90" s="31">
        <v>0.72576863235866695</v>
      </c>
    </row>
    <row r="91" spans="6:10" x14ac:dyDescent="0.2">
      <c r="F91" s="54">
        <v>82</v>
      </c>
      <c r="G91">
        <v>1200</v>
      </c>
      <c r="H91" t="s">
        <v>128</v>
      </c>
      <c r="I91" s="31">
        <v>0.83431027995222196</v>
      </c>
      <c r="J91" s="31">
        <v>0.77125723221676501</v>
      </c>
    </row>
    <row r="92" spans="6:10" x14ac:dyDescent="0.2">
      <c r="F92" s="54">
        <v>83</v>
      </c>
      <c r="G92">
        <v>1201</v>
      </c>
      <c r="H92" t="s">
        <v>129</v>
      </c>
      <c r="I92" s="31">
        <v>0.52557272069594096</v>
      </c>
      <c r="J92" s="31">
        <v>0.56668538517422196</v>
      </c>
    </row>
    <row r="93" spans="6:10" x14ac:dyDescent="0.2">
      <c r="F93" s="54">
        <v>84</v>
      </c>
      <c r="G93">
        <v>1202</v>
      </c>
      <c r="H93" t="s">
        <v>127</v>
      </c>
      <c r="I93" s="31">
        <v>0.66510863602168702</v>
      </c>
      <c r="J93" s="31">
        <v>0.61968554556381295</v>
      </c>
    </row>
    <row r="94" spans="6:10" x14ac:dyDescent="0.2">
      <c r="F94" s="54">
        <v>85</v>
      </c>
      <c r="G94">
        <v>1203</v>
      </c>
      <c r="H94" t="s">
        <v>128</v>
      </c>
      <c r="I94" s="31">
        <v>0.67134857177753304</v>
      </c>
      <c r="J94" s="31">
        <v>0.70357396867538902</v>
      </c>
    </row>
    <row r="95" spans="6:10" x14ac:dyDescent="0.2">
      <c r="F95" s="54">
        <v>86</v>
      </c>
      <c r="G95">
        <v>1204</v>
      </c>
      <c r="H95" t="s">
        <v>129</v>
      </c>
      <c r="I95" s="31">
        <v>0.81638524111576505</v>
      </c>
      <c r="J95" s="31">
        <v>0.87077194101641198</v>
      </c>
    </row>
    <row r="96" spans="6:10" x14ac:dyDescent="0.2">
      <c r="F96" s="54">
        <v>87</v>
      </c>
      <c r="G96">
        <v>1205</v>
      </c>
      <c r="H96" t="s">
        <v>127</v>
      </c>
      <c r="I96" s="31">
        <v>0.74875771999362495</v>
      </c>
      <c r="J96" s="31">
        <v>0.82303678288123505</v>
      </c>
    </row>
    <row r="97" spans="6:10" x14ac:dyDescent="0.2">
      <c r="F97" s="54">
        <v>88</v>
      </c>
      <c r="G97">
        <v>1207</v>
      </c>
      <c r="H97" t="s">
        <v>129</v>
      </c>
      <c r="I97" s="31">
        <v>0.54548458258305599</v>
      </c>
      <c r="J97" s="31">
        <v>0.54425807793933301</v>
      </c>
    </row>
    <row r="98" spans="6:10" x14ac:dyDescent="0.2">
      <c r="F98" s="54">
        <v>89</v>
      </c>
      <c r="G98">
        <v>1208</v>
      </c>
      <c r="H98" t="s">
        <v>128</v>
      </c>
      <c r="I98" s="31">
        <v>0.51027810573583299</v>
      </c>
      <c r="J98" s="31">
        <v>0.61620033488552906</v>
      </c>
    </row>
    <row r="99" spans="6:10" x14ac:dyDescent="0.2">
      <c r="F99" s="54">
        <v>90</v>
      </c>
      <c r="G99">
        <v>1209</v>
      </c>
      <c r="H99" t="s">
        <v>129</v>
      </c>
      <c r="I99" s="31">
        <v>0.67979828049164703</v>
      </c>
      <c r="J99" s="31">
        <v>0.68039307329388898</v>
      </c>
    </row>
    <row r="100" spans="6:10" x14ac:dyDescent="0.2">
      <c r="F100" s="54">
        <v>91</v>
      </c>
      <c r="G100">
        <v>1210</v>
      </c>
      <c r="H100" t="s">
        <v>128</v>
      </c>
      <c r="I100" s="31">
        <v>0.48637945122194398</v>
      </c>
      <c r="J100" s="31">
        <v>0.45047975911027799</v>
      </c>
    </row>
    <row r="101" spans="6:10" x14ac:dyDescent="0.2">
      <c r="F101" s="54">
        <v>92</v>
      </c>
      <c r="G101">
        <v>1211</v>
      </c>
      <c r="H101" t="s">
        <v>128</v>
      </c>
      <c r="I101" s="31">
        <v>0.48410138487812499</v>
      </c>
      <c r="J101" s="31">
        <v>0.65244813526400003</v>
      </c>
    </row>
    <row r="102" spans="6:10" x14ac:dyDescent="0.2">
      <c r="F102" s="54">
        <v>93</v>
      </c>
      <c r="G102">
        <v>1212</v>
      </c>
      <c r="H102" t="s">
        <v>129</v>
      </c>
      <c r="I102" s="31">
        <v>0.70519124666853295</v>
      </c>
      <c r="J102" s="31">
        <v>0.73247529400699996</v>
      </c>
    </row>
    <row r="103" spans="6:10" x14ac:dyDescent="0.2">
      <c r="F103" s="54">
        <v>94</v>
      </c>
      <c r="G103">
        <v>1213</v>
      </c>
      <c r="H103" t="s">
        <v>128</v>
      </c>
      <c r="I103" s="31">
        <v>0.65780022565094098</v>
      </c>
      <c r="J103" s="31">
        <v>0.70096481641113295</v>
      </c>
    </row>
    <row r="104" spans="6:10" x14ac:dyDescent="0.2">
      <c r="F104" s="54">
        <v>95</v>
      </c>
      <c r="G104">
        <v>1218</v>
      </c>
      <c r="H104" t="s">
        <v>127</v>
      </c>
      <c r="I104" s="31">
        <v>0.64506094595970598</v>
      </c>
      <c r="J104" s="31">
        <v>0.68300249841461103</v>
      </c>
    </row>
    <row r="105" spans="6:10" x14ac:dyDescent="0.2">
      <c r="F105" s="54">
        <v>96</v>
      </c>
      <c r="G105">
        <v>1219</v>
      </c>
      <c r="H105" t="s">
        <v>128</v>
      </c>
      <c r="I105" s="31">
        <v>0.63135300576693798</v>
      </c>
      <c r="J105" s="31">
        <v>0.68016628658047096</v>
      </c>
    </row>
    <row r="106" spans="6:10" x14ac:dyDescent="0.2">
      <c r="F106" s="54">
        <v>97</v>
      </c>
      <c r="G106">
        <v>1220</v>
      </c>
      <c r="H106" t="s">
        <v>129</v>
      </c>
      <c r="I106" s="31">
        <v>0.59817107518494494</v>
      </c>
      <c r="J106" s="31">
        <v>0.63003435730931301</v>
      </c>
    </row>
    <row r="107" spans="6:10" x14ac:dyDescent="0.2">
      <c r="F107" s="54">
        <v>98</v>
      </c>
      <c r="G107">
        <v>1221</v>
      </c>
      <c r="H107" t="s">
        <v>127</v>
      </c>
      <c r="I107" s="31">
        <v>0.65207322906047105</v>
      </c>
      <c r="J107" s="31">
        <v>0.685640293009118</v>
      </c>
    </row>
    <row r="108" spans="6:10" x14ac:dyDescent="0.2">
      <c r="F108" s="54">
        <v>99</v>
      </c>
      <c r="G108">
        <v>1222</v>
      </c>
      <c r="H108" t="s">
        <v>128</v>
      </c>
      <c r="I108" s="31">
        <v>0.69123754781817603</v>
      </c>
      <c r="J108" s="31">
        <v>0.77404414282872203</v>
      </c>
    </row>
    <row r="109" spans="6:10" x14ac:dyDescent="0.2">
      <c r="F109" s="54">
        <v>100</v>
      </c>
      <c r="G109">
        <v>1223</v>
      </c>
      <c r="H109" t="s">
        <v>129</v>
      </c>
      <c r="I109" s="31">
        <v>0.530790030956375</v>
      </c>
      <c r="J109" s="31">
        <v>0.62407409443570605</v>
      </c>
    </row>
    <row r="110" spans="6:10" x14ac:dyDescent="0.2">
      <c r="F110" s="54">
        <v>101</v>
      </c>
      <c r="G110">
        <v>1224</v>
      </c>
      <c r="H110" t="s">
        <v>127</v>
      </c>
      <c r="I110" s="31">
        <v>0.656265899539063</v>
      </c>
      <c r="J110" s="31">
        <v>0.67268725541915397</v>
      </c>
    </row>
    <row r="111" spans="6:10" x14ac:dyDescent="0.2">
      <c r="F111" s="54">
        <v>102</v>
      </c>
      <c r="G111">
        <v>1227</v>
      </c>
      <c r="H111" t="s">
        <v>127</v>
      </c>
      <c r="I111" s="31">
        <v>0.660755038261438</v>
      </c>
      <c r="J111" s="31">
        <v>0.75875077528094104</v>
      </c>
    </row>
    <row r="112" spans="6:10" x14ac:dyDescent="0.2">
      <c r="F112" s="54">
        <v>103</v>
      </c>
      <c r="G112">
        <v>1228</v>
      </c>
      <c r="H112" t="s">
        <v>128</v>
      </c>
      <c r="I112" s="31">
        <v>0.64760856067435302</v>
      </c>
      <c r="J112" s="31">
        <v>0.61993214819188902</v>
      </c>
    </row>
    <row r="113" spans="6:10" x14ac:dyDescent="0.2">
      <c r="F113" s="54">
        <v>104</v>
      </c>
      <c r="G113">
        <v>1230</v>
      </c>
      <c r="H113" t="s">
        <v>127</v>
      </c>
      <c r="I113" s="31">
        <v>0.59366215599905603</v>
      </c>
      <c r="J113" s="31">
        <v>0.58115790872011797</v>
      </c>
    </row>
    <row r="114" spans="6:10" x14ac:dyDescent="0.2">
      <c r="F114" s="54">
        <v>105</v>
      </c>
      <c r="G114">
        <v>1231</v>
      </c>
      <c r="H114" t="s">
        <v>128</v>
      </c>
      <c r="I114" s="31">
        <v>0.58528541116152899</v>
      </c>
      <c r="J114" s="31">
        <v>0.63865106635616697</v>
      </c>
    </row>
    <row r="115" spans="6:10" x14ac:dyDescent="0.2">
      <c r="F115" s="54">
        <v>106</v>
      </c>
      <c r="G115">
        <v>1232</v>
      </c>
      <c r="H115" t="s">
        <v>129</v>
      </c>
      <c r="I115" s="31">
        <v>0.769258274751765</v>
      </c>
      <c r="J115" s="31">
        <v>0.77770748734512496</v>
      </c>
    </row>
    <row r="116" spans="6:10" x14ac:dyDescent="0.2">
      <c r="F116" s="54">
        <v>107</v>
      </c>
      <c r="G116">
        <v>1233</v>
      </c>
      <c r="H116" t="s">
        <v>127</v>
      </c>
      <c r="I116" s="31">
        <v>0.60007712576133299</v>
      </c>
      <c r="J116" s="31">
        <v>0.58800576792811099</v>
      </c>
    </row>
    <row r="117" spans="6:10" x14ac:dyDescent="0.2">
      <c r="F117" s="54">
        <v>108</v>
      </c>
      <c r="G117">
        <v>1235</v>
      </c>
      <c r="H117" t="s">
        <v>129</v>
      </c>
      <c r="I117" s="31">
        <v>0.67190206752105897</v>
      </c>
      <c r="J117" s="31">
        <v>0.61917712953350001</v>
      </c>
    </row>
    <row r="118" spans="6:10" x14ac:dyDescent="0.2">
      <c r="F118" s="54">
        <v>109</v>
      </c>
      <c r="G118">
        <v>1236</v>
      </c>
      <c r="H118" t="s">
        <v>128</v>
      </c>
      <c r="I118" s="31">
        <v>0.57966155164400002</v>
      </c>
      <c r="J118" s="31">
        <v>0.61110903235035297</v>
      </c>
    </row>
    <row r="119" spans="6:10" x14ac:dyDescent="0.2">
      <c r="F119" s="54">
        <v>110</v>
      </c>
      <c r="G119">
        <v>1237</v>
      </c>
      <c r="H119" t="s">
        <v>127</v>
      </c>
      <c r="I119" s="31">
        <v>0.60591487089783302</v>
      </c>
      <c r="J119" s="31">
        <v>0.57211058669627801</v>
      </c>
    </row>
    <row r="120" spans="6:10" x14ac:dyDescent="0.2">
      <c r="F120" s="54">
        <v>111</v>
      </c>
      <c r="G120">
        <v>1238</v>
      </c>
      <c r="H120" t="s">
        <v>129</v>
      </c>
      <c r="I120" s="31">
        <v>0.52786559217117601</v>
      </c>
      <c r="J120" s="31">
        <v>0.61114928301623495</v>
      </c>
    </row>
    <row r="121" spans="6:10" x14ac:dyDescent="0.2">
      <c r="F121" s="54">
        <v>112</v>
      </c>
      <c r="G121">
        <v>1239</v>
      </c>
      <c r="H121" t="s">
        <v>127</v>
      </c>
      <c r="I121" s="31">
        <v>0.67771874368225005</v>
      </c>
      <c r="J121" s="31">
        <v>0.626066207885833</v>
      </c>
    </row>
    <row r="122" spans="6:10" x14ac:dyDescent="0.2">
      <c r="F122" s="54">
        <v>113</v>
      </c>
      <c r="G122">
        <v>1240</v>
      </c>
      <c r="H122" t="s">
        <v>129</v>
      </c>
      <c r="I122" s="31">
        <v>0.67028800178988202</v>
      </c>
      <c r="J122" s="31">
        <v>0.679266042179556</v>
      </c>
    </row>
    <row r="123" spans="6:10" x14ac:dyDescent="0.2">
      <c r="F123" s="54">
        <v>114</v>
      </c>
      <c r="G123">
        <v>1241</v>
      </c>
      <c r="H123" t="s">
        <v>129</v>
      </c>
      <c r="I123" s="31">
        <v>0.62128998438526695</v>
      </c>
      <c r="J123" s="31">
        <v>0.63434072335566705</v>
      </c>
    </row>
    <row r="124" spans="6:10" x14ac:dyDescent="0.2">
      <c r="F124" s="54">
        <v>115</v>
      </c>
      <c r="G124">
        <v>2123</v>
      </c>
      <c r="H124" t="s">
        <v>129</v>
      </c>
      <c r="I124" s="31">
        <v>0.65083983540531298</v>
      </c>
      <c r="J124" s="31">
        <v>0.73344426996535295</v>
      </c>
    </row>
    <row r="125" spans="6:10" x14ac:dyDescent="0.2">
      <c r="F125" s="54">
        <v>116</v>
      </c>
      <c r="G125">
        <v>2124</v>
      </c>
      <c r="H125" t="s">
        <v>127</v>
      </c>
      <c r="I125" s="31">
        <v>0.58629389603944404</v>
      </c>
      <c r="J125" s="31">
        <v>0.66894402223447103</v>
      </c>
    </row>
    <row r="126" spans="6:10" x14ac:dyDescent="0.2">
      <c r="F126" s="54">
        <v>117</v>
      </c>
      <c r="G126">
        <v>2127</v>
      </c>
      <c r="H126" t="s">
        <v>127</v>
      </c>
      <c r="I126" s="31">
        <v>0.79845992256635301</v>
      </c>
      <c r="J126" s="31">
        <v>0.82726756264164703</v>
      </c>
    </row>
    <row r="127" spans="6:10" x14ac:dyDescent="0.2">
      <c r="F127" s="54">
        <v>118</v>
      </c>
      <c r="G127">
        <v>2128</v>
      </c>
      <c r="H127" t="s">
        <v>128</v>
      </c>
      <c r="I127" s="31">
        <v>0.64320319042857099</v>
      </c>
      <c r="J127" s="31">
        <v>0.62951768239999994</v>
      </c>
    </row>
    <row r="128" spans="6:10" x14ac:dyDescent="0.2">
      <c r="F128" s="54">
        <v>119</v>
      </c>
      <c r="G128">
        <v>3243</v>
      </c>
      <c r="H128" t="s">
        <v>127</v>
      </c>
      <c r="I128" s="31">
        <v>0.78063384691883297</v>
      </c>
      <c r="J128" s="31">
        <v>0.75733427206666704</v>
      </c>
    </row>
    <row r="129" spans="6:10" x14ac:dyDescent="0.2">
      <c r="F129" s="54">
        <v>120</v>
      </c>
      <c r="G129">
        <v>3244</v>
      </c>
      <c r="H129" t="s">
        <v>128</v>
      </c>
      <c r="I129" s="31">
        <v>0.68116838402222202</v>
      </c>
      <c r="J129" s="31">
        <v>0.69515911738088898</v>
      </c>
    </row>
    <row r="130" spans="6:10" x14ac:dyDescent="0.2">
      <c r="F130" s="54">
        <v>121</v>
      </c>
      <c r="G130">
        <v>3246</v>
      </c>
      <c r="H130" t="s">
        <v>127</v>
      </c>
      <c r="I130" s="31">
        <v>0.76256171394776495</v>
      </c>
      <c r="J130" s="31">
        <v>0.68504904111239995</v>
      </c>
    </row>
    <row r="131" spans="6:10" x14ac:dyDescent="0.2">
      <c r="F131" s="54">
        <v>122</v>
      </c>
      <c r="G131">
        <v>3247</v>
      </c>
      <c r="H131" t="s">
        <v>128</v>
      </c>
      <c r="I131" s="31">
        <v>0.73424325883393704</v>
      </c>
      <c r="J131" s="31">
        <v>0.84073027968356295</v>
      </c>
    </row>
    <row r="132" spans="6:10" x14ac:dyDescent="0.2">
      <c r="F132" s="54">
        <v>123</v>
      </c>
      <c r="G132">
        <v>3249</v>
      </c>
      <c r="H132" t="s">
        <v>127</v>
      </c>
      <c r="I132" s="31">
        <v>0.55710873338905598</v>
      </c>
      <c r="J132" s="31">
        <v>0.56632008817466695</v>
      </c>
    </row>
    <row r="133" spans="6:10" x14ac:dyDescent="0.2">
      <c r="F133" s="54">
        <v>124</v>
      </c>
      <c r="G133">
        <v>3250</v>
      </c>
      <c r="H133" t="s">
        <v>128</v>
      </c>
      <c r="I133" s="31">
        <v>0.66867860625770603</v>
      </c>
      <c r="J133" s="31">
        <v>0.65466621342835296</v>
      </c>
    </row>
    <row r="134" spans="6:10" x14ac:dyDescent="0.2">
      <c r="F134" s="54">
        <v>125</v>
      </c>
      <c r="G134">
        <v>3251</v>
      </c>
      <c r="H134" t="s">
        <v>129</v>
      </c>
      <c r="I134" s="31">
        <v>0.64395695262483299</v>
      </c>
      <c r="J134" s="31">
        <v>0.70201304223805505</v>
      </c>
    </row>
    <row r="135" spans="6:10" x14ac:dyDescent="0.2">
      <c r="F135" s="54">
        <v>126</v>
      </c>
      <c r="G135">
        <v>3252</v>
      </c>
      <c r="H135" t="s">
        <v>127</v>
      </c>
      <c r="I135" s="31">
        <v>0.70067931624017599</v>
      </c>
      <c r="J135" s="31">
        <v>0.70892613074364697</v>
      </c>
    </row>
    <row r="136" spans="6:10" x14ac:dyDescent="0.2">
      <c r="F136" s="54">
        <v>127</v>
      </c>
      <c r="G136">
        <v>3253</v>
      </c>
      <c r="H136" t="s">
        <v>128</v>
      </c>
      <c r="I136" s="31">
        <v>0.54647777875266701</v>
      </c>
      <c r="J136" s="31">
        <v>0.56743900477887499</v>
      </c>
    </row>
    <row r="137" spans="6:10" x14ac:dyDescent="0.2">
      <c r="F137" s="54">
        <v>128</v>
      </c>
      <c r="G137">
        <v>3254</v>
      </c>
      <c r="H137" t="s">
        <v>129</v>
      </c>
      <c r="I137" s="31">
        <v>0.60172936495623497</v>
      </c>
      <c r="J137" s="31">
        <v>0.68707387977172196</v>
      </c>
    </row>
    <row r="138" spans="6:10" x14ac:dyDescent="0.2">
      <c r="F138" s="54">
        <v>129</v>
      </c>
      <c r="G138">
        <v>3255</v>
      </c>
      <c r="H138" t="s">
        <v>127</v>
      </c>
      <c r="I138" s="31">
        <v>0.66074612405555599</v>
      </c>
      <c r="J138" s="31">
        <v>0.58502107508041201</v>
      </c>
    </row>
    <row r="139" spans="6:10" x14ac:dyDescent="0.2">
      <c r="F139" s="54">
        <v>130</v>
      </c>
      <c r="G139">
        <v>3256</v>
      </c>
      <c r="H139" t="s">
        <v>128</v>
      </c>
      <c r="I139" s="31">
        <v>0.729778162638267</v>
      </c>
      <c r="J139" s="31">
        <v>0.62972548428705899</v>
      </c>
    </row>
    <row r="140" spans="6:10" x14ac:dyDescent="0.2">
      <c r="F140" s="54">
        <v>131</v>
      </c>
      <c r="G140">
        <v>3257</v>
      </c>
      <c r="H140" t="s">
        <v>129</v>
      </c>
      <c r="I140" s="31">
        <v>0.71557342304935301</v>
      </c>
      <c r="J140" s="31">
        <v>0.67132390246676499</v>
      </c>
    </row>
    <row r="141" spans="6:10" x14ac:dyDescent="0.2">
      <c r="F141" s="54">
        <v>132</v>
      </c>
      <c r="G141">
        <v>3258</v>
      </c>
      <c r="H141" t="s">
        <v>127</v>
      </c>
      <c r="I141" s="31">
        <v>0.68295731809405602</v>
      </c>
      <c r="J141" s="31">
        <v>0.74700097243005603</v>
      </c>
    </row>
    <row r="142" spans="6:10" x14ac:dyDescent="0.2">
      <c r="F142" s="54">
        <v>133</v>
      </c>
      <c r="G142">
        <v>3259</v>
      </c>
      <c r="H142" t="s">
        <v>128</v>
      </c>
      <c r="I142" s="31">
        <v>0.69364738464356201</v>
      </c>
      <c r="J142" s="31">
        <v>0.66851620376112497</v>
      </c>
    </row>
    <row r="143" spans="6:10" x14ac:dyDescent="0.2">
      <c r="F143" s="54">
        <v>134</v>
      </c>
      <c r="G143">
        <v>3260</v>
      </c>
      <c r="H143" t="s">
        <v>129</v>
      </c>
      <c r="I143" s="31">
        <v>0.62248129003188202</v>
      </c>
      <c r="J143" s="31">
        <v>0.61797971195655599</v>
      </c>
    </row>
    <row r="144" spans="6:10" x14ac:dyDescent="0.2">
      <c r="F144" s="54">
        <v>135</v>
      </c>
      <c r="G144">
        <v>3261</v>
      </c>
      <c r="H144" t="s">
        <v>127</v>
      </c>
      <c r="I144" s="31">
        <v>0.72348555396588199</v>
      </c>
      <c r="J144" s="31">
        <v>0.77033439804505899</v>
      </c>
    </row>
    <row r="145" spans="6:10" x14ac:dyDescent="0.2">
      <c r="F145" s="54">
        <v>136</v>
      </c>
      <c r="G145">
        <v>3262</v>
      </c>
      <c r="H145" t="s">
        <v>128</v>
      </c>
      <c r="I145" s="31">
        <v>0.62778164358699995</v>
      </c>
      <c r="J145" s="31">
        <v>0.66585808641752897</v>
      </c>
    </row>
    <row r="146" spans="6:10" x14ac:dyDescent="0.2">
      <c r="F146" s="54">
        <v>137</v>
      </c>
      <c r="G146">
        <v>3263</v>
      </c>
      <c r="H146" t="s">
        <v>129</v>
      </c>
      <c r="I146" s="31">
        <v>0.75683739606105904</v>
      </c>
      <c r="J146" s="31">
        <v>0.79838433530583297</v>
      </c>
    </row>
    <row r="147" spans="6:10" x14ac:dyDescent="0.2">
      <c r="F147" s="54">
        <v>138</v>
      </c>
      <c r="G147">
        <v>3264</v>
      </c>
      <c r="H147" t="s">
        <v>127</v>
      </c>
      <c r="I147" s="31">
        <v>0.66046236621016696</v>
      </c>
      <c r="J147" s="31">
        <v>0.66240631209477796</v>
      </c>
    </row>
    <row r="148" spans="6:10" x14ac:dyDescent="0.2">
      <c r="F148" s="54">
        <v>139</v>
      </c>
      <c r="G148">
        <v>3265</v>
      </c>
      <c r="H148" t="s">
        <v>128</v>
      </c>
      <c r="I148" s="31">
        <v>0.78703520033100005</v>
      </c>
      <c r="J148" s="31">
        <v>0.77581512928024998</v>
      </c>
    </row>
    <row r="149" spans="6:10" x14ac:dyDescent="0.2">
      <c r="F149" s="54">
        <v>140</v>
      </c>
      <c r="G149">
        <v>3266</v>
      </c>
      <c r="H149" t="s">
        <v>129</v>
      </c>
      <c r="I149" s="31">
        <v>0.66219941307517605</v>
      </c>
      <c r="J149" s="31">
        <v>0.65588248477258804</v>
      </c>
    </row>
    <row r="150" spans="6:10" x14ac:dyDescent="0.2">
      <c r="F150" s="54">
        <v>141</v>
      </c>
      <c r="G150">
        <v>3267</v>
      </c>
      <c r="H150" t="s">
        <v>127</v>
      </c>
      <c r="I150" s="31">
        <v>0.71904144567605899</v>
      </c>
      <c r="J150" s="31">
        <v>0.72864219721617696</v>
      </c>
    </row>
    <row r="151" spans="6:10" x14ac:dyDescent="0.2">
      <c r="F151" s="54">
        <v>142</v>
      </c>
      <c r="G151">
        <v>3268</v>
      </c>
      <c r="H151" t="s">
        <v>128</v>
      </c>
      <c r="I151" s="31">
        <v>0.66116763563699998</v>
      </c>
      <c r="J151" s="31">
        <v>0.7044755458834</v>
      </c>
    </row>
    <row r="152" spans="6:10" x14ac:dyDescent="0.2">
      <c r="F152" s="54">
        <v>143</v>
      </c>
      <c r="G152">
        <v>3269</v>
      </c>
      <c r="H152" t="s">
        <v>129</v>
      </c>
      <c r="I152" s="31">
        <v>0.76129850219276496</v>
      </c>
      <c r="J152" s="31">
        <v>0.72525829739072201</v>
      </c>
    </row>
    <row r="153" spans="6:10" x14ac:dyDescent="0.2">
      <c r="F153" s="54">
        <v>144</v>
      </c>
      <c r="G153">
        <v>3271</v>
      </c>
      <c r="H153" t="s">
        <v>128</v>
      </c>
      <c r="I153" s="31">
        <v>0.55003110100235297</v>
      </c>
      <c r="J153" s="31">
        <v>0.59759076903847097</v>
      </c>
    </row>
    <row r="154" spans="6:10" x14ac:dyDescent="0.2">
      <c r="F154" s="54">
        <v>145</v>
      </c>
      <c r="G154">
        <v>3272</v>
      </c>
      <c r="H154" t="s">
        <v>129</v>
      </c>
      <c r="I154" s="31">
        <v>0.59203876389394405</v>
      </c>
      <c r="J154" s="31">
        <v>0.63515214125333297</v>
      </c>
    </row>
    <row r="155" spans="6:10" x14ac:dyDescent="0.2">
      <c r="F155" s="54">
        <v>146</v>
      </c>
      <c r="G155">
        <v>3273</v>
      </c>
      <c r="H155" t="s">
        <v>128</v>
      </c>
      <c r="I155" s="31">
        <v>0.66277348995183305</v>
      </c>
      <c r="J155" s="31">
        <v>0.58506443765427796</v>
      </c>
    </row>
    <row r="156" spans="6:10" x14ac:dyDescent="0.2">
      <c r="F156" s="54">
        <v>147</v>
      </c>
      <c r="G156">
        <v>3274</v>
      </c>
      <c r="H156" t="s">
        <v>128</v>
      </c>
      <c r="I156" s="31">
        <v>0.60384074379423502</v>
      </c>
      <c r="J156" s="31">
        <v>0.57388317584987503</v>
      </c>
    </row>
    <row r="157" spans="6:10" x14ac:dyDescent="0.2">
      <c r="F157" s="54">
        <v>148</v>
      </c>
      <c r="G157">
        <v>3275</v>
      </c>
      <c r="H157" t="s">
        <v>129</v>
      </c>
      <c r="I157" s="31">
        <v>0.633990351358933</v>
      </c>
      <c r="J157" s="31">
        <v>0.65550303459166703</v>
      </c>
    </row>
    <row r="158" spans="6:10" x14ac:dyDescent="0.2">
      <c r="F158" s="54">
        <v>149</v>
      </c>
      <c r="G158">
        <v>3276</v>
      </c>
      <c r="H158" t="s">
        <v>129</v>
      </c>
      <c r="I158" s="31">
        <v>0.81879824002566703</v>
      </c>
      <c r="J158" s="31">
        <v>0.78960271676399996</v>
      </c>
    </row>
    <row r="159" spans="6:10" x14ac:dyDescent="0.2">
      <c r="F159" s="54">
        <v>150</v>
      </c>
      <c r="G159">
        <v>3277</v>
      </c>
      <c r="H159" t="s">
        <v>128</v>
      </c>
      <c r="I159" s="31">
        <v>0.82766110756794098</v>
      </c>
      <c r="J159" s="31">
        <v>0.78090544307964704</v>
      </c>
    </row>
    <row r="160" spans="6:10" x14ac:dyDescent="0.2">
      <c r="F160" s="54">
        <v>151</v>
      </c>
      <c r="G160">
        <v>3279</v>
      </c>
      <c r="H160" t="s">
        <v>128</v>
      </c>
      <c r="I160" s="31">
        <v>0.70935756365453295</v>
      </c>
      <c r="J160" s="31">
        <v>0.66171178221706295</v>
      </c>
    </row>
    <row r="161" spans="6:10" x14ac:dyDescent="0.2">
      <c r="F161" s="54">
        <v>152</v>
      </c>
      <c r="G161">
        <v>3280</v>
      </c>
      <c r="H161" t="s">
        <v>128</v>
      </c>
      <c r="I161" s="31">
        <v>0.68930409936347103</v>
      </c>
      <c r="J161" s="31">
        <v>0.68036463681394099</v>
      </c>
    </row>
    <row r="162" spans="6:10" x14ac:dyDescent="0.2">
      <c r="F162" s="54">
        <v>153</v>
      </c>
      <c r="G162">
        <v>3282</v>
      </c>
      <c r="H162" t="s">
        <v>127</v>
      </c>
      <c r="I162" s="31">
        <v>0.63282226191616697</v>
      </c>
      <c r="J162" s="31">
        <v>0.57881228129066697</v>
      </c>
    </row>
    <row r="163" spans="6:10" x14ac:dyDescent="0.2">
      <c r="F163" s="54">
        <v>154</v>
      </c>
      <c r="G163">
        <v>3284</v>
      </c>
      <c r="H163" t="s">
        <v>129</v>
      </c>
      <c r="I163" s="31">
        <v>0.51413840717738901</v>
      </c>
      <c r="J163" s="31">
        <v>0.63783760368849995</v>
      </c>
    </row>
    <row r="164" spans="6:10" x14ac:dyDescent="0.2">
      <c r="F164" s="54">
        <v>155</v>
      </c>
      <c r="G164">
        <v>3285</v>
      </c>
      <c r="H164" t="s">
        <v>127</v>
      </c>
      <c r="I164" s="31">
        <v>0.70150445188800004</v>
      </c>
      <c r="J164" s="31">
        <v>0.653341412544167</v>
      </c>
    </row>
    <row r="165" spans="6:10" x14ac:dyDescent="0.2">
      <c r="F165" s="54">
        <v>156</v>
      </c>
      <c r="G165">
        <v>3287</v>
      </c>
      <c r="H165" t="s">
        <v>129</v>
      </c>
      <c r="I165" s="31">
        <v>0.79525873064987496</v>
      </c>
      <c r="J165" s="31">
        <v>0.725385520193222</v>
      </c>
    </row>
    <row r="166" spans="6:10" x14ac:dyDescent="0.2">
      <c r="F166" s="54">
        <v>157</v>
      </c>
      <c r="G166">
        <v>3288</v>
      </c>
      <c r="H166" t="s">
        <v>127</v>
      </c>
      <c r="I166" s="31">
        <v>0.707873770168714</v>
      </c>
      <c r="J166" s="31">
        <v>0.71191498968327804</v>
      </c>
    </row>
    <row r="167" spans="6:10" x14ac:dyDescent="0.2">
      <c r="F167" s="54">
        <v>158</v>
      </c>
      <c r="G167">
        <v>3289</v>
      </c>
      <c r="H167" t="s">
        <v>128</v>
      </c>
      <c r="I167" s="31">
        <v>0.73602017760293703</v>
      </c>
      <c r="J167" s="31">
        <v>0.683936291270833</v>
      </c>
    </row>
    <row r="168" spans="6:10" x14ac:dyDescent="0.2">
      <c r="F168" s="54">
        <v>159</v>
      </c>
      <c r="G168">
        <v>3291</v>
      </c>
      <c r="H168" t="s">
        <v>127</v>
      </c>
      <c r="I168" s="31">
        <v>0.62894971668724997</v>
      </c>
      <c r="J168" s="31">
        <v>0.62270149062670599</v>
      </c>
    </row>
    <row r="169" spans="6:10" x14ac:dyDescent="0.2">
      <c r="F169" s="54">
        <v>160</v>
      </c>
      <c r="G169">
        <v>3292</v>
      </c>
      <c r="H169" t="s">
        <v>128</v>
      </c>
      <c r="I169" s="31">
        <v>0.64484556019306205</v>
      </c>
      <c r="J169" s="31">
        <v>0.78191670249482403</v>
      </c>
    </row>
    <row r="170" spans="6:10" x14ac:dyDescent="0.2">
      <c r="F170" s="54">
        <v>161</v>
      </c>
      <c r="G170">
        <v>3293</v>
      </c>
      <c r="H170" t="s">
        <v>129</v>
      </c>
      <c r="I170" s="31">
        <v>0.76523218435423501</v>
      </c>
      <c r="J170" s="31">
        <v>0.74235883355150001</v>
      </c>
    </row>
    <row r="171" spans="6:10" x14ac:dyDescent="0.2">
      <c r="F171" s="54">
        <v>162</v>
      </c>
      <c r="G171">
        <v>3294</v>
      </c>
      <c r="H171" t="s">
        <v>127</v>
      </c>
      <c r="I171" s="31">
        <v>0.653958979774941</v>
      </c>
      <c r="J171" s="31">
        <v>0.66179052988700005</v>
      </c>
    </row>
    <row r="172" spans="6:10" x14ac:dyDescent="0.2">
      <c r="F172" s="54">
        <v>163</v>
      </c>
      <c r="G172">
        <v>3295</v>
      </c>
      <c r="H172" t="s">
        <v>128</v>
      </c>
      <c r="I172" s="31">
        <v>0.60517220199106203</v>
      </c>
      <c r="J172" s="31">
        <v>0.67244435759158805</v>
      </c>
    </row>
    <row r="173" spans="6:10" x14ac:dyDescent="0.2">
      <c r="F173" s="54">
        <v>164</v>
      </c>
      <c r="G173">
        <v>3296</v>
      </c>
      <c r="H173" t="s">
        <v>129</v>
      </c>
      <c r="I173" s="31">
        <v>0.675461500883062</v>
      </c>
      <c r="J173" s="31">
        <v>0.654973114238529</v>
      </c>
    </row>
    <row r="174" spans="6:10" x14ac:dyDescent="0.2">
      <c r="F174" s="54">
        <v>165</v>
      </c>
      <c r="G174">
        <v>3297</v>
      </c>
      <c r="H174" t="s">
        <v>127</v>
      </c>
      <c r="I174" s="31">
        <v>0.69562048070582305</v>
      </c>
      <c r="J174" s="31">
        <v>0.68377821585711795</v>
      </c>
    </row>
    <row r="175" spans="6:10" x14ac:dyDescent="0.2">
      <c r="F175" s="54">
        <v>166</v>
      </c>
      <c r="G175">
        <v>3298</v>
      </c>
      <c r="H175" t="s">
        <v>128</v>
      </c>
      <c r="I175" s="31">
        <v>0.655189739333222</v>
      </c>
      <c r="J175" s="31">
        <v>0.63496009508755602</v>
      </c>
    </row>
    <row r="176" spans="6:10" x14ac:dyDescent="0.2">
      <c r="F176" s="54">
        <v>167</v>
      </c>
      <c r="G176">
        <v>3299</v>
      </c>
      <c r="H176" t="s">
        <v>129</v>
      </c>
      <c r="I176" s="31">
        <v>0.54240559207061101</v>
      </c>
      <c r="J176" s="31">
        <v>0.59413764056041196</v>
      </c>
    </row>
    <row r="177" spans="6:10" x14ac:dyDescent="0.2">
      <c r="F177" s="54">
        <v>168</v>
      </c>
      <c r="G177">
        <v>3300</v>
      </c>
      <c r="H177" t="s">
        <v>127</v>
      </c>
      <c r="I177" s="31">
        <v>0.66303492994858804</v>
      </c>
      <c r="J177" s="31">
        <v>0.61324339754452895</v>
      </c>
    </row>
    <row r="178" spans="6:10" x14ac:dyDescent="0.2">
      <c r="F178" s="54">
        <v>169</v>
      </c>
      <c r="G178">
        <v>3301</v>
      </c>
      <c r="H178" t="s">
        <v>128</v>
      </c>
      <c r="I178" s="31">
        <v>0.64407040013205596</v>
      </c>
      <c r="J178" s="31">
        <v>0.59988336265099995</v>
      </c>
    </row>
    <row r="179" spans="6:10" x14ac:dyDescent="0.2">
      <c r="F179" s="54">
        <v>170</v>
      </c>
      <c r="G179">
        <v>3302</v>
      </c>
      <c r="H179" t="s">
        <v>129</v>
      </c>
      <c r="I179" s="31">
        <v>0.75728957793305895</v>
      </c>
      <c r="J179" s="31">
        <v>0.80707067913477804</v>
      </c>
    </row>
    <row r="180" spans="6:10" x14ac:dyDescent="0.2">
      <c r="F180" s="54">
        <v>171</v>
      </c>
      <c r="G180">
        <v>3303</v>
      </c>
      <c r="H180" t="s">
        <v>127</v>
      </c>
      <c r="I180" s="31">
        <v>0.72704769670987501</v>
      </c>
      <c r="J180" s="31">
        <v>0.65825136502605597</v>
      </c>
    </row>
    <row r="181" spans="6:10" x14ac:dyDescent="0.2">
      <c r="F181" s="54">
        <v>172</v>
      </c>
      <c r="G181">
        <v>3304</v>
      </c>
      <c r="H181" t="s">
        <v>128</v>
      </c>
      <c r="I181" s="31">
        <v>0.55289336840306702</v>
      </c>
      <c r="J181" s="31">
        <v>0.64880111813556296</v>
      </c>
    </row>
    <row r="182" spans="6:10" x14ac:dyDescent="0.2">
      <c r="F182" s="54">
        <v>173</v>
      </c>
      <c r="G182">
        <v>3305</v>
      </c>
      <c r="H182" t="s">
        <v>129</v>
      </c>
      <c r="I182" s="31">
        <v>0.54132324854526703</v>
      </c>
      <c r="J182" s="31">
        <v>0.544771790504333</v>
      </c>
    </row>
    <row r="183" spans="6:10" x14ac:dyDescent="0.2">
      <c r="F183" s="54">
        <v>174</v>
      </c>
      <c r="G183">
        <v>3306</v>
      </c>
      <c r="H183" t="s">
        <v>127</v>
      </c>
      <c r="I183" s="31">
        <v>0.59117482602600002</v>
      </c>
      <c r="J183" s="31">
        <v>0.70133618747470605</v>
      </c>
    </row>
    <row r="184" spans="6:10" x14ac:dyDescent="0.2">
      <c r="F184" s="54">
        <v>175</v>
      </c>
      <c r="G184">
        <v>3307</v>
      </c>
      <c r="H184" t="s">
        <v>128</v>
      </c>
      <c r="I184" s="31">
        <v>0.58584055635655596</v>
      </c>
      <c r="J184" s="31">
        <v>0.55823904938166702</v>
      </c>
    </row>
    <row r="185" spans="6:10" x14ac:dyDescent="0.2">
      <c r="F185" s="54">
        <v>176</v>
      </c>
      <c r="G185">
        <v>3308</v>
      </c>
      <c r="H185" t="s">
        <v>129</v>
      </c>
      <c r="I185" s="31">
        <v>0.58548283576968796</v>
      </c>
      <c r="J185" s="31">
        <v>0.518800552074692</v>
      </c>
    </row>
    <row r="186" spans="6:10" x14ac:dyDescent="0.2">
      <c r="F186" s="54">
        <v>177</v>
      </c>
      <c r="G186">
        <v>3309</v>
      </c>
      <c r="H186" t="s">
        <v>127</v>
      </c>
      <c r="I186" s="31">
        <v>0.60034197919494103</v>
      </c>
      <c r="J186" s="31">
        <v>0.59195601238923501</v>
      </c>
    </row>
    <row r="187" spans="6:10" x14ac:dyDescent="0.2">
      <c r="F187" s="54">
        <v>178</v>
      </c>
      <c r="G187">
        <v>3310</v>
      </c>
      <c r="H187" t="s">
        <v>128</v>
      </c>
      <c r="I187" s="31">
        <v>0.65695215596099998</v>
      </c>
      <c r="J187" s="31">
        <v>0.58924322969782394</v>
      </c>
    </row>
    <row r="188" spans="6:10" x14ac:dyDescent="0.2">
      <c r="F188" s="54">
        <v>179</v>
      </c>
      <c r="G188">
        <v>3312</v>
      </c>
      <c r="H188" t="s">
        <v>127</v>
      </c>
      <c r="I188" s="31">
        <v>0.62040736940144403</v>
      </c>
      <c r="J188" s="31">
        <v>0.65618674895352902</v>
      </c>
    </row>
    <row r="189" spans="6:10" x14ac:dyDescent="0.2">
      <c r="F189" s="54">
        <v>180</v>
      </c>
      <c r="G189">
        <v>3313</v>
      </c>
      <c r="H189" t="s">
        <v>128</v>
      </c>
      <c r="I189" s="31">
        <v>0.69521039062044399</v>
      </c>
      <c r="J189" s="31">
        <v>0.75654455025966705</v>
      </c>
    </row>
    <row r="190" spans="6:10" x14ac:dyDescent="0.2">
      <c r="F190" s="54">
        <v>181</v>
      </c>
      <c r="G190">
        <v>3314</v>
      </c>
      <c r="H190" t="s">
        <v>129</v>
      </c>
      <c r="I190" s="31">
        <v>0.683866691589467</v>
      </c>
      <c r="J190" s="31">
        <v>0.65175244387452902</v>
      </c>
    </row>
    <row r="191" spans="6:10" x14ac:dyDescent="0.2">
      <c r="F191" s="54">
        <v>182</v>
      </c>
      <c r="G191">
        <v>3316</v>
      </c>
      <c r="H191" t="s">
        <v>128</v>
      </c>
      <c r="I191" s="31">
        <v>0.72766512632375002</v>
      </c>
      <c r="J191" s="31">
        <v>0.73477293650286701</v>
      </c>
    </row>
    <row r="192" spans="6:10" x14ac:dyDescent="0.2">
      <c r="F192" s="54">
        <v>183</v>
      </c>
      <c r="G192">
        <v>3317</v>
      </c>
      <c r="H192" t="s">
        <v>129</v>
      </c>
      <c r="I192" s="31">
        <v>0.634350650450765</v>
      </c>
      <c r="J192" s="31">
        <v>0.59315049648293705</v>
      </c>
    </row>
    <row r="193" spans="6:10" x14ac:dyDescent="0.2">
      <c r="F193" s="54">
        <v>184</v>
      </c>
      <c r="G193">
        <v>3318</v>
      </c>
      <c r="H193" t="s">
        <v>127</v>
      </c>
      <c r="I193" s="31">
        <v>0.487343735164944</v>
      </c>
      <c r="J193" s="31">
        <v>0.54474315923805905</v>
      </c>
    </row>
    <row r="194" spans="6:10" x14ac:dyDescent="0.2">
      <c r="F194" s="54">
        <v>185</v>
      </c>
      <c r="G194">
        <v>3320</v>
      </c>
      <c r="H194" t="s">
        <v>129</v>
      </c>
      <c r="I194" s="31">
        <v>0.55427482548882401</v>
      </c>
      <c r="J194" s="31">
        <v>0.57697280715499999</v>
      </c>
    </row>
    <row r="195" spans="6:10" x14ac:dyDescent="0.2">
      <c r="F195" s="54">
        <v>186</v>
      </c>
      <c r="G195">
        <v>3321</v>
      </c>
      <c r="H195" t="s">
        <v>127</v>
      </c>
      <c r="I195" s="31">
        <v>0.76858190127771397</v>
      </c>
      <c r="J195" s="31">
        <v>0.82814652125053301</v>
      </c>
    </row>
    <row r="196" spans="6:10" x14ac:dyDescent="0.2">
      <c r="F196" s="54">
        <v>187</v>
      </c>
      <c r="G196">
        <v>3322</v>
      </c>
      <c r="H196" t="s">
        <v>128</v>
      </c>
      <c r="I196" s="31">
        <v>0.57401917874806296</v>
      </c>
      <c r="J196" s="31">
        <v>0.62032653225794399</v>
      </c>
    </row>
    <row r="197" spans="6:10" x14ac:dyDescent="0.2">
      <c r="F197" s="54">
        <v>188</v>
      </c>
      <c r="G197">
        <v>3323</v>
      </c>
      <c r="H197" t="s">
        <v>129</v>
      </c>
      <c r="I197" s="31">
        <v>0.523793935775687</v>
      </c>
      <c r="J197" s="31">
        <v>0.56834585526405901</v>
      </c>
    </row>
    <row r="198" spans="6:10" x14ac:dyDescent="0.2">
      <c r="F198" s="54">
        <v>189</v>
      </c>
      <c r="G198">
        <v>3324</v>
      </c>
      <c r="H198" t="s">
        <v>127</v>
      </c>
      <c r="I198" s="31">
        <v>0.72356998920424997</v>
      </c>
      <c r="J198" s="31">
        <v>0.69773813088733305</v>
      </c>
    </row>
    <row r="199" spans="6:10" x14ac:dyDescent="0.2">
      <c r="F199" s="54">
        <v>190</v>
      </c>
      <c r="G199">
        <v>3327</v>
      </c>
      <c r="H199" t="s">
        <v>127</v>
      </c>
      <c r="I199" s="31">
        <v>0.61092763788558802</v>
      </c>
      <c r="J199" s="31">
        <v>0.61895186106366695</v>
      </c>
    </row>
    <row r="200" spans="6:10" x14ac:dyDescent="0.2">
      <c r="F200" s="54">
        <v>191</v>
      </c>
      <c r="G200">
        <v>3329</v>
      </c>
      <c r="H200" t="s">
        <v>129</v>
      </c>
      <c r="I200" s="31">
        <v>0.59159138623405905</v>
      </c>
      <c r="J200" s="31">
        <v>0.54872410827211104</v>
      </c>
    </row>
    <row r="201" spans="6:10" x14ac:dyDescent="0.2">
      <c r="F201" s="54">
        <v>192</v>
      </c>
      <c r="G201">
        <v>3330</v>
      </c>
      <c r="H201" t="s">
        <v>127</v>
      </c>
      <c r="I201" s="31">
        <v>0.72124172581572199</v>
      </c>
      <c r="J201" s="31">
        <v>0.74391160291764702</v>
      </c>
    </row>
    <row r="202" spans="6:10" x14ac:dyDescent="0.2">
      <c r="F202" s="54">
        <v>193</v>
      </c>
      <c r="G202">
        <v>3331</v>
      </c>
      <c r="H202" t="s">
        <v>128</v>
      </c>
      <c r="I202" s="31">
        <v>0.63266812960326702</v>
      </c>
      <c r="J202" s="31">
        <v>0.66337347030641203</v>
      </c>
    </row>
    <row r="203" spans="6:10" x14ac:dyDescent="0.2">
      <c r="F203" s="54">
        <v>194</v>
      </c>
      <c r="G203">
        <v>3332</v>
      </c>
      <c r="H203" t="s">
        <v>129</v>
      </c>
      <c r="I203" s="31">
        <v>0.72956176598872202</v>
      </c>
      <c r="J203" s="31">
        <v>0.67991140153666696</v>
      </c>
    </row>
    <row r="204" spans="6:10" x14ac:dyDescent="0.2">
      <c r="F204" s="54">
        <v>195</v>
      </c>
      <c r="G204">
        <v>3333</v>
      </c>
      <c r="H204" t="s">
        <v>127</v>
      </c>
      <c r="I204" s="31">
        <v>0.51352603295264698</v>
      </c>
      <c r="J204" s="31">
        <v>0.52086681127543799</v>
      </c>
    </row>
    <row r="205" spans="6:10" x14ac:dyDescent="0.2">
      <c r="F205" s="54">
        <v>196</v>
      </c>
      <c r="G205">
        <v>3334</v>
      </c>
      <c r="H205" t="s">
        <v>128</v>
      </c>
      <c r="I205" s="31">
        <v>0.61910681163570602</v>
      </c>
      <c r="J205" s="31">
        <v>0.61410106718562496</v>
      </c>
    </row>
    <row r="206" spans="6:10" x14ac:dyDescent="0.2">
      <c r="F206" s="54">
        <v>197</v>
      </c>
      <c r="G206">
        <v>3335</v>
      </c>
      <c r="H206" t="s">
        <v>129</v>
      </c>
      <c r="I206" s="31">
        <v>0.62910441557566699</v>
      </c>
      <c r="J206" s="31">
        <v>0.74229124188406204</v>
      </c>
    </row>
    <row r="207" spans="6:10" x14ac:dyDescent="0.2">
      <c r="F207" s="54">
        <v>198</v>
      </c>
      <c r="G207">
        <v>3339</v>
      </c>
      <c r="H207" t="s">
        <v>127</v>
      </c>
      <c r="I207" s="31">
        <v>0.63646020889279997</v>
      </c>
      <c r="J207" s="31">
        <v>0.64704125067764695</v>
      </c>
    </row>
    <row r="208" spans="6:10" x14ac:dyDescent="0.2">
      <c r="F208" s="54">
        <v>199</v>
      </c>
      <c r="G208">
        <v>3340</v>
      </c>
      <c r="H208" t="s">
        <v>128</v>
      </c>
      <c r="I208" s="31">
        <v>0.588317566447778</v>
      </c>
      <c r="J208" s="31">
        <v>0.62333328194083304</v>
      </c>
    </row>
    <row r="209" spans="6:10" x14ac:dyDescent="0.2">
      <c r="F209" s="54">
        <v>200</v>
      </c>
      <c r="G209">
        <v>3341</v>
      </c>
      <c r="H209" t="s">
        <v>129</v>
      </c>
      <c r="I209" s="31">
        <v>0.69526814089877798</v>
      </c>
      <c r="J209" s="31">
        <v>0.69280067612152896</v>
      </c>
    </row>
    <row r="210" spans="6:10" x14ac:dyDescent="0.2">
      <c r="F210" s="54">
        <v>201</v>
      </c>
      <c r="G210">
        <v>3342</v>
      </c>
      <c r="H210" t="s">
        <v>127</v>
      </c>
      <c r="I210" s="31">
        <v>0.82818758487716704</v>
      </c>
      <c r="J210" s="31">
        <v>0.89046720897429399</v>
      </c>
    </row>
    <row r="211" spans="6:10" x14ac:dyDescent="0.2">
      <c r="F211" s="54">
        <v>202</v>
      </c>
      <c r="G211">
        <v>3343</v>
      </c>
      <c r="H211" t="s">
        <v>128</v>
      </c>
      <c r="I211" s="31">
        <v>0.69488891959200005</v>
      </c>
      <c r="J211" s="31">
        <v>0.65816836886933305</v>
      </c>
    </row>
    <row r="212" spans="6:10" x14ac:dyDescent="0.2">
      <c r="F212" s="54">
        <v>203</v>
      </c>
      <c r="G212">
        <v>3345</v>
      </c>
      <c r="H212" t="s">
        <v>127</v>
      </c>
      <c r="I212" s="31">
        <v>0.59219303396011103</v>
      </c>
      <c r="J212" s="31">
        <v>0.54741697013375001</v>
      </c>
    </row>
    <row r="213" spans="6:10" x14ac:dyDescent="0.2">
      <c r="F213" s="54">
        <v>204</v>
      </c>
      <c r="G213">
        <v>3346</v>
      </c>
      <c r="H213" t="s">
        <v>128</v>
      </c>
      <c r="I213" s="31">
        <v>0.716033683103941</v>
      </c>
      <c r="J213" s="31">
        <v>0.70951485633843703</v>
      </c>
    </row>
    <row r="214" spans="6:10" x14ac:dyDescent="0.2">
      <c r="F214" s="54">
        <v>205</v>
      </c>
      <c r="G214">
        <v>3347</v>
      </c>
      <c r="H214" t="s">
        <v>129</v>
      </c>
      <c r="I214" s="31">
        <v>0.65423240381129399</v>
      </c>
      <c r="J214" s="31">
        <v>0.676621251636222</v>
      </c>
    </row>
    <row r="215" spans="6:10" x14ac:dyDescent="0.2">
      <c r="F215" s="54">
        <v>206</v>
      </c>
      <c r="G215">
        <v>3348</v>
      </c>
      <c r="H215" t="s">
        <v>127</v>
      </c>
      <c r="I215" s="31">
        <v>0.66828961372373297</v>
      </c>
      <c r="J215" s="31">
        <v>0.732861386405389</v>
      </c>
    </row>
    <row r="216" spans="6:10" x14ac:dyDescent="0.2">
      <c r="F216" s="54">
        <v>207</v>
      </c>
      <c r="G216">
        <v>3349</v>
      </c>
      <c r="H216" t="s">
        <v>128</v>
      </c>
      <c r="I216" s="31">
        <v>0.73936045964553299</v>
      </c>
      <c r="J216" s="31">
        <v>0.679000735282833</v>
      </c>
    </row>
    <row r="217" spans="6:10" x14ac:dyDescent="0.2">
      <c r="F217" s="54">
        <v>208</v>
      </c>
      <c r="G217">
        <v>3351</v>
      </c>
      <c r="H217" t="s">
        <v>127</v>
      </c>
      <c r="I217" s="31">
        <v>0.58865118026727803</v>
      </c>
      <c r="J217" s="31">
        <v>0.60894917039317698</v>
      </c>
    </row>
  </sheetData>
  <mergeCells count="12">
    <mergeCell ref="N3:O3"/>
    <mergeCell ref="I3:J3"/>
    <mergeCell ref="R8:R9"/>
    <mergeCell ref="B1:F1"/>
    <mergeCell ref="C8:D8"/>
    <mergeCell ref="I8:J8"/>
    <mergeCell ref="N8:O8"/>
    <mergeCell ref="B8:B9"/>
    <mergeCell ref="H8:H9"/>
    <mergeCell ref="G8:G9"/>
    <mergeCell ref="M8:M9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2A</vt:lpstr>
      <vt:lpstr>Fig. 2A - supplement</vt:lpstr>
      <vt:lpstr>Fig. 3</vt:lpstr>
      <vt:lpstr>Fig. 4</vt:lpstr>
      <vt:lpstr>Fig. 5</vt:lpstr>
      <vt:lpstr>Fig.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Hyojeong Kim</dc:creator>
  <cp:lastModifiedBy>Microsoft Office User</cp:lastModifiedBy>
  <dcterms:created xsi:type="dcterms:W3CDTF">2019-03-19T01:10:19Z</dcterms:created>
  <dcterms:modified xsi:type="dcterms:W3CDTF">2020-09-26T00:11:16Z</dcterms:modified>
</cp:coreProperties>
</file>