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Downloads/"/>
    </mc:Choice>
  </mc:AlternateContent>
  <xr:revisionPtr revIDLastSave="0" documentId="13_ncr:1_{805441B2-9348-164C-B5C9-1F89715792D3}" xr6:coauthVersionLast="45" xr6:coauthVersionMax="45" xr10:uidLastSave="{00000000-0000-0000-0000-000000000000}"/>
  <bookViews>
    <workbookView xWindow="780" yWindow="960" windowWidth="27640" windowHeight="15780" xr2:uid="{E6F9E94C-FEDF-9E45-A773-7816AA46B6C6}"/>
  </bookViews>
  <sheets>
    <sheet name="Supplementary Data 1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5" i="1" l="1"/>
  <c r="J94" i="1"/>
  <c r="J93" i="1"/>
  <c r="I93" i="1"/>
  <c r="J92" i="1"/>
  <c r="J91" i="1"/>
  <c r="J90" i="1"/>
  <c r="I90" i="1"/>
  <c r="J89" i="1"/>
  <c r="J88" i="1"/>
  <c r="J87" i="1"/>
  <c r="I87" i="1"/>
  <c r="J86" i="1"/>
  <c r="J85" i="1"/>
  <c r="J84" i="1"/>
  <c r="I84" i="1"/>
  <c r="J83" i="1"/>
  <c r="J82" i="1"/>
  <c r="J81" i="1"/>
  <c r="I81" i="1"/>
  <c r="J80" i="1"/>
  <c r="J79" i="1"/>
  <c r="J78" i="1"/>
  <c r="I78" i="1"/>
  <c r="J77" i="1"/>
  <c r="J76" i="1"/>
  <c r="J75" i="1"/>
  <c r="J74" i="1"/>
  <c r="J73" i="1"/>
  <c r="J72" i="1"/>
  <c r="I72" i="1"/>
  <c r="J70" i="1"/>
  <c r="J69" i="1"/>
  <c r="I69" i="1"/>
  <c r="J68" i="1"/>
  <c r="J67" i="1"/>
  <c r="J66" i="1"/>
  <c r="I66" i="1"/>
  <c r="J65" i="1"/>
  <c r="J64" i="1"/>
  <c r="J63" i="1"/>
  <c r="I63" i="1"/>
  <c r="J61" i="1"/>
  <c r="J60" i="1"/>
  <c r="J59" i="1"/>
  <c r="J58" i="1"/>
  <c r="J57" i="1"/>
  <c r="I57" i="1"/>
  <c r="J56" i="1"/>
  <c r="J55" i="1"/>
  <c r="J54" i="1"/>
  <c r="I54" i="1"/>
  <c r="J53" i="1"/>
  <c r="J51" i="1"/>
  <c r="I51" i="1"/>
  <c r="J50" i="1"/>
  <c r="J49" i="1"/>
  <c r="J48" i="1"/>
  <c r="I48" i="1"/>
  <c r="J47" i="1"/>
  <c r="J46" i="1"/>
  <c r="J45" i="1"/>
  <c r="I45" i="1"/>
  <c r="J44" i="1"/>
  <c r="J43" i="1"/>
  <c r="J42" i="1"/>
  <c r="I42" i="1"/>
  <c r="J41" i="1"/>
  <c r="J40" i="1"/>
  <c r="J39" i="1"/>
  <c r="I39" i="1"/>
  <c r="J38" i="1"/>
  <c r="J37" i="1"/>
  <c r="J36" i="1"/>
  <c r="I36" i="1"/>
  <c r="J35" i="1"/>
  <c r="J34" i="1"/>
  <c r="J33" i="1"/>
  <c r="I33" i="1"/>
  <c r="J32" i="1"/>
  <c r="J31" i="1"/>
  <c r="J30" i="1"/>
  <c r="I30" i="1"/>
  <c r="J29" i="1"/>
  <c r="J28" i="1"/>
  <c r="J27" i="1"/>
  <c r="I27" i="1"/>
  <c r="J26" i="1"/>
  <c r="J25" i="1"/>
  <c r="J24" i="1"/>
  <c r="I24" i="1"/>
  <c r="J23" i="1"/>
  <c r="J22" i="1"/>
  <c r="J21" i="1"/>
  <c r="I21" i="1"/>
  <c r="J20" i="1"/>
  <c r="J19" i="1"/>
  <c r="J18" i="1"/>
  <c r="I18" i="1"/>
  <c r="J17" i="1"/>
  <c r="J16" i="1"/>
  <c r="J15" i="1"/>
  <c r="I15" i="1"/>
  <c r="J14" i="1"/>
  <c r="J13" i="1"/>
  <c r="J12" i="1"/>
  <c r="I12" i="1"/>
  <c r="J11" i="1"/>
  <c r="J10" i="1"/>
  <c r="J9" i="1"/>
  <c r="I9" i="1"/>
  <c r="J8" i="1"/>
  <c r="J7" i="1"/>
  <c r="J6" i="1"/>
  <c r="I6" i="1"/>
  <c r="J5" i="1"/>
  <c r="J4" i="1"/>
  <c r="J3" i="1"/>
  <c r="I3" i="1"/>
</calcChain>
</file>

<file path=xl/sharedStrings.xml><?xml version="1.0" encoding="utf-8"?>
<sst xmlns="http://schemas.openxmlformats.org/spreadsheetml/2006/main" count="111" uniqueCount="106">
  <si>
    <t>Annotations</t>
  </si>
  <si>
    <t>prop snps</t>
  </si>
  <si>
    <t>enrichment</t>
  </si>
  <si>
    <t>enrichment se</t>
  </si>
  <si>
    <t>enrichment p</t>
  </si>
  <si>
    <t>tau*</t>
  </si>
  <si>
    <t>tau* se</t>
  </si>
  <si>
    <t>tau* p-val</t>
  </si>
  <si>
    <t>% abs(tau*) captured by unscored</t>
  </si>
  <si>
    <t>Model</t>
  </si>
  <si>
    <t>joint_BLUEPRINT_H3K4me1QTL_MaxCPP.boosted.perc99</t>
  </si>
  <si>
    <t>joint_BLUEPRINT_H3K4me1QTL_MaxCPP.boosted.perc99_scored</t>
  </si>
  <si>
    <t>joint_BLUEPRINT_H3K4me1QTL_MaxCPP.boosted.perc99_unscored</t>
  </si>
  <si>
    <t>joint_H3K9ac_peaks_Trynka.boosted.perc90</t>
  </si>
  <si>
    <t>joint_H3K9ac_peaks_Trynka.boosted.perc90_scored</t>
  </si>
  <si>
    <t>joint_H3K9ac_peaks_Trynka.boosted.perc90_unscored</t>
  </si>
  <si>
    <t>joint_H3K9ac_Trynka.boosted.perc95</t>
  </si>
  <si>
    <t>joint_H3K9ac_Trynka.boosted.perc95_scored</t>
  </si>
  <si>
    <t>joint_H3K9ac_Trynka.boosted.perc95_unscored</t>
  </si>
  <si>
    <t>marginal_BivFlnk.boosted.perc99</t>
  </si>
  <si>
    <t>marginal_BivFlnk.boosted.perc99_scored</t>
  </si>
  <si>
    <t>marginal_BivFlnk.boosted.perc99_unscored</t>
  </si>
  <si>
    <t>marginal_BLUEPRINT_DNA_methylation_MaxCPP.class1</t>
  </si>
  <si>
    <t>marginal_BLUEPRINT_DNA_methylation_MaxCPP.class1_scored</t>
  </si>
  <si>
    <t>marginal_BLUEPRINT_DNA_methylation_MaxCPP.class1_unscored</t>
  </si>
  <si>
    <t>marginal_CCR.boosted.perc995</t>
  </si>
  <si>
    <t>marginal_CCR.boosted.perc995_scored</t>
  </si>
  <si>
    <t>marginal_CCR.boosted.perc995_unscored</t>
  </si>
  <si>
    <t>marginal_CDTS_gnomAD.boosted.perc995</t>
  </si>
  <si>
    <t>marginal_CDTS_gnomAD.boosted.perc995_scored</t>
  </si>
  <si>
    <t>marginal_CDTS_gnomAD.boosted.perc995_unscored</t>
  </si>
  <si>
    <t>marginal_Conserved_Mammal_phastCons46way.boosted.perc95</t>
  </si>
  <si>
    <t>marginal_Conserved_Mammal_phastCons46way.boosted.perc95_scored</t>
  </si>
  <si>
    <t>marginal_Conserved_Mammal_phastCons46way.boosted.perc95_unscored</t>
  </si>
  <si>
    <t>marginal_Conserved_Primate_phastCons46way.boosted.perc95</t>
  </si>
  <si>
    <t>marginal_Conserved_Primate_phastCons46way.boosted.perc95_scored</t>
  </si>
  <si>
    <t>marginal_Conserved_Primate_phastCons46way.boosted.perc95_unscored</t>
  </si>
  <si>
    <t>marginal_Conserved_Vertebrate_phastCons46way.boosted.perc99</t>
  </si>
  <si>
    <t>marginal_Conserved_Vertebrate_phastCons46way.boosted.perc99_scored</t>
  </si>
  <si>
    <t>marginal_Conserved_Vertebrate_phastCons46way.boosted.perc99_unscored</t>
  </si>
  <si>
    <t>marginal_DGF_ENCODE.boosted.perc995</t>
  </si>
  <si>
    <t>marginal_DGF_ENCODE.boosted.perc995_scored</t>
  </si>
  <si>
    <t>marginal_DGF_ENCODE.boosted.perc995_unscored</t>
  </si>
  <si>
    <t>marginal_DNA_DIS.boosted.perc90</t>
  </si>
  <si>
    <t>marginal_DNA_DIS.boosted.perc90_scored</t>
  </si>
  <si>
    <t>small annotation (prop snps &lt; 0.02%)</t>
  </si>
  <si>
    <t>marginal_DNA_DIS.boosted.perc90_unscored</t>
  </si>
  <si>
    <t>marginal_Greene_thyroid.boosted.perc90</t>
  </si>
  <si>
    <t>marginal_Greene_thyroid.boosted.perc90_scored</t>
  </si>
  <si>
    <t>marginal_Greene_thyroid.boosted.perc90_unscored</t>
  </si>
  <si>
    <t>marginal_H3K27ac_Hnisz.boosted.perc90</t>
  </si>
  <si>
    <t>marginal_H3K27ac_Hnisz.boosted.perc90_scored</t>
  </si>
  <si>
    <t>marginal_H3K27ac_Hnisz.boosted.perc90_unscored</t>
  </si>
  <si>
    <t>marginal_H3K4me1_Trynka.boosted.perc90</t>
  </si>
  <si>
    <t>marginal_H3K4me1_Trynka.boosted.perc90_scored</t>
  </si>
  <si>
    <t>marginal_H3K4me1_Trynka.boosted.perc90_unscored</t>
  </si>
  <si>
    <t>marginal_H3K4me3_Trynka.boosted.perc95</t>
  </si>
  <si>
    <t>marginal_H3K4me3_Trynka.boosted.perc95_scored</t>
  </si>
  <si>
    <t>marginal_H3K4me3_Trynka.boosted.perc95_unscored</t>
  </si>
  <si>
    <t>marginal_inweb_closeness_centrality.boosted.class1</t>
  </si>
  <si>
    <t>marginal_inweb_closeness_centrality.boosted.class1_scored</t>
  </si>
  <si>
    <t>marginal_inweb_closeness_centrality.boosted.class1_unscored</t>
  </si>
  <si>
    <t>marginal_LIMBR.boosted.perc95</t>
  </si>
  <si>
    <t>marginal_LIMBR.boosted.perc95_scored</t>
  </si>
  <si>
    <t>marginal_LIMBR.boosted.perc95_unscored</t>
  </si>
  <si>
    <t>marginal_MAF_Adj_ASMC.class1</t>
  </si>
  <si>
    <t>marginal_MAF_Adj_ASMC.class1_scored</t>
  </si>
  <si>
    <t>marginal_MAF_Adj_ASMC.class1_unscored</t>
  </si>
  <si>
    <t>marginal_MAF_Adj_LLD_AFR.boosted.perc95</t>
  </si>
  <si>
    <t>n/a</t>
  </si>
  <si>
    <t>marginal_MAF_Adj_LLD_AFR.boosted.perc95_scored</t>
  </si>
  <si>
    <t>marginal_MAF_Adj_LLD_AFR.boosted.perc95_unscored</t>
  </si>
  <si>
    <t>marginal_MAF_Adj_Predicted_Allele_Age.boosted.class1</t>
  </si>
  <si>
    <t>marginal_MAF_Adj_Predicted_Allele_Age.boosted.class1_scored</t>
  </si>
  <si>
    <t>marginal_MAF_Adj_Predicted_Allele_Age.boosted.class1_unscored</t>
  </si>
  <si>
    <t>marginal_non_synonymous.boosted.perc995</t>
  </si>
  <si>
    <t>marginal_non_synonymous.boosted.perc995_scored</t>
  </si>
  <si>
    <t>marginal_non_synonymous.boosted.perc995_unscored</t>
  </si>
  <si>
    <t>marginal_Promoter_UCSC.boosted.perc90</t>
  </si>
  <si>
    <t>marginal_Promoter_UCSC.boosted.perc90_scored</t>
  </si>
  <si>
    <t>marginal_Promoter_UCSC.boosted.perc90_unscored</t>
  </si>
  <si>
    <t>marginal_Recomb_Rate_10kb.class1</t>
  </si>
  <si>
    <t>marginal_Recomb_Rate_10kb.class1_scored</t>
  </si>
  <si>
    <t>marginal_Recomb_Rate_10kb.class1_unscored</t>
  </si>
  <si>
    <t>marginal_Repressed_Hoffman.boosted.perc999</t>
  </si>
  <si>
    <t>marginal_Repressed_Hoffman.boosted.perc999_scored</t>
  </si>
  <si>
    <t>marginal_Repressed_Hoffman.boosted.perc999_unscored</t>
  </si>
  <si>
    <t>marginal_RNA_DIS.boosted.perc90</t>
  </si>
  <si>
    <t>marginal_RNA_DIS.boosted.perc90_scored</t>
  </si>
  <si>
    <t>marginal_RNA_DIS.boosted.perc90_unscored</t>
  </si>
  <si>
    <t>marginal_SuperEnhancer_Hnisz.boosted.perc90</t>
  </si>
  <si>
    <t>marginal_SuperEnhancer_Hnisz.boosted.perc90_scored</t>
  </si>
  <si>
    <t>marginal_SuperEnhancer_Hnisz.boosted.perc90_unscored</t>
  </si>
  <si>
    <t>marginal_synonymous.boosted.perc995</t>
  </si>
  <si>
    <t>marginal_synonymous.boosted.perc995_scored</t>
  </si>
  <si>
    <t>marginal_synonymous.boosted.perc995_unscored</t>
  </si>
  <si>
    <t>marginal_Testis_closeness_centrality.boosted.class1</t>
  </si>
  <si>
    <t>marginal_Testis_closeness_centrality.boosted.class1_scored</t>
  </si>
  <si>
    <t>marginal_Testis_closeness_centrality.boosted.class1_unscored</t>
  </si>
  <si>
    <t>marginal_TFBS_ENCODE.boosted.class1</t>
  </si>
  <si>
    <t>marginal_TFBS_ENCODE.boosted.class1_scored</t>
  </si>
  <si>
    <t>marginal_TFBS_ENCODE.boosted.class1_unscored</t>
  </si>
  <si>
    <t>marginal_UTR_3_UCSC.boosted.perc95</t>
  </si>
  <si>
    <t>marginal_UTR_3_UCSC.boosted.perc95_scored</t>
  </si>
  <si>
    <t>marginal_UTR_3_UCSC.boosted.perc95_unscored</t>
  </si>
  <si>
    <r>
      <rPr>
        <b/>
        <sz val="12"/>
        <color theme="1"/>
        <rFont val="Calibri"/>
        <family val="2"/>
        <scheme val="minor"/>
      </rPr>
      <t xml:space="preserve">Supplementary Data 15. Informativeness for common disease of binary annotations derived from boosted versions of additional genome-wide scores and baseline-LD model annotations, restricted to previously unscored variants. </t>
    </r>
    <r>
      <rPr>
        <sz val="12"/>
        <color theme="1"/>
        <rFont val="Calibri"/>
        <family val="2"/>
        <scheme val="minor"/>
      </rPr>
      <t>We restricted boosted additional annotations (whose coverage is &lt; 100%; see Supplementary Data 13) to previously unscored variants and applied S-LDSC (conditioning on the baseline-LD model and corresponding published annotations). We report meta-analyzed enrichments, tau, and tau* across 41 independent traits; for meta-analysis, we used the same weights from the meta-analysis of the unrestricted boosted annotations.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</si>
</sst>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0" fontId="1" fillId="0" borderId="0" xfId="0" applyNumberFormat="1" applyFont="1"/>
    <xf numFmtId="2" fontId="1" fillId="0" borderId="0" xfId="0" applyNumberFormat="1" applyFont="1"/>
    <xf numFmtId="11" fontId="1" fillId="0" borderId="0" xfId="0" applyNumberFormat="1" applyFont="1"/>
    <xf numFmtId="11" fontId="1" fillId="0" borderId="0" xfId="0" applyNumberFormat="1" applyFont="1" applyAlignment="1">
      <alignment horizontal="right"/>
    </xf>
    <xf numFmtId="10" fontId="2" fillId="0" borderId="0" xfId="0" applyNumberFormat="1" applyFont="1"/>
    <xf numFmtId="2" fontId="2" fillId="0" borderId="0" xfId="0" applyNumberFormat="1" applyFont="1"/>
    <xf numFmtId="11" fontId="2" fillId="0" borderId="0" xfId="0" applyNumberFormat="1" applyFont="1"/>
    <xf numFmtId="10" fontId="2" fillId="0" borderId="0" xfId="0" applyNumberFormat="1" applyFont="1" applyAlignment="1">
      <alignment horizontal="right"/>
    </xf>
    <xf numFmtId="2" fontId="0" fillId="0" borderId="0" xfId="0" applyNumberFormat="1"/>
    <xf numFmtId="10" fontId="0" fillId="0" borderId="0" xfId="0" applyNumberFormat="1"/>
    <xf numFmtId="11" fontId="0" fillId="0" borderId="0" xfId="0" applyNumberFormat="1"/>
    <xf numFmtId="10" fontId="3" fillId="0" borderId="0" xfId="0" applyNumberFormat="1" applyFont="1"/>
    <xf numFmtId="2" fontId="3" fillId="0" borderId="0" xfId="0" applyNumberFormat="1" applyFont="1"/>
    <xf numFmtId="11" fontId="3" fillId="0" borderId="0" xfId="0" applyNumberFormat="1" applyFont="1"/>
    <xf numFmtId="0" fontId="0" fillId="0" borderId="0" xfId="0" applyAlignment="1">
      <alignment horizontal="right"/>
    </xf>
    <xf numFmtId="10" fontId="0" fillId="0" borderId="0" xfId="0" applyNumberFormat="1" applyAlignment="1">
      <alignment horizontal="right"/>
    </xf>
    <xf numFmtId="0" fontId="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9D0A3-EF64-4F4E-9C04-189950FDB5D1}">
  <dimension ref="A1:J97"/>
  <sheetViews>
    <sheetView tabSelected="1" workbookViewId="0">
      <selection activeCell="A2" sqref="A2"/>
    </sheetView>
  </sheetViews>
  <sheetFormatPr baseColWidth="10" defaultRowHeight="16"/>
  <cols>
    <col min="1" max="1" width="64.33203125" bestFit="1" customWidth="1"/>
    <col min="2" max="2" width="10.83203125" style="11"/>
    <col min="3" max="4" width="10.83203125" style="10"/>
    <col min="5" max="5" width="10.83203125" style="12"/>
    <col min="6" max="7" width="10.83203125" style="10"/>
    <col min="8" max="8" width="10.83203125" style="12"/>
    <col min="9" max="9" width="29.5" style="16" bestFit="1" customWidth="1"/>
    <col min="10" max="10" width="117.1640625" bestFit="1" customWidth="1"/>
  </cols>
  <sheetData>
    <row r="1" spans="1:10" ht="87" customHeight="1">
      <c r="A1" s="18" t="s">
        <v>105</v>
      </c>
      <c r="B1" s="18"/>
      <c r="C1" s="18"/>
      <c r="D1" s="18"/>
      <c r="E1" s="18"/>
      <c r="F1" s="18"/>
    </row>
    <row r="2" spans="1:10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4" t="s">
        <v>7</v>
      </c>
      <c r="I2" s="5" t="s">
        <v>8</v>
      </c>
      <c r="J2" s="4" t="s">
        <v>9</v>
      </c>
    </row>
    <row r="3" spans="1:10">
      <c r="A3" s="3" t="s">
        <v>10</v>
      </c>
      <c r="B3" s="6">
        <v>1.6E-2</v>
      </c>
      <c r="C3" s="7">
        <v>2.472</v>
      </c>
      <c r="D3" s="7">
        <v>0.42299999999999999</v>
      </c>
      <c r="E3" s="8">
        <v>8.4600000000000005E-3</v>
      </c>
      <c r="F3" s="7">
        <v>-0.28699999999999998</v>
      </c>
      <c r="G3" s="7">
        <v>5.6000000000000001E-2</v>
      </c>
      <c r="H3" s="8">
        <v>3.34E-7</v>
      </c>
      <c r="I3" s="9">
        <f>F5/F3</f>
        <v>1.1273272092629547</v>
      </c>
      <c r="J3" s="10" t="str">
        <f t="shared" ref="J3:J51" si="0">CONCATENATE(A3," + baseline-LD(v.2.1) + correspondingpublished (all 5 thresholds))")</f>
        <v>joint_BLUEPRINT_H3K4me1QTL_MaxCPP.boosted.perc99 + baseline-LD(v.2.1) + correspondingpublished (all 5 thresholds))</v>
      </c>
    </row>
    <row r="4" spans="1:10">
      <c r="A4" t="s">
        <v>11</v>
      </c>
      <c r="B4" s="11">
        <v>4.3261721420280799E-3</v>
      </c>
      <c r="C4" s="10">
        <v>4.6767602874980803</v>
      </c>
      <c r="D4" s="10">
        <v>0.55773998261421898</v>
      </c>
      <c r="E4" s="12">
        <v>3.1765329865048598E-7</v>
      </c>
      <c r="F4" s="10">
        <v>3.3352234772384297E-2</v>
      </c>
      <c r="G4" s="10">
        <v>3.9113014600499998E-2</v>
      </c>
      <c r="H4" s="12">
        <v>0.39381764670598102</v>
      </c>
      <c r="I4" s="9"/>
      <c r="J4" s="10" t="str">
        <f t="shared" si="0"/>
        <v>joint_BLUEPRINT_H3K4me1QTL_MaxCPP.boosted.perc99_scored + baseline-LD(v.2.1) + correspondingpublished (all 5 thresholds))</v>
      </c>
    </row>
    <row r="5" spans="1:10">
      <c r="A5" t="s">
        <v>12</v>
      </c>
      <c r="B5" s="11">
        <v>1.1840314945466101E-2</v>
      </c>
      <c r="C5" s="10">
        <v>1.04524954994371</v>
      </c>
      <c r="D5" s="10">
        <v>0.448203768563604</v>
      </c>
      <c r="E5" s="12">
        <v>0.82467385120896697</v>
      </c>
      <c r="F5" s="10">
        <v>-0.323542909058468</v>
      </c>
      <c r="G5" s="10">
        <v>5.4167862544961601E-2</v>
      </c>
      <c r="H5" s="12">
        <v>2.3297562639256601E-9</v>
      </c>
      <c r="I5" s="9"/>
      <c r="J5" s="10" t="str">
        <f t="shared" si="0"/>
        <v>joint_BLUEPRINT_H3K4me1QTL_MaxCPP.boosted.perc99_unscored + baseline-LD(v.2.1) + correspondingpublished (all 5 thresholds))</v>
      </c>
    </row>
    <row r="6" spans="1:10">
      <c r="A6" s="3" t="s">
        <v>13</v>
      </c>
      <c r="B6" s="6">
        <v>9.6266347000000002E-2</v>
      </c>
      <c r="C6" s="7">
        <v>3.843166546</v>
      </c>
      <c r="D6" s="7">
        <v>0.19568164599999999</v>
      </c>
      <c r="E6" s="8">
        <v>1.5399999999999999E-31</v>
      </c>
      <c r="F6" s="7">
        <v>0.78598944800000003</v>
      </c>
      <c r="G6" s="7">
        <v>7.2376595000000002E-2</v>
      </c>
      <c r="H6" s="8">
        <v>1.79E-27</v>
      </c>
      <c r="I6" s="9">
        <f t="shared" ref="I6:I39" si="1">F8/F6</f>
        <v>0.67137412126826412</v>
      </c>
      <c r="J6" s="10" t="str">
        <f t="shared" si="0"/>
        <v>joint_H3K9ac_peaks_Trynka.boosted.perc90 + baseline-LD(v.2.1) + correspondingpublished (all 5 thresholds))</v>
      </c>
    </row>
    <row r="7" spans="1:10">
      <c r="A7" t="s">
        <v>14</v>
      </c>
      <c r="B7" s="11">
        <v>3.0064455586572999E-2</v>
      </c>
      <c r="C7" s="10">
        <v>3.97340774748361</v>
      </c>
      <c r="D7" s="10">
        <v>0.32255250465063201</v>
      </c>
      <c r="E7" s="12">
        <v>7.5577883137037503E-10</v>
      </c>
      <c r="F7" s="10">
        <v>0.59018940137299203</v>
      </c>
      <c r="G7" s="10">
        <v>0.10971730565592799</v>
      </c>
      <c r="H7" s="12">
        <v>7.4824863159957794E-8</v>
      </c>
      <c r="I7" s="9"/>
      <c r="J7" s="10" t="str">
        <f t="shared" si="0"/>
        <v>joint_H3K9ac_peaks_Trynka.boosted.perc90_scored + baseline-LD(v.2.1) + correspondingpublished (all 5 thresholds))</v>
      </c>
    </row>
    <row r="8" spans="1:10">
      <c r="A8" t="s">
        <v>15</v>
      </c>
      <c r="B8" s="11">
        <v>6.6201891276511798E-2</v>
      </c>
      <c r="C8" s="10">
        <v>3.60115491166881</v>
      </c>
      <c r="D8" s="10">
        <v>0.234942067130577</v>
      </c>
      <c r="E8" s="12">
        <v>1.1561234583279299E-20</v>
      </c>
      <c r="F8" s="10">
        <v>0.52769297497712797</v>
      </c>
      <c r="G8" s="10">
        <v>5.7361246527338997E-2</v>
      </c>
      <c r="H8" s="12">
        <v>3.5972494337077499E-20</v>
      </c>
      <c r="I8" s="9"/>
      <c r="J8" s="10" t="str">
        <f t="shared" si="0"/>
        <v>joint_H3K9ac_peaks_Trynka.boosted.perc90_unscored + baseline-LD(v.2.1) + correspondingpublished (all 5 thresholds))</v>
      </c>
    </row>
    <row r="9" spans="1:10">
      <c r="A9" s="3" t="s">
        <v>16</v>
      </c>
      <c r="B9" s="6">
        <v>4.7497642999999999E-2</v>
      </c>
      <c r="C9" s="7">
        <v>5.532294898</v>
      </c>
      <c r="D9" s="7">
        <v>0.33770518900000002</v>
      </c>
      <c r="E9" s="8">
        <v>2.6399999999999999E-36</v>
      </c>
      <c r="F9" s="7">
        <v>0.90312516600000003</v>
      </c>
      <c r="G9" s="7">
        <v>0.103943257</v>
      </c>
      <c r="H9" s="8">
        <v>3.6699999999999997E-18</v>
      </c>
      <c r="I9" s="9">
        <f t="shared" si="1"/>
        <v>0.38467279073305544</v>
      </c>
      <c r="J9" s="10" t="str">
        <f t="shared" si="0"/>
        <v>joint_H3K9ac_Trynka.boosted.perc95 + baseline-LD(v.2.1) + correspondingpublished (all 5 thresholds))</v>
      </c>
    </row>
    <row r="10" spans="1:10">
      <c r="A10" t="s">
        <v>17</v>
      </c>
      <c r="B10" s="11">
        <v>4.1913996925765598E-2</v>
      </c>
      <c r="C10" s="10">
        <v>5.23033924354755</v>
      </c>
      <c r="D10" s="10">
        <v>0.322386443086841</v>
      </c>
      <c r="E10" s="12">
        <v>3.8685725926361798E-29</v>
      </c>
      <c r="F10" s="10">
        <v>0.63186521702878495</v>
      </c>
      <c r="G10" s="10">
        <v>9.3517974074796797E-2</v>
      </c>
      <c r="H10" s="12">
        <v>1.41250053388353E-11</v>
      </c>
      <c r="I10" s="9"/>
      <c r="J10" s="10" t="str">
        <f t="shared" si="0"/>
        <v>joint_H3K9ac_Trynka.boosted.perc95_scored + baseline-LD(v.2.1) + correspondingpublished (all 5 thresholds))</v>
      </c>
    </row>
    <row r="11" spans="1:10">
      <c r="A11" t="s">
        <v>18</v>
      </c>
      <c r="B11" s="11">
        <v>5.5836457306372798E-3</v>
      </c>
      <c r="C11" s="10">
        <v>7.2051725010876302</v>
      </c>
      <c r="D11" s="10">
        <v>0.925963250815386</v>
      </c>
      <c r="E11" s="12">
        <v>1.3642094633782901E-9</v>
      </c>
      <c r="F11" s="10">
        <v>0.34740767798647398</v>
      </c>
      <c r="G11" s="10">
        <v>6.21261431814501E-2</v>
      </c>
      <c r="H11" s="12">
        <v>2.2450451379487301E-8</v>
      </c>
      <c r="I11" s="9"/>
      <c r="J11" s="10" t="str">
        <f t="shared" si="0"/>
        <v>joint_H3K9ac_Trynka.boosted.perc95_unscored + baseline-LD(v.2.1) + correspondingpublished (all 5 thresholds))</v>
      </c>
    </row>
    <row r="12" spans="1:10">
      <c r="A12" s="3" t="s">
        <v>19</v>
      </c>
      <c r="B12" s="6">
        <v>9.4107540000000003E-3</v>
      </c>
      <c r="C12" s="7">
        <v>7.4563639290000001</v>
      </c>
      <c r="D12" s="7">
        <v>0.493293547</v>
      </c>
      <c r="E12" s="8">
        <v>2.3999999999999999E-18</v>
      </c>
      <c r="F12" s="7">
        <v>0.31777822500000003</v>
      </c>
      <c r="G12" s="7">
        <v>4.6456626000000001E-2</v>
      </c>
      <c r="H12" s="8">
        <v>7.8999999999999999E-12</v>
      </c>
      <c r="I12" s="9">
        <f t="shared" si="1"/>
        <v>0.22757973064173037</v>
      </c>
      <c r="J12" s="10" t="str">
        <f t="shared" si="0"/>
        <v>marginal_BivFlnk.boosted.perc99 + baseline-LD(v.2.1) + correspondingpublished (all 5 thresholds))</v>
      </c>
    </row>
    <row r="13" spans="1:10">
      <c r="A13" t="s">
        <v>20</v>
      </c>
      <c r="B13" s="11">
        <v>6.3153826294517603E-3</v>
      </c>
      <c r="C13" s="10">
        <v>8.4854031491198292</v>
      </c>
      <c r="D13" s="10">
        <v>0.58272001935232398</v>
      </c>
      <c r="E13" s="12">
        <v>1.61701818807136E-16</v>
      </c>
      <c r="F13" s="10">
        <v>0.29879667335606003</v>
      </c>
      <c r="G13" s="10">
        <v>5.8918004970555403E-2</v>
      </c>
      <c r="H13" s="12">
        <v>3.9490317517685201E-7</v>
      </c>
      <c r="I13" s="9"/>
      <c r="J13" s="10" t="str">
        <f t="shared" si="0"/>
        <v>marginal_BivFlnk.boosted.perc99_scored + baseline-LD(v.2.1) + correspondingpublished (all 5 thresholds))</v>
      </c>
    </row>
    <row r="14" spans="1:10">
      <c r="A14" t="s">
        <v>21</v>
      </c>
      <c r="B14" s="11">
        <v>3.0953712189190101E-3</v>
      </c>
      <c r="C14" s="10">
        <v>4.8618497859796799</v>
      </c>
      <c r="D14" s="10">
        <v>0.96236344151187203</v>
      </c>
      <c r="E14" s="12">
        <v>1.2720603499679899E-3</v>
      </c>
      <c r="F14" s="10">
        <v>7.2319882849307196E-2</v>
      </c>
      <c r="G14" s="10">
        <v>4.1986165201934697E-2</v>
      </c>
      <c r="H14" s="12">
        <v>8.4984529679934598E-2</v>
      </c>
      <c r="I14" s="9"/>
      <c r="J14" s="10" t="str">
        <f t="shared" si="0"/>
        <v>marginal_BivFlnk.boosted.perc99_unscored + baseline-LD(v.2.1) + correspondingpublished (all 5 thresholds))</v>
      </c>
    </row>
    <row r="15" spans="1:10">
      <c r="A15" s="3" t="s">
        <v>22</v>
      </c>
      <c r="B15" s="6">
        <v>8.7999999999999995E-2</v>
      </c>
      <c r="C15" s="7">
        <v>2.7869999999999999</v>
      </c>
      <c r="D15" s="7">
        <v>0.13500000000000001</v>
      </c>
      <c r="E15" s="8">
        <v>6.5199999999999997E-30</v>
      </c>
      <c r="F15" s="7">
        <v>8.6999999999999994E-2</v>
      </c>
      <c r="G15" s="7">
        <v>1.7999999999999999E-2</v>
      </c>
      <c r="H15" s="8">
        <v>7.7100000000000001E-7</v>
      </c>
      <c r="I15" s="9">
        <f t="shared" si="1"/>
        <v>0.69039583623490008</v>
      </c>
      <c r="J15" s="10" t="str">
        <f t="shared" si="0"/>
        <v>marginal_BLUEPRINT_DNA_methylation_MaxCPP.class1 + baseline-LD(v.2.1) + correspondingpublished (all 5 thresholds))</v>
      </c>
    </row>
    <row r="16" spans="1:10">
      <c r="A16" t="s">
        <v>23</v>
      </c>
      <c r="B16" s="11">
        <v>2.84070597680753E-2</v>
      </c>
      <c r="C16" s="10">
        <v>3.9219642464497899</v>
      </c>
      <c r="D16" s="10">
        <v>0.26882899490617801</v>
      </c>
      <c r="E16" s="12">
        <v>3.9898257519646502E-22</v>
      </c>
      <c r="F16" s="10">
        <v>0.129525747168865</v>
      </c>
      <c r="G16" s="10">
        <v>2.4675463891319201E-2</v>
      </c>
      <c r="H16" s="12">
        <v>1.52784607634256E-7</v>
      </c>
      <c r="I16" s="9"/>
      <c r="J16" s="10" t="str">
        <f t="shared" si="0"/>
        <v>marginal_BLUEPRINT_DNA_methylation_MaxCPP.class1_scored + baseline-LD(v.2.1) + correspondingpublished (all 5 thresholds))</v>
      </c>
    </row>
    <row r="17" spans="1:10">
      <c r="A17" t="s">
        <v>24</v>
      </c>
      <c r="B17" s="11">
        <v>5.9544964326568001E-2</v>
      </c>
      <c r="C17" s="10">
        <v>2.3011292799436198</v>
      </c>
      <c r="D17" s="10">
        <v>0.123861426851783</v>
      </c>
      <c r="E17" s="12">
        <v>3.4023404455616099E-16</v>
      </c>
      <c r="F17" s="10">
        <v>6.0064437752436299E-2</v>
      </c>
      <c r="G17" s="10">
        <v>1.84074711018665E-2</v>
      </c>
      <c r="H17" s="12">
        <v>1.1022135722307601E-3</v>
      </c>
      <c r="I17" s="9"/>
      <c r="J17" s="10" t="str">
        <f t="shared" si="0"/>
        <v>marginal_BLUEPRINT_DNA_methylation_MaxCPP.class1_unscored + baseline-LD(v.2.1) + correspondingpublished (all 5 thresholds))</v>
      </c>
    </row>
    <row r="18" spans="1:10">
      <c r="A18" s="3" t="s">
        <v>25</v>
      </c>
      <c r="B18" s="11">
        <v>4.6378564973690497E-3</v>
      </c>
      <c r="C18" s="10">
        <v>7.9392466106866104</v>
      </c>
      <c r="D18" s="10">
        <v>0.659675285793069</v>
      </c>
      <c r="E18" s="12">
        <v>4.2325757884216802E-10</v>
      </c>
      <c r="F18" s="10">
        <v>0.51747132950613295</v>
      </c>
      <c r="G18" s="10">
        <v>9.0038801663989199E-2</v>
      </c>
      <c r="H18" s="12">
        <v>9.0731427595294594E-9</v>
      </c>
      <c r="I18" s="9">
        <f t="shared" si="1"/>
        <v>1.0276041978320207</v>
      </c>
      <c r="J18" s="10" t="str">
        <f t="shared" si="0"/>
        <v>marginal_CCR.boosted.perc995 + baseline-LD(v.2.1) + correspondingpublished (all 5 thresholds))</v>
      </c>
    </row>
    <row r="19" spans="1:10">
      <c r="A19" t="s">
        <v>26</v>
      </c>
      <c r="B19" s="11">
        <v>2.29485574868914E-4</v>
      </c>
      <c r="C19" s="10">
        <v>-3.9559957996583299</v>
      </c>
      <c r="D19" s="10">
        <v>2.7287072236463699</v>
      </c>
      <c r="E19" s="12">
        <v>7.38297699240716E-2</v>
      </c>
      <c r="F19" s="10">
        <v>-0.185176952459746</v>
      </c>
      <c r="G19" s="10">
        <v>4.8552435966270902E-2</v>
      </c>
      <c r="H19" s="12">
        <v>1.3675870982241101E-4</v>
      </c>
      <c r="I19" s="9"/>
      <c r="J19" s="10" t="str">
        <f t="shared" si="0"/>
        <v>marginal_CCR.boosted.perc995_scored + baseline-LD(v.2.1) + correspondingpublished (all 5 thresholds))</v>
      </c>
    </row>
    <row r="20" spans="1:10">
      <c r="A20" t="s">
        <v>27</v>
      </c>
      <c r="B20" s="11">
        <v>4.4083709225001396E-3</v>
      </c>
      <c r="C20" s="10">
        <v>8.2131230568284508</v>
      </c>
      <c r="D20" s="10">
        <v>0.68433843497292601</v>
      </c>
      <c r="E20" s="12">
        <v>1.7418919162692499E-10</v>
      </c>
      <c r="F20" s="10">
        <v>0.53175571045821901</v>
      </c>
      <c r="G20" s="10">
        <v>8.6676695899248604E-2</v>
      </c>
      <c r="H20" s="12">
        <v>8.5195163312878798E-10</v>
      </c>
      <c r="I20" s="9"/>
      <c r="J20" s="10" t="str">
        <f t="shared" si="0"/>
        <v>marginal_CCR.boosted.perc995_unscored + baseline-LD(v.2.1) + correspondingpublished (all 5 thresholds))</v>
      </c>
    </row>
    <row r="21" spans="1:10">
      <c r="A21" s="3" t="s">
        <v>28</v>
      </c>
      <c r="B21" s="6">
        <v>4.3093970000000004E-3</v>
      </c>
      <c r="C21" s="7">
        <v>11.226008370000001</v>
      </c>
      <c r="D21" s="7">
        <v>0.75632468200000003</v>
      </c>
      <c r="E21" s="8">
        <v>1.61E-16</v>
      </c>
      <c r="F21" s="7">
        <v>0.41209459599999998</v>
      </c>
      <c r="G21" s="7">
        <v>5.2766314000000002E-2</v>
      </c>
      <c r="H21" s="8">
        <v>5.7299999999999996E-15</v>
      </c>
      <c r="I21" s="9">
        <f t="shared" si="1"/>
        <v>1.0348343017267838</v>
      </c>
      <c r="J21" s="10" t="str">
        <f t="shared" si="0"/>
        <v>marginal_CDTS_gnomAD.boosted.perc995 + baseline-LD(v.2.1) + correspondingpublished (all 5 thresholds))</v>
      </c>
    </row>
    <row r="22" spans="1:10">
      <c r="A22" t="s">
        <v>29</v>
      </c>
      <c r="B22" s="11">
        <v>2.8680664280218001E-3</v>
      </c>
      <c r="C22" s="10">
        <v>7.4865100025310802</v>
      </c>
      <c r="D22" s="10">
        <v>0.81423591213769497</v>
      </c>
      <c r="E22" s="12">
        <v>3.6415405787956801E-6</v>
      </c>
      <c r="F22" s="10">
        <v>-9.4793685699598895E-2</v>
      </c>
      <c r="G22" s="10">
        <v>5.6561174966933699E-2</v>
      </c>
      <c r="H22" s="12">
        <v>9.3748040398062796E-2</v>
      </c>
      <c r="I22" s="9"/>
      <c r="J22" s="10" t="str">
        <f t="shared" si="0"/>
        <v>marginal_CDTS_gnomAD.boosted.perc995_scored + baseline-LD(v.2.1) + correspondingpublished (all 5 thresholds))</v>
      </c>
    </row>
    <row r="23" spans="1:10">
      <c r="A23" t="s">
        <v>30</v>
      </c>
      <c r="B23" s="11">
        <v>1.4413304526854501E-3</v>
      </c>
      <c r="C23" s="10">
        <v>15.0445221437908</v>
      </c>
      <c r="D23" s="10">
        <v>1.46185743673649</v>
      </c>
      <c r="E23" s="12">
        <v>1.1469040706998499E-12</v>
      </c>
      <c r="F23" s="10">
        <v>0.42644962349704102</v>
      </c>
      <c r="G23" s="10">
        <v>5.1616200125709201E-2</v>
      </c>
      <c r="H23" s="12">
        <v>1.4333130829919801E-16</v>
      </c>
      <c r="I23" s="9"/>
      <c r="J23" s="10" t="str">
        <f t="shared" si="0"/>
        <v>marginal_CDTS_gnomAD.boosted.perc995_unscored + baseline-LD(v.2.1) + correspondingpublished (all 5 thresholds))</v>
      </c>
    </row>
    <row r="24" spans="1:10">
      <c r="A24" s="3" t="s">
        <v>31</v>
      </c>
      <c r="B24" s="6">
        <v>4.4593845E-2</v>
      </c>
      <c r="C24" s="7">
        <v>5.4462831630000004</v>
      </c>
      <c r="D24" s="7">
        <v>0.25906617100000001</v>
      </c>
      <c r="E24" s="8">
        <v>6.8399999999999994E-29</v>
      </c>
      <c r="F24" s="7">
        <v>0.20592265600000001</v>
      </c>
      <c r="G24" s="7">
        <v>5.1383687999999997E-2</v>
      </c>
      <c r="H24" s="8">
        <v>6.1400000000000002E-5</v>
      </c>
      <c r="I24" s="9">
        <f t="shared" si="1"/>
        <v>0.84221936045186785</v>
      </c>
      <c r="J24" s="10" t="str">
        <f t="shared" si="0"/>
        <v>marginal_Conserved_Mammal_phastCons46way.boosted.perc95 + baseline-LD(v.2.1) + correspondingpublished (all 5 thresholds))</v>
      </c>
    </row>
    <row r="25" spans="1:10">
      <c r="A25" t="s">
        <v>32</v>
      </c>
      <c r="B25" s="11">
        <v>1.4182476931080001E-2</v>
      </c>
      <c r="C25" s="10">
        <v>9.46915685635771</v>
      </c>
      <c r="D25" s="10">
        <v>0.58435227427199199</v>
      </c>
      <c r="E25" s="12">
        <v>6.3485988785138503E-25</v>
      </c>
      <c r="F25" s="10">
        <v>0.354889573064887</v>
      </c>
      <c r="G25" s="10">
        <v>9.0185860107202698E-2</v>
      </c>
      <c r="H25" s="12">
        <v>8.3165153533155706E-5</v>
      </c>
      <c r="I25" s="9"/>
      <c r="J25" s="10" t="str">
        <f t="shared" si="0"/>
        <v>marginal_Conserved_Mammal_phastCons46way.boosted.perc95_scored + baseline-LD(v.2.1) + correspondingpublished (all 5 thresholds))</v>
      </c>
    </row>
    <row r="26" spans="1:10">
      <c r="A26" t="s">
        <v>33</v>
      </c>
      <c r="B26" s="11">
        <v>3.04113679906877E-2</v>
      </c>
      <c r="C26" s="10">
        <v>3.8694720923872801</v>
      </c>
      <c r="D26" s="10">
        <v>0.233212394559421</v>
      </c>
      <c r="E26" s="12">
        <v>6.1783976337454698E-15</v>
      </c>
      <c r="F26" s="10">
        <v>0.17343204763886999</v>
      </c>
      <c r="G26" s="10">
        <v>4.4328487670449099E-2</v>
      </c>
      <c r="H26" s="12">
        <v>9.1372518123275002E-5</v>
      </c>
      <c r="I26" s="9"/>
      <c r="J26" s="10" t="str">
        <f t="shared" si="0"/>
        <v>marginal_Conserved_Mammal_phastCons46way.boosted.perc95_unscored + baseline-LD(v.2.1) + correspondingpublished (all 5 thresholds))</v>
      </c>
    </row>
    <row r="27" spans="1:10">
      <c r="A27" s="3" t="s">
        <v>34</v>
      </c>
      <c r="B27" s="6">
        <v>4.4261359E-2</v>
      </c>
      <c r="C27" s="7">
        <v>6.2256556449999998</v>
      </c>
      <c r="D27" s="7">
        <v>0.27224245200000002</v>
      </c>
      <c r="E27" s="8">
        <v>7.2099999999999995E-30</v>
      </c>
      <c r="F27" s="7">
        <v>0.35749642999999998</v>
      </c>
      <c r="G27" s="7">
        <v>5.7048970999999997E-2</v>
      </c>
      <c r="H27" s="8">
        <v>3.6900000000000002E-10</v>
      </c>
      <c r="I27" s="9">
        <f t="shared" si="1"/>
        <v>0.85370457331431537</v>
      </c>
      <c r="J27" s="10" t="str">
        <f t="shared" si="0"/>
        <v>marginal_Conserved_Primate_phastCons46way.boosted.perc95 + baseline-LD(v.2.1) + correspondingpublished (all 5 thresholds))</v>
      </c>
    </row>
    <row r="28" spans="1:10">
      <c r="A28" t="s">
        <v>35</v>
      </c>
      <c r="B28" s="11">
        <v>1.5750796111964099E-2</v>
      </c>
      <c r="C28" s="10">
        <v>9.5271484252803695</v>
      </c>
      <c r="D28" s="10">
        <v>0.64525796869817298</v>
      </c>
      <c r="E28" s="12">
        <v>7.2087830672802698E-24</v>
      </c>
      <c r="F28" s="10">
        <v>0.32165334767437198</v>
      </c>
      <c r="G28" s="10">
        <v>0.13104065975370199</v>
      </c>
      <c r="H28" s="12">
        <v>1.41038603282441E-2</v>
      </c>
      <c r="I28" s="9"/>
      <c r="J28" s="10" t="str">
        <f t="shared" si="0"/>
        <v>marginal_Conserved_Primate_phastCons46way.boosted.perc95_scored + baseline-LD(v.2.1) + correspondingpublished (all 5 thresholds))</v>
      </c>
    </row>
    <row r="29" spans="1:10">
      <c r="A29" t="s">
        <v>36</v>
      </c>
      <c r="B29" s="11">
        <v>2.8510563130424799E-2</v>
      </c>
      <c r="C29" s="10">
        <v>4.3499251413019202</v>
      </c>
      <c r="D29" s="10">
        <v>0.21181782325619</v>
      </c>
      <c r="E29" s="12">
        <v>3.2217493792464001E-18</v>
      </c>
      <c r="F29" s="10">
        <v>0.30519633723454098</v>
      </c>
      <c r="G29" s="10">
        <v>4.6811385528495598E-2</v>
      </c>
      <c r="H29" s="12">
        <v>7.0446673643621297E-11</v>
      </c>
      <c r="I29" s="9"/>
      <c r="J29" s="10" t="str">
        <f t="shared" si="0"/>
        <v>marginal_Conserved_Primate_phastCons46way.boosted.perc95_unscored + baseline-LD(v.2.1) + correspondingpublished (all 5 thresholds))</v>
      </c>
    </row>
    <row r="30" spans="1:10">
      <c r="A30" s="3" t="s">
        <v>37</v>
      </c>
      <c r="B30" s="6">
        <v>7.8449509999999993E-3</v>
      </c>
      <c r="C30" s="7">
        <v>8.5768781599999997</v>
      </c>
      <c r="D30" s="7">
        <v>0.74653314100000001</v>
      </c>
      <c r="E30" s="8">
        <v>4.6699999999999998E-18</v>
      </c>
      <c r="F30" s="7">
        <v>-0.28657859400000002</v>
      </c>
      <c r="G30" s="7">
        <v>7.2140788999999997E-2</v>
      </c>
      <c r="H30" s="8">
        <v>7.1099999999999994E-5</v>
      </c>
      <c r="I30" s="9">
        <f t="shared" si="1"/>
        <v>0.91934194958781168</v>
      </c>
      <c r="J30" s="10" t="str">
        <f t="shared" si="0"/>
        <v>marginal_Conserved_Vertebrate_phastCons46way.boosted.perc99 + baseline-LD(v.2.1) + correspondingpublished (all 5 thresholds))</v>
      </c>
    </row>
    <row r="31" spans="1:10">
      <c r="A31" t="s">
        <v>38</v>
      </c>
      <c r="B31" s="11">
        <v>6.3747670545274797E-3</v>
      </c>
      <c r="C31" s="10">
        <v>9.7608848578169294</v>
      </c>
      <c r="D31" s="10">
        <v>0.83508529907949502</v>
      </c>
      <c r="E31" s="12">
        <v>7.6683967413004296E-19</v>
      </c>
      <c r="F31" s="10">
        <v>-0.114630137847602</v>
      </c>
      <c r="G31" s="10">
        <v>6.8845065076113904E-2</v>
      </c>
      <c r="H31" s="12">
        <v>9.5903759583746306E-2</v>
      </c>
      <c r="I31" s="9"/>
      <c r="J31" s="10" t="str">
        <f t="shared" si="0"/>
        <v>marginal_Conserved_Vertebrate_phastCons46way.boosted.perc99_scored + baseline-LD(v.2.1) + correspondingpublished (all 5 thresholds))</v>
      </c>
    </row>
    <row r="32" spans="1:10">
      <c r="A32" t="s">
        <v>39</v>
      </c>
      <c r="B32" s="11">
        <v>1.47018390215728E-3</v>
      </c>
      <c r="C32" s="10">
        <v>1.7754757057394901</v>
      </c>
      <c r="D32" s="10">
        <v>1.04859433813948</v>
      </c>
      <c r="E32" s="12">
        <v>0.27509784055650799</v>
      </c>
      <c r="F32" s="10">
        <v>-0.26346372331809398</v>
      </c>
      <c r="G32" s="10">
        <v>4.7317709246325002E-2</v>
      </c>
      <c r="H32" s="12">
        <v>2.5771987660745001E-8</v>
      </c>
      <c r="I32" s="9"/>
      <c r="J32" s="10" t="str">
        <f t="shared" si="0"/>
        <v>marginal_Conserved_Vertebrate_phastCons46way.boosted.perc99_unscored + baseline-LD(v.2.1) + correspondingpublished (all 5 thresholds))</v>
      </c>
    </row>
    <row r="33" spans="1:10">
      <c r="A33" s="3" t="s">
        <v>40</v>
      </c>
      <c r="B33" s="6">
        <v>4.6574839999999999E-3</v>
      </c>
      <c r="C33" s="7">
        <v>10.669150269999999</v>
      </c>
      <c r="D33" s="7">
        <v>1.147015785</v>
      </c>
      <c r="E33" s="8">
        <v>5.5399999999999996E-13</v>
      </c>
      <c r="F33" s="7">
        <v>0.39095798599999998</v>
      </c>
      <c r="G33" s="7">
        <v>6.4431857999999995E-2</v>
      </c>
      <c r="H33" s="8">
        <v>1.3000000000000001E-9</v>
      </c>
      <c r="I33" s="9">
        <f>F35/F33</f>
        <v>9.8558855102727341E-2</v>
      </c>
      <c r="J33" s="10" t="str">
        <f t="shared" si="0"/>
        <v>marginal_DGF_ENCODE.boosted.perc995 + baseline-LD(v.2.1) + correspondingpublished (all 5 thresholds))</v>
      </c>
    </row>
    <row r="34" spans="1:10">
      <c r="A34" t="s">
        <v>41</v>
      </c>
      <c r="B34" s="11">
        <v>3.9998933093379997E-3</v>
      </c>
      <c r="C34" s="10">
        <v>10.222677362195499</v>
      </c>
      <c r="D34" s="10">
        <v>1.12735730446087</v>
      </c>
      <c r="E34" s="12">
        <v>9.6842722129195304E-12</v>
      </c>
      <c r="F34" s="10">
        <v>0.33515940439442499</v>
      </c>
      <c r="G34" s="10">
        <v>6.5553209206425905E-2</v>
      </c>
      <c r="H34" s="12">
        <v>3.1744507838097802E-7</v>
      </c>
      <c r="I34" s="9"/>
      <c r="J34" s="10" t="str">
        <f t="shared" si="0"/>
        <v>marginal_DGF_ENCODE.boosted.perc995_scored + baseline-LD(v.2.1) + correspondingpublished (all 5 thresholds))</v>
      </c>
    </row>
    <row r="35" spans="1:10">
      <c r="A35" t="s">
        <v>42</v>
      </c>
      <c r="B35" s="11">
        <v>6.5759024377641995E-4</v>
      </c>
      <c r="C35" s="10">
        <v>5.51573605946753</v>
      </c>
      <c r="D35" s="10">
        <v>1.8928458886053301</v>
      </c>
      <c r="E35" s="12">
        <v>0.13227210032829601</v>
      </c>
      <c r="F35" s="10">
        <v>3.85323714934281E-2</v>
      </c>
      <c r="G35" s="10">
        <v>4.9790617899684003E-2</v>
      </c>
      <c r="H35" s="12">
        <v>0.43899691024606802</v>
      </c>
      <c r="I35" s="9"/>
      <c r="J35" s="10" t="str">
        <f t="shared" si="0"/>
        <v>marginal_DGF_ENCODE.boosted.perc995_unscored + baseline-LD(v.2.1) + correspondingpublished (all 5 thresholds))</v>
      </c>
    </row>
    <row r="36" spans="1:10">
      <c r="A36" s="3" t="s">
        <v>43</v>
      </c>
      <c r="B36" s="6">
        <v>9.8199999999999996E-2</v>
      </c>
      <c r="C36" s="7">
        <v>3.19</v>
      </c>
      <c r="D36" s="7">
        <v>0.19</v>
      </c>
      <c r="E36" s="8">
        <v>6.5700000000000002E-34</v>
      </c>
      <c r="F36" s="7">
        <v>0.27</v>
      </c>
      <c r="G36" s="7">
        <v>0.04</v>
      </c>
      <c r="H36" s="8">
        <v>1.61E-13</v>
      </c>
      <c r="I36" s="9">
        <f t="shared" si="1"/>
        <v>0.85949881257490357</v>
      </c>
      <c r="J36" s="10" t="str">
        <f t="shared" si="0"/>
        <v>marginal_DNA_DIS.boosted.perc90 + baseline-LD(v.2.1) + correspondingpublished (all 5 thresholds))</v>
      </c>
    </row>
    <row r="37" spans="1:10">
      <c r="A37" t="s">
        <v>44</v>
      </c>
      <c r="B37" s="6" t="s">
        <v>45</v>
      </c>
      <c r="I37" s="9"/>
      <c r="J37" s="10" t="str">
        <f t="shared" si="0"/>
        <v>marginal_DNA_DIS.boosted.perc90_scored + baseline-LD(v.2.1) + correspondingpublished (all 5 thresholds))</v>
      </c>
    </row>
    <row r="38" spans="1:10">
      <c r="A38" t="s">
        <v>46</v>
      </c>
      <c r="B38" s="11">
        <v>9.8127897611857001E-2</v>
      </c>
      <c r="C38" s="10">
        <v>2.9953995897382399</v>
      </c>
      <c r="D38" s="10">
        <v>0.15952665135284599</v>
      </c>
      <c r="E38" s="12">
        <v>6.6933725473047104E-31</v>
      </c>
      <c r="F38" s="10">
        <v>0.23206467939522399</v>
      </c>
      <c r="G38" s="10">
        <v>3.6628920505143998E-2</v>
      </c>
      <c r="H38" s="12">
        <v>2.36482614564927E-10</v>
      </c>
      <c r="I38" s="9"/>
      <c r="J38" s="10" t="str">
        <f t="shared" si="0"/>
        <v>marginal_DNA_DIS.boosted.perc90_unscored + baseline-LD(v.2.1) + correspondingpublished (all 5 thresholds))</v>
      </c>
    </row>
    <row r="39" spans="1:10">
      <c r="A39" s="3" t="s">
        <v>47</v>
      </c>
      <c r="B39" s="11">
        <v>9.42222812711421E-2</v>
      </c>
      <c r="C39" s="10">
        <v>1.99186802473137</v>
      </c>
      <c r="D39" s="10">
        <v>9.1054224648067394E-2</v>
      </c>
      <c r="E39" s="12">
        <v>1.09327720394514E-26</v>
      </c>
      <c r="F39" s="10">
        <v>9.8602001939686601E-2</v>
      </c>
      <c r="G39" s="10">
        <v>1.5248845894323E-2</v>
      </c>
      <c r="H39" s="12">
        <v>1.0050177055783499E-10</v>
      </c>
      <c r="I39" s="9">
        <f t="shared" si="1"/>
        <v>2.4099180875600919E-2</v>
      </c>
      <c r="J39" s="10" t="str">
        <f t="shared" si="0"/>
        <v>marginal_Greene_thyroid.boosted.perc90 + baseline-LD(v.2.1) + correspondingpublished (all 5 thresholds))</v>
      </c>
    </row>
    <row r="40" spans="1:10">
      <c r="A40" t="s">
        <v>48</v>
      </c>
      <c r="B40" s="11">
        <v>7.5942782267676506E-2</v>
      </c>
      <c r="C40" s="10">
        <v>2.0172105672193101</v>
      </c>
      <c r="D40" s="10">
        <v>9.6989448411330295E-2</v>
      </c>
      <c r="E40" s="12">
        <v>2.9353747441908101E-25</v>
      </c>
      <c r="F40" s="10">
        <v>6.5870910599529403E-2</v>
      </c>
      <c r="G40" s="10">
        <v>1.3685619034721199E-2</v>
      </c>
      <c r="H40" s="12">
        <v>1.4857113764554699E-6</v>
      </c>
      <c r="I40" s="9"/>
      <c r="J40" s="10" t="str">
        <f t="shared" si="0"/>
        <v>marginal_Greene_thyroid.boosted.perc90_scored + baseline-LD(v.2.1) + correspondingpublished (all 5 thresholds))</v>
      </c>
    </row>
    <row r="41" spans="1:10">
      <c r="A41" t="s">
        <v>49</v>
      </c>
      <c r="B41" s="11">
        <v>1.82794990034656E-2</v>
      </c>
      <c r="C41" s="10">
        <v>1.42203487931608</v>
      </c>
      <c r="D41" s="10">
        <v>7.4762284342387603E-2</v>
      </c>
      <c r="E41" s="12">
        <v>1.58078279303349E-3</v>
      </c>
      <c r="F41" s="10">
        <v>2.3762274794408601E-3</v>
      </c>
      <c r="G41" s="10">
        <v>1.0929422721544501E-2</v>
      </c>
      <c r="H41" s="12">
        <v>0.827884440632909</v>
      </c>
      <c r="I41" s="9"/>
      <c r="J41" s="10" t="str">
        <f t="shared" si="0"/>
        <v>marginal_Greene_thyroid.boosted.perc90_unscored + baseline-LD(v.2.1) + correspondingpublished (all 5 thresholds))</v>
      </c>
    </row>
    <row r="42" spans="1:10">
      <c r="A42" s="3" t="s">
        <v>50</v>
      </c>
      <c r="B42" s="6">
        <v>9.7022072000000001E-2</v>
      </c>
      <c r="C42" s="7">
        <v>3.5784508210000001</v>
      </c>
      <c r="D42" s="7">
        <v>0.235818099</v>
      </c>
      <c r="E42" s="8">
        <v>1.47E-37</v>
      </c>
      <c r="F42" s="7">
        <v>0.41448357899999999</v>
      </c>
      <c r="G42" s="7">
        <v>6.6156568999999998E-2</v>
      </c>
      <c r="H42" s="8">
        <v>3.7200000000000001E-10</v>
      </c>
      <c r="I42" s="9">
        <f>F44/F42</f>
        <v>-4.0043576112649089E-2</v>
      </c>
      <c r="J42" s="10" t="str">
        <f t="shared" si="0"/>
        <v>marginal_H3K27ac_Hnisz.boosted.perc90 + baseline-LD(v.2.1) + correspondingpublished (all 5 thresholds))</v>
      </c>
    </row>
    <row r="43" spans="1:10">
      <c r="A43" t="s">
        <v>51</v>
      </c>
      <c r="B43" s="11">
        <v>9.2165801985821902E-2</v>
      </c>
      <c r="C43" s="10">
        <v>3.4474405939560699</v>
      </c>
      <c r="D43" s="10">
        <v>0.21963614379249799</v>
      </c>
      <c r="E43" s="12">
        <v>5.6274516318167504E-35</v>
      </c>
      <c r="F43" s="10">
        <v>0.32845852256343699</v>
      </c>
      <c r="G43" s="10">
        <v>5.4408022122241398E-2</v>
      </c>
      <c r="H43" s="12">
        <v>1.5705412009217801E-9</v>
      </c>
      <c r="I43" s="9"/>
      <c r="J43" s="10" t="str">
        <f t="shared" si="0"/>
        <v>marginal_H3K27ac_Hnisz.boosted.perc90_scored + baseline-LD(v.2.1) + correspondingpublished (all 5 thresholds))</v>
      </c>
    </row>
    <row r="44" spans="1:10">
      <c r="A44" t="s">
        <v>52</v>
      </c>
      <c r="B44" s="11">
        <v>4.8562703997662203E-3</v>
      </c>
      <c r="C44" s="10">
        <v>1.7185907979425601</v>
      </c>
      <c r="D44" s="10">
        <v>0.37112178375787602</v>
      </c>
      <c r="E44" s="12">
        <v>3.7158278317169703E-2</v>
      </c>
      <c r="F44" s="10">
        <v>-1.65974047431297E-2</v>
      </c>
      <c r="G44" s="10">
        <v>2.7281682030211401E-2</v>
      </c>
      <c r="H44" s="12">
        <v>0.54294094100830204</v>
      </c>
      <c r="I44" s="9"/>
      <c r="J44" s="10" t="str">
        <f t="shared" si="0"/>
        <v>marginal_H3K27ac_Hnisz.boosted.perc90_unscored + baseline-LD(v.2.1) + correspondingpublished (all 5 thresholds))</v>
      </c>
    </row>
    <row r="45" spans="1:10">
      <c r="A45" s="3" t="s">
        <v>53</v>
      </c>
      <c r="B45" s="6">
        <v>9.7496140999999995E-2</v>
      </c>
      <c r="C45" s="7">
        <v>3.5800659860000001</v>
      </c>
      <c r="D45" s="7">
        <v>0.26330705700000001</v>
      </c>
      <c r="E45" s="8">
        <v>7.6199999999999996E-31</v>
      </c>
      <c r="F45" s="7">
        <v>0.57550141300000002</v>
      </c>
      <c r="G45" s="7">
        <v>0.12297483100000001</v>
      </c>
      <c r="H45" s="8">
        <v>2.8700000000000001E-6</v>
      </c>
      <c r="I45" s="9">
        <f>F47/F45</f>
        <v>-0.1479625992429473</v>
      </c>
      <c r="J45" s="10" t="str">
        <f t="shared" si="0"/>
        <v>marginal_H3K4me1_Trynka.boosted.perc90 + baseline-LD(v.2.1) + correspondingpublished (all 5 thresholds))</v>
      </c>
    </row>
    <row r="46" spans="1:10">
      <c r="A46" t="s">
        <v>54</v>
      </c>
      <c r="B46" s="11">
        <v>9.7117020364664006E-2</v>
      </c>
      <c r="C46" s="10">
        <v>3.3945782234602699</v>
      </c>
      <c r="D46" s="10">
        <v>0.243070824794516</v>
      </c>
      <c r="E46" s="12">
        <v>1.57746698452487E-27</v>
      </c>
      <c r="F46" s="10">
        <v>0.37488456648055801</v>
      </c>
      <c r="G46" s="10">
        <v>0.11035746213500899</v>
      </c>
      <c r="H46" s="12">
        <v>6.8128363234406196E-4</v>
      </c>
      <c r="I46" s="9"/>
      <c r="J46" s="10" t="str">
        <f t="shared" si="0"/>
        <v>marginal_H3K4me1_Trynka.boosted.perc90_scored + baseline-LD(v.2.1) + correspondingpublished (all 5 thresholds))</v>
      </c>
    </row>
    <row r="47" spans="1:10">
      <c r="A47" t="s">
        <v>55</v>
      </c>
      <c r="B47" s="11">
        <v>3.79120905850691E-4</v>
      </c>
      <c r="C47" s="10">
        <v>-2.9170166333945899</v>
      </c>
      <c r="D47" s="10">
        <v>1.67911013462077</v>
      </c>
      <c r="E47" s="12">
        <v>3.45702233193316E-2</v>
      </c>
      <c r="F47" s="10">
        <v>-8.5152684935468903E-2</v>
      </c>
      <c r="G47" s="10">
        <v>3.35227806083577E-2</v>
      </c>
      <c r="H47" s="12">
        <v>1.10806884289011E-2</v>
      </c>
      <c r="I47" s="9"/>
      <c r="J47" s="10" t="str">
        <f t="shared" si="0"/>
        <v>marginal_H3K4me1_Trynka.boosted.perc90_unscored + baseline-LD(v.2.1) + correspondingpublished (all 5 thresholds))</v>
      </c>
    </row>
    <row r="48" spans="1:10">
      <c r="A48" s="3" t="s">
        <v>56</v>
      </c>
      <c r="B48" s="6">
        <v>4.7224876999999998E-2</v>
      </c>
      <c r="C48" s="7">
        <v>5.0906976559999997</v>
      </c>
      <c r="D48" s="7">
        <v>0.29315418700000001</v>
      </c>
      <c r="E48" s="8">
        <v>1.8E-31</v>
      </c>
      <c r="F48" s="7">
        <v>0.5564557</v>
      </c>
      <c r="G48" s="7">
        <v>7.4683035999999994E-2</v>
      </c>
      <c r="H48" s="8">
        <v>9.2699999999999999E-14</v>
      </c>
      <c r="I48" s="9">
        <f t="shared" ref="I48:I93" si="2">F50/F48</f>
        <v>0.31160850080856389</v>
      </c>
      <c r="J48" s="10" t="str">
        <f t="shared" si="0"/>
        <v>marginal_H3K4me3_Trynka.boosted.perc95 + baseline-LD(v.2.1) + correspondingpublished (all 5 thresholds))</v>
      </c>
    </row>
    <row r="49" spans="1:10">
      <c r="A49" t="s">
        <v>57</v>
      </c>
      <c r="B49" s="11">
        <v>4.2252521699219898E-2</v>
      </c>
      <c r="C49" s="10">
        <v>4.9277850770322802</v>
      </c>
      <c r="D49" s="10">
        <v>0.28061023039375399</v>
      </c>
      <c r="E49" s="12">
        <v>1.8972844145147301E-27</v>
      </c>
      <c r="F49" s="10">
        <v>0.44772574590692599</v>
      </c>
      <c r="G49" s="10">
        <v>7.4661534922002407E-2</v>
      </c>
      <c r="H49" s="12">
        <v>2.0131910695087198E-9</v>
      </c>
      <c r="I49" s="9"/>
      <c r="J49" s="10" t="str">
        <f t="shared" si="0"/>
        <v>marginal_H3K4me3_Trynka.boosted.perc95_scored + baseline-LD(v.2.1) + correspondingpublished (all 5 thresholds))</v>
      </c>
    </row>
    <row r="50" spans="1:10">
      <c r="A50" t="s">
        <v>58</v>
      </c>
      <c r="B50" s="11">
        <v>4.9723552081063398E-3</v>
      </c>
      <c r="C50" s="10">
        <v>4.3519240176445804</v>
      </c>
      <c r="D50" s="10">
        <v>0.53917250859032795</v>
      </c>
      <c r="E50" s="12">
        <v>2.2483056981122101E-7</v>
      </c>
      <c r="F50" s="10">
        <v>0.17339632644337999</v>
      </c>
      <c r="G50" s="10">
        <v>4.1234363147641999E-2</v>
      </c>
      <c r="H50" s="12">
        <v>2.6091901220040199E-5</v>
      </c>
      <c r="I50" s="9"/>
      <c r="J50" s="10" t="str">
        <f t="shared" si="0"/>
        <v>marginal_H3K4me3_Trynka.boosted.perc95_unscored + baseline-LD(v.2.1) + correspondingpublished (all 5 thresholds))</v>
      </c>
    </row>
    <row r="51" spans="1:10">
      <c r="A51" s="3" t="s">
        <v>59</v>
      </c>
      <c r="B51" s="13">
        <v>7.5490688975080197E-2</v>
      </c>
      <c r="C51" s="14">
        <v>1.9481624370333701</v>
      </c>
      <c r="D51" s="14">
        <v>9.0321885772528199E-2</v>
      </c>
      <c r="E51" s="15">
        <v>1.2315551514085401E-23</v>
      </c>
      <c r="F51" s="14">
        <v>8.1251711382042804E-2</v>
      </c>
      <c r="G51" s="14">
        <v>1.50145008385186E-2</v>
      </c>
      <c r="H51" s="15">
        <v>6.2481789815313898E-8</v>
      </c>
      <c r="I51" s="9">
        <f>F53/F51</f>
        <v>5.7639209051345702E-3</v>
      </c>
      <c r="J51" s="10" t="str">
        <f t="shared" si="0"/>
        <v>marginal_inweb_closeness_centrality.boosted.class1 + baseline-LD(v.2.1) + correspondingpublished (all 5 thresholds))</v>
      </c>
    </row>
    <row r="52" spans="1:10">
      <c r="A52" t="s">
        <v>60</v>
      </c>
      <c r="B52" s="11">
        <v>5.8928137967801199E-2</v>
      </c>
      <c r="C52" s="10">
        <v>2.0476374061201099</v>
      </c>
      <c r="D52" s="10">
        <v>0.102438828374958</v>
      </c>
      <c r="E52" s="12">
        <v>7.8202048541201899E-24</v>
      </c>
      <c r="F52" s="10">
        <v>5.6504491101139899E-2</v>
      </c>
      <c r="G52" s="10">
        <v>1.3899454543982901E-2</v>
      </c>
      <c r="H52" s="12">
        <v>4.7984946575911702E-5</v>
      </c>
      <c r="I52" s="9"/>
      <c r="J52" s="10"/>
    </row>
    <row r="53" spans="1:10">
      <c r="A53" t="s">
        <v>61</v>
      </c>
      <c r="B53" s="11">
        <v>1.6562551007278999E-2</v>
      </c>
      <c r="C53" s="10">
        <v>1.3027164113979699</v>
      </c>
      <c r="D53" s="10">
        <v>8.0682873367557195E-2</v>
      </c>
      <c r="E53" s="12">
        <v>5.48067876149246E-2</v>
      </c>
      <c r="F53" s="10">
        <v>4.68328437812917E-4</v>
      </c>
      <c r="G53" s="10">
        <v>1.11504693623703E-2</v>
      </c>
      <c r="H53" s="12">
        <v>0.96649807437063395</v>
      </c>
      <c r="I53" s="9"/>
      <c r="J53" s="10" t="str">
        <f t="shared" ref="J53:J61" si="3">CONCATENATE(A53," + baseline-LD(v.2.1) + correspondingpublished (all 5 thresholds))")</f>
        <v>marginal_inweb_closeness_centrality.boosted.class1_unscored + baseline-LD(v.2.1) + correspondingpublished (all 5 thresholds))</v>
      </c>
    </row>
    <row r="54" spans="1:10">
      <c r="A54" s="3" t="s">
        <v>62</v>
      </c>
      <c r="B54" s="6">
        <v>5.1080838000000003E-2</v>
      </c>
      <c r="C54" s="7">
        <v>0.34661809500000001</v>
      </c>
      <c r="D54" s="7">
        <v>3.2384153999999998E-2</v>
      </c>
      <c r="E54" s="8">
        <v>2.8100000000000002E-31</v>
      </c>
      <c r="F54" s="7">
        <v>3.5458442999999999E-2</v>
      </c>
      <c r="G54" s="7">
        <v>6.5668890000000002E-3</v>
      </c>
      <c r="H54" s="8">
        <v>6.6800000000000003E-8</v>
      </c>
      <c r="I54" s="9">
        <f t="shared" si="2"/>
        <v>1.0181447496176526</v>
      </c>
      <c r="J54" s="10" t="str">
        <f t="shared" si="3"/>
        <v>marginal_LIMBR.boosted.perc95 + baseline-LD(v.2.1) + correspondingpublished (all 5 thresholds))</v>
      </c>
    </row>
    <row r="55" spans="1:10">
      <c r="A55" t="s">
        <v>63</v>
      </c>
      <c r="B55" s="6" t="s">
        <v>45</v>
      </c>
      <c r="I55" s="9"/>
      <c r="J55" s="10" t="str">
        <f t="shared" si="3"/>
        <v>marginal_LIMBR.boosted.perc95_scored + baseline-LD(v.2.1) + correspondingpublished (all 5 thresholds))</v>
      </c>
    </row>
    <row r="56" spans="1:10">
      <c r="A56" t="s">
        <v>64</v>
      </c>
      <c r="B56" s="11">
        <v>5.1059030634814498E-2</v>
      </c>
      <c r="C56" s="10">
        <v>0.34277962822065899</v>
      </c>
      <c r="D56" s="10">
        <v>3.2344426041813597E-2</v>
      </c>
      <c r="E56" s="12">
        <v>1.08730596986829E-31</v>
      </c>
      <c r="F56" s="10">
        <v>3.6101827570066802E-2</v>
      </c>
      <c r="G56" s="10">
        <v>6.4317012649509698E-3</v>
      </c>
      <c r="H56" s="12">
        <v>1.98725596784722E-8</v>
      </c>
      <c r="I56" s="9"/>
      <c r="J56" s="10" t="str">
        <f t="shared" si="3"/>
        <v>marginal_LIMBR.boosted.perc95_unscored + baseline-LD(v.2.1) + correspondingpublished (all 5 thresholds))</v>
      </c>
    </row>
    <row r="57" spans="1:10">
      <c r="A57" s="3" t="s">
        <v>65</v>
      </c>
      <c r="B57" s="6">
        <v>0.248</v>
      </c>
      <c r="C57" s="7">
        <v>0.44900000000000001</v>
      </c>
      <c r="D57" s="7">
        <v>1.4E-2</v>
      </c>
      <c r="E57" s="8">
        <v>9.1899999999999996E-39</v>
      </c>
      <c r="F57" s="7">
        <v>0.13200000000000001</v>
      </c>
      <c r="G57" s="7">
        <v>1.6E-2</v>
      </c>
      <c r="H57" s="8">
        <v>1.6900000000000001E-17</v>
      </c>
      <c r="I57" s="9">
        <f t="shared" si="2"/>
        <v>1.3382564234302499</v>
      </c>
      <c r="J57" s="10" t="str">
        <f t="shared" si="3"/>
        <v>marginal_MAF_Adj_ASMC.class1 + baseline-LD(v.2.1) + correspondingpublished (all 5 thresholds))</v>
      </c>
    </row>
    <row r="58" spans="1:10">
      <c r="A58" t="s">
        <v>66</v>
      </c>
      <c r="B58" s="11">
        <v>0.234841580303428</v>
      </c>
      <c r="C58" s="10">
        <v>0.37409929977628098</v>
      </c>
      <c r="D58" s="10">
        <v>1.6401465682095401E-2</v>
      </c>
      <c r="E58" s="12">
        <v>1.70124354718936E-39</v>
      </c>
      <c r="F58" s="10">
        <v>7.7580109532703403E-3</v>
      </c>
      <c r="G58" s="10">
        <v>1.29623217316424E-2</v>
      </c>
      <c r="H58" s="12">
        <v>0.54950319940750103</v>
      </c>
      <c r="I58" s="9"/>
      <c r="J58" s="10" t="str">
        <f t="shared" si="3"/>
        <v>marginal_MAF_Adj_ASMC.class1_scored + baseline-LD(v.2.1) + correspondingpublished (all 5 thresholds))</v>
      </c>
    </row>
    <row r="59" spans="1:10">
      <c r="A59" t="s">
        <v>67</v>
      </c>
      <c r="B59" s="11">
        <v>1.28250227849987E-2</v>
      </c>
      <c r="C59" s="10">
        <v>0.78797720191455101</v>
      </c>
      <c r="D59" s="10">
        <v>4.4694516885394497E-2</v>
      </c>
      <c r="E59" s="12">
        <v>7.4335196023167302E-5</v>
      </c>
      <c r="F59" s="10">
        <v>0.176649847892793</v>
      </c>
      <c r="G59" s="10">
        <v>1.21530348307014E-2</v>
      </c>
      <c r="H59" s="12">
        <v>7.2235721657737196E-48</v>
      </c>
      <c r="I59" s="9"/>
      <c r="J59" s="10" t="str">
        <f t="shared" si="3"/>
        <v>marginal_MAF_Adj_ASMC.class1_unscored + baseline-LD(v.2.1) + correspondingpublished (all 5 thresholds))</v>
      </c>
    </row>
    <row r="60" spans="1:10">
      <c r="A60" s="3" t="s">
        <v>68</v>
      </c>
      <c r="B60" s="6">
        <v>0.08</v>
      </c>
      <c r="C60" s="7">
        <v>0.629</v>
      </c>
      <c r="D60" s="7">
        <v>3.1E-2</v>
      </c>
      <c r="E60" s="8">
        <v>1.1000000000000001E-11</v>
      </c>
      <c r="F60" s="7">
        <v>9.6000000000000002E-2</v>
      </c>
      <c r="G60" s="7">
        <v>0.01</v>
      </c>
      <c r="H60" s="8">
        <v>1.9999999999999998E-21</v>
      </c>
      <c r="I60" s="9" t="s">
        <v>69</v>
      </c>
      <c r="J60" s="10" t="str">
        <f t="shared" si="3"/>
        <v>marginal_MAF_Adj_LLD_AFR.boosted.perc95 + baseline-LD(v.2.1) + correspondingpublished (all 5 thresholds))</v>
      </c>
    </row>
    <row r="61" spans="1:10">
      <c r="A61" t="s">
        <v>70</v>
      </c>
      <c r="B61" s="11">
        <v>7.9527487859323995E-2</v>
      </c>
      <c r="C61" s="10">
        <v>0.61760914341185502</v>
      </c>
      <c r="D61" s="10">
        <v>3.0899075636904701E-2</v>
      </c>
      <c r="E61" s="12">
        <v>8.7777945895248894E-12</v>
      </c>
      <c r="F61" s="10">
        <v>8.8200217590220897E-2</v>
      </c>
      <c r="G61" s="10">
        <v>9.8927376048543805E-3</v>
      </c>
      <c r="H61" s="12">
        <v>4.8494907792053698E-19</v>
      </c>
      <c r="I61" s="9"/>
      <c r="J61" s="10" t="str">
        <f t="shared" si="3"/>
        <v>marginal_MAF_Adj_LLD_AFR.boosted.perc95_scored + baseline-LD(v.2.1) + correspondingpublished (all 5 thresholds))</v>
      </c>
    </row>
    <row r="62" spans="1:10">
      <c r="A62" t="s">
        <v>71</v>
      </c>
      <c r="B62" s="6" t="s">
        <v>45</v>
      </c>
      <c r="I62" s="9"/>
      <c r="J62" s="10"/>
    </row>
    <row r="63" spans="1:10">
      <c r="A63" s="3" t="s">
        <v>72</v>
      </c>
      <c r="B63" s="6">
        <v>0.13</v>
      </c>
      <c r="C63" s="7">
        <v>0.434</v>
      </c>
      <c r="D63" s="7">
        <v>0.02</v>
      </c>
      <c r="E63" s="8">
        <v>5.1499999999999996E-28</v>
      </c>
      <c r="F63" s="7">
        <v>9.7000000000000003E-2</v>
      </c>
      <c r="G63" s="7">
        <v>1.2E-2</v>
      </c>
      <c r="H63" s="8">
        <v>9.4100000000000003E-17</v>
      </c>
      <c r="I63" s="9">
        <f>F65/F63</f>
        <v>-0.10378995823004743</v>
      </c>
      <c r="J63" s="10" t="str">
        <f t="shared" ref="J63:J70" si="4">CONCATENATE(A63," + baseline-LD(v.2.1) + correspondingpublished (all 5 thresholds))")</f>
        <v>marginal_MAF_Adj_Predicted_Allele_Age.boosted.class1 + baseline-LD(v.2.1) + correspondingpublished (all 5 thresholds))</v>
      </c>
    </row>
    <row r="64" spans="1:10">
      <c r="A64" t="s">
        <v>73</v>
      </c>
      <c r="B64" s="11">
        <v>0.120908031475087</v>
      </c>
      <c r="C64" s="10">
        <v>0.50022588779301702</v>
      </c>
      <c r="D64" s="10">
        <v>2.2738315303531299E-2</v>
      </c>
      <c r="E64" s="12">
        <v>1.3182536622246E-23</v>
      </c>
      <c r="F64" s="10">
        <v>9.7845336176948294E-2</v>
      </c>
      <c r="G64" s="10">
        <v>1.06748297485596E-2</v>
      </c>
      <c r="H64" s="12">
        <v>4.9096227427929999E-20</v>
      </c>
      <c r="I64" s="9"/>
      <c r="J64" s="10" t="str">
        <f t="shared" si="4"/>
        <v>marginal_MAF_Adj_Predicted_Allele_Age.boosted.class1_scored + baseline-LD(v.2.1) + correspondingpublished (all 5 thresholds))</v>
      </c>
    </row>
    <row r="65" spans="1:10">
      <c r="A65" t="s">
        <v>74</v>
      </c>
      <c r="B65" s="11">
        <v>9.5796807298714898E-3</v>
      </c>
      <c r="C65" s="10">
        <v>-3.3768505973355199E-2</v>
      </c>
      <c r="D65" s="10">
        <v>4.8998364882787103E-2</v>
      </c>
      <c r="E65" s="12">
        <v>2.18763127846161E-21</v>
      </c>
      <c r="F65" s="10">
        <v>-1.0067625948314601E-2</v>
      </c>
      <c r="G65" s="10">
        <v>8.54098303917168E-3</v>
      </c>
      <c r="H65" s="12">
        <v>0.23850043538087801</v>
      </c>
      <c r="I65" s="9"/>
      <c r="J65" s="10" t="str">
        <f t="shared" si="4"/>
        <v>marginal_MAF_Adj_Predicted_Allele_Age.boosted.class1_unscored + baseline-LD(v.2.1) + correspondingpublished (all 5 thresholds))</v>
      </c>
    </row>
    <row r="66" spans="1:10">
      <c r="A66" s="3" t="s">
        <v>75</v>
      </c>
      <c r="B66" s="6">
        <v>3.9767429999999996E-3</v>
      </c>
      <c r="C66" s="7">
        <v>7.8121865469999996</v>
      </c>
      <c r="D66" s="7">
        <v>0.70299220200000001</v>
      </c>
      <c r="E66" s="8">
        <v>1.76E-12</v>
      </c>
      <c r="F66" s="7">
        <v>0.33326776299999999</v>
      </c>
      <c r="G66" s="7">
        <v>8.4209637000000004E-2</v>
      </c>
      <c r="H66" s="8">
        <v>7.5699999999999997E-5</v>
      </c>
      <c r="I66" s="9">
        <f t="shared" si="2"/>
        <v>0.55540380324720462</v>
      </c>
      <c r="J66" s="10" t="str">
        <f t="shared" si="4"/>
        <v>marginal_non_synonymous.boosted.perc995 + baseline-LD(v.2.1) + correspondingpublished (all 5 thresholds))</v>
      </c>
    </row>
    <row r="67" spans="1:10">
      <c r="A67" t="s">
        <v>76</v>
      </c>
      <c r="B67" s="11">
        <v>2.6239863758037701E-3</v>
      </c>
      <c r="C67" s="10">
        <v>6.6744509057462897</v>
      </c>
      <c r="D67" s="10">
        <v>0.87948672825159002</v>
      </c>
      <c r="E67" s="12">
        <v>3.2610459063126397E-8</v>
      </c>
      <c r="F67" s="10">
        <v>0.64316236265059401</v>
      </c>
      <c r="G67" s="10">
        <v>0.19496019284455701</v>
      </c>
      <c r="H67" s="12">
        <v>9.7049971415158801E-4</v>
      </c>
      <c r="I67" s="9"/>
      <c r="J67" s="10" t="str">
        <f t="shared" si="4"/>
        <v>marginal_non_synonymous.boosted.perc995_scored + baseline-LD(v.2.1) + correspondingpublished (all 5 thresholds))</v>
      </c>
    </row>
    <row r="68" spans="1:10">
      <c r="A68" t="s">
        <v>77</v>
      </c>
      <c r="B68" s="11">
        <v>1.35275707291149E-3</v>
      </c>
      <c r="C68" s="10">
        <v>9.0099599349580792</v>
      </c>
      <c r="D68" s="10">
        <v>1.06534413171126</v>
      </c>
      <c r="E68" s="12">
        <v>7.5743739143373799E-7</v>
      </c>
      <c r="F68" s="10">
        <v>0.18509818306988801</v>
      </c>
      <c r="G68" s="10">
        <v>4.7940119555800603E-2</v>
      </c>
      <c r="H68" s="12">
        <v>1.12910584422832E-4</v>
      </c>
      <c r="I68" s="9"/>
      <c r="J68" s="10" t="str">
        <f t="shared" si="4"/>
        <v>marginal_non_synonymous.boosted.perc995_unscored + baseline-LD(v.2.1) + correspondingpublished (all 5 thresholds))</v>
      </c>
    </row>
    <row r="69" spans="1:10">
      <c r="A69" s="3" t="s">
        <v>78</v>
      </c>
      <c r="B69" s="6">
        <v>9.5503071999999994E-2</v>
      </c>
      <c r="C69" s="7">
        <v>2.769881818</v>
      </c>
      <c r="D69" s="7">
        <v>0.150720934</v>
      </c>
      <c r="E69" s="8">
        <v>3.55E-29</v>
      </c>
      <c r="F69" s="7">
        <v>0.28576762999999999</v>
      </c>
      <c r="G69" s="7">
        <v>3.7683161999999999E-2</v>
      </c>
      <c r="H69" s="8">
        <v>3.3699999999999998E-14</v>
      </c>
      <c r="I69" s="9">
        <f>F71/F69</f>
        <v>0.83120676704367813</v>
      </c>
      <c r="J69" s="10" t="str">
        <f t="shared" si="4"/>
        <v>marginal_Promoter_UCSC.boosted.perc90 + baseline-LD(v.2.1) + correspondingpublished (all 5 thresholds))</v>
      </c>
    </row>
    <row r="70" spans="1:10">
      <c r="A70" t="s">
        <v>79</v>
      </c>
      <c r="B70" s="11">
        <v>3.0743518164840101E-2</v>
      </c>
      <c r="C70" s="10">
        <v>2.9625149971201599</v>
      </c>
      <c r="D70" s="10">
        <v>0.23531950513889799</v>
      </c>
      <c r="E70" s="12">
        <v>5.3774641664803999E-12</v>
      </c>
      <c r="F70" s="10">
        <v>1.1508013138741899E-2</v>
      </c>
      <c r="G70" s="10">
        <v>5.4270426191609697E-2</v>
      </c>
      <c r="H70" s="12">
        <v>0.83206846862952999</v>
      </c>
      <c r="I70" s="9"/>
      <c r="J70" s="10" t="str">
        <f t="shared" si="4"/>
        <v>marginal_Promoter_UCSC.boosted.perc90_scored + baseline-LD(v.2.1) + correspondingpublished (all 5 thresholds))</v>
      </c>
    </row>
    <row r="71" spans="1:10">
      <c r="A71" t="s">
        <v>80</v>
      </c>
      <c r="B71" s="11">
        <v>6.4759554308147102E-2</v>
      </c>
      <c r="C71" s="10">
        <v>2.5458325997339299</v>
      </c>
      <c r="D71" s="10">
        <v>0.15272955611858699</v>
      </c>
      <c r="E71" s="12">
        <v>3.06899803693593E-18</v>
      </c>
      <c r="F71" s="10">
        <v>0.237531987858034</v>
      </c>
      <c r="G71" s="10">
        <v>3.2104597279301997E-2</v>
      </c>
      <c r="H71" s="12">
        <v>1.3753369495999E-13</v>
      </c>
      <c r="I71" s="9"/>
      <c r="J71" s="10"/>
    </row>
    <row r="72" spans="1:10">
      <c r="A72" s="3" t="s">
        <v>81</v>
      </c>
      <c r="B72" s="6">
        <v>0.28299999999999997</v>
      </c>
      <c r="C72" s="7">
        <v>1.1479999999999999</v>
      </c>
      <c r="D72" s="7">
        <v>1.7999999999999999E-2</v>
      </c>
      <c r="E72" s="8">
        <v>1.8899999999999999E-9</v>
      </c>
      <c r="F72" s="7">
        <v>-8.5000000000000006E-2</v>
      </c>
      <c r="G72" s="7">
        <v>1.2999999999999999E-2</v>
      </c>
      <c r="H72" s="8">
        <v>1.88E-10</v>
      </c>
      <c r="I72" s="9">
        <f>F74/F72</f>
        <v>0.57523112306229529</v>
      </c>
      <c r="J72" s="10" t="str">
        <f t="shared" ref="J72:J95" si="5">CONCATENATE(A72," + baseline-LD(v.2.1) + correspondingpublished (all 5 thresholds))")</f>
        <v>marginal_Recomb_Rate_10kb.class1 + baseline-LD(v.2.1) + correspondingpublished (all 5 thresholds))</v>
      </c>
    </row>
    <row r="73" spans="1:10">
      <c r="A73" t="s">
        <v>82</v>
      </c>
      <c r="B73" s="11">
        <v>0.28271247252421899</v>
      </c>
      <c r="C73" s="10">
        <v>1.1472048997452999</v>
      </c>
      <c r="D73" s="10">
        <v>1.7555056995766899E-2</v>
      </c>
      <c r="E73" s="12">
        <v>1.4013915907209099E-9</v>
      </c>
      <c r="F73" s="10">
        <v>-8.2367694462803301E-2</v>
      </c>
      <c r="G73" s="10">
        <v>1.3488136476142E-2</v>
      </c>
      <c r="H73" s="12">
        <v>1.0172673358809E-9</v>
      </c>
      <c r="I73" s="9"/>
      <c r="J73" s="10" t="str">
        <f t="shared" si="5"/>
        <v>marginal_Recomb_Rate_10kb.class1_scored + baseline-LD(v.2.1) + correspondingpublished (all 5 thresholds))</v>
      </c>
    </row>
    <row r="74" spans="1:10">
      <c r="A74" t="s">
        <v>83</v>
      </c>
      <c r="B74" s="11">
        <v>7.1999421588989695E-4</v>
      </c>
      <c r="C74" s="10">
        <v>-7.2718617971257601E-2</v>
      </c>
      <c r="D74" s="10">
        <v>0.33813946818518897</v>
      </c>
      <c r="E74" s="12">
        <v>2.4816263138585599E-2</v>
      </c>
      <c r="F74" s="10">
        <v>-4.8894645460295101E-2</v>
      </c>
      <c r="G74" s="10">
        <v>1.15076269153174E-2</v>
      </c>
      <c r="H74" s="12">
        <v>2.1483199372349299E-5</v>
      </c>
      <c r="I74" s="9"/>
      <c r="J74" s="10" t="str">
        <f t="shared" si="5"/>
        <v>marginal_Recomb_Rate_10kb.class1_unscored + baseline-LD(v.2.1) + correspondingpublished (all 5 thresholds))</v>
      </c>
    </row>
    <row r="75" spans="1:10">
      <c r="A75" s="3" t="s">
        <v>84</v>
      </c>
      <c r="B75" s="6">
        <v>1.0979410000000001E-3</v>
      </c>
      <c r="C75" s="7">
        <v>1.9237189269999999</v>
      </c>
      <c r="D75" s="7">
        <v>0.31991260999999999</v>
      </c>
      <c r="E75" s="8">
        <v>3.8930541999999999E-2</v>
      </c>
      <c r="F75" s="7">
        <v>5.7562105000000002E-2</v>
      </c>
      <c r="G75" s="7">
        <v>1.0122948999999999E-2</v>
      </c>
      <c r="H75" s="8">
        <v>1.3000000000000001E-8</v>
      </c>
      <c r="I75" s="9" t="s">
        <v>69</v>
      </c>
      <c r="J75" s="10" t="str">
        <f t="shared" si="5"/>
        <v>marginal_Repressed_Hoffman.boosted.perc999 + baseline-LD(v.2.1) + correspondingpublished (all 5 thresholds))</v>
      </c>
    </row>
    <row r="76" spans="1:10">
      <c r="A76" t="s">
        <v>85</v>
      </c>
      <c r="B76" s="11">
        <v>1.0174195991081499E-3</v>
      </c>
      <c r="C76" s="10">
        <v>1.58547291548589</v>
      </c>
      <c r="D76" s="10">
        <v>0.33142947754759</v>
      </c>
      <c r="E76" s="12">
        <v>0.163828711890008</v>
      </c>
      <c r="F76" s="10">
        <v>4.5336671054953301E-2</v>
      </c>
      <c r="G76" s="10">
        <v>1.00339865459191E-2</v>
      </c>
      <c r="H76" s="12">
        <v>6.2334901457337396E-6</v>
      </c>
      <c r="I76" s="9"/>
      <c r="J76" s="10" t="str">
        <f t="shared" si="5"/>
        <v>marginal_Repressed_Hoffman.boosted.perc999_scored + baseline-LD(v.2.1) + correspondingpublished (all 5 thresholds))</v>
      </c>
    </row>
    <row r="77" spans="1:10">
      <c r="A77" t="s">
        <v>86</v>
      </c>
      <c r="B77" s="6" t="s">
        <v>45</v>
      </c>
      <c r="I77" s="9"/>
      <c r="J77" s="10" t="str">
        <f t="shared" si="5"/>
        <v>marginal_Repressed_Hoffman.boosted.perc999_unscored + baseline-LD(v.2.1) + correspondingpublished (all 5 thresholds))</v>
      </c>
    </row>
    <row r="78" spans="1:10">
      <c r="A78" s="3" t="s">
        <v>87</v>
      </c>
      <c r="B78" s="6">
        <v>0.1018</v>
      </c>
      <c r="C78" s="7">
        <v>2.2599999999999998</v>
      </c>
      <c r="D78" s="7">
        <v>0.1</v>
      </c>
      <c r="E78" s="8">
        <v>1.0200000000000001E-39</v>
      </c>
      <c r="F78" s="7">
        <v>7.0000000000000007E-2</v>
      </c>
      <c r="G78" s="7">
        <v>0.02</v>
      </c>
      <c r="H78" s="8">
        <v>1.6900000000000001E-5</v>
      </c>
      <c r="I78" s="9">
        <f t="shared" si="2"/>
        <v>0.9446270629742185</v>
      </c>
      <c r="J78" s="10" t="str">
        <f t="shared" si="5"/>
        <v>marginal_RNA_DIS.boosted.perc90 + baseline-LD(v.2.1) + correspondingpublished (all 5 thresholds))</v>
      </c>
    </row>
    <row r="79" spans="1:10">
      <c r="A79" t="s">
        <v>88</v>
      </c>
      <c r="B79" s="6" t="s">
        <v>45</v>
      </c>
      <c r="I79" s="9"/>
      <c r="J79" s="10" t="str">
        <f t="shared" si="5"/>
        <v>marginal_RNA_DIS.boosted.perc90_scored + baseline-LD(v.2.1) + correspondingpublished (all 5 thresholds))</v>
      </c>
    </row>
    <row r="80" spans="1:10">
      <c r="A80" t="s">
        <v>89</v>
      </c>
      <c r="B80" s="11">
        <v>0.101784736827184</v>
      </c>
      <c r="C80" s="10">
        <v>2.2035573314985699</v>
      </c>
      <c r="D80" s="10">
        <v>9.5440637498490896E-2</v>
      </c>
      <c r="E80" s="12">
        <v>2.98723216347604E-37</v>
      </c>
      <c r="F80" s="10">
        <v>6.61238944081953E-2</v>
      </c>
      <c r="G80" s="10">
        <v>1.57041411935573E-2</v>
      </c>
      <c r="H80" s="12">
        <v>2.5469066117396198E-5</v>
      </c>
      <c r="I80" s="9"/>
      <c r="J80" s="10" t="str">
        <f t="shared" si="5"/>
        <v>marginal_RNA_DIS.boosted.perc90_unscored + baseline-LD(v.2.1) + correspondingpublished (all 5 thresholds))</v>
      </c>
    </row>
    <row r="81" spans="1:10">
      <c r="A81" s="3" t="s">
        <v>90</v>
      </c>
      <c r="B81" s="6">
        <v>9.6973760000000006E-2</v>
      </c>
      <c r="C81" s="7">
        <v>3.0093689060000002</v>
      </c>
      <c r="D81" s="7">
        <v>0.166451355</v>
      </c>
      <c r="E81" s="8">
        <v>5.1000000000000004E-40</v>
      </c>
      <c r="F81" s="7">
        <v>0.134845094</v>
      </c>
      <c r="G81" s="7">
        <v>2.7590586E-2</v>
      </c>
      <c r="H81" s="8">
        <v>1.02E-6</v>
      </c>
      <c r="I81" s="9">
        <f t="shared" si="2"/>
        <v>5.1404236807370385E-2</v>
      </c>
      <c r="J81" s="10" t="str">
        <f t="shared" si="5"/>
        <v>marginal_SuperEnhancer_Hnisz.boosted.perc90 + baseline-LD(v.2.1) + correspondingpublished (all 5 thresholds))</v>
      </c>
    </row>
    <row r="82" spans="1:10">
      <c r="A82" t="s">
        <v>91</v>
      </c>
      <c r="B82" s="11">
        <v>6.13360589777927E-2</v>
      </c>
      <c r="C82" s="10">
        <v>3.2461591264619201</v>
      </c>
      <c r="D82" s="10">
        <v>0.18483331335170999</v>
      </c>
      <c r="E82" s="12">
        <v>1.8881132880809799E-40</v>
      </c>
      <c r="F82" s="10">
        <v>0.104460582138588</v>
      </c>
      <c r="G82" s="10">
        <v>2.0167149060762699E-2</v>
      </c>
      <c r="H82" s="12">
        <v>2.2219576042469299E-7</v>
      </c>
      <c r="I82" s="9"/>
      <c r="J82" s="10" t="str">
        <f t="shared" si="5"/>
        <v>marginal_SuperEnhancer_Hnisz.boosted.perc90_scored + baseline-LD(v.2.1) + correspondingpublished (all 5 thresholds))</v>
      </c>
    </row>
    <row r="83" spans="1:10">
      <c r="A83" t="s">
        <v>92</v>
      </c>
      <c r="B83" s="11">
        <v>3.5637700655191402E-2</v>
      </c>
      <c r="C83" s="10">
        <v>2.0837873334294201</v>
      </c>
      <c r="D83" s="10">
        <v>0.11848926640499199</v>
      </c>
      <c r="E83" s="12">
        <v>2.14333543052616E-12</v>
      </c>
      <c r="F83" s="10">
        <v>6.9316091442881197E-3</v>
      </c>
      <c r="G83" s="10">
        <v>2.1748507714964699E-2</v>
      </c>
      <c r="H83" s="12">
        <v>0.74994147061823502</v>
      </c>
      <c r="I83" s="9"/>
      <c r="J83" s="10" t="str">
        <f t="shared" si="5"/>
        <v>marginal_SuperEnhancer_Hnisz.boosted.perc90_unscored + baseline-LD(v.2.1) + correspondingpublished (all 5 thresholds))</v>
      </c>
    </row>
    <row r="84" spans="1:10">
      <c r="A84" s="3" t="s">
        <v>93</v>
      </c>
      <c r="B84" s="6">
        <v>4.5053319999999999E-3</v>
      </c>
      <c r="C84" s="7">
        <v>5.7864951549999999</v>
      </c>
      <c r="D84" s="7">
        <v>0.62352680500000002</v>
      </c>
      <c r="E84" s="8">
        <v>6.63E-6</v>
      </c>
      <c r="F84" s="7">
        <v>0.42709048500000002</v>
      </c>
      <c r="G84" s="7">
        <v>8.4809530999999994E-2</v>
      </c>
      <c r="H84" s="8">
        <v>4.7599999999999997E-7</v>
      </c>
      <c r="I84" s="9">
        <f t="shared" si="2"/>
        <v>0.63093968294992098</v>
      </c>
      <c r="J84" s="10" t="str">
        <f t="shared" si="5"/>
        <v>marginal_synonymous.boosted.perc995 + baseline-LD(v.2.1) + correspondingpublished (all 5 thresholds))</v>
      </c>
    </row>
    <row r="85" spans="1:10">
      <c r="A85" t="s">
        <v>94</v>
      </c>
      <c r="B85" s="11">
        <v>3.0717181004566302E-3</v>
      </c>
      <c r="C85" s="10">
        <v>2.8634359145789099</v>
      </c>
      <c r="D85" s="10">
        <v>0.76351968613434895</v>
      </c>
      <c r="E85" s="12">
        <v>8.0555832421757401E-2</v>
      </c>
      <c r="F85" s="10">
        <v>0.33609398410341901</v>
      </c>
      <c r="G85" s="10">
        <v>0.381297687866192</v>
      </c>
      <c r="H85" s="12">
        <v>0.37807552960180901</v>
      </c>
      <c r="I85" s="9"/>
      <c r="J85" s="10" t="str">
        <f t="shared" si="5"/>
        <v>marginal_synonymous.boosted.perc995_scored + baseline-LD(v.2.1) + correspondingpublished (all 5 thresholds))</v>
      </c>
    </row>
    <row r="86" spans="1:10">
      <c r="A86" t="s">
        <v>95</v>
      </c>
      <c r="B86" s="11">
        <v>1.4336138324778801E-3</v>
      </c>
      <c r="C86" s="10">
        <v>11.340046764621301</v>
      </c>
      <c r="D86" s="10">
        <v>1.17326166443505</v>
      </c>
      <c r="E86" s="12">
        <v>4.8949039873274997E-9</v>
      </c>
      <c r="F86" s="10">
        <v>0.269468335196828</v>
      </c>
      <c r="G86" s="10">
        <v>5.0413345804274E-2</v>
      </c>
      <c r="H86" s="12">
        <v>9.0327962325294898E-8</v>
      </c>
      <c r="I86" s="9"/>
      <c r="J86" s="10" t="str">
        <f t="shared" si="5"/>
        <v>marginal_synonymous.boosted.perc995_unscored + baseline-LD(v.2.1) + correspondingpublished (all 5 thresholds))</v>
      </c>
    </row>
    <row r="87" spans="1:10">
      <c r="A87" s="3" t="s">
        <v>96</v>
      </c>
      <c r="B87" s="13">
        <v>0.10063009559047099</v>
      </c>
      <c r="C87" s="14">
        <v>2.1434533367927302</v>
      </c>
      <c r="D87" s="14">
        <v>9.3043385522070296E-2</v>
      </c>
      <c r="E87" s="15">
        <v>4.4610639756293797E-40</v>
      </c>
      <c r="F87" s="14">
        <v>9.9995869102954202E-2</v>
      </c>
      <c r="G87" s="14">
        <v>1.8534112215849999E-2</v>
      </c>
      <c r="H87" s="15">
        <v>6.8434374029860806E-8</v>
      </c>
      <c r="I87" s="9">
        <f t="shared" si="2"/>
        <v>0.14921845823744512</v>
      </c>
      <c r="J87" s="10" t="str">
        <f t="shared" si="5"/>
        <v>marginal_Testis_closeness_centrality.boosted.class1 + baseline-LD(v.2.1) + correspondingpublished (all 5 thresholds))</v>
      </c>
    </row>
    <row r="88" spans="1:10">
      <c r="A88" t="s">
        <v>97</v>
      </c>
      <c r="B88" s="11">
        <v>8.1578095803181899E-2</v>
      </c>
      <c r="C88" s="10">
        <v>2.16163768935865</v>
      </c>
      <c r="D88" s="10">
        <v>9.8175624544456802E-2</v>
      </c>
      <c r="E88" s="12">
        <v>4.4611319387518997E-37</v>
      </c>
      <c r="F88" s="10">
        <v>4.9017026199451703E-2</v>
      </c>
      <c r="G88" s="10">
        <v>1.46518810673543E-2</v>
      </c>
      <c r="H88" s="12">
        <v>8.2151379309193301E-4</v>
      </c>
      <c r="I88" s="9"/>
      <c r="J88" s="10" t="str">
        <f t="shared" si="5"/>
        <v>marginal_Testis_closeness_centrality.boosted.class1_scored + baseline-LD(v.2.1) + correspondingpublished (all 5 thresholds))</v>
      </c>
    </row>
    <row r="89" spans="1:10">
      <c r="A89" t="s">
        <v>98</v>
      </c>
      <c r="B89" s="11">
        <v>1.9051999787289699E-2</v>
      </c>
      <c r="C89" s="10">
        <v>1.5434367570897201</v>
      </c>
      <c r="D89" s="10">
        <v>6.7022272675882497E-2</v>
      </c>
      <c r="E89" s="12">
        <v>1.6346012895061099E-7</v>
      </c>
      <c r="F89" s="10">
        <v>1.4921229417656201E-2</v>
      </c>
      <c r="G89" s="10">
        <v>1.0009548228779201E-2</v>
      </c>
      <c r="H89" s="12">
        <v>0.136040384395516</v>
      </c>
      <c r="I89" s="9"/>
      <c r="J89" s="10" t="str">
        <f t="shared" si="5"/>
        <v>marginal_Testis_closeness_centrality.boosted.class1_unscored + baseline-LD(v.2.1) + correspondingpublished (all 5 thresholds))</v>
      </c>
    </row>
    <row r="90" spans="1:10">
      <c r="A90" s="3" t="s">
        <v>99</v>
      </c>
      <c r="B90" s="6">
        <v>0.102861038</v>
      </c>
      <c r="C90" s="7">
        <v>3.4832049610000002</v>
      </c>
      <c r="D90" s="7">
        <v>0.28816952600000001</v>
      </c>
      <c r="E90" s="8">
        <v>1.5799999999999999E-21</v>
      </c>
      <c r="F90" s="7">
        <v>0.51398418000000001</v>
      </c>
      <c r="G90" s="7">
        <v>0.113205389</v>
      </c>
      <c r="H90" s="8">
        <v>5.6200000000000004E-6</v>
      </c>
      <c r="I90" s="9">
        <f t="shared" si="2"/>
        <v>0.23950241037143399</v>
      </c>
      <c r="J90" s="10" t="str">
        <f t="shared" si="5"/>
        <v>marginal_TFBS_ENCODE.boosted.class1 + baseline-LD(v.2.1) + correspondingpublished (all 5 thresholds))</v>
      </c>
    </row>
    <row r="91" spans="1:10">
      <c r="A91" t="s">
        <v>100</v>
      </c>
      <c r="B91" s="11">
        <v>6.8465377286530904E-2</v>
      </c>
      <c r="C91" s="10">
        <v>3.9054268432415702</v>
      </c>
      <c r="D91" s="10">
        <v>0.33274821347293998</v>
      </c>
      <c r="E91" s="12">
        <v>2.1932031208259899E-19</v>
      </c>
      <c r="F91" s="10">
        <v>0.395442676914953</v>
      </c>
      <c r="G91" s="10">
        <v>9.8026261294115402E-2</v>
      </c>
      <c r="H91" s="12">
        <v>5.48240312187212E-5</v>
      </c>
      <c r="I91" s="9"/>
      <c r="J91" s="10" t="str">
        <f t="shared" si="5"/>
        <v>marginal_TFBS_ENCODE.boosted.class1_scored + baseline-LD(v.2.1) + correspondingpublished (all 5 thresholds))</v>
      </c>
    </row>
    <row r="92" spans="1:10">
      <c r="A92" t="s">
        <v>101</v>
      </c>
      <c r="B92" s="11">
        <v>3.4395660306997297E-2</v>
      </c>
      <c r="C92" s="10">
        <v>2.21550975774917</v>
      </c>
      <c r="D92" s="10">
        <v>0.31771827900055699</v>
      </c>
      <c r="E92" s="12">
        <v>4.9438839274362398E-4</v>
      </c>
      <c r="F92" s="10">
        <v>0.12310045000278499</v>
      </c>
      <c r="G92" s="10">
        <v>6.9292382326238106E-2</v>
      </c>
      <c r="H92" s="12">
        <v>7.5644522770978495E-2</v>
      </c>
      <c r="I92" s="9"/>
      <c r="J92" s="10" t="str">
        <f t="shared" si="5"/>
        <v>marginal_TFBS_ENCODE.boosted.class1_unscored + baseline-LD(v.2.1) + correspondingpublished (all 5 thresholds))</v>
      </c>
    </row>
    <row r="93" spans="1:10">
      <c r="A93" s="3" t="s">
        <v>102</v>
      </c>
      <c r="B93" s="6">
        <v>4.6585403999999997E-2</v>
      </c>
      <c r="C93" s="7">
        <v>3.0885272210000001</v>
      </c>
      <c r="D93" s="7">
        <v>0.168323743</v>
      </c>
      <c r="E93" s="8">
        <v>2.6299999999999998E-21</v>
      </c>
      <c r="F93" s="7">
        <v>0.20293773500000001</v>
      </c>
      <c r="G93" s="7">
        <v>3.9478207000000001E-2</v>
      </c>
      <c r="H93" s="8">
        <v>2.7399999999999999E-7</v>
      </c>
      <c r="I93" s="9">
        <f t="shared" si="2"/>
        <v>0.94823445831936082</v>
      </c>
      <c r="J93" s="10" t="str">
        <f t="shared" si="5"/>
        <v>marginal_UTR_3_UCSC.boosted.perc95 + baseline-LD(v.2.1) + correspondingpublished (all 5 thresholds))</v>
      </c>
    </row>
    <row r="94" spans="1:10">
      <c r="A94" t="s">
        <v>103</v>
      </c>
      <c r="B94" s="11">
        <v>8.6614029251694206E-3</v>
      </c>
      <c r="C94" s="10">
        <v>3.7812298568785998</v>
      </c>
      <c r="D94" s="10">
        <v>0.32856831802292502</v>
      </c>
      <c r="E94" s="12">
        <v>7.7437855207061001E-9</v>
      </c>
      <c r="F94" s="10">
        <v>5.04323082621074E-2</v>
      </c>
      <c r="G94" s="10">
        <v>7.5950149727530197E-2</v>
      </c>
      <c r="H94" s="12">
        <v>0.50667843886403796</v>
      </c>
      <c r="I94" s="9"/>
      <c r="J94" s="10" t="str">
        <f t="shared" si="5"/>
        <v>marginal_UTR_3_UCSC.boosted.perc95_scored + baseline-LD(v.2.1) + correspondingpublished (all 5 thresholds))</v>
      </c>
    </row>
    <row r="95" spans="1:10">
      <c r="A95" t="s">
        <v>104</v>
      </c>
      <c r="B95" s="11">
        <v>3.7924001020606897E-2</v>
      </c>
      <c r="C95" s="10">
        <v>2.8332758996583598</v>
      </c>
      <c r="D95" s="10">
        <v>0.20005658945200999</v>
      </c>
      <c r="E95" s="12">
        <v>1.24732115497595E-13</v>
      </c>
      <c r="F95" s="10">
        <v>0.19243255322028299</v>
      </c>
      <c r="G95" s="10">
        <v>3.67806990953536E-2</v>
      </c>
      <c r="H95" s="12">
        <v>1.67786049813263E-7</v>
      </c>
      <c r="I95" s="9"/>
      <c r="J95" s="10" t="str">
        <f t="shared" si="5"/>
        <v>marginal_UTR_3_UCSC.boosted.perc95_unscored + baseline-LD(v.2.1) + correspondingpublished (all 5 thresholds))</v>
      </c>
    </row>
    <row r="97" spans="9:9">
      <c r="I97" s="17"/>
    </row>
  </sheetData>
  <mergeCells count="1">
    <mergeCell ref="A1:F1"/>
  </mergeCells>
  <conditionalFormatting sqref="A55:A95">
    <cfRule type="colorScale" priority="1">
      <colorScale>
        <cfvo type="num" val="-1"/>
        <cfvo type="num" val="0"/>
        <cfvo type="num" val="1"/>
        <color rgb="FF0000FF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2020-10-01T19:57:29Z</dcterms:created>
  <dcterms:modified xsi:type="dcterms:W3CDTF">2020-10-01T19:59:39Z</dcterms:modified>
</cp:coreProperties>
</file>