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/Downloads/"/>
    </mc:Choice>
  </mc:AlternateContent>
  <xr:revisionPtr revIDLastSave="0" documentId="13_ncr:1_{C920D42A-0DA3-4C48-AB87-4E3A0B1B5BF9}" xr6:coauthVersionLast="45" xr6:coauthVersionMax="45" xr10:uidLastSave="{00000000-0000-0000-0000-000000000000}"/>
  <bookViews>
    <workbookView xWindow="780" yWindow="960" windowWidth="27640" windowHeight="15780" xr2:uid="{043AAAA4-7920-B94A-8D3E-7BD47B1BEF15}"/>
  </bookViews>
  <sheets>
    <sheet name="Supplementary Data 2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6" i="1" l="1"/>
  <c r="H36" i="1"/>
  <c r="G36" i="1"/>
  <c r="F36" i="1"/>
  <c r="E36" i="1"/>
  <c r="D36" i="1"/>
</calcChain>
</file>

<file path=xl/sharedStrings.xml><?xml version="1.0" encoding="utf-8"?>
<sst xmlns="http://schemas.openxmlformats.org/spreadsheetml/2006/main" count="107" uniqueCount="86">
  <si>
    <t>loglss on 30 summary statistics from UKBB</t>
  </si>
  <si>
    <t>N</t>
  </si>
  <si>
    <t>Neff</t>
  </si>
  <si>
    <t>loglss(GCTA)</t>
  </si>
  <si>
    <t>loglss(baesline-LD-nofunct)</t>
  </si>
  <si>
    <t>loglss(baesline-LD)</t>
  </si>
  <si>
    <t>loglss(baseline-LD+joint)</t>
  </si>
  <si>
    <t>loglss(baseline-LD+marginal-stringent)</t>
  </si>
  <si>
    <t>loglss(baseline-LD+marginal)</t>
  </si>
  <si>
    <t>p-val on difference between baseline-LD and baseline-LD+joint</t>
  </si>
  <si>
    <t>p-val on difference between baseline-LD and baseline-LD+marginal</t>
  </si>
  <si>
    <t>p-val on difference between baseline-LD and baseline-LD+marginal-stringent</t>
  </si>
  <si>
    <t>repro_MENARCHE_AGE</t>
  </si>
  <si>
    <t>repro_MENOPAUSE_AGE</t>
  </si>
  <si>
    <t>disease_AID_SURE</t>
  </si>
  <si>
    <t>body_BALDING1</t>
  </si>
  <si>
    <t>body_BMIz</t>
  </si>
  <si>
    <t>cov_EDU_YEARS</t>
  </si>
  <si>
    <t>disease_DERMATOLOGY</t>
  </si>
  <si>
    <t>disease_ALLERGY_ECZEMA_DIAGNOSED</t>
  </si>
  <si>
    <t>blood_EOSINOPHIL_COUNT</t>
  </si>
  <si>
    <t>lung_FVCzSMOKE</t>
  </si>
  <si>
    <t>lung_FEV1FVCzSMOKE</t>
  </si>
  <si>
    <t>pigment_HAIR</t>
  </si>
  <si>
    <t>bmd_HEEL_TSCOREz</t>
  </si>
  <si>
    <t>body_HEIGHTz</t>
  </si>
  <si>
    <t>1.70E-320</t>
  </si>
  <si>
    <t>disease_HI_CHOL_SELF_REP</t>
  </si>
  <si>
    <t>disease_HYPOTHYROIDISM_SELF_REP</t>
  </si>
  <si>
    <t>other_MORNINGPERSON</t>
  </si>
  <si>
    <t>mental_NEUROTICISM</t>
  </si>
  <si>
    <t>blood_PLATELET_COUNT</t>
  </si>
  <si>
    <t>blood_RED_COUNT</t>
  </si>
  <si>
    <t>blood_RBC_DISTRIB_WIDTH</t>
  </si>
  <si>
    <t>disease_RESPIRATORY_ENT</t>
  </si>
  <si>
    <t>pigment_SKIN</t>
  </si>
  <si>
    <t>cov_SMOKING_STATUS</t>
  </si>
  <si>
    <t>pigment_SUNBURN</t>
  </si>
  <si>
    <t>bp_SYSTOLICadjMEDz</t>
  </si>
  <si>
    <t>pigment_TANNING</t>
  </si>
  <si>
    <t>disease_T2D</t>
  </si>
  <si>
    <t>body_WHRadjBMIz</t>
  </si>
  <si>
    <t>blood_WHITE_COUNT</t>
  </si>
  <si>
    <t xml:space="preserve">Summary </t>
  </si>
  <si>
    <t>GCTA</t>
  </si>
  <si>
    <t>baseline-LD-nofunct</t>
  </si>
  <si>
    <t>baseline-LD</t>
  </si>
  <si>
    <t>baseline-LD+joint</t>
  </si>
  <si>
    <t>baseline-LD+marginal-stringent
(see description below)</t>
  </si>
  <si>
    <t>baseline-LD+marginal</t>
  </si>
  <si>
    <t># total annotations in the model</t>
  </si>
  <si>
    <t>97 (11 new)</t>
  </si>
  <si>
    <t>105 (19 new)</t>
  </si>
  <si>
    <t>150 (64 new)</t>
  </si>
  <si>
    <t>Avg loglss across 30 UKBB traits</t>
  </si>
  <si>
    <t>Avg Δloglss across 30 UKBB traits; (larger the better)</t>
  </si>
  <si>
    <t>% Δloglss improvement over baseline-LD</t>
  </si>
  <si>
    <t>Avg AIC (2k-2loglss); (smaller the better)</t>
  </si>
  <si>
    <t>% ΔAIC improvement over baseline-LD</t>
  </si>
  <si>
    <t>p-val on difference from Avg Δloglss(baseline-LD)</t>
  </si>
  <si>
    <t>n/a</t>
  </si>
  <si>
    <t>baseline-LD+marginal stringent model:</t>
  </si>
  <si>
    <t>Joint+marginal abs(tau*)&gt;0.5: k = 19</t>
  </si>
  <si>
    <t>Score</t>
  </si>
  <si>
    <t>type</t>
  </si>
  <si>
    <t>marginal tau* (for published: conditional on baselineLD; for boosted: conditional on published+baseline-LD, for boosted - others category: additionally on roadmap annotations)</t>
  </si>
  <si>
    <t>tau* p-val</t>
  </si>
  <si>
    <t>MPC</t>
  </si>
  <si>
    <t>published</t>
  </si>
  <si>
    <t>CADD</t>
  </si>
  <si>
    <t>ReMM</t>
  </si>
  <si>
    <t>REVEL</t>
  </si>
  <si>
    <t>boosted</t>
  </si>
  <si>
    <t>BLUEPRINT_H3K4me1QTL_MaxCPP</t>
  </si>
  <si>
    <t>NCBoost</t>
  </si>
  <si>
    <t>EigenALL</t>
  </si>
  <si>
    <t>H3K27ac_DEEPSEA_MAX_ALL</t>
  </si>
  <si>
    <t>H3K4me1_DEEPSEA_MAX_ALL</t>
  </si>
  <si>
    <t>EigenPCALL</t>
  </si>
  <si>
    <t>ncER</t>
  </si>
  <si>
    <t>H3K9ac_peaks_Trynka</t>
  </si>
  <si>
    <t>CCR_Havrilla</t>
  </si>
  <si>
    <t>DNase_DEEPSEA_MAX_ALL</t>
  </si>
  <si>
    <t>PrimateAI</t>
  </si>
  <si>
    <t>H3K9ac_Trynka</t>
  </si>
  <si>
    <r>
      <rPr>
        <b/>
        <sz val="12"/>
        <color theme="1"/>
        <rFont val="Calibri"/>
        <family val="2"/>
        <scheme val="minor"/>
      </rPr>
      <t>Supplementary Data 20. Evaluation of heritability model fit using loglss.</t>
    </r>
    <r>
      <rPr>
        <sz val="12"/>
        <color theme="1"/>
        <rFont val="Calibri"/>
        <family val="2"/>
        <scheme val="minor"/>
      </rPr>
      <t xml:space="preserve"> We report loglss, Δloglss, and AIC for GCTA (number of annotations = 1), baseline-LD-nofunct (17), baseline-LD (86), baseline-LD+joint (97), baseline-LD+marginal-strinegent (tau* &gt;= 0.5; 105), and baseline-LD+marginal model (150), after applying SumHer across 30 UKBB summary statistics. Δloglss is computed as loglss of a given model - loglss of baseline-LD-nofunct model. AIC (to account for increase in model complexity) is computed as 2*number of annotations - 2loglss, as described in Speed et al. Nat Genet. 2020. We also report the p-value on the differences in Δloglss.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</si>
</sst>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1" fontId="1" fillId="0" borderId="0" xfId="0" applyNumberFormat="1" applyFont="1"/>
    <xf numFmtId="1" fontId="0" fillId="0" borderId="0" xfId="0" applyNumberFormat="1"/>
    <xf numFmtId="11" fontId="0" fillId="0" borderId="0" xfId="0" applyNumberFormat="1"/>
    <xf numFmtId="11" fontId="0" fillId="0" borderId="0" xfId="0" applyNumberFormat="1" applyAlignment="1">
      <alignment horizontal="right"/>
    </xf>
    <xf numFmtId="0" fontId="1" fillId="0" borderId="0" xfId="0" applyFont="1" applyAlignment="1">
      <alignment wrapText="1"/>
    </xf>
    <xf numFmtId="1" fontId="0" fillId="0" borderId="0" xfId="0" applyNumberFormat="1" applyAlignment="1">
      <alignment horizontal="right"/>
    </xf>
    <xf numFmtId="2" fontId="0" fillId="0" borderId="0" xfId="0" applyNumberFormat="1"/>
    <xf numFmtId="2" fontId="2" fillId="0" borderId="0" xfId="0" applyNumberFormat="1" applyFont="1" applyAlignment="1">
      <alignment horizontal="left"/>
    </xf>
    <xf numFmtId="9" fontId="0" fillId="2" borderId="0" xfId="0" applyNumberFormat="1" applyFill="1"/>
    <xf numFmtId="10" fontId="0" fillId="2" borderId="0" xfId="0" applyNumberFormat="1" applyFill="1"/>
    <xf numFmtId="1" fontId="3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11" fontId="3" fillId="0" borderId="0" xfId="0" applyNumberFormat="1" applyFont="1"/>
    <xf numFmtId="0" fontId="4" fillId="0" borderId="0" xfId="0" applyFont="1"/>
    <xf numFmtId="0" fontId="5" fillId="0" borderId="0" xfId="0" applyFont="1"/>
    <xf numFmtId="2" fontId="4" fillId="0" borderId="0" xfId="0" applyNumberFormat="1" applyFont="1"/>
    <xf numFmtId="11" fontId="4" fillId="0" borderId="0" xfId="0" applyNumberFormat="1" applyFont="1"/>
    <xf numFmtId="11" fontId="5" fillId="0" borderId="0" xfId="0" applyNumberFormat="1" applyFont="1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54776-F6E0-0944-960F-0711A2D4C931}">
  <dimension ref="A1:L64"/>
  <sheetViews>
    <sheetView tabSelected="1" workbookViewId="0">
      <selection sqref="A1:I1"/>
    </sheetView>
  </sheetViews>
  <sheetFormatPr baseColWidth="10" defaultRowHeight="16"/>
  <cols>
    <col min="1" max="1" width="51.6640625" bestFit="1" customWidth="1"/>
    <col min="2" max="3" width="7.1640625" bestFit="1" customWidth="1"/>
    <col min="4" max="4" width="12.83203125" bestFit="1" customWidth="1"/>
    <col min="5" max="5" width="24" bestFit="1" customWidth="1"/>
    <col min="6" max="6" width="16.33203125" customWidth="1"/>
    <col min="7" max="7" width="21.1640625" customWidth="1"/>
    <col min="8" max="8" width="32.1640625" bestFit="1" customWidth="1"/>
    <col min="9" max="9" width="25" customWidth="1"/>
    <col min="10" max="10" width="52.1640625" bestFit="1" customWidth="1"/>
    <col min="11" max="11" width="55.5" bestFit="1" customWidth="1"/>
    <col min="12" max="12" width="64" customWidth="1"/>
  </cols>
  <sheetData>
    <row r="1" spans="1:12" ht="52" customHeight="1">
      <c r="A1" s="20" t="s">
        <v>85</v>
      </c>
      <c r="B1" s="20"/>
      <c r="C1" s="20"/>
      <c r="D1" s="20"/>
      <c r="E1" s="20"/>
      <c r="F1" s="20"/>
      <c r="G1" s="20"/>
      <c r="H1" s="20"/>
      <c r="I1" s="20"/>
    </row>
    <row r="2" spans="1:12" s="1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9</v>
      </c>
      <c r="K2" s="2" t="s">
        <v>10</v>
      </c>
      <c r="L2" s="2" t="s">
        <v>11</v>
      </c>
    </row>
    <row r="3" spans="1:12">
      <c r="A3" t="s">
        <v>12</v>
      </c>
      <c r="B3">
        <v>242278</v>
      </c>
      <c r="C3">
        <v>279471</v>
      </c>
      <c r="D3" s="3">
        <v>9727.0451880000001</v>
      </c>
      <c r="E3" s="3">
        <v>10517.871081999998</v>
      </c>
      <c r="F3" s="3">
        <v>11083.623273999998</v>
      </c>
      <c r="G3" s="3">
        <v>11124.422879999998</v>
      </c>
      <c r="H3" s="3">
        <v>11127.570581000007</v>
      </c>
      <c r="I3" s="3">
        <v>11228.956823999994</v>
      </c>
      <c r="J3" s="4">
        <v>7.2319520000000004E-13</v>
      </c>
      <c r="K3" s="4">
        <v>1.273981E-30</v>
      </c>
      <c r="L3" s="4">
        <v>7.7963870000000006E-11</v>
      </c>
    </row>
    <row r="4" spans="1:12">
      <c r="A4" t="s">
        <v>13</v>
      </c>
      <c r="B4">
        <v>143025</v>
      </c>
      <c r="C4">
        <v>156364</v>
      </c>
      <c r="D4" s="3">
        <v>1235.6433469999902</v>
      </c>
      <c r="E4" s="3">
        <v>1850.1812059999938</v>
      </c>
      <c r="F4" s="3">
        <v>2042.4819520000019</v>
      </c>
      <c r="G4" s="3">
        <v>2067.9551930000016</v>
      </c>
      <c r="H4" s="3">
        <v>2080.0820019999956</v>
      </c>
      <c r="I4" s="3">
        <v>2160.8809170000022</v>
      </c>
      <c r="J4" s="4">
        <v>4.2387030000000003E-7</v>
      </c>
      <c r="K4" s="4">
        <v>1.1709739999999999E-21</v>
      </c>
      <c r="L4" s="4">
        <v>1.231128E-8</v>
      </c>
    </row>
    <row r="5" spans="1:12">
      <c r="A5" t="s">
        <v>14</v>
      </c>
      <c r="B5">
        <v>459324</v>
      </c>
      <c r="C5">
        <v>419607</v>
      </c>
      <c r="D5" s="3">
        <v>49.221374000000651</v>
      </c>
      <c r="E5" s="3">
        <v>83.864545999997063</v>
      </c>
      <c r="F5" s="3">
        <v>140.24166600000171</v>
      </c>
      <c r="G5" s="3">
        <v>144.80973700000322</v>
      </c>
      <c r="H5" s="3">
        <v>146.60276399999566</v>
      </c>
      <c r="I5" s="3">
        <v>165.09337400000368</v>
      </c>
      <c r="J5" s="4">
        <v>0.60897140000000005</v>
      </c>
      <c r="K5" s="4">
        <v>0.90532690000000005</v>
      </c>
      <c r="L5" s="4">
        <v>0.8525914</v>
      </c>
    </row>
    <row r="6" spans="1:12">
      <c r="A6" t="s">
        <v>15</v>
      </c>
      <c r="B6">
        <v>208336</v>
      </c>
      <c r="C6">
        <v>247332</v>
      </c>
      <c r="D6" s="3">
        <v>7851.0733559999935</v>
      </c>
      <c r="E6" s="3">
        <v>9102.895399999994</v>
      </c>
      <c r="F6" s="3">
        <v>10371.785222999999</v>
      </c>
      <c r="G6" s="3">
        <v>10528.015583999993</v>
      </c>
      <c r="H6" s="3">
        <v>10598.826586999989</v>
      </c>
      <c r="I6" s="3">
        <v>10752.570802999995</v>
      </c>
      <c r="J6" s="4">
        <v>2.0694999999999999E-60</v>
      </c>
      <c r="K6" s="4">
        <v>5.597613E-120</v>
      </c>
      <c r="L6" s="4">
        <v>2.3149039999999998E-84</v>
      </c>
    </row>
    <row r="7" spans="1:12">
      <c r="A7" t="s">
        <v>16</v>
      </c>
      <c r="B7">
        <v>457824</v>
      </c>
      <c r="C7">
        <v>532396</v>
      </c>
      <c r="D7" s="3">
        <v>29706.038361999992</v>
      </c>
      <c r="E7" s="3">
        <v>31265.275192999979</v>
      </c>
      <c r="F7" s="3">
        <v>32208.144432999979</v>
      </c>
      <c r="G7" s="3">
        <v>32268.237541999988</v>
      </c>
      <c r="H7" s="3">
        <v>32280.019621999993</v>
      </c>
      <c r="I7" s="3">
        <v>32441.993001999974</v>
      </c>
      <c r="J7" s="4">
        <v>1.6679939999999999E-20</v>
      </c>
      <c r="K7" s="4">
        <v>1.0561150000000001E-62</v>
      </c>
      <c r="L7" s="4">
        <v>3.4772600000000003E-21</v>
      </c>
    </row>
    <row r="8" spans="1:12">
      <c r="A8" t="s">
        <v>17</v>
      </c>
      <c r="B8">
        <v>454813</v>
      </c>
      <c r="C8">
        <v>470942</v>
      </c>
      <c r="D8" s="3">
        <v>10201.560517999984</v>
      </c>
      <c r="E8" s="3">
        <v>10976.335745999997</v>
      </c>
      <c r="F8" s="3">
        <v>11508.189630999987</v>
      </c>
      <c r="G8" s="3">
        <v>11526.291625999991</v>
      </c>
      <c r="H8" s="3">
        <v>11563.953839999973</v>
      </c>
      <c r="I8" s="3">
        <v>11638.345554999978</v>
      </c>
      <c r="J8" s="4">
        <v>1.5675119999999999E-4</v>
      </c>
      <c r="K8" s="4">
        <v>1.6704009999999999E-25</v>
      </c>
      <c r="L8" s="4">
        <v>4.1795130000000002E-15</v>
      </c>
    </row>
    <row r="9" spans="1:12">
      <c r="A9" t="s">
        <v>18</v>
      </c>
      <c r="B9">
        <v>459324</v>
      </c>
      <c r="C9">
        <v>459279</v>
      </c>
      <c r="D9" s="3">
        <v>120.19982500000333</v>
      </c>
      <c r="E9" s="3">
        <v>188.26362300000619</v>
      </c>
      <c r="F9" s="3">
        <v>282.00267000000167</v>
      </c>
      <c r="G9" s="3">
        <v>295.64848300001177</v>
      </c>
      <c r="H9" s="3">
        <v>299.59508300000743</v>
      </c>
      <c r="I9" s="3">
        <v>332.81624800000282</v>
      </c>
      <c r="J9" s="4">
        <v>4.1389959999999998E-3</v>
      </c>
      <c r="K9" s="4">
        <v>1.925703E-3</v>
      </c>
      <c r="L9" s="4">
        <v>1.328564E-2</v>
      </c>
    </row>
    <row r="10" spans="1:12">
      <c r="A10" t="s">
        <v>19</v>
      </c>
      <c r="B10">
        <v>458699</v>
      </c>
      <c r="C10">
        <v>461200</v>
      </c>
      <c r="D10" s="3">
        <v>3865.8634420000017</v>
      </c>
      <c r="E10" s="3">
        <v>4732.0509500000044</v>
      </c>
      <c r="F10" s="3">
        <v>5392.2267370000045</v>
      </c>
      <c r="G10" s="3">
        <v>5417.0945389999979</v>
      </c>
      <c r="H10" s="3">
        <v>5427.5266709999996</v>
      </c>
      <c r="I10" s="3">
        <v>5511.275443999999</v>
      </c>
      <c r="J10" s="4">
        <v>6.9702880000000003E-7</v>
      </c>
      <c r="K10" s="4">
        <v>7.2301770000000004E-22</v>
      </c>
      <c r="L10" s="4">
        <v>7.308653E-8</v>
      </c>
    </row>
    <row r="11" spans="1:12">
      <c r="A11" t="s">
        <v>20</v>
      </c>
      <c r="B11">
        <v>439938</v>
      </c>
      <c r="C11">
        <v>513860</v>
      </c>
      <c r="D11" s="3">
        <v>21620.092216999998</v>
      </c>
      <c r="E11" s="3">
        <v>25096.799325</v>
      </c>
      <c r="F11" s="3">
        <v>28096.374234999996</v>
      </c>
      <c r="G11" s="3">
        <v>28180.669498999981</v>
      </c>
      <c r="H11" s="3">
        <v>28237.653213999991</v>
      </c>
      <c r="I11" s="3">
        <v>28376.843091999996</v>
      </c>
      <c r="J11" s="4">
        <v>2.290172E-30</v>
      </c>
      <c r="K11" s="4">
        <v>1.6350739999999999E-80</v>
      </c>
      <c r="L11" s="4">
        <v>7.3907819999999998E-49</v>
      </c>
    </row>
    <row r="12" spans="1:12">
      <c r="A12" t="s">
        <v>21</v>
      </c>
      <c r="B12">
        <v>371949</v>
      </c>
      <c r="C12">
        <v>446812</v>
      </c>
      <c r="D12" s="3">
        <v>16164.697969999979</v>
      </c>
      <c r="E12" s="3">
        <v>17582.341935999983</v>
      </c>
      <c r="F12" s="3">
        <v>18645.262007999991</v>
      </c>
      <c r="G12" s="3">
        <v>18720.497840999975</v>
      </c>
      <c r="H12" s="3">
        <v>18740.78657299999</v>
      </c>
      <c r="I12" s="3">
        <v>18873.607334</v>
      </c>
      <c r="J12" s="4">
        <v>1.189188E-26</v>
      </c>
      <c r="K12" s="4">
        <v>1.240187E-60</v>
      </c>
      <c r="L12" s="4">
        <v>2.0435230000000002E-30</v>
      </c>
    </row>
    <row r="13" spans="1:12">
      <c r="A13" t="s">
        <v>22</v>
      </c>
      <c r="B13">
        <v>371949</v>
      </c>
      <c r="C13">
        <v>422877</v>
      </c>
      <c r="D13" s="3">
        <v>20592.799222000001</v>
      </c>
      <c r="E13" s="3">
        <v>22469.328608000011</v>
      </c>
      <c r="F13" s="3">
        <v>23916.81404300002</v>
      </c>
      <c r="G13" s="3">
        <v>24027.826147000014</v>
      </c>
      <c r="H13" s="3">
        <v>24074.407819000015</v>
      </c>
      <c r="I13" s="3">
        <v>24208.069705000002</v>
      </c>
      <c r="J13" s="4">
        <v>1.959048E-41</v>
      </c>
      <c r="K13" s="4">
        <v>1.0808119999999999E-84</v>
      </c>
      <c r="L13" s="4">
        <v>1.5340149999999999E-55</v>
      </c>
    </row>
    <row r="14" spans="1:12">
      <c r="A14" t="s">
        <v>23</v>
      </c>
      <c r="B14">
        <v>452720</v>
      </c>
      <c r="C14">
        <v>713772</v>
      </c>
      <c r="D14" s="3">
        <v>23471.094952000014</v>
      </c>
      <c r="E14" s="3">
        <v>25735.223530999996</v>
      </c>
      <c r="F14" s="3">
        <v>32256.87127600002</v>
      </c>
      <c r="G14" s="3">
        <v>32471.010733000003</v>
      </c>
      <c r="H14" s="3">
        <v>32632.728657</v>
      </c>
      <c r="I14" s="3">
        <v>32939.70796900001</v>
      </c>
      <c r="J14" s="4">
        <v>6.0067919999999999E-85</v>
      </c>
      <c r="K14" s="4">
        <v>2.602365E-243</v>
      </c>
      <c r="L14" s="4">
        <v>3.8644879999999999E-147</v>
      </c>
    </row>
    <row r="15" spans="1:12">
      <c r="A15" t="s">
        <v>24</v>
      </c>
      <c r="B15">
        <v>445921</v>
      </c>
      <c r="C15">
        <v>583315</v>
      </c>
      <c r="D15" s="3">
        <v>46976.826105000015</v>
      </c>
      <c r="E15" s="3">
        <v>49917.232214000018</v>
      </c>
      <c r="F15" s="3">
        <v>52912.808726999996</v>
      </c>
      <c r="G15" s="3">
        <v>53210.278691000014</v>
      </c>
      <c r="H15" s="3">
        <v>53347.369051000016</v>
      </c>
      <c r="I15" s="3">
        <v>53629.43065200001</v>
      </c>
      <c r="J15" s="4">
        <v>1.6929940000000001E-120</v>
      </c>
      <c r="K15" s="4">
        <v>2.4774230000000002E-257</v>
      </c>
      <c r="L15" s="4">
        <v>4.2497029999999998E-172</v>
      </c>
    </row>
    <row r="16" spans="1:12">
      <c r="A16" t="s">
        <v>25</v>
      </c>
      <c r="B16">
        <v>458303</v>
      </c>
      <c r="C16">
        <v>673879</v>
      </c>
      <c r="D16" s="3">
        <v>110795.37898399998</v>
      </c>
      <c r="E16" s="3">
        <v>116341.25519599998</v>
      </c>
      <c r="F16" s="3">
        <v>119468.65516699999</v>
      </c>
      <c r="G16" s="3">
        <v>119824.52441499996</v>
      </c>
      <c r="H16" s="3">
        <v>119977.74955199996</v>
      </c>
      <c r="I16" s="3">
        <v>120336.64324599996</v>
      </c>
      <c r="J16" s="4">
        <v>1.6409229999999999E-145</v>
      </c>
      <c r="K16" s="5" t="s">
        <v>26</v>
      </c>
      <c r="L16" s="4">
        <v>6.97366E-204</v>
      </c>
    </row>
    <row r="17" spans="1:12">
      <c r="A17" t="s">
        <v>27</v>
      </c>
      <c r="B17">
        <v>459324</v>
      </c>
      <c r="C17">
        <v>464736</v>
      </c>
      <c r="D17" s="3">
        <v>1879.356151</v>
      </c>
      <c r="E17" s="3">
        <v>2624.170334999988</v>
      </c>
      <c r="F17" s="3">
        <v>3048.211249999993</v>
      </c>
      <c r="G17" s="3">
        <v>3115.1057049999945</v>
      </c>
      <c r="H17" s="3">
        <v>3130.7100219999993</v>
      </c>
      <c r="I17" s="3">
        <v>3263.2277639999957</v>
      </c>
      <c r="J17" s="4">
        <v>2.985874E-23</v>
      </c>
      <c r="K17" s="4">
        <v>1.1941110000000001E-55</v>
      </c>
      <c r="L17" s="4">
        <v>2.6947520000000001E-25</v>
      </c>
    </row>
    <row r="18" spans="1:12">
      <c r="A18" t="s">
        <v>28</v>
      </c>
      <c r="B18">
        <v>459324</v>
      </c>
      <c r="C18">
        <v>473703</v>
      </c>
      <c r="D18" s="3">
        <v>1967.9930480000039</v>
      </c>
      <c r="E18" s="3">
        <v>2663.0027520000003</v>
      </c>
      <c r="F18" s="3">
        <v>3418.3141590000014</v>
      </c>
      <c r="G18" s="3">
        <v>3432.3747579999908</v>
      </c>
      <c r="H18" s="3">
        <v>3445.3264840000047</v>
      </c>
      <c r="I18" s="3">
        <v>3504.6308310000022</v>
      </c>
      <c r="J18" s="4">
        <v>3.1030889999999998E-3</v>
      </c>
      <c r="K18" s="4">
        <v>6.385697E-12</v>
      </c>
      <c r="L18" s="4">
        <v>3.279771E-5</v>
      </c>
    </row>
    <row r="19" spans="1:12">
      <c r="A19" t="s">
        <v>29</v>
      </c>
      <c r="B19">
        <v>410520</v>
      </c>
      <c r="C19">
        <v>452897</v>
      </c>
      <c r="D19" s="3">
        <v>5275.7140300000028</v>
      </c>
      <c r="E19" s="3">
        <v>5776.6523030000099</v>
      </c>
      <c r="F19" s="3">
        <v>6125.5663520000089</v>
      </c>
      <c r="G19" s="3">
        <v>6142.9242150000064</v>
      </c>
      <c r="H19" s="3">
        <v>6151.1405990000057</v>
      </c>
      <c r="I19" s="3">
        <v>6211.8867080000055</v>
      </c>
      <c r="J19" s="4">
        <v>2.755694E-4</v>
      </c>
      <c r="K19" s="4">
        <v>6.385697E-12</v>
      </c>
      <c r="L19" s="4">
        <v>8.8894409999999994E-5</v>
      </c>
    </row>
    <row r="20" spans="1:12">
      <c r="A20" t="s">
        <v>30</v>
      </c>
      <c r="B20">
        <v>372066</v>
      </c>
      <c r="C20">
        <v>393412</v>
      </c>
      <c r="D20" s="3">
        <v>5383.3339960000012</v>
      </c>
      <c r="E20" s="3">
        <v>5861.1779959999985</v>
      </c>
      <c r="F20" s="3">
        <v>6296.3135719999991</v>
      </c>
      <c r="G20" s="3">
        <v>6311.7306669999962</v>
      </c>
      <c r="H20" s="3">
        <v>6318.6260780000011</v>
      </c>
      <c r="I20" s="3">
        <v>6353.905488999997</v>
      </c>
      <c r="J20" s="4">
        <v>1.1678470000000001E-3</v>
      </c>
      <c r="K20" s="4">
        <v>9.2046330000000002E-5</v>
      </c>
      <c r="L20" s="4">
        <v>7.7451050000000002E-4</v>
      </c>
    </row>
    <row r="21" spans="1:12">
      <c r="A21" t="s">
        <v>31</v>
      </c>
      <c r="B21">
        <v>444382</v>
      </c>
      <c r="C21">
        <v>600969</v>
      </c>
      <c r="D21" s="3">
        <v>46292.649491000018</v>
      </c>
      <c r="E21" s="3">
        <v>52737.552606999991</v>
      </c>
      <c r="F21" s="3">
        <v>56319.992606999993</v>
      </c>
      <c r="G21" s="3">
        <v>56594.421338000015</v>
      </c>
      <c r="H21" s="3">
        <v>56703.099868999998</v>
      </c>
      <c r="I21" s="3">
        <v>57016.900255000015</v>
      </c>
      <c r="J21" s="4">
        <v>1.1962019999999999E-110</v>
      </c>
      <c r="K21" s="4">
        <v>3.7933189999999999E-249</v>
      </c>
      <c r="L21" s="4">
        <v>3.2269749999999998E-150</v>
      </c>
    </row>
    <row r="22" spans="1:12">
      <c r="A22" t="s">
        <v>32</v>
      </c>
      <c r="B22">
        <v>445174</v>
      </c>
      <c r="C22">
        <v>526541</v>
      </c>
      <c r="D22" s="3">
        <v>27702.622985000024</v>
      </c>
      <c r="E22" s="3">
        <v>32210.560173000005</v>
      </c>
      <c r="F22" s="3">
        <v>34414.503630000021</v>
      </c>
      <c r="G22" s="3">
        <v>34621.377773000015</v>
      </c>
      <c r="H22" s="3">
        <v>34761.761384000012</v>
      </c>
      <c r="I22" s="3">
        <v>35147.473973000015</v>
      </c>
      <c r="J22" s="4">
        <v>7.392421E-82</v>
      </c>
      <c r="K22" s="4">
        <v>3.9497030000000001E-264</v>
      </c>
      <c r="L22" s="4">
        <v>5.2069249999999998E-135</v>
      </c>
    </row>
    <row r="23" spans="1:12">
      <c r="A23" t="s">
        <v>33</v>
      </c>
      <c r="B23">
        <v>442700</v>
      </c>
      <c r="C23">
        <v>514929</v>
      </c>
      <c r="D23" s="3">
        <v>24262.960493999999</v>
      </c>
      <c r="E23" s="3">
        <v>30465.150095999998</v>
      </c>
      <c r="F23" s="3">
        <v>32363.143953000021</v>
      </c>
      <c r="G23" s="3">
        <v>32448.26980400001</v>
      </c>
      <c r="H23" s="3">
        <v>32524.159396000003</v>
      </c>
      <c r="I23" s="3">
        <v>32792.88423700002</v>
      </c>
      <c r="J23" s="4">
        <v>1.043083E-30</v>
      </c>
      <c r="K23" s="4">
        <v>1.297414E-139</v>
      </c>
      <c r="L23" s="4">
        <v>5.9588780000000004E-57</v>
      </c>
    </row>
    <row r="24" spans="1:12">
      <c r="A24" t="s">
        <v>34</v>
      </c>
      <c r="B24">
        <v>459324</v>
      </c>
      <c r="C24">
        <v>452193</v>
      </c>
      <c r="D24" s="3">
        <v>2021.4190260000032</v>
      </c>
      <c r="E24" s="3">
        <v>2599.2140409999993</v>
      </c>
      <c r="F24" s="3">
        <v>3027.576304000002</v>
      </c>
      <c r="G24" s="3">
        <v>3048.0711719999963</v>
      </c>
      <c r="H24" s="3">
        <v>3066.3720829999947</v>
      </c>
      <c r="I24" s="3">
        <v>3095.2121509999997</v>
      </c>
      <c r="J24" s="4">
        <v>2.4292150000000001E-5</v>
      </c>
      <c r="K24" s="4">
        <v>5.0440570000000002E-7</v>
      </c>
      <c r="L24" s="4">
        <v>4.8030099999999999E-9</v>
      </c>
    </row>
    <row r="25" spans="1:12">
      <c r="A25" t="s">
        <v>35</v>
      </c>
      <c r="B25">
        <v>453609</v>
      </c>
      <c r="C25">
        <v>548203</v>
      </c>
      <c r="D25" s="3">
        <v>8581.7232800000056</v>
      </c>
      <c r="E25" s="3">
        <v>10429.671190000008</v>
      </c>
      <c r="F25" s="3">
        <v>11445.325463000001</v>
      </c>
      <c r="G25" s="3">
        <v>11625.850172000006</v>
      </c>
      <c r="H25" s="3">
        <v>11673.467661000002</v>
      </c>
      <c r="I25" s="3">
        <v>12322.861659999995</v>
      </c>
      <c r="J25" s="4">
        <v>1.1157540000000001E-70</v>
      </c>
      <c r="K25" s="4">
        <v>0</v>
      </c>
      <c r="L25" s="4">
        <v>8.0273149999999996E-85</v>
      </c>
    </row>
    <row r="26" spans="1:12">
      <c r="A26" t="s">
        <v>36</v>
      </c>
      <c r="B26">
        <v>457683</v>
      </c>
      <c r="C26">
        <v>468171</v>
      </c>
      <c r="D26" s="3">
        <v>6036.4251969999896</v>
      </c>
      <c r="E26" s="3">
        <v>6546.7316770000034</v>
      </c>
      <c r="F26" s="3">
        <v>7091.1801439999981</v>
      </c>
      <c r="G26" s="3">
        <v>7109.0072240000009</v>
      </c>
      <c r="H26" s="3">
        <v>7119.2712820000015</v>
      </c>
      <c r="I26" s="3">
        <v>7182.066485000003</v>
      </c>
      <c r="J26" s="4">
        <v>1.9273040000000001E-4</v>
      </c>
      <c r="K26" s="4">
        <v>3.1882290000000001E-13</v>
      </c>
      <c r="L26" s="4">
        <v>1.5305880000000001E-5</v>
      </c>
    </row>
    <row r="27" spans="1:12">
      <c r="A27" t="s">
        <v>37</v>
      </c>
      <c r="B27">
        <v>344229</v>
      </c>
      <c r="C27">
        <v>350233</v>
      </c>
      <c r="D27" s="3">
        <v>3301.7126430000062</v>
      </c>
      <c r="E27" s="3">
        <v>4296.9702020000113</v>
      </c>
      <c r="F27" s="3">
        <v>4744.9393899999995</v>
      </c>
      <c r="G27" s="3">
        <v>4794.1213390000048</v>
      </c>
      <c r="H27" s="3">
        <v>4804.7940770000132</v>
      </c>
      <c r="I27" s="3">
        <v>5027.7528070000117</v>
      </c>
      <c r="J27" s="4">
        <v>3.7699120000000002E-16</v>
      </c>
      <c r="K27" s="4">
        <v>2.035658E-81</v>
      </c>
      <c r="L27" s="4">
        <v>1.2620969999999999E-16</v>
      </c>
    </row>
    <row r="28" spans="1:12">
      <c r="A28" t="s">
        <v>38</v>
      </c>
      <c r="B28">
        <v>422771</v>
      </c>
      <c r="C28">
        <v>469767</v>
      </c>
      <c r="D28" s="3">
        <v>18325.433774000005</v>
      </c>
      <c r="E28" s="3">
        <v>20276.893554000009</v>
      </c>
      <c r="F28" s="3">
        <v>21393.855739999999</v>
      </c>
      <c r="G28" s="3">
        <v>21523.419846000004</v>
      </c>
      <c r="H28" s="3">
        <v>21536.858960000012</v>
      </c>
      <c r="I28" s="3">
        <v>21720.598999000009</v>
      </c>
      <c r="J28" s="4">
        <v>3.430038E-49</v>
      </c>
      <c r="K28" s="4">
        <v>1.4689610000000002E-98</v>
      </c>
      <c r="L28" s="4">
        <v>1.465701E-49</v>
      </c>
    </row>
    <row r="29" spans="1:12">
      <c r="A29" t="s">
        <v>39</v>
      </c>
      <c r="B29">
        <v>449984</v>
      </c>
      <c r="C29">
        <v>513537</v>
      </c>
      <c r="D29" s="3">
        <v>6587.9059989999951</v>
      </c>
      <c r="E29" s="3">
        <v>8911.495928999997</v>
      </c>
      <c r="F29" s="3">
        <v>10482.639118999999</v>
      </c>
      <c r="G29" s="3">
        <v>10677.402220999997</v>
      </c>
      <c r="H29" s="3">
        <v>10721.759452999991</v>
      </c>
      <c r="I29" s="3">
        <v>11404.386979999996</v>
      </c>
      <c r="J29" s="4">
        <v>1.0251739999999999E-76</v>
      </c>
      <c r="K29" s="4">
        <v>0</v>
      </c>
      <c r="L29" s="4">
        <v>2.035991E-89</v>
      </c>
    </row>
    <row r="30" spans="1:12">
      <c r="A30" t="s">
        <v>40</v>
      </c>
      <c r="B30">
        <v>459324</v>
      </c>
      <c r="C30">
        <v>468298</v>
      </c>
      <c r="D30" s="3">
        <v>1562.2181740000087</v>
      </c>
      <c r="E30" s="3">
        <v>1984.7696660000074</v>
      </c>
      <c r="F30" s="3">
        <v>2237.3644480000075</v>
      </c>
      <c r="G30" s="3">
        <v>2270.415943</v>
      </c>
      <c r="H30" s="3">
        <v>2283.9973820000014</v>
      </c>
      <c r="I30" s="3">
        <v>2356.8834050000005</v>
      </c>
      <c r="J30" s="4">
        <v>6.6884900000000001E-10</v>
      </c>
      <c r="K30" s="4">
        <v>5.0991039999999999E-22</v>
      </c>
      <c r="L30" s="4">
        <v>8.7278040000000007E-12</v>
      </c>
    </row>
    <row r="31" spans="1:12">
      <c r="A31" t="s">
        <v>41</v>
      </c>
      <c r="B31">
        <v>458417</v>
      </c>
      <c r="C31">
        <v>502773</v>
      </c>
      <c r="D31" s="3">
        <v>13002.096286999993</v>
      </c>
      <c r="E31" s="3">
        <v>14726.381014999992</v>
      </c>
      <c r="F31" s="3">
        <v>15953.951065000001</v>
      </c>
      <c r="G31" s="3">
        <v>16139.585251000011</v>
      </c>
      <c r="H31" s="3">
        <v>16138.78682899999</v>
      </c>
      <c r="I31" s="3">
        <v>16294.966411000001</v>
      </c>
      <c r="J31" s="4">
        <v>7.6308719999999997E-73</v>
      </c>
      <c r="K31" s="4">
        <v>3.461788E-104</v>
      </c>
      <c r="L31" s="4">
        <v>8.6394970000000004E-67</v>
      </c>
    </row>
    <row r="32" spans="1:12">
      <c r="A32" t="s">
        <v>42</v>
      </c>
      <c r="B32">
        <v>444502</v>
      </c>
      <c r="C32">
        <v>503190</v>
      </c>
      <c r="D32" s="3">
        <v>20135.218936000019</v>
      </c>
      <c r="E32" s="3">
        <v>22577.926946000021</v>
      </c>
      <c r="F32" s="3">
        <v>25237.556507000001</v>
      </c>
      <c r="G32" s="3">
        <v>25347.232376</v>
      </c>
      <c r="H32" s="3">
        <v>25385.849453000003</v>
      </c>
      <c r="I32" s="3">
        <v>25518.131449000008</v>
      </c>
      <c r="J32" s="4">
        <v>7.0197069999999997E-41</v>
      </c>
      <c r="K32" s="4">
        <v>1.495851E-80</v>
      </c>
      <c r="L32" s="4">
        <v>1.004058E-51</v>
      </c>
    </row>
    <row r="33" spans="1:12" s="1" customFormat="1">
      <c r="J33" s="2"/>
      <c r="K33" s="2"/>
      <c r="L33" s="2"/>
    </row>
    <row r="34" spans="1:12" ht="34">
      <c r="A34" s="1" t="s">
        <v>43</v>
      </c>
      <c r="D34" s="1" t="s">
        <v>44</v>
      </c>
      <c r="E34" s="1" t="s">
        <v>45</v>
      </c>
      <c r="F34" s="1" t="s">
        <v>46</v>
      </c>
      <c r="G34" s="1" t="s">
        <v>47</v>
      </c>
      <c r="H34" s="6" t="s">
        <v>48</v>
      </c>
      <c r="I34" s="1" t="s">
        <v>49</v>
      </c>
    </row>
    <row r="35" spans="1:12">
      <c r="A35" s="1" t="s">
        <v>50</v>
      </c>
      <c r="B35" s="1"/>
      <c r="C35" s="1"/>
      <c r="D35" s="3">
        <v>1</v>
      </c>
      <c r="E35" s="3">
        <v>17</v>
      </c>
      <c r="F35" s="3">
        <v>86</v>
      </c>
      <c r="G35" s="7" t="s">
        <v>51</v>
      </c>
      <c r="H35" s="7" t="s">
        <v>52</v>
      </c>
      <c r="I35" s="7" t="s">
        <v>53</v>
      </c>
    </row>
    <row r="36" spans="1:12">
      <c r="A36" t="s">
        <v>54</v>
      </c>
      <c r="D36" s="3">
        <f t="shared" ref="D36:I36" si="0">AVERAGE(D3:D32)</f>
        <v>16489.877279100001</v>
      </c>
      <c r="E36" s="3">
        <f t="shared" si="0"/>
        <v>18351.574634600005</v>
      </c>
      <c r="F36" s="3">
        <f t="shared" si="0"/>
        <v>19730.863824833337</v>
      </c>
      <c r="G36" s="3">
        <f t="shared" si="0"/>
        <v>19833.61975713334</v>
      </c>
      <c r="H36" s="3">
        <f t="shared" si="0"/>
        <v>19876.695100933332</v>
      </c>
      <c r="I36" s="3">
        <f t="shared" si="0"/>
        <v>20060.333458966659</v>
      </c>
    </row>
    <row r="37" spans="1:12">
      <c r="A37" t="s">
        <v>55</v>
      </c>
      <c r="D37" s="8">
        <v>-1861.6973555000041</v>
      </c>
      <c r="E37" s="8">
        <v>0</v>
      </c>
      <c r="F37" s="8">
        <v>1379.2891902333299</v>
      </c>
      <c r="G37" s="8">
        <v>1482.0451225333345</v>
      </c>
      <c r="H37" s="8">
        <v>1525.1204663333265</v>
      </c>
      <c r="I37" s="8">
        <v>1708.7588243666542</v>
      </c>
    </row>
    <row r="38" spans="1:12">
      <c r="A38" s="9" t="s">
        <v>56</v>
      </c>
      <c r="D38" s="8"/>
      <c r="E38" s="8"/>
      <c r="F38" s="10">
        <v>0</v>
      </c>
      <c r="G38" s="11">
        <v>7.449919351765466E-2</v>
      </c>
      <c r="H38" s="11">
        <v>0.10572929675126663</v>
      </c>
      <c r="I38" s="11">
        <v>0.23886914830209482</v>
      </c>
    </row>
    <row r="39" spans="1:12">
      <c r="A39" t="s">
        <v>57</v>
      </c>
      <c r="D39" s="8">
        <v>3691.3947110000081</v>
      </c>
      <c r="E39" s="8">
        <v>0</v>
      </c>
      <c r="F39" s="8">
        <v>-2620.5783804666644</v>
      </c>
      <c r="G39" s="8">
        <v>-2804.090245066669</v>
      </c>
      <c r="H39" s="8">
        <v>-2874.240932666653</v>
      </c>
      <c r="I39" s="8">
        <v>-3151.5176487333083</v>
      </c>
    </row>
    <row r="40" spans="1:12">
      <c r="A40" s="9" t="s">
        <v>58</v>
      </c>
      <c r="D40" s="8"/>
      <c r="E40" s="8"/>
      <c r="F40" s="10">
        <v>0</v>
      </c>
      <c r="G40" s="11">
        <v>7.0027237486148142E-2</v>
      </c>
      <c r="H40" s="11">
        <v>9.6796399638623631E-2</v>
      </c>
      <c r="I40" s="11">
        <v>0.20260384967844236</v>
      </c>
    </row>
    <row r="41" spans="1:12">
      <c r="A41" s="12" t="s">
        <v>59</v>
      </c>
      <c r="E41" s="13" t="s">
        <v>60</v>
      </c>
      <c r="F41" s="13" t="s">
        <v>60</v>
      </c>
      <c r="G41" s="14">
        <v>5.335335E-38</v>
      </c>
      <c r="H41" s="14">
        <v>1.019532E-50</v>
      </c>
      <c r="I41" s="14">
        <v>1.2388900000000001E-99</v>
      </c>
    </row>
    <row r="43" spans="1:12">
      <c r="A43" t="s">
        <v>61</v>
      </c>
    </row>
    <row r="44" spans="1:12">
      <c r="A44" s="15" t="s">
        <v>62</v>
      </c>
      <c r="B44" s="15"/>
      <c r="C44" s="15"/>
      <c r="D44" s="16"/>
    </row>
    <row r="45" spans="1:12">
      <c r="A45" s="15" t="s">
        <v>63</v>
      </c>
      <c r="B45" s="15" t="s">
        <v>64</v>
      </c>
      <c r="C45" s="17" t="s">
        <v>65</v>
      </c>
      <c r="D45" s="18" t="s">
        <v>66</v>
      </c>
    </row>
    <row r="46" spans="1:12">
      <c r="A46" s="16" t="s">
        <v>67</v>
      </c>
      <c r="B46" s="16" t="s">
        <v>68</v>
      </c>
      <c r="C46" s="16">
        <v>0.6</v>
      </c>
      <c r="D46" s="19">
        <v>7.2400000000000003E-16</v>
      </c>
    </row>
    <row r="47" spans="1:12">
      <c r="A47" s="16" t="s">
        <v>69</v>
      </c>
      <c r="B47" s="16" t="s">
        <v>68</v>
      </c>
      <c r="C47" s="16">
        <v>0.71</v>
      </c>
      <c r="D47" s="19">
        <v>7.0099999999999999E-14</v>
      </c>
    </row>
    <row r="48" spans="1:12">
      <c r="A48" s="16" t="s">
        <v>70</v>
      </c>
      <c r="B48" s="16" t="s">
        <v>68</v>
      </c>
      <c r="C48" s="16">
        <v>0.82</v>
      </c>
      <c r="D48" s="19">
        <v>6.5100000000000004E-19</v>
      </c>
    </row>
    <row r="49" spans="1:4">
      <c r="A49" s="16" t="s">
        <v>71</v>
      </c>
      <c r="B49" s="16" t="s">
        <v>72</v>
      </c>
      <c r="C49" s="16">
        <v>-0.72</v>
      </c>
      <c r="D49" s="19">
        <v>2.48E-24</v>
      </c>
    </row>
    <row r="50" spans="1:4">
      <c r="A50" s="16" t="s">
        <v>73</v>
      </c>
      <c r="B50" s="16" t="s">
        <v>72</v>
      </c>
      <c r="C50" s="16">
        <v>-0.28999999999999998</v>
      </c>
      <c r="D50" s="19">
        <v>3.34E-7</v>
      </c>
    </row>
    <row r="51" spans="1:4">
      <c r="A51" s="16" t="s">
        <v>74</v>
      </c>
      <c r="B51" s="16" t="s">
        <v>72</v>
      </c>
      <c r="C51" s="16">
        <v>0.52</v>
      </c>
      <c r="D51" s="19">
        <v>3.8699999999999997E-21</v>
      </c>
    </row>
    <row r="52" spans="1:4">
      <c r="A52" s="16" t="s">
        <v>75</v>
      </c>
      <c r="B52" s="16" t="s">
        <v>72</v>
      </c>
      <c r="C52" s="16">
        <v>0.57999999999999996</v>
      </c>
      <c r="D52" s="19">
        <v>4.19E-16</v>
      </c>
    </row>
    <row r="53" spans="1:4">
      <c r="A53" s="16" t="s">
        <v>67</v>
      </c>
      <c r="B53" s="16" t="s">
        <v>72</v>
      </c>
      <c r="C53" s="16">
        <v>0.61</v>
      </c>
      <c r="D53" s="19">
        <v>2.8299999999999999E-11</v>
      </c>
    </row>
    <row r="54" spans="1:4">
      <c r="A54" s="16" t="s">
        <v>76</v>
      </c>
      <c r="B54" s="16" t="s">
        <v>72</v>
      </c>
      <c r="C54" s="16">
        <v>0.63</v>
      </c>
      <c r="D54" s="19">
        <v>2.9699999999999998E-11</v>
      </c>
    </row>
    <row r="55" spans="1:4">
      <c r="A55" s="16" t="s">
        <v>77</v>
      </c>
      <c r="B55" s="16" t="s">
        <v>72</v>
      </c>
      <c r="C55" s="16">
        <v>0.65</v>
      </c>
      <c r="D55" s="19">
        <v>4.6700000000000003E-13</v>
      </c>
    </row>
    <row r="56" spans="1:4">
      <c r="A56" s="16" t="s">
        <v>78</v>
      </c>
      <c r="B56" s="16" t="s">
        <v>72</v>
      </c>
      <c r="C56" s="16">
        <v>0.67</v>
      </c>
      <c r="D56" s="19">
        <v>8.6000000000000002E-7</v>
      </c>
    </row>
    <row r="57" spans="1:4">
      <c r="A57" s="16" t="s">
        <v>69</v>
      </c>
      <c r="B57" s="16" t="s">
        <v>72</v>
      </c>
      <c r="C57" s="16">
        <v>0.69</v>
      </c>
      <c r="D57" s="19">
        <v>7.1099999999999999E-17</v>
      </c>
    </row>
    <row r="58" spans="1:4">
      <c r="A58" s="16" t="s">
        <v>79</v>
      </c>
      <c r="B58" s="16" t="s">
        <v>72</v>
      </c>
      <c r="C58" s="16">
        <v>0.74</v>
      </c>
      <c r="D58" s="19">
        <v>1.6799999999999999E-13</v>
      </c>
    </row>
    <row r="59" spans="1:4">
      <c r="A59" s="16" t="s">
        <v>80</v>
      </c>
      <c r="B59" s="16" t="s">
        <v>72</v>
      </c>
      <c r="C59" s="16">
        <v>0.79</v>
      </c>
      <c r="D59" s="19">
        <v>1.79E-27</v>
      </c>
    </row>
    <row r="60" spans="1:4">
      <c r="A60" s="16" t="s">
        <v>81</v>
      </c>
      <c r="B60" s="16" t="s">
        <v>72</v>
      </c>
      <c r="C60" s="16">
        <v>0.8</v>
      </c>
      <c r="D60" s="19">
        <v>1.5599999999999999E-28</v>
      </c>
    </row>
    <row r="61" spans="1:4">
      <c r="A61" s="16" t="s">
        <v>82</v>
      </c>
      <c r="B61" s="16" t="s">
        <v>72</v>
      </c>
      <c r="C61" s="16">
        <v>0.82</v>
      </c>
      <c r="D61" s="19">
        <v>1.5999999999999999E-10</v>
      </c>
    </row>
    <row r="62" spans="1:4">
      <c r="A62" s="16" t="s">
        <v>83</v>
      </c>
      <c r="B62" s="16" t="s">
        <v>72</v>
      </c>
      <c r="C62" s="16">
        <v>0.83</v>
      </c>
      <c r="D62" s="19">
        <v>2.5899999999999999E-23</v>
      </c>
    </row>
    <row r="63" spans="1:4">
      <c r="A63" s="16" t="s">
        <v>84</v>
      </c>
      <c r="B63" s="16" t="s">
        <v>72</v>
      </c>
      <c r="C63" s="16">
        <v>0.9</v>
      </c>
      <c r="D63" s="19">
        <v>3.6699999999999997E-18</v>
      </c>
    </row>
    <row r="64" spans="1:4">
      <c r="A64" s="16" t="s">
        <v>70</v>
      </c>
      <c r="B64" s="16" t="s">
        <v>72</v>
      </c>
      <c r="C64" s="16">
        <v>1.17</v>
      </c>
      <c r="D64" s="19">
        <v>8.2000000000000003E-24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2020-10-01T20:05:36Z</dcterms:created>
  <dcterms:modified xsi:type="dcterms:W3CDTF">2020-10-01T20:09:47Z</dcterms:modified>
</cp:coreProperties>
</file>