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8680" yWindow="-120" windowWidth="29040" windowHeight="15840" tabRatio="701"/>
  </bookViews>
  <sheets>
    <sheet name="P-AvaI-CAT-3'ETS clusters" sheetId="5" r:id="rId1"/>
    <sheet name="Sal I boxes clusters" sheetId="6" r:id="rId2"/>
    <sheet name="qPCR analysis CAT copynumber" sheetId="7" r:id="rId3"/>
    <sheet name="qPCR analysis of Ribo-Pulldown" sheetId="8" r:id="rId4"/>
    <sheet name="Original Gel Images Suppl. Fig1" sheetId="9" r:id="rId5"/>
  </sheets>
  <calcPr calcId="145621"/>
</workbook>
</file>

<file path=xl/calcChain.xml><?xml version="1.0" encoding="utf-8"?>
<calcChain xmlns="http://schemas.openxmlformats.org/spreadsheetml/2006/main">
  <c r="EJ82" i="6" l="1"/>
  <c r="EI82" i="6"/>
  <c r="EH82" i="6"/>
  <c r="EG82" i="6"/>
  <c r="EF82" i="6"/>
  <c r="EE82" i="6"/>
  <c r="EJ81" i="6"/>
  <c r="EI81" i="6"/>
  <c r="EH81" i="6"/>
  <c r="EG81" i="6"/>
  <c r="EF81" i="6"/>
  <c r="EE81" i="6"/>
  <c r="EJ80" i="6"/>
  <c r="EI80" i="6"/>
  <c r="EH80" i="6"/>
  <c r="EG80" i="6"/>
  <c r="EF80" i="6"/>
  <c r="EE80" i="6"/>
  <c r="EJ79" i="6"/>
  <c r="EI79" i="6"/>
  <c r="EH79" i="6"/>
  <c r="EG79" i="6"/>
  <c r="EF79" i="6"/>
  <c r="EE79" i="6"/>
  <c r="EJ78" i="6"/>
  <c r="EI78" i="6"/>
  <c r="EH78" i="6"/>
  <c r="EG78" i="6"/>
  <c r="EF78" i="6"/>
  <c r="EE78" i="6"/>
  <c r="EJ77" i="6"/>
  <c r="EI77" i="6"/>
  <c r="EH77" i="6"/>
  <c r="EG77" i="6"/>
  <c r="EF77" i="6"/>
  <c r="EE77" i="6"/>
  <c r="EJ76" i="6"/>
  <c r="EI76" i="6"/>
  <c r="EH76" i="6"/>
  <c r="EG76" i="6"/>
  <c r="EF76" i="6"/>
  <c r="EE76" i="6"/>
  <c r="EJ75" i="6"/>
  <c r="EI75" i="6"/>
  <c r="EH75" i="6"/>
  <c r="EG75" i="6"/>
  <c r="EF75" i="6"/>
  <c r="EE75" i="6"/>
  <c r="EJ74" i="6"/>
  <c r="EI74" i="6"/>
  <c r="EH74" i="6"/>
  <c r="EG74" i="6"/>
  <c r="EF74" i="6"/>
  <c r="EE74" i="6"/>
  <c r="EJ73" i="6"/>
  <c r="EI73" i="6"/>
  <c r="EH73" i="6"/>
  <c r="EG73" i="6"/>
  <c r="EF73" i="6"/>
  <c r="EE73" i="6"/>
  <c r="EJ72" i="6"/>
  <c r="EI72" i="6"/>
  <c r="EH72" i="6"/>
  <c r="EG72" i="6"/>
  <c r="EF72" i="6"/>
  <c r="EE72" i="6"/>
  <c r="EJ71" i="6"/>
  <c r="EI71" i="6"/>
  <c r="EH71" i="6"/>
  <c r="EG71" i="6"/>
  <c r="EF71" i="6"/>
  <c r="EE71" i="6"/>
  <c r="EK71" i="6"/>
  <c r="EK72" i="6"/>
  <c r="EL72" i="6"/>
  <c r="EK73" i="6"/>
  <c r="EL73" i="6"/>
  <c r="EM73" i="6"/>
  <c r="EK74" i="6"/>
  <c r="EL74" i="6"/>
  <c r="EM74" i="6"/>
  <c r="EN74" i="6"/>
  <c r="EK75" i="6"/>
  <c r="EL75" i="6"/>
  <c r="EM75" i="6"/>
  <c r="EN75" i="6"/>
  <c r="EO75" i="6"/>
  <c r="EK76" i="6"/>
  <c r="EL76" i="6"/>
  <c r="EM76" i="6"/>
  <c r="EN76" i="6"/>
  <c r="EO76" i="6"/>
  <c r="EP76" i="6"/>
  <c r="DQ70" i="6"/>
  <c r="DP70" i="6"/>
  <c r="DO70" i="6"/>
  <c r="DN70" i="6"/>
  <c r="DQ69" i="6"/>
  <c r="DP69" i="6"/>
  <c r="DO69" i="6"/>
  <c r="DN69" i="6"/>
  <c r="DQ68" i="6"/>
  <c r="DP68" i="6"/>
  <c r="DO68" i="6"/>
  <c r="DN68" i="6"/>
  <c r="DQ67" i="6"/>
  <c r="DP67" i="6"/>
  <c r="DO67" i="6"/>
  <c r="DN67" i="6"/>
  <c r="DQ66" i="6"/>
  <c r="DP66" i="6"/>
  <c r="DO66" i="6"/>
  <c r="DN66" i="6"/>
  <c r="DQ65" i="6"/>
  <c r="DP65" i="6"/>
  <c r="DO65" i="6"/>
  <c r="DN65" i="6"/>
  <c r="DQ82" i="6"/>
  <c r="DP82" i="6"/>
  <c r="DO82" i="6"/>
  <c r="DN82" i="6"/>
  <c r="DQ81" i="6"/>
  <c r="DP81" i="6"/>
  <c r="DO81" i="6"/>
  <c r="DN81" i="6"/>
  <c r="DQ80" i="6"/>
  <c r="DP80" i="6"/>
  <c r="DO80" i="6"/>
  <c r="DN80" i="6"/>
  <c r="DQ79" i="6"/>
  <c r="DP79" i="6"/>
  <c r="DO79" i="6"/>
  <c r="DN79" i="6"/>
  <c r="DQ78" i="6"/>
  <c r="DP78" i="6"/>
  <c r="DO78" i="6"/>
  <c r="DN78" i="6"/>
  <c r="DQ77" i="6"/>
  <c r="DP77" i="6"/>
  <c r="DO77" i="6"/>
  <c r="DN77" i="6"/>
  <c r="DQ76" i="6"/>
  <c r="DP76" i="6"/>
  <c r="DO76" i="6"/>
  <c r="DN76" i="6"/>
  <c r="DQ75" i="6"/>
  <c r="DP75" i="6"/>
  <c r="DO75" i="6"/>
  <c r="DN75" i="6"/>
  <c r="DQ74" i="6"/>
  <c r="DP74" i="6"/>
  <c r="DO74" i="6"/>
  <c r="DN74" i="6"/>
  <c r="DQ73" i="6"/>
  <c r="DP73" i="6"/>
  <c r="DO73" i="6"/>
  <c r="DN73" i="6"/>
  <c r="DQ72" i="6"/>
  <c r="DP72" i="6"/>
  <c r="DO72" i="6"/>
  <c r="DN72" i="6"/>
  <c r="DQ71" i="6"/>
  <c r="DP71" i="6"/>
  <c r="DO71" i="6"/>
  <c r="DN71" i="6"/>
  <c r="DQ64" i="6"/>
  <c r="DP64" i="6"/>
  <c r="DO64" i="6"/>
  <c r="DN64" i="6"/>
  <c r="DQ63" i="6"/>
  <c r="DP63" i="6"/>
  <c r="DO63" i="6"/>
  <c r="DN63" i="6"/>
  <c r="DQ62" i="6"/>
  <c r="DP62" i="6"/>
  <c r="DO62" i="6"/>
  <c r="DN62" i="6"/>
  <c r="DQ61" i="6"/>
  <c r="DP61" i="6"/>
  <c r="DO61" i="6"/>
  <c r="DN61" i="6"/>
  <c r="DQ60" i="6"/>
  <c r="DP60" i="6"/>
  <c r="DO60" i="6"/>
  <c r="DN60" i="6"/>
  <c r="DQ59" i="6"/>
  <c r="DP59" i="6"/>
  <c r="DO59" i="6"/>
  <c r="DN59" i="6"/>
  <c r="DQ58" i="6"/>
  <c r="DP58" i="6"/>
  <c r="DO58" i="6"/>
  <c r="DN58" i="6"/>
  <c r="DQ57" i="6"/>
  <c r="DP57" i="6"/>
  <c r="DO57" i="6"/>
  <c r="DN57" i="6"/>
  <c r="DQ56" i="6"/>
  <c r="DP56" i="6"/>
  <c r="DO56" i="6"/>
  <c r="DN56" i="6"/>
  <c r="DQ55" i="6"/>
  <c r="DP55" i="6"/>
  <c r="DO55" i="6"/>
  <c r="DN55" i="6"/>
  <c r="DQ54" i="6"/>
  <c r="DP54" i="6"/>
  <c r="DO54" i="6"/>
  <c r="DN54" i="6"/>
  <c r="DQ53" i="6"/>
  <c r="DP53" i="6"/>
  <c r="DO53" i="6"/>
  <c r="DN53" i="6"/>
  <c r="DQ52" i="6"/>
  <c r="DP52" i="6"/>
  <c r="DO52" i="6"/>
  <c r="DN52" i="6"/>
  <c r="DP50" i="6" l="1"/>
  <c r="DQ51" i="6"/>
  <c r="DP51" i="6"/>
  <c r="DO50" i="6"/>
  <c r="DO51" i="6"/>
  <c r="DO49" i="6"/>
  <c r="DN49" i="6"/>
  <c r="DN50" i="6"/>
  <c r="DN51" i="6"/>
  <c r="DN48" i="6"/>
  <c r="EJ70" i="6"/>
  <c r="EI70" i="6"/>
  <c r="EI69" i="6"/>
  <c r="EH69" i="6"/>
  <c r="EH70" i="6"/>
  <c r="EH68" i="6"/>
  <c r="EG68" i="6"/>
  <c r="EG69" i="6"/>
  <c r="EG70" i="6"/>
  <c r="EG67" i="6"/>
  <c r="EF67" i="6"/>
  <c r="EF68" i="6"/>
  <c r="EF69" i="6"/>
  <c r="EF70" i="6"/>
  <c r="EF66" i="6"/>
  <c r="EE66" i="6"/>
  <c r="EE67" i="6"/>
  <c r="EE68" i="6"/>
  <c r="EE69" i="6"/>
  <c r="EE70" i="6"/>
  <c r="EE65" i="6"/>
  <c r="EV82" i="6"/>
  <c r="EU82" i="6"/>
  <c r="EU81" i="6"/>
  <c r="ET81" i="6"/>
  <c r="ET82" i="6"/>
  <c r="ET80" i="6"/>
  <c r="ES80" i="6"/>
  <c r="ES81" i="6"/>
  <c r="ES82" i="6"/>
  <c r="ES79" i="6"/>
  <c r="ER79" i="6"/>
  <c r="ER80" i="6"/>
  <c r="ER81" i="6"/>
  <c r="ER82" i="6"/>
  <c r="ER78" i="6"/>
  <c r="EQ78" i="6"/>
  <c r="EQ79" i="6"/>
  <c r="EQ80" i="6"/>
  <c r="EQ81" i="6"/>
  <c r="EQ82" i="6"/>
  <c r="EQ77" i="6"/>
  <c r="EP77" i="6"/>
  <c r="EP78" i="6"/>
  <c r="EP79" i="6"/>
  <c r="EP80" i="6"/>
  <c r="EP81" i="6"/>
  <c r="EP82" i="6"/>
  <c r="EO77" i="6"/>
  <c r="EO78" i="6"/>
  <c r="EO79" i="6"/>
  <c r="EO80" i="6"/>
  <c r="EO81" i="6"/>
  <c r="EO82" i="6"/>
  <c r="EN77" i="6"/>
  <c r="EN78" i="6"/>
  <c r="EN79" i="6"/>
  <c r="EN80" i="6"/>
  <c r="EN81" i="6"/>
  <c r="EN82" i="6"/>
  <c r="EM77" i="6"/>
  <c r="EM78" i="6"/>
  <c r="EM79" i="6"/>
  <c r="EM80" i="6"/>
  <c r="EM81" i="6"/>
  <c r="EM82" i="6"/>
  <c r="EL77" i="6"/>
  <c r="EL78" i="6"/>
  <c r="EL79" i="6"/>
  <c r="EL80" i="6"/>
  <c r="EL81" i="6"/>
  <c r="EL82" i="6"/>
  <c r="EK77" i="6"/>
  <c r="EK78" i="6"/>
  <c r="EK79" i="6"/>
  <c r="EK80" i="6"/>
  <c r="EK81" i="6"/>
  <c r="EK82" i="6"/>
  <c r="ED71" i="6"/>
  <c r="ED72" i="6"/>
  <c r="ED73" i="6"/>
  <c r="ED74" i="6"/>
  <c r="ED75" i="6"/>
  <c r="ED76" i="6"/>
  <c r="ED77" i="6"/>
  <c r="ED78" i="6"/>
  <c r="ED79" i="6"/>
  <c r="ED80" i="6"/>
  <c r="ED81" i="6"/>
  <c r="ED82" i="6"/>
  <c r="ED65" i="6"/>
  <c r="ED66" i="6"/>
  <c r="ED67" i="6"/>
  <c r="ED68" i="6"/>
  <c r="ED69" i="6"/>
  <c r="ED70" i="6"/>
  <c r="ED64" i="6"/>
  <c r="EC64" i="6"/>
  <c r="EC71" i="6"/>
  <c r="EC72" i="6"/>
  <c r="EC73" i="6"/>
  <c r="EC74" i="6"/>
  <c r="EC75" i="6"/>
  <c r="EC76" i="6"/>
  <c r="EC77" i="6"/>
  <c r="EC78" i="6"/>
  <c r="EC79" i="6"/>
  <c r="EC80" i="6"/>
  <c r="EC81" i="6"/>
  <c r="EC82" i="6"/>
  <c r="EC65" i="6"/>
  <c r="EC66" i="6"/>
  <c r="EC67" i="6"/>
  <c r="EC68" i="6"/>
  <c r="EC69" i="6"/>
  <c r="EC70" i="6"/>
  <c r="EC63" i="6"/>
  <c r="EB63" i="6"/>
  <c r="EB64" i="6"/>
  <c r="EB71" i="6"/>
  <c r="EB72" i="6"/>
  <c r="EB73" i="6"/>
  <c r="EB74" i="6"/>
  <c r="EB75" i="6"/>
  <c r="EB76" i="6"/>
  <c r="EB77" i="6"/>
  <c r="EB78" i="6"/>
  <c r="EB79" i="6"/>
  <c r="EB80" i="6"/>
  <c r="EB81" i="6"/>
  <c r="EB82" i="6"/>
  <c r="EB65" i="6"/>
  <c r="EB66" i="6"/>
  <c r="EB67" i="6"/>
  <c r="EB68" i="6"/>
  <c r="EB69" i="6"/>
  <c r="EB70" i="6"/>
  <c r="EB62" i="6"/>
  <c r="EA62" i="6"/>
  <c r="EA63" i="6"/>
  <c r="EA64" i="6"/>
  <c r="EA71" i="6"/>
  <c r="EA72" i="6"/>
  <c r="EA73" i="6"/>
  <c r="EA74" i="6"/>
  <c r="EA75" i="6"/>
  <c r="EA76" i="6"/>
  <c r="EA77" i="6"/>
  <c r="EA78" i="6"/>
  <c r="EA79" i="6"/>
  <c r="EA80" i="6"/>
  <c r="EA81" i="6"/>
  <c r="EA82" i="6"/>
  <c r="EA65" i="6"/>
  <c r="EA66" i="6"/>
  <c r="EA67" i="6"/>
  <c r="EA68" i="6"/>
  <c r="EA69" i="6"/>
  <c r="EA70" i="6"/>
  <c r="EA61" i="6"/>
  <c r="DZ61" i="6"/>
  <c r="DZ62" i="6"/>
  <c r="DZ63" i="6"/>
  <c r="DZ64" i="6"/>
  <c r="DZ71" i="6"/>
  <c r="DZ72" i="6"/>
  <c r="DZ73" i="6"/>
  <c r="DZ74" i="6"/>
  <c r="DZ75" i="6"/>
  <c r="DZ76" i="6"/>
  <c r="DZ77" i="6"/>
  <c r="DZ78" i="6"/>
  <c r="DZ79" i="6"/>
  <c r="DZ80" i="6"/>
  <c r="DZ81" i="6"/>
  <c r="DZ82" i="6"/>
  <c r="DZ65" i="6"/>
  <c r="DZ66" i="6"/>
  <c r="DZ67" i="6"/>
  <c r="DZ68" i="6"/>
  <c r="DZ69" i="6"/>
  <c r="DZ70" i="6"/>
  <c r="DZ60" i="6"/>
  <c r="DY60" i="6"/>
  <c r="DY61" i="6"/>
  <c r="DY62" i="6"/>
  <c r="DY63" i="6"/>
  <c r="DY64" i="6"/>
  <c r="DY71" i="6"/>
  <c r="DY72" i="6"/>
  <c r="DY73" i="6"/>
  <c r="DY74" i="6"/>
  <c r="DY75" i="6"/>
  <c r="DY76" i="6"/>
  <c r="DY77" i="6"/>
  <c r="DY78" i="6"/>
  <c r="DY79" i="6"/>
  <c r="DY80" i="6"/>
  <c r="DY81" i="6"/>
  <c r="DY82" i="6"/>
  <c r="DY65" i="6"/>
  <c r="DY66" i="6"/>
  <c r="DY67" i="6"/>
  <c r="DY68" i="6"/>
  <c r="DY69" i="6"/>
  <c r="DY70" i="6"/>
  <c r="DY59" i="6"/>
  <c r="DX59" i="6"/>
  <c r="DX60" i="6"/>
  <c r="DX61" i="6"/>
  <c r="DX62" i="6"/>
  <c r="DX63" i="6"/>
  <c r="DX64" i="6"/>
  <c r="DX71" i="6"/>
  <c r="DX72" i="6"/>
  <c r="DX73" i="6"/>
  <c r="DX74" i="6"/>
  <c r="DX75" i="6"/>
  <c r="DX76" i="6"/>
  <c r="DX77" i="6"/>
  <c r="DX78" i="6"/>
  <c r="DX79" i="6"/>
  <c r="DX80" i="6"/>
  <c r="DX81" i="6"/>
  <c r="DX82" i="6"/>
  <c r="DX65" i="6"/>
  <c r="DX66" i="6"/>
  <c r="DX67" i="6"/>
  <c r="DX68" i="6"/>
  <c r="DX69" i="6"/>
  <c r="DX70" i="6"/>
  <c r="DX58" i="6"/>
  <c r="DW58" i="6"/>
  <c r="DW59" i="6"/>
  <c r="DW60" i="6"/>
  <c r="DW61" i="6"/>
  <c r="DW62" i="6"/>
  <c r="DW63" i="6"/>
  <c r="DW64" i="6"/>
  <c r="DW71" i="6"/>
  <c r="DW72" i="6"/>
  <c r="DW73" i="6"/>
  <c r="DW74" i="6"/>
  <c r="DW75" i="6"/>
  <c r="DW76" i="6"/>
  <c r="DW77" i="6"/>
  <c r="DW78" i="6"/>
  <c r="DW79" i="6"/>
  <c r="DW80" i="6"/>
  <c r="DW81" i="6"/>
  <c r="DW82" i="6"/>
  <c r="DW65" i="6"/>
  <c r="DW66" i="6"/>
  <c r="DW67" i="6"/>
  <c r="DW68" i="6"/>
  <c r="DW69" i="6"/>
  <c r="DW70" i="6"/>
  <c r="DW57" i="6"/>
  <c r="DV57" i="6"/>
  <c r="DV58" i="6"/>
  <c r="DV59" i="6"/>
  <c r="DV60" i="6"/>
  <c r="DV61" i="6"/>
  <c r="DV62" i="6"/>
  <c r="DV63" i="6"/>
  <c r="DV64" i="6"/>
  <c r="DV71" i="6"/>
  <c r="DV72" i="6"/>
  <c r="DV73" i="6"/>
  <c r="DV74" i="6"/>
  <c r="DV75" i="6"/>
  <c r="DV76" i="6"/>
  <c r="DV77" i="6"/>
  <c r="DV78" i="6"/>
  <c r="DV79" i="6"/>
  <c r="DV80" i="6"/>
  <c r="DV81" i="6"/>
  <c r="DV82" i="6"/>
  <c r="DV65" i="6"/>
  <c r="DV66" i="6"/>
  <c r="DV67" i="6"/>
  <c r="DV68" i="6"/>
  <c r="DV69" i="6"/>
  <c r="DV70" i="6"/>
  <c r="DV56" i="6"/>
  <c r="DU56" i="6"/>
  <c r="DU57" i="6"/>
  <c r="DU58" i="6"/>
  <c r="DU59" i="6"/>
  <c r="DU60" i="6"/>
  <c r="DU61" i="6"/>
  <c r="DU62" i="6"/>
  <c r="DU63" i="6"/>
  <c r="DU64" i="6"/>
  <c r="DU71" i="6"/>
  <c r="DU72" i="6"/>
  <c r="DU73" i="6"/>
  <c r="DU74" i="6"/>
  <c r="DU75" i="6"/>
  <c r="DU76" i="6"/>
  <c r="DU77" i="6"/>
  <c r="DU78" i="6"/>
  <c r="DU79" i="6"/>
  <c r="DU80" i="6"/>
  <c r="DU81" i="6"/>
  <c r="DU82" i="6"/>
  <c r="DU65" i="6"/>
  <c r="DU66" i="6"/>
  <c r="DU67" i="6"/>
  <c r="DU68" i="6"/>
  <c r="DU69" i="6"/>
  <c r="DU70" i="6"/>
  <c r="DU55" i="6"/>
  <c r="DT55" i="6"/>
  <c r="DT56" i="6"/>
  <c r="DT57" i="6"/>
  <c r="DT58" i="6"/>
  <c r="DT59" i="6"/>
  <c r="DT60" i="6"/>
  <c r="DT61" i="6"/>
  <c r="DT62" i="6"/>
  <c r="DT63" i="6"/>
  <c r="DT64" i="6"/>
  <c r="DT71" i="6"/>
  <c r="DT72" i="6"/>
  <c r="DT73" i="6"/>
  <c r="DT74" i="6"/>
  <c r="DT75" i="6"/>
  <c r="DT76" i="6"/>
  <c r="DT77" i="6"/>
  <c r="DT78" i="6"/>
  <c r="DT79" i="6"/>
  <c r="DT80" i="6"/>
  <c r="DT81" i="6"/>
  <c r="DT82" i="6"/>
  <c r="DT65" i="6"/>
  <c r="DT66" i="6"/>
  <c r="DT67" i="6"/>
  <c r="DT68" i="6"/>
  <c r="DT69" i="6"/>
  <c r="DT70" i="6"/>
  <c r="DT54" i="6"/>
  <c r="DS54" i="6"/>
  <c r="DS55" i="6"/>
  <c r="DS56" i="6"/>
  <c r="DS57" i="6"/>
  <c r="DS58" i="6"/>
  <c r="DS59" i="6"/>
  <c r="DS60" i="6"/>
  <c r="DS61" i="6"/>
  <c r="DS62" i="6"/>
  <c r="DS63" i="6"/>
  <c r="DS64" i="6"/>
  <c r="DS71" i="6"/>
  <c r="DS72" i="6"/>
  <c r="DS73" i="6"/>
  <c r="DS74" i="6"/>
  <c r="DS75" i="6"/>
  <c r="DS76" i="6"/>
  <c r="DS77" i="6"/>
  <c r="DS78" i="6"/>
  <c r="DS79" i="6"/>
  <c r="DS80" i="6"/>
  <c r="DS81" i="6"/>
  <c r="DS82" i="6"/>
  <c r="DS65" i="6"/>
  <c r="DS66" i="6"/>
  <c r="DS67" i="6"/>
  <c r="DS68" i="6"/>
  <c r="DS69" i="6"/>
  <c r="DS70" i="6"/>
  <c r="DS53" i="6"/>
  <c r="DR53" i="6"/>
  <c r="DR54" i="6"/>
  <c r="DR55" i="6"/>
  <c r="DR56" i="6"/>
  <c r="DR57" i="6"/>
  <c r="DR58" i="6"/>
  <c r="DR59" i="6"/>
  <c r="DR60" i="6"/>
  <c r="DR61" i="6"/>
  <c r="DR62" i="6"/>
  <c r="DR63" i="6"/>
  <c r="DR64" i="6"/>
  <c r="DR71" i="6"/>
  <c r="DR72" i="6"/>
  <c r="DR73" i="6"/>
  <c r="DR74" i="6"/>
  <c r="DR75" i="6"/>
  <c r="DR76" i="6"/>
  <c r="DR77" i="6"/>
  <c r="DR78" i="6"/>
  <c r="DR79" i="6"/>
  <c r="DR80" i="6"/>
  <c r="DR81" i="6"/>
  <c r="DR82" i="6"/>
  <c r="DR65" i="6"/>
  <c r="DR66" i="6"/>
  <c r="DR67" i="6"/>
  <c r="DR68" i="6"/>
  <c r="DR69" i="6"/>
  <c r="DR70" i="6"/>
  <c r="DR52" i="6"/>
  <c r="CQ48" i="5"/>
  <c r="DG65" i="5"/>
  <c r="DG64" i="5"/>
  <c r="DF64" i="5"/>
  <c r="DF65" i="5"/>
  <c r="DF63" i="5"/>
  <c r="DE63" i="5"/>
  <c r="DE64" i="5"/>
  <c r="DE65" i="5"/>
  <c r="DE62" i="5"/>
  <c r="DD62" i="5"/>
  <c r="DD63" i="5"/>
  <c r="DD64" i="5"/>
  <c r="DD65" i="5"/>
  <c r="DD61" i="5"/>
  <c r="DC61" i="5"/>
  <c r="DC62" i="5"/>
  <c r="DC63" i="5"/>
  <c r="DC64" i="5"/>
  <c r="DC65" i="5"/>
  <c r="DC60" i="5"/>
  <c r="DB60" i="5"/>
  <c r="DB61" i="5"/>
  <c r="DB62" i="5"/>
  <c r="DB63" i="5"/>
  <c r="DB64" i="5"/>
  <c r="DB65" i="5"/>
  <c r="DB59" i="5"/>
  <c r="DA59" i="5"/>
  <c r="DA60" i="5"/>
  <c r="DA61" i="5"/>
  <c r="DA62" i="5"/>
  <c r="DA63" i="5"/>
  <c r="DA64" i="5"/>
  <c r="DA65" i="5"/>
  <c r="DA58" i="5"/>
  <c r="CZ58" i="5"/>
  <c r="CZ59" i="5"/>
  <c r="CZ60" i="5"/>
  <c r="CZ61" i="5"/>
  <c r="CZ62" i="5"/>
  <c r="CZ63" i="5"/>
  <c r="CZ64" i="5"/>
  <c r="CZ65" i="5"/>
  <c r="CZ57" i="5"/>
  <c r="CY57" i="5"/>
  <c r="CY58" i="5"/>
  <c r="CY59" i="5"/>
  <c r="CY60" i="5"/>
  <c r="CY61" i="5"/>
  <c r="CY62" i="5"/>
  <c r="CY63" i="5"/>
  <c r="CY64" i="5"/>
  <c r="CY65" i="5"/>
  <c r="CY56" i="5"/>
  <c r="CX56" i="5"/>
  <c r="CX57" i="5"/>
  <c r="CX58" i="5"/>
  <c r="CX59" i="5"/>
  <c r="CX60" i="5"/>
  <c r="CX61" i="5"/>
  <c r="CX62" i="5"/>
  <c r="CX63" i="5"/>
  <c r="CX64" i="5"/>
  <c r="CX65" i="5"/>
  <c r="CX55" i="5"/>
  <c r="CW55" i="5"/>
  <c r="CW56" i="5"/>
  <c r="CW57" i="5"/>
  <c r="CW58" i="5"/>
  <c r="CW59" i="5"/>
  <c r="CW60" i="5"/>
  <c r="CW61" i="5"/>
  <c r="CW62" i="5"/>
  <c r="CW63" i="5"/>
  <c r="CW64" i="5"/>
  <c r="CW65" i="5"/>
  <c r="CW54" i="5"/>
  <c r="CV54" i="5"/>
  <c r="CV55" i="5"/>
  <c r="CV56" i="5"/>
  <c r="CV57" i="5"/>
  <c r="CV58" i="5"/>
  <c r="CV59" i="5"/>
  <c r="CV60" i="5"/>
  <c r="CV61" i="5"/>
  <c r="CV62" i="5"/>
  <c r="CV63" i="5"/>
  <c r="CV64" i="5"/>
  <c r="CV65" i="5"/>
  <c r="CV53" i="5"/>
  <c r="CU53" i="5"/>
  <c r="CU54" i="5"/>
  <c r="CU55" i="5"/>
  <c r="CU56" i="5"/>
  <c r="CU57" i="5"/>
  <c r="CU58" i="5"/>
  <c r="CU59" i="5"/>
  <c r="CU60" i="5"/>
  <c r="CU61" i="5"/>
  <c r="CU62" i="5"/>
  <c r="CU63" i="5"/>
  <c r="CU64" i="5"/>
  <c r="CU65" i="5"/>
  <c r="CU52" i="5"/>
  <c r="CT52" i="5"/>
  <c r="CT53" i="5"/>
  <c r="CT54" i="5"/>
  <c r="CT55" i="5"/>
  <c r="CT56" i="5"/>
  <c r="CT57" i="5"/>
  <c r="CT58" i="5"/>
  <c r="CT59" i="5"/>
  <c r="CT60" i="5"/>
  <c r="CT61" i="5"/>
  <c r="CT62" i="5"/>
  <c r="CT63" i="5"/>
  <c r="CT64" i="5"/>
  <c r="CT65" i="5"/>
  <c r="CT51" i="5"/>
  <c r="CS51" i="5"/>
  <c r="CS52" i="5"/>
  <c r="CS53" i="5"/>
  <c r="CS54" i="5"/>
  <c r="CS55" i="5"/>
  <c r="CS56" i="5"/>
  <c r="CS57" i="5"/>
  <c r="CS58" i="5"/>
  <c r="CS59" i="5"/>
  <c r="CS60" i="5"/>
  <c r="CS61" i="5"/>
  <c r="CS62" i="5"/>
  <c r="CS63" i="5"/>
  <c r="CS64" i="5"/>
  <c r="CS65" i="5"/>
  <c r="CS50" i="5"/>
  <c r="CR50" i="5"/>
  <c r="CR51" i="5"/>
  <c r="CR52" i="5"/>
  <c r="CR53" i="5"/>
  <c r="CR54" i="5"/>
  <c r="CR55" i="5"/>
  <c r="CR56" i="5"/>
  <c r="CR57" i="5"/>
  <c r="CR58" i="5"/>
  <c r="CR59" i="5"/>
  <c r="CR60" i="5"/>
  <c r="CR61" i="5"/>
  <c r="CR62" i="5"/>
  <c r="CR63" i="5"/>
  <c r="CR64" i="5"/>
  <c r="CR65" i="5"/>
  <c r="CR49" i="5"/>
  <c r="CQ49" i="5"/>
  <c r="CQ50" i="5"/>
  <c r="CQ51" i="5"/>
  <c r="CQ52" i="5"/>
  <c r="CQ53" i="5"/>
  <c r="CQ54" i="5"/>
  <c r="CQ55" i="5"/>
  <c r="CQ56" i="5"/>
  <c r="CQ57" i="5"/>
  <c r="CQ58" i="5"/>
  <c r="CQ59" i="5"/>
  <c r="CQ60" i="5"/>
  <c r="CQ61" i="5"/>
  <c r="CQ62" i="5"/>
  <c r="CQ63" i="5"/>
  <c r="CQ64" i="5"/>
  <c r="CQ65" i="5"/>
  <c r="CP48" i="5"/>
  <c r="CP49" i="5"/>
  <c r="CP50" i="5"/>
  <c r="CP51" i="5"/>
  <c r="CP52" i="5"/>
  <c r="CP53" i="5"/>
  <c r="CP54" i="5"/>
  <c r="CP55" i="5"/>
  <c r="CP56" i="5"/>
  <c r="CP57" i="5"/>
  <c r="CP58" i="5"/>
  <c r="CP59" i="5"/>
  <c r="CP60" i="5"/>
  <c r="CP61" i="5"/>
  <c r="CP62" i="5"/>
  <c r="CP63" i="5"/>
  <c r="CP64" i="5"/>
  <c r="CP65" i="5"/>
  <c r="CP47" i="5"/>
  <c r="CO47" i="5"/>
  <c r="CO48" i="5"/>
  <c r="CO49" i="5"/>
  <c r="CO50" i="5"/>
  <c r="CO51" i="5"/>
  <c r="CO52" i="5"/>
  <c r="CO53" i="5"/>
  <c r="CO54" i="5"/>
  <c r="CO55" i="5"/>
  <c r="CO56" i="5"/>
  <c r="CO57" i="5"/>
  <c r="CO58" i="5"/>
  <c r="CO59" i="5"/>
  <c r="CO60" i="5"/>
  <c r="CO61" i="5"/>
  <c r="CO62" i="5"/>
  <c r="CO63" i="5"/>
  <c r="CO64" i="5"/>
  <c r="CO65" i="5"/>
  <c r="CO46" i="5"/>
  <c r="CN46" i="5"/>
  <c r="CN47" i="5"/>
  <c r="CN48" i="5"/>
  <c r="CN49" i="5"/>
  <c r="CN50" i="5"/>
  <c r="CN51" i="5"/>
  <c r="CN52" i="5"/>
  <c r="CN53" i="5"/>
  <c r="CN54" i="5"/>
  <c r="CN55" i="5"/>
  <c r="CN56" i="5"/>
  <c r="CN57" i="5"/>
  <c r="CN58" i="5"/>
  <c r="CN59" i="5"/>
  <c r="CN60" i="5"/>
  <c r="CN61" i="5"/>
  <c r="CN62" i="5"/>
  <c r="CN63" i="5"/>
  <c r="CN64" i="5"/>
  <c r="CN65" i="5"/>
  <c r="CN45" i="5"/>
  <c r="CM45" i="5"/>
  <c r="CM46" i="5"/>
  <c r="CM47" i="5"/>
  <c r="CM48" i="5"/>
  <c r="CM49" i="5"/>
  <c r="CM50" i="5"/>
  <c r="CM51" i="5"/>
  <c r="CM52" i="5"/>
  <c r="CM53" i="5"/>
  <c r="CM54" i="5"/>
  <c r="CM55" i="5"/>
  <c r="CM56" i="5"/>
  <c r="CM57" i="5"/>
  <c r="CM58" i="5"/>
  <c r="CM59" i="5"/>
  <c r="CM60" i="5"/>
  <c r="CM61" i="5"/>
  <c r="CM62" i="5"/>
  <c r="CM63" i="5"/>
  <c r="CM64" i="5"/>
  <c r="CM65" i="5"/>
  <c r="CM44" i="5"/>
  <c r="CL44" i="5"/>
  <c r="CL45" i="5"/>
  <c r="CL46" i="5"/>
  <c r="CL47" i="5"/>
  <c r="CL48" i="5"/>
  <c r="CL49" i="5"/>
  <c r="CL50" i="5"/>
  <c r="CL51" i="5"/>
  <c r="CL52" i="5"/>
  <c r="CL53" i="5"/>
  <c r="CL54" i="5"/>
  <c r="CL55" i="5"/>
  <c r="CL56" i="5"/>
  <c r="CL57" i="5"/>
  <c r="CL58" i="5"/>
  <c r="CL59" i="5"/>
  <c r="CL60" i="5"/>
  <c r="CL61" i="5"/>
  <c r="CL62" i="5"/>
  <c r="CL63" i="5"/>
  <c r="CL64" i="5"/>
  <c r="CL65" i="5"/>
  <c r="CL43" i="5"/>
  <c r="CK43" i="5"/>
  <c r="CK44" i="5"/>
  <c r="CK45" i="5"/>
  <c r="CK46" i="5"/>
  <c r="CK47" i="5"/>
  <c r="CK48" i="5"/>
  <c r="CK49" i="5"/>
  <c r="CK50" i="5"/>
  <c r="CK51" i="5"/>
  <c r="CK52" i="5"/>
  <c r="CK53" i="5"/>
  <c r="CK54" i="5"/>
  <c r="CK55" i="5"/>
  <c r="CK56" i="5"/>
  <c r="CK57" i="5"/>
  <c r="CK58" i="5"/>
  <c r="CK59" i="5"/>
  <c r="CK60" i="5"/>
  <c r="CK61" i="5"/>
  <c r="CK62" i="5"/>
  <c r="CK63" i="5"/>
  <c r="CK64" i="5"/>
  <c r="CK65" i="5"/>
  <c r="CK42" i="5"/>
  <c r="CJ42" i="5"/>
  <c r="CJ43" i="5"/>
  <c r="CJ44" i="5"/>
  <c r="CJ45" i="5"/>
  <c r="CJ46" i="5"/>
  <c r="CJ47" i="5"/>
  <c r="CJ48" i="5"/>
  <c r="CJ49" i="5"/>
  <c r="CJ50" i="5"/>
  <c r="CJ51" i="5"/>
  <c r="CJ52" i="5"/>
  <c r="CJ53" i="5"/>
  <c r="CJ54" i="5"/>
  <c r="CJ55" i="5"/>
  <c r="CJ56" i="5"/>
  <c r="CJ57" i="5"/>
  <c r="CJ58" i="5"/>
  <c r="CJ59" i="5"/>
  <c r="CJ60" i="5"/>
  <c r="CJ61" i="5"/>
  <c r="CJ62" i="5"/>
  <c r="CJ63" i="5"/>
  <c r="CJ64" i="5"/>
  <c r="CJ65" i="5"/>
  <c r="CJ41" i="5"/>
</calcChain>
</file>

<file path=xl/sharedStrings.xml><?xml version="1.0" encoding="utf-8"?>
<sst xmlns="http://schemas.openxmlformats.org/spreadsheetml/2006/main" count="1197" uniqueCount="112">
  <si>
    <t>Total Counts</t>
  </si>
  <si>
    <t>Normalized Counts</t>
  </si>
  <si>
    <t>random</t>
  </si>
  <si>
    <t>Features</t>
  </si>
  <si>
    <t>1001</t>
  </si>
  <si>
    <t>1003</t>
  </si>
  <si>
    <t>1011</t>
  </si>
  <si>
    <t>1013</t>
  </si>
  <si>
    <t>1111</t>
  </si>
  <si>
    <t>2001</t>
  </si>
  <si>
    <t>2003</t>
  </si>
  <si>
    <t>2011</t>
  </si>
  <si>
    <t>2013</t>
  </si>
  <si>
    <t>2101</t>
  </si>
  <si>
    <t>2111</t>
  </si>
  <si>
    <t>2113</t>
  </si>
  <si>
    <t>3001</t>
  </si>
  <si>
    <t>3011</t>
  </si>
  <si>
    <t>3111</t>
  </si>
  <si>
    <t>4001</t>
  </si>
  <si>
    <t>4111</t>
  </si>
  <si>
    <t>5001</t>
  </si>
  <si>
    <t>2001A</t>
  </si>
  <si>
    <t>2001B</t>
  </si>
  <si>
    <t>n</t>
  </si>
  <si>
    <t>EE</t>
  </si>
  <si>
    <t>EU</t>
  </si>
  <si>
    <t>EZ</t>
  </si>
  <si>
    <t>E1</t>
  </si>
  <si>
    <t>EV</t>
  </si>
  <si>
    <t>EM</t>
  </si>
  <si>
    <t>ER</t>
  </si>
  <si>
    <t>EO</t>
  </si>
  <si>
    <t>EW</t>
  </si>
  <si>
    <t>ET</t>
  </si>
  <si>
    <t>E2</t>
  </si>
  <si>
    <t>E3</t>
  </si>
  <si>
    <t>E&amp;</t>
  </si>
  <si>
    <t>EDT</t>
  </si>
  <si>
    <t>EDU</t>
  </si>
  <si>
    <t>EDV</t>
  </si>
  <si>
    <t>EEV</t>
  </si>
  <si>
    <t>EEU</t>
  </si>
  <si>
    <t>EEZ</t>
  </si>
  <si>
    <t>EE?</t>
  </si>
  <si>
    <t>EEE</t>
  </si>
  <si>
    <t>EEEU</t>
  </si>
  <si>
    <t>EEEV</t>
  </si>
  <si>
    <t>EEET</t>
  </si>
  <si>
    <t>EEEET</t>
  </si>
  <si>
    <t>FQ</t>
  </si>
  <si>
    <t>FT</t>
  </si>
  <si>
    <t>FY</t>
  </si>
  <si>
    <t>FD</t>
  </si>
  <si>
    <t>FV</t>
  </si>
  <si>
    <t>FU</t>
  </si>
  <si>
    <t>F</t>
  </si>
  <si>
    <t>E</t>
  </si>
  <si>
    <t>I</t>
  </si>
  <si>
    <t>M</t>
  </si>
  <si>
    <t>Eψ</t>
  </si>
  <si>
    <t>Eλ</t>
  </si>
  <si>
    <t>Eρ</t>
  </si>
  <si>
    <t>1003D</t>
  </si>
  <si>
    <t>1011D</t>
  </si>
  <si>
    <t>1013D</t>
  </si>
  <si>
    <t>2001C</t>
  </si>
  <si>
    <t>2003C</t>
  </si>
  <si>
    <t>4101</t>
  </si>
  <si>
    <t>10 kb distance</t>
  </si>
  <si>
    <t>20 kb distance</t>
  </si>
  <si>
    <t>30 kb distance</t>
  </si>
  <si>
    <t>10kb distance</t>
  </si>
  <si>
    <t>EEψ</t>
  </si>
  <si>
    <t>Col0</t>
  </si>
  <si>
    <t>18S</t>
  </si>
  <si>
    <t>ATG</t>
  </si>
  <si>
    <t>ACT</t>
  </si>
  <si>
    <t>NUC2</t>
  </si>
  <si>
    <t>HDA6</t>
  </si>
  <si>
    <t>RTEL1</t>
  </si>
  <si>
    <t>F2J3</t>
  </si>
  <si>
    <t>F1H16</t>
  </si>
  <si>
    <t>Positive control and Calibrator BAC</t>
  </si>
  <si>
    <t>Ct</t>
  </si>
  <si>
    <t>number of copies</t>
  </si>
  <si>
    <t>Negative control</t>
  </si>
  <si>
    <t>target</t>
  </si>
  <si>
    <t>Col-0 ATG quantification</t>
  </si>
  <si>
    <t>sample</t>
  </si>
  <si>
    <t>NUC2 ATG quantification</t>
  </si>
  <si>
    <t>HDA6 ATG quantification</t>
  </si>
  <si>
    <t>RTEL1 ATG quantification</t>
  </si>
  <si>
    <t>Standard curve parameters</t>
  </si>
  <si>
    <t>Slope</t>
  </si>
  <si>
    <t>Y-Intercept</t>
  </si>
  <si>
    <t>Efficiency</t>
  </si>
  <si>
    <t>R^2</t>
  </si>
  <si>
    <t>Col-0-C-X</t>
  </si>
  <si>
    <t>Col-0-C</t>
  </si>
  <si>
    <t>Col-0-X</t>
  </si>
  <si>
    <t>Col-0</t>
  </si>
  <si>
    <t>Ct value</t>
  </si>
  <si>
    <t>Sample</t>
  </si>
  <si>
    <t>Col-0 crosslinked pulldown with mock LNA</t>
  </si>
  <si>
    <t>Col-0 not crosslinked pulldown with mock LNA</t>
  </si>
  <si>
    <t>Col-0 crosslinked pulldown with 25S LNA</t>
  </si>
  <si>
    <t>Col-0 not crosslinked pulldown with 25S LNA</t>
  </si>
  <si>
    <t>Original Gel image of Suppl. Fig 1a</t>
  </si>
  <si>
    <t>Original Gel image of Suppl. Fig 1b</t>
  </si>
  <si>
    <t>Original Gel image of Suppl. Fig 1d</t>
  </si>
  <si>
    <t>Original Gel image of Suppl. Fig 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</si>
</sst>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6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49" fontId="2" fillId="0" borderId="0" xfId="0" applyNumberFormat="1" applyFont="1"/>
    <xf numFmtId="0" fontId="3" fillId="0" borderId="0" xfId="0" applyFont="1" applyAlignment="1">
      <alignment horizontal="left"/>
    </xf>
    <xf numFmtId="0" fontId="3" fillId="2" borderId="0" xfId="0" applyFont="1" applyFill="1"/>
    <xf numFmtId="0" fontId="3" fillId="3" borderId="0" xfId="0" applyFont="1" applyFill="1"/>
    <xf numFmtId="0" fontId="1" fillId="4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0" xfId="1" applyNumberFormat="1" applyBorder="1"/>
    <xf numFmtId="2" fontId="4" fillId="0" borderId="0" xfId="1" applyNumberFormat="1" applyBorder="1"/>
    <xf numFmtId="166" fontId="4" fillId="0" borderId="0" xfId="1" applyNumberFormat="1" applyBorder="1"/>
    <xf numFmtId="0" fontId="4" fillId="0" borderId="5" xfId="1" applyNumberFormat="1" applyBorder="1"/>
    <xf numFmtId="164" fontId="4" fillId="0" borderId="0" xfId="1" applyNumberFormat="1" applyBorder="1"/>
    <xf numFmtId="1" fontId="4" fillId="0" borderId="0" xfId="1" applyNumberFormat="1" applyBorder="1"/>
    <xf numFmtId="0" fontId="0" fillId="0" borderId="6" xfId="0" applyBorder="1"/>
    <xf numFmtId="0" fontId="4" fillId="0" borderId="7" xfId="1" applyNumberFormat="1" applyBorder="1"/>
    <xf numFmtId="2" fontId="4" fillId="0" borderId="7" xfId="1" applyNumberFormat="1" applyBorder="1"/>
    <xf numFmtId="1" fontId="4" fillId="0" borderId="7" xfId="1" applyNumberFormat="1" applyBorder="1"/>
    <xf numFmtId="0" fontId="0" fillId="0" borderId="7" xfId="0" applyBorder="1"/>
    <xf numFmtId="0" fontId="4" fillId="0" borderId="8" xfId="1" applyNumberFormat="1" applyBorder="1"/>
    <xf numFmtId="0" fontId="0" fillId="0" borderId="0" xfId="0" applyFill="1" applyBorder="1"/>
    <xf numFmtId="0" fontId="4" fillId="0" borderId="4" xfId="1" applyNumberFormat="1" applyBorder="1"/>
    <xf numFmtId="0" fontId="4" fillId="0" borderId="6" xfId="1" applyNumberFormat="1" applyBorder="1"/>
    <xf numFmtId="0" fontId="4" fillId="0" borderId="0" xfId="1"/>
    <xf numFmtId="0" fontId="4" fillId="0" borderId="0" xfId="1" applyNumberFormat="1"/>
    <xf numFmtId="2" fontId="4" fillId="0" borderId="0" xfId="1" applyNumberFormat="1"/>
    <xf numFmtId="165" fontId="4" fillId="0" borderId="0" xfId="1" applyNumberFormat="1"/>
    <xf numFmtId="0" fontId="0" fillId="0" borderId="0" xfId="0" applyAlignment="1">
      <alignment horizontal="center"/>
    </xf>
    <xf numFmtId="0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9" xfId="0" applyBorder="1"/>
    <xf numFmtId="0" fontId="2" fillId="0" borderId="0" xfId="0" applyFont="1" applyAlignment="1">
      <alignment horizontal="center" vertical="center" textRotation="90"/>
    </xf>
    <xf numFmtId="2" fontId="0" fillId="0" borderId="11" xfId="0" applyNumberFormat="1" applyBorder="1"/>
    <xf numFmtId="2" fontId="0" fillId="0" borderId="13" xfId="0" applyNumberFormat="1" applyBorder="1"/>
    <xf numFmtId="2" fontId="0" fillId="0" borderId="15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3</xdr:row>
      <xdr:rowOff>9525</xdr:rowOff>
    </xdr:from>
    <xdr:to>
      <xdr:col>5</xdr:col>
      <xdr:colOff>171450</xdr:colOff>
      <xdr:row>13</xdr:row>
      <xdr:rowOff>183276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581025"/>
          <a:ext cx="2781300" cy="207875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37</xdr:row>
      <xdr:rowOff>66675</xdr:rowOff>
    </xdr:from>
    <xdr:to>
      <xdr:col>7</xdr:col>
      <xdr:colOff>199168</xdr:colOff>
      <xdr:row>52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7115175"/>
          <a:ext cx="3837718" cy="2867025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17</xdr:row>
      <xdr:rowOff>9525</xdr:rowOff>
    </xdr:from>
    <xdr:to>
      <xdr:col>7</xdr:col>
      <xdr:colOff>476250</xdr:colOff>
      <xdr:row>34</xdr:row>
      <xdr:rowOff>9472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3248025"/>
          <a:ext cx="4333875" cy="3238447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55</xdr:row>
      <xdr:rowOff>161925</xdr:rowOff>
    </xdr:from>
    <xdr:to>
      <xdr:col>4</xdr:col>
      <xdr:colOff>550164</xdr:colOff>
      <xdr:row>65</xdr:row>
      <xdr:rowOff>64389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0639425"/>
          <a:ext cx="2417064" cy="1807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H129"/>
  <sheetViews>
    <sheetView tabSelected="1" workbookViewId="0">
      <selection activeCell="D100" sqref="D100"/>
    </sheetView>
  </sheetViews>
  <sheetFormatPr defaultColWidth="8.7109375" defaultRowHeight="15" x14ac:dyDescent="0.2"/>
  <cols>
    <col min="1" max="2" width="8.7109375" style="3"/>
    <col min="3" max="3" width="13.85546875" style="3" bestFit="1" customWidth="1"/>
    <col min="4" max="16384" width="8.7109375" style="3"/>
  </cols>
  <sheetData>
    <row r="1" spans="2:112" x14ac:dyDescent="0.2">
      <c r="C1" s="3" t="s">
        <v>72</v>
      </c>
      <c r="AE1" s="3" t="s">
        <v>70</v>
      </c>
      <c r="BG1" s="3" t="s">
        <v>71</v>
      </c>
      <c r="CI1" s="3" t="s">
        <v>2</v>
      </c>
    </row>
    <row r="4" spans="2:112" x14ac:dyDescent="0.2"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63</v>
      </c>
      <c r="W4" s="4" t="s">
        <v>64</v>
      </c>
      <c r="X4" s="4" t="s">
        <v>65</v>
      </c>
      <c r="Y4" s="4" t="s">
        <v>22</v>
      </c>
      <c r="Z4" s="4" t="s">
        <v>66</v>
      </c>
      <c r="AA4" s="4" t="s">
        <v>23</v>
      </c>
      <c r="AB4" s="4" t="s">
        <v>67</v>
      </c>
      <c r="AF4" s="4" t="s">
        <v>4</v>
      </c>
      <c r="AG4" s="4" t="s">
        <v>5</v>
      </c>
      <c r="AH4" s="4" t="s">
        <v>6</v>
      </c>
      <c r="AI4" s="4" t="s">
        <v>7</v>
      </c>
      <c r="AJ4" s="4" t="s">
        <v>8</v>
      </c>
      <c r="AK4" s="4" t="s">
        <v>9</v>
      </c>
      <c r="AL4" s="4" t="s">
        <v>10</v>
      </c>
      <c r="AM4" s="4" t="s">
        <v>11</v>
      </c>
      <c r="AN4" s="4" t="s">
        <v>12</v>
      </c>
      <c r="AO4" s="4" t="s">
        <v>13</v>
      </c>
      <c r="AP4" s="4" t="s">
        <v>14</v>
      </c>
      <c r="AQ4" s="4" t="s">
        <v>15</v>
      </c>
      <c r="AR4" s="4" t="s">
        <v>16</v>
      </c>
      <c r="AS4" s="4" t="s">
        <v>17</v>
      </c>
      <c r="AT4" s="4" t="s">
        <v>18</v>
      </c>
      <c r="AU4" s="4" t="s">
        <v>19</v>
      </c>
      <c r="AV4" s="4" t="s">
        <v>20</v>
      </c>
      <c r="AW4" s="4" t="s">
        <v>21</v>
      </c>
      <c r="AX4" s="4" t="s">
        <v>63</v>
      </c>
      <c r="AY4" s="4" t="s">
        <v>64</v>
      </c>
      <c r="AZ4" s="4" t="s">
        <v>65</v>
      </c>
      <c r="BA4" s="4" t="s">
        <v>22</v>
      </c>
      <c r="BB4" s="4" t="s">
        <v>66</v>
      </c>
      <c r="BC4" s="4" t="s">
        <v>23</v>
      </c>
      <c r="BD4" s="4" t="s">
        <v>67</v>
      </c>
      <c r="BH4" s="4" t="s">
        <v>4</v>
      </c>
      <c r="BI4" s="4" t="s">
        <v>5</v>
      </c>
      <c r="BJ4" s="4" t="s">
        <v>6</v>
      </c>
      <c r="BK4" s="4" t="s">
        <v>7</v>
      </c>
      <c r="BL4" s="4" t="s">
        <v>8</v>
      </c>
      <c r="BM4" s="4" t="s">
        <v>9</v>
      </c>
      <c r="BN4" s="4" t="s">
        <v>10</v>
      </c>
      <c r="BO4" s="4" t="s">
        <v>11</v>
      </c>
      <c r="BP4" s="4" t="s">
        <v>12</v>
      </c>
      <c r="BQ4" s="4" t="s">
        <v>13</v>
      </c>
      <c r="BR4" s="4" t="s">
        <v>14</v>
      </c>
      <c r="BS4" s="4" t="s">
        <v>15</v>
      </c>
      <c r="BT4" s="4" t="s">
        <v>16</v>
      </c>
      <c r="BU4" s="4" t="s">
        <v>17</v>
      </c>
      <c r="BV4" s="4" t="s">
        <v>18</v>
      </c>
      <c r="BW4" s="4" t="s">
        <v>19</v>
      </c>
      <c r="BX4" s="4" t="s">
        <v>20</v>
      </c>
      <c r="BY4" s="4" t="s">
        <v>21</v>
      </c>
      <c r="BZ4" s="4" t="s">
        <v>63</v>
      </c>
      <c r="CA4" s="4" t="s">
        <v>64</v>
      </c>
      <c r="CB4" s="4" t="s">
        <v>65</v>
      </c>
      <c r="CC4" s="4" t="s">
        <v>22</v>
      </c>
      <c r="CD4" s="4" t="s">
        <v>66</v>
      </c>
      <c r="CE4" s="4" t="s">
        <v>23</v>
      </c>
      <c r="CF4" s="4" t="s">
        <v>67</v>
      </c>
      <c r="CJ4" s="4" t="s">
        <v>4</v>
      </c>
      <c r="CK4" s="4" t="s">
        <v>5</v>
      </c>
      <c r="CL4" s="4" t="s">
        <v>6</v>
      </c>
      <c r="CM4" s="4" t="s">
        <v>7</v>
      </c>
      <c r="CN4" s="4" t="s">
        <v>8</v>
      </c>
      <c r="CO4" s="4" t="s">
        <v>9</v>
      </c>
      <c r="CP4" s="4" t="s">
        <v>10</v>
      </c>
      <c r="CQ4" s="4" t="s">
        <v>11</v>
      </c>
      <c r="CR4" s="4" t="s">
        <v>12</v>
      </c>
      <c r="CS4" s="4" t="s">
        <v>13</v>
      </c>
      <c r="CT4" s="4" t="s">
        <v>14</v>
      </c>
      <c r="CU4" s="4" t="s">
        <v>15</v>
      </c>
      <c r="CV4" s="4" t="s">
        <v>16</v>
      </c>
      <c r="CW4" s="4" t="s">
        <v>17</v>
      </c>
      <c r="CX4" s="4" t="s">
        <v>18</v>
      </c>
      <c r="CY4" s="4" t="s">
        <v>19</v>
      </c>
      <c r="CZ4" s="4" t="s">
        <v>20</v>
      </c>
      <c r="DA4" s="4" t="s">
        <v>21</v>
      </c>
      <c r="DB4" s="4" t="s">
        <v>63</v>
      </c>
      <c r="DC4" s="4" t="s">
        <v>64</v>
      </c>
      <c r="DD4" s="4" t="s">
        <v>65</v>
      </c>
      <c r="DE4" s="4" t="s">
        <v>22</v>
      </c>
      <c r="DF4" s="4" t="s">
        <v>66</v>
      </c>
      <c r="DG4" s="4" t="s">
        <v>23</v>
      </c>
      <c r="DH4" s="4" t="s">
        <v>67</v>
      </c>
    </row>
    <row r="5" spans="2:112" x14ac:dyDescent="0.2">
      <c r="C5" s="8">
        <v>1001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/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E5" s="8">
        <v>1001</v>
      </c>
      <c r="AF5" s="9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G5" s="8">
        <v>1001</v>
      </c>
      <c r="BH5" s="10">
        <v>3</v>
      </c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I5" s="8">
        <v>1001</v>
      </c>
      <c r="CJ5" s="10">
        <v>2</v>
      </c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</row>
    <row r="6" spans="2:112" x14ac:dyDescent="0.2">
      <c r="C6" s="8">
        <v>1003</v>
      </c>
      <c r="D6" s="5">
        <v>1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E6" s="8">
        <v>1003</v>
      </c>
      <c r="AF6" s="5">
        <v>1</v>
      </c>
      <c r="AG6" s="9">
        <v>1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G6" s="8">
        <v>1003</v>
      </c>
      <c r="BH6" s="5">
        <v>1</v>
      </c>
      <c r="BI6" s="10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I6" s="8">
        <v>1003</v>
      </c>
      <c r="CJ6" s="5">
        <v>3</v>
      </c>
      <c r="CK6" s="10">
        <v>1</v>
      </c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</row>
    <row r="7" spans="2:112" x14ac:dyDescent="0.2">
      <c r="C7" s="8">
        <v>1011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E7" s="8">
        <v>1011</v>
      </c>
      <c r="AF7" s="5"/>
      <c r="AG7" s="5"/>
      <c r="AH7" s="9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G7" s="8">
        <v>1011</v>
      </c>
      <c r="BH7" s="5"/>
      <c r="BI7" s="5"/>
      <c r="BJ7" s="10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I7" s="8">
        <v>1011</v>
      </c>
      <c r="CJ7" s="5">
        <v>1</v>
      </c>
      <c r="CK7" s="5"/>
      <c r="CL7" s="10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</row>
    <row r="8" spans="2:112" x14ac:dyDescent="0.2">
      <c r="C8" s="8">
        <v>1013</v>
      </c>
      <c r="D8" s="5">
        <v>2</v>
      </c>
      <c r="E8" s="5">
        <v>0</v>
      </c>
      <c r="F8" s="5">
        <v>2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E8" s="8">
        <v>1013</v>
      </c>
      <c r="AF8" s="5"/>
      <c r="AG8" s="5">
        <v>2</v>
      </c>
      <c r="AH8" s="5">
        <v>1</v>
      </c>
      <c r="AI8" s="9">
        <v>1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G8" s="8">
        <v>1013</v>
      </c>
      <c r="BH8" s="5"/>
      <c r="BI8" s="5"/>
      <c r="BJ8" s="5">
        <v>2</v>
      </c>
      <c r="BK8" s="10">
        <v>2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I8" s="8">
        <v>1013</v>
      </c>
      <c r="CJ8" s="5">
        <v>1</v>
      </c>
      <c r="CK8" s="5">
        <v>1</v>
      </c>
      <c r="CL8" s="5"/>
      <c r="CM8" s="10">
        <v>1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</row>
    <row r="9" spans="2:112" x14ac:dyDescent="0.2">
      <c r="C9" s="8">
        <v>1111</v>
      </c>
      <c r="D9" s="5">
        <v>0</v>
      </c>
      <c r="E9" s="5">
        <v>0</v>
      </c>
      <c r="F9" s="5">
        <v>1</v>
      </c>
      <c r="G9" s="5">
        <v>6</v>
      </c>
      <c r="H9" s="5">
        <v>3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E9" s="8">
        <v>1111</v>
      </c>
      <c r="AF9" s="5"/>
      <c r="AG9" s="5">
        <v>2</v>
      </c>
      <c r="AH9" s="5"/>
      <c r="AI9" s="5">
        <v>2</v>
      </c>
      <c r="AJ9" s="9">
        <v>3</v>
      </c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G9" s="8">
        <v>1111</v>
      </c>
      <c r="BH9" s="5"/>
      <c r="BI9" s="5">
        <v>2</v>
      </c>
      <c r="BJ9" s="5">
        <v>1</v>
      </c>
      <c r="BK9" s="5">
        <v>3</v>
      </c>
      <c r="BL9" s="10">
        <v>2</v>
      </c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I9" s="8">
        <v>1111</v>
      </c>
      <c r="CJ9" s="5"/>
      <c r="CK9" s="5"/>
      <c r="CL9" s="5"/>
      <c r="CM9" s="5"/>
      <c r="CN9" s="10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</row>
    <row r="10" spans="2:112" x14ac:dyDescent="0.2">
      <c r="C10" s="8">
        <v>2001</v>
      </c>
      <c r="D10" s="5">
        <v>11</v>
      </c>
      <c r="E10" s="5">
        <v>5</v>
      </c>
      <c r="F10" s="5">
        <v>1</v>
      </c>
      <c r="G10" s="5">
        <v>4</v>
      </c>
      <c r="H10" s="5">
        <v>0</v>
      </c>
      <c r="I10" s="5">
        <v>65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E10" s="8">
        <v>2001</v>
      </c>
      <c r="AF10" s="5">
        <v>10</v>
      </c>
      <c r="AG10" s="5">
        <v>2</v>
      </c>
      <c r="AH10" s="5">
        <v>2</v>
      </c>
      <c r="AI10" s="5">
        <v>5</v>
      </c>
      <c r="AJ10" s="5"/>
      <c r="AK10" s="9">
        <v>43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G10" s="8">
        <v>2001</v>
      </c>
      <c r="BH10" s="5">
        <v>5</v>
      </c>
      <c r="BI10" s="5">
        <v>1</v>
      </c>
      <c r="BJ10" s="5">
        <v>1</v>
      </c>
      <c r="BK10" s="5">
        <v>1</v>
      </c>
      <c r="BL10" s="5"/>
      <c r="BM10" s="10">
        <v>32</v>
      </c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I10" s="8">
        <v>2001</v>
      </c>
      <c r="CJ10" s="5">
        <v>12</v>
      </c>
      <c r="CK10" s="5">
        <v>6</v>
      </c>
      <c r="CL10" s="5">
        <v>3</v>
      </c>
      <c r="CM10" s="5">
        <v>8</v>
      </c>
      <c r="CN10" s="5">
        <v>5</v>
      </c>
      <c r="CO10" s="10">
        <v>50</v>
      </c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</row>
    <row r="11" spans="2:112" x14ac:dyDescent="0.2">
      <c r="B11" s="45" t="s">
        <v>0</v>
      </c>
      <c r="C11" s="8">
        <v>2003</v>
      </c>
      <c r="D11" s="5">
        <v>3</v>
      </c>
      <c r="E11" s="5">
        <v>1</v>
      </c>
      <c r="F11" s="5">
        <v>0</v>
      </c>
      <c r="G11" s="5">
        <v>2</v>
      </c>
      <c r="H11" s="5">
        <v>0</v>
      </c>
      <c r="I11" s="5">
        <v>10</v>
      </c>
      <c r="J11" s="5">
        <v>21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E11" s="8">
        <v>2003</v>
      </c>
      <c r="AF11" s="5">
        <v>2</v>
      </c>
      <c r="AG11" s="5">
        <v>3</v>
      </c>
      <c r="AH11" s="5"/>
      <c r="AI11" s="5"/>
      <c r="AJ11" s="5"/>
      <c r="AK11" s="5">
        <v>15</v>
      </c>
      <c r="AL11" s="9">
        <v>11</v>
      </c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G11" s="8">
        <v>2003</v>
      </c>
      <c r="BH11" s="5"/>
      <c r="BI11" s="5">
        <v>6</v>
      </c>
      <c r="BJ11" s="5">
        <v>2</v>
      </c>
      <c r="BK11" s="5"/>
      <c r="BL11" s="5"/>
      <c r="BM11" s="5">
        <v>11</v>
      </c>
      <c r="BN11" s="10">
        <v>8</v>
      </c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I11" s="8">
        <v>2003</v>
      </c>
      <c r="CJ11" s="5"/>
      <c r="CK11" s="5">
        <v>3</v>
      </c>
      <c r="CL11" s="5"/>
      <c r="CM11" s="5"/>
      <c r="CN11" s="5">
        <v>3</v>
      </c>
      <c r="CO11" s="5">
        <v>30</v>
      </c>
      <c r="CP11" s="10">
        <v>4</v>
      </c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</row>
    <row r="12" spans="2:112" x14ac:dyDescent="0.2">
      <c r="B12" s="45"/>
      <c r="C12" s="8">
        <v>2011</v>
      </c>
      <c r="D12" s="5">
        <v>1</v>
      </c>
      <c r="E12" s="5">
        <v>0</v>
      </c>
      <c r="F12" s="5">
        <v>6</v>
      </c>
      <c r="G12" s="5">
        <v>1</v>
      </c>
      <c r="H12" s="5">
        <v>0</v>
      </c>
      <c r="I12" s="5">
        <v>2</v>
      </c>
      <c r="J12" s="5">
        <v>0</v>
      </c>
      <c r="K12" s="5">
        <v>2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E12" s="8">
        <v>2011</v>
      </c>
      <c r="AF12" s="5"/>
      <c r="AG12" s="5"/>
      <c r="AH12" s="5">
        <v>5</v>
      </c>
      <c r="AI12" s="5"/>
      <c r="AJ12" s="5"/>
      <c r="AK12" s="5">
        <v>2</v>
      </c>
      <c r="AL12" s="5">
        <v>1</v>
      </c>
      <c r="AM12" s="9">
        <v>1</v>
      </c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G12" s="8">
        <v>2011</v>
      </c>
      <c r="BH12" s="5">
        <v>1</v>
      </c>
      <c r="BI12" s="5"/>
      <c r="BJ12" s="5">
        <v>1</v>
      </c>
      <c r="BK12" s="5">
        <v>1</v>
      </c>
      <c r="BL12" s="5"/>
      <c r="BM12" s="5">
        <v>1</v>
      </c>
      <c r="BN12" s="5">
        <v>1</v>
      </c>
      <c r="BO12" s="10">
        <v>2</v>
      </c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I12" s="8">
        <v>2011</v>
      </c>
      <c r="CJ12" s="5">
        <v>3</v>
      </c>
      <c r="CK12" s="5"/>
      <c r="CL12" s="5"/>
      <c r="CM12" s="5">
        <v>2</v>
      </c>
      <c r="CN12" s="5"/>
      <c r="CO12" s="5">
        <v>3</v>
      </c>
      <c r="CP12" s="5">
        <v>3</v>
      </c>
      <c r="CQ12" s="10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</row>
    <row r="13" spans="2:112" x14ac:dyDescent="0.2">
      <c r="B13" s="45"/>
      <c r="C13" s="8">
        <v>2013</v>
      </c>
      <c r="D13" s="5">
        <v>5</v>
      </c>
      <c r="E13" s="5">
        <v>2</v>
      </c>
      <c r="F13" s="5">
        <v>0</v>
      </c>
      <c r="G13" s="5">
        <v>1</v>
      </c>
      <c r="H13" s="5">
        <v>0</v>
      </c>
      <c r="I13" s="5">
        <v>2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E13" s="8">
        <v>2013</v>
      </c>
      <c r="AF13" s="5">
        <v>3</v>
      </c>
      <c r="AG13" s="5"/>
      <c r="AH13" s="5"/>
      <c r="AI13" s="5">
        <v>2</v>
      </c>
      <c r="AJ13" s="5"/>
      <c r="AK13" s="5">
        <v>2</v>
      </c>
      <c r="AL13" s="5">
        <v>2</v>
      </c>
      <c r="AM13" s="5">
        <v>2</v>
      </c>
      <c r="AN13" s="9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G13" s="8">
        <v>2013</v>
      </c>
      <c r="BH13" s="5">
        <v>2</v>
      </c>
      <c r="BI13" s="5"/>
      <c r="BJ13" s="5">
        <v>1</v>
      </c>
      <c r="BK13" s="5">
        <v>1</v>
      </c>
      <c r="BL13" s="5">
        <v>1</v>
      </c>
      <c r="BM13" s="5">
        <v>2</v>
      </c>
      <c r="BN13" s="5">
        <v>2</v>
      </c>
      <c r="BO13" s="5"/>
      <c r="BP13" s="10">
        <v>1</v>
      </c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I13" s="8">
        <v>2013</v>
      </c>
      <c r="CJ13" s="5">
        <v>3</v>
      </c>
      <c r="CK13" s="5"/>
      <c r="CL13" s="5"/>
      <c r="CM13" s="5"/>
      <c r="CN13" s="5"/>
      <c r="CO13" s="5">
        <v>8</v>
      </c>
      <c r="CP13" s="5">
        <v>1</v>
      </c>
      <c r="CQ13" s="5"/>
      <c r="CR13" s="10">
        <v>2</v>
      </c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</row>
    <row r="14" spans="2:112" x14ac:dyDescent="0.2">
      <c r="B14" s="45"/>
      <c r="C14" s="8">
        <v>2101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E14" s="8">
        <v>2101</v>
      </c>
      <c r="AF14" s="5"/>
      <c r="AG14" s="5">
        <v>1</v>
      </c>
      <c r="AH14" s="5"/>
      <c r="AI14" s="5"/>
      <c r="AJ14" s="5"/>
      <c r="AK14" s="5"/>
      <c r="AL14" s="5">
        <v>4</v>
      </c>
      <c r="AM14" s="5"/>
      <c r="AN14" s="5"/>
      <c r="AO14" s="9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G14" s="8">
        <v>2101</v>
      </c>
      <c r="BH14" s="5"/>
      <c r="BI14" s="5"/>
      <c r="BJ14" s="5"/>
      <c r="BK14" s="5"/>
      <c r="BL14" s="5"/>
      <c r="BM14" s="5"/>
      <c r="BN14" s="5">
        <v>1</v>
      </c>
      <c r="BO14" s="5"/>
      <c r="BP14" s="5"/>
      <c r="BQ14" s="10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I14" s="8">
        <v>2101</v>
      </c>
      <c r="CJ14" s="5"/>
      <c r="CK14" s="5"/>
      <c r="CL14" s="5"/>
      <c r="CM14" s="5">
        <v>1</v>
      </c>
      <c r="CN14" s="5"/>
      <c r="CO14" s="5">
        <v>1</v>
      </c>
      <c r="CP14" s="5">
        <v>1</v>
      </c>
      <c r="CQ14" s="5"/>
      <c r="CR14" s="5"/>
      <c r="CS14" s="10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</row>
    <row r="15" spans="2:112" x14ac:dyDescent="0.2">
      <c r="B15" s="45"/>
      <c r="C15" s="8">
        <v>2111</v>
      </c>
      <c r="D15" s="5">
        <v>0</v>
      </c>
      <c r="E15" s="5">
        <v>2</v>
      </c>
      <c r="F15" s="5">
        <v>0</v>
      </c>
      <c r="G15" s="5">
        <v>0</v>
      </c>
      <c r="H15" s="5">
        <v>0</v>
      </c>
      <c r="I15" s="5">
        <v>3</v>
      </c>
      <c r="J15" s="5">
        <v>5</v>
      </c>
      <c r="K15" s="5">
        <v>2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E15" s="8">
        <v>2111</v>
      </c>
      <c r="AF15" s="5">
        <v>1</v>
      </c>
      <c r="AG15" s="5">
        <v>1</v>
      </c>
      <c r="AH15" s="5"/>
      <c r="AI15" s="5"/>
      <c r="AJ15" s="5"/>
      <c r="AK15" s="5">
        <v>4</v>
      </c>
      <c r="AL15" s="5">
        <v>4</v>
      </c>
      <c r="AM15" s="5">
        <v>3</v>
      </c>
      <c r="AN15" s="5"/>
      <c r="AO15" s="5"/>
      <c r="AP15" s="9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G15" s="8">
        <v>2111</v>
      </c>
      <c r="BH15" s="5"/>
      <c r="BI15" s="5">
        <v>1</v>
      </c>
      <c r="BJ15" s="5"/>
      <c r="BK15" s="5"/>
      <c r="BL15" s="5"/>
      <c r="BM15" s="5">
        <v>6</v>
      </c>
      <c r="BN15" s="5">
        <v>3</v>
      </c>
      <c r="BO15" s="5"/>
      <c r="BP15" s="5"/>
      <c r="BQ15" s="5">
        <v>1</v>
      </c>
      <c r="BR15" s="10">
        <v>1</v>
      </c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I15" s="8">
        <v>2111</v>
      </c>
      <c r="CJ15" s="5">
        <v>3</v>
      </c>
      <c r="CK15" s="5"/>
      <c r="CL15" s="5"/>
      <c r="CM15" s="5"/>
      <c r="CN15" s="5"/>
      <c r="CO15" s="5">
        <v>11</v>
      </c>
      <c r="CP15" s="5"/>
      <c r="CQ15" s="5"/>
      <c r="CR15" s="5"/>
      <c r="CS15" s="5"/>
      <c r="CT15" s="10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</row>
    <row r="16" spans="2:112" x14ac:dyDescent="0.2">
      <c r="B16" s="45"/>
      <c r="C16" s="8">
        <v>2113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1</v>
      </c>
      <c r="K16" s="5">
        <v>1</v>
      </c>
      <c r="L16" s="5">
        <v>0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E16" s="8">
        <v>2113</v>
      </c>
      <c r="AF16" s="5">
        <v>1</v>
      </c>
      <c r="AG16" s="5"/>
      <c r="AH16" s="5"/>
      <c r="AI16" s="5"/>
      <c r="AJ16" s="5"/>
      <c r="AK16" s="5"/>
      <c r="AL16" s="5">
        <v>1</v>
      </c>
      <c r="AM16" s="5">
        <v>1</v>
      </c>
      <c r="AN16" s="5"/>
      <c r="AO16" s="5"/>
      <c r="AP16" s="5">
        <v>1</v>
      </c>
      <c r="AQ16" s="9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G16" s="8">
        <v>2113</v>
      </c>
      <c r="BH16" s="5"/>
      <c r="BI16" s="5"/>
      <c r="BJ16" s="5"/>
      <c r="BK16" s="5"/>
      <c r="BL16" s="5"/>
      <c r="BM16" s="5"/>
      <c r="BN16" s="5">
        <v>2</v>
      </c>
      <c r="BO16" s="5">
        <v>1</v>
      </c>
      <c r="BP16" s="5"/>
      <c r="BQ16" s="5"/>
      <c r="BR16" s="5"/>
      <c r="BS16" s="10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I16" s="8">
        <v>2113</v>
      </c>
      <c r="CJ16" s="5"/>
      <c r="CK16" s="5"/>
      <c r="CL16" s="5"/>
      <c r="CM16" s="5"/>
      <c r="CN16" s="5"/>
      <c r="CO16" s="5">
        <v>1</v>
      </c>
      <c r="CP16" s="5">
        <v>1</v>
      </c>
      <c r="CQ16" s="5"/>
      <c r="CR16" s="5"/>
      <c r="CS16" s="5"/>
      <c r="CT16" s="5"/>
      <c r="CU16" s="10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</row>
    <row r="17" spans="2:112" x14ac:dyDescent="0.2">
      <c r="B17" s="45"/>
      <c r="C17" s="8">
        <v>3001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2</v>
      </c>
      <c r="J17" s="5">
        <v>1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9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E17" s="8">
        <v>3001</v>
      </c>
      <c r="AF17" s="5"/>
      <c r="AG17" s="5"/>
      <c r="AH17" s="5"/>
      <c r="AI17" s="5"/>
      <c r="AJ17" s="5"/>
      <c r="AK17" s="5">
        <v>2</v>
      </c>
      <c r="AL17" s="5"/>
      <c r="AM17" s="5"/>
      <c r="AN17" s="5"/>
      <c r="AO17" s="5"/>
      <c r="AP17" s="5"/>
      <c r="AQ17" s="5"/>
      <c r="AR17" s="9">
        <v>13</v>
      </c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G17" s="8">
        <v>3001</v>
      </c>
      <c r="BH17" s="5"/>
      <c r="BI17" s="5"/>
      <c r="BJ17" s="5"/>
      <c r="BK17" s="5"/>
      <c r="BL17" s="5"/>
      <c r="BM17" s="5">
        <v>4</v>
      </c>
      <c r="BN17" s="5"/>
      <c r="BO17" s="5"/>
      <c r="BP17" s="5"/>
      <c r="BQ17" s="5"/>
      <c r="BR17" s="5"/>
      <c r="BS17" s="5"/>
      <c r="BT17" s="10">
        <v>7</v>
      </c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I17" s="8">
        <v>3001</v>
      </c>
      <c r="CJ17" s="5">
        <v>5</v>
      </c>
      <c r="CK17" s="5">
        <v>2</v>
      </c>
      <c r="CL17" s="5"/>
      <c r="CM17" s="5">
        <v>2.4</v>
      </c>
      <c r="CN17" s="5"/>
      <c r="CO17" s="5">
        <v>23</v>
      </c>
      <c r="CP17" s="5">
        <v>8</v>
      </c>
      <c r="CQ17" s="5">
        <v>2</v>
      </c>
      <c r="CR17" s="5"/>
      <c r="CS17" s="5"/>
      <c r="CT17" s="5"/>
      <c r="CU17" s="5"/>
      <c r="CV17" s="10">
        <v>3</v>
      </c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</row>
    <row r="18" spans="2:112" x14ac:dyDescent="0.2">
      <c r="B18" s="45"/>
      <c r="C18" s="8">
        <v>3011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2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E18" s="8">
        <v>3011</v>
      </c>
      <c r="AF18" s="5"/>
      <c r="AG18" s="5"/>
      <c r="AH18" s="5"/>
      <c r="AI18" s="5"/>
      <c r="AJ18" s="5"/>
      <c r="AK18" s="5"/>
      <c r="AL18" s="5"/>
      <c r="AM18" s="5">
        <v>1</v>
      </c>
      <c r="AN18" s="5"/>
      <c r="AO18" s="5"/>
      <c r="AP18" s="5"/>
      <c r="AQ18" s="5"/>
      <c r="AR18" s="5">
        <v>1</v>
      </c>
      <c r="AS18" s="9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G18" s="8">
        <v>3011</v>
      </c>
      <c r="BH18" s="5"/>
      <c r="BI18" s="5"/>
      <c r="BJ18" s="5"/>
      <c r="BK18" s="5"/>
      <c r="BL18" s="5"/>
      <c r="BM18" s="5"/>
      <c r="BN18" s="5"/>
      <c r="BO18" s="5">
        <v>1</v>
      </c>
      <c r="BP18" s="5"/>
      <c r="BQ18" s="5"/>
      <c r="BR18" s="5"/>
      <c r="BS18" s="5"/>
      <c r="BT18" s="5">
        <v>2</v>
      </c>
      <c r="BU18" s="10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I18" s="8">
        <v>3011</v>
      </c>
      <c r="CJ18" s="5"/>
      <c r="CK18" s="5"/>
      <c r="CL18" s="5"/>
      <c r="CM18" s="5"/>
      <c r="CN18" s="5"/>
      <c r="CO18" s="5">
        <v>1</v>
      </c>
      <c r="CP18" s="5"/>
      <c r="CQ18" s="5"/>
      <c r="CR18" s="5"/>
      <c r="CS18" s="5"/>
      <c r="CT18" s="5"/>
      <c r="CU18" s="5"/>
      <c r="CV18" s="5">
        <v>2</v>
      </c>
      <c r="CW18" s="10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</row>
    <row r="19" spans="2:112" x14ac:dyDescent="0.2">
      <c r="C19" s="8">
        <v>3111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3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31</v>
      </c>
      <c r="Q19" s="5">
        <v>2</v>
      </c>
      <c r="R19" s="5">
        <v>6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E19" s="8">
        <v>3111</v>
      </c>
      <c r="AF19" s="5"/>
      <c r="AG19" s="5"/>
      <c r="AH19" s="5"/>
      <c r="AI19" s="5"/>
      <c r="AJ19" s="5"/>
      <c r="AK19" s="5">
        <v>3</v>
      </c>
      <c r="AL19" s="5"/>
      <c r="AM19" s="5"/>
      <c r="AN19" s="5"/>
      <c r="AO19" s="5"/>
      <c r="AP19" s="5"/>
      <c r="AQ19" s="5"/>
      <c r="AR19" s="5">
        <v>16</v>
      </c>
      <c r="AS19" s="5">
        <v>2</v>
      </c>
      <c r="AT19" s="9">
        <v>8</v>
      </c>
      <c r="AU19" s="5"/>
      <c r="AV19" s="5"/>
      <c r="AW19" s="5"/>
      <c r="AX19" s="5"/>
      <c r="AY19" s="5"/>
      <c r="AZ19" s="5"/>
      <c r="BA19" s="5"/>
      <c r="BB19" s="5"/>
      <c r="BC19" s="5"/>
      <c r="BD19" s="5"/>
      <c r="BG19" s="8">
        <v>3111</v>
      </c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>
        <v>12</v>
      </c>
      <c r="BU19" s="5">
        <v>1</v>
      </c>
      <c r="BV19" s="10">
        <v>8</v>
      </c>
      <c r="BW19" s="5"/>
      <c r="BX19" s="5"/>
      <c r="BY19" s="5"/>
      <c r="BZ19" s="5"/>
      <c r="CA19" s="5"/>
      <c r="CB19" s="5"/>
      <c r="CC19" s="5"/>
      <c r="CD19" s="5"/>
      <c r="CE19" s="5"/>
      <c r="CF19" s="5"/>
      <c r="CI19" s="8">
        <v>3111</v>
      </c>
      <c r="CJ19" s="5">
        <v>5</v>
      </c>
      <c r="CK19" s="5">
        <v>3</v>
      </c>
      <c r="CL19" s="5"/>
      <c r="CM19" s="5">
        <v>2</v>
      </c>
      <c r="CN19" s="5"/>
      <c r="CO19" s="5">
        <v>22</v>
      </c>
      <c r="CP19" s="5">
        <v>6</v>
      </c>
      <c r="CQ19" s="5">
        <v>1</v>
      </c>
      <c r="CR19" s="5"/>
      <c r="CS19" s="5"/>
      <c r="CT19" s="5"/>
      <c r="CU19" s="5"/>
      <c r="CV19" s="5">
        <v>1</v>
      </c>
      <c r="CW19" s="5"/>
      <c r="CX19" s="10"/>
      <c r="CY19" s="5"/>
      <c r="CZ19" s="5"/>
      <c r="DA19" s="5"/>
      <c r="DB19" s="5"/>
      <c r="DC19" s="5"/>
      <c r="DD19" s="5"/>
      <c r="DE19" s="5"/>
      <c r="DF19" s="5"/>
      <c r="DG19" s="5"/>
      <c r="DH19" s="5"/>
    </row>
    <row r="20" spans="2:112" x14ac:dyDescent="0.2">
      <c r="C20" s="8">
        <v>4001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E20" s="8">
        <v>4001</v>
      </c>
      <c r="AF20" s="5"/>
      <c r="AG20" s="5"/>
      <c r="AH20" s="5"/>
      <c r="AI20" s="5"/>
      <c r="AJ20" s="5"/>
      <c r="AK20" s="5">
        <v>2</v>
      </c>
      <c r="AL20" s="5"/>
      <c r="AM20" s="5"/>
      <c r="AN20" s="5"/>
      <c r="AO20" s="5"/>
      <c r="AP20" s="5"/>
      <c r="AQ20" s="5"/>
      <c r="AR20" s="5">
        <v>2</v>
      </c>
      <c r="AS20" s="5"/>
      <c r="AT20" s="5"/>
      <c r="AU20" s="9"/>
      <c r="AV20" s="5"/>
      <c r="AW20" s="5"/>
      <c r="AX20" s="5"/>
      <c r="AY20" s="5"/>
      <c r="AZ20" s="5"/>
      <c r="BA20" s="5"/>
      <c r="BB20" s="5"/>
      <c r="BC20" s="5"/>
      <c r="BD20" s="5"/>
      <c r="BG20" s="8">
        <v>4001</v>
      </c>
      <c r="BH20" s="5"/>
      <c r="BI20" s="5"/>
      <c r="BJ20" s="5"/>
      <c r="BK20" s="5"/>
      <c r="BL20" s="5"/>
      <c r="BM20" s="5">
        <v>2</v>
      </c>
      <c r="BN20" s="5"/>
      <c r="BO20" s="5"/>
      <c r="BP20" s="5"/>
      <c r="BQ20" s="5"/>
      <c r="BR20" s="5"/>
      <c r="BS20" s="5"/>
      <c r="BT20" s="5">
        <v>1</v>
      </c>
      <c r="BU20" s="5"/>
      <c r="BV20" s="5"/>
      <c r="BW20" s="10"/>
      <c r="BX20" s="5"/>
      <c r="BY20" s="5"/>
      <c r="BZ20" s="5"/>
      <c r="CA20" s="5"/>
      <c r="CB20" s="5"/>
      <c r="CC20" s="5"/>
      <c r="CD20" s="5"/>
      <c r="CE20" s="5"/>
      <c r="CF20" s="5"/>
      <c r="CI20" s="8">
        <v>4001</v>
      </c>
      <c r="CJ20" s="5"/>
      <c r="CK20" s="5"/>
      <c r="CL20" s="5"/>
      <c r="CM20" s="5"/>
      <c r="CN20" s="5"/>
      <c r="CO20" s="5">
        <v>3</v>
      </c>
      <c r="CP20" s="5"/>
      <c r="CQ20" s="5"/>
      <c r="CR20" s="5"/>
      <c r="CS20" s="5"/>
      <c r="CT20" s="5"/>
      <c r="CU20" s="5"/>
      <c r="CV20" s="5"/>
      <c r="CW20" s="5"/>
      <c r="CX20" s="5"/>
      <c r="CY20" s="10"/>
      <c r="CZ20" s="5"/>
      <c r="DA20" s="5"/>
      <c r="DB20" s="5"/>
      <c r="DC20" s="5"/>
      <c r="DD20" s="5"/>
      <c r="DE20" s="5"/>
      <c r="DF20" s="5"/>
      <c r="DG20" s="5"/>
      <c r="DH20" s="5"/>
    </row>
    <row r="21" spans="2:112" x14ac:dyDescent="0.2">
      <c r="C21" s="8">
        <v>4111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E21" s="8">
        <v>4111</v>
      </c>
      <c r="AF21" s="5"/>
      <c r="AG21" s="5"/>
      <c r="AH21" s="5"/>
      <c r="AI21" s="5"/>
      <c r="AJ21" s="5"/>
      <c r="AK21" s="5"/>
      <c r="AL21" s="5"/>
      <c r="AM21" s="5">
        <v>1</v>
      </c>
      <c r="AN21" s="5"/>
      <c r="AO21" s="5"/>
      <c r="AP21" s="5"/>
      <c r="AQ21" s="5"/>
      <c r="AR21" s="5">
        <v>1</v>
      </c>
      <c r="AS21" s="5"/>
      <c r="AT21" s="5">
        <v>1</v>
      </c>
      <c r="AU21" s="5"/>
      <c r="AV21" s="9"/>
      <c r="AW21" s="5"/>
      <c r="AX21" s="5"/>
      <c r="AY21" s="5"/>
      <c r="AZ21" s="5"/>
      <c r="BA21" s="5"/>
      <c r="BB21" s="5"/>
      <c r="BC21" s="5"/>
      <c r="BD21" s="5"/>
      <c r="BG21" s="8">
        <v>4111</v>
      </c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>
        <v>1</v>
      </c>
      <c r="BS21" s="5"/>
      <c r="BT21" s="5"/>
      <c r="BU21" s="5"/>
      <c r="BV21" s="5">
        <v>1</v>
      </c>
      <c r="BW21" s="5"/>
      <c r="BX21" s="10"/>
      <c r="BY21" s="5"/>
      <c r="BZ21" s="5"/>
      <c r="CA21" s="5"/>
      <c r="CB21" s="5"/>
      <c r="CC21" s="5"/>
      <c r="CD21" s="5"/>
      <c r="CE21" s="5"/>
      <c r="CF21" s="5"/>
      <c r="CI21" s="8">
        <v>4111</v>
      </c>
      <c r="CJ21" s="5"/>
      <c r="CK21" s="5"/>
      <c r="CL21" s="5"/>
      <c r="CM21" s="5"/>
      <c r="CN21" s="5"/>
      <c r="CO21" s="5">
        <v>1</v>
      </c>
      <c r="CP21" s="5">
        <v>1</v>
      </c>
      <c r="CQ21" s="5"/>
      <c r="CR21" s="5"/>
      <c r="CS21" s="5"/>
      <c r="CT21" s="5"/>
      <c r="CU21" s="5"/>
      <c r="CV21" s="5"/>
      <c r="CW21" s="5"/>
      <c r="CX21" s="5"/>
      <c r="CY21" s="5"/>
      <c r="CZ21" s="10"/>
      <c r="DA21" s="5"/>
      <c r="DB21" s="5"/>
      <c r="DC21" s="5"/>
      <c r="DD21" s="5"/>
      <c r="DE21" s="5"/>
      <c r="DF21" s="5"/>
      <c r="DG21" s="5"/>
      <c r="DH21" s="5"/>
    </row>
    <row r="22" spans="2:112" x14ac:dyDescent="0.2">
      <c r="C22" s="8">
        <v>5001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E22" s="8">
        <v>5001</v>
      </c>
      <c r="AF22" s="5"/>
      <c r="AG22" s="5"/>
      <c r="AH22" s="5"/>
      <c r="AI22" s="5"/>
      <c r="AJ22" s="5"/>
      <c r="AK22" s="5">
        <v>1</v>
      </c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9"/>
      <c r="AX22" s="5"/>
      <c r="AY22" s="5"/>
      <c r="AZ22" s="5"/>
      <c r="BA22" s="5"/>
      <c r="BB22" s="5"/>
      <c r="BC22" s="5"/>
      <c r="BD22" s="5"/>
      <c r="BG22" s="8">
        <v>5001</v>
      </c>
      <c r="BH22" s="5"/>
      <c r="BI22" s="5"/>
      <c r="BJ22" s="5"/>
      <c r="BK22" s="5"/>
      <c r="BL22" s="5"/>
      <c r="BM22" s="5">
        <v>1</v>
      </c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10"/>
      <c r="BZ22" s="5"/>
      <c r="CA22" s="5"/>
      <c r="CB22" s="5"/>
      <c r="CC22" s="5"/>
      <c r="CD22" s="5"/>
      <c r="CE22" s="5"/>
      <c r="CF22" s="5"/>
      <c r="CI22" s="8">
        <v>5001</v>
      </c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10"/>
      <c r="DB22" s="5"/>
      <c r="DC22" s="5"/>
      <c r="DD22" s="5"/>
      <c r="DE22" s="5"/>
      <c r="DF22" s="5"/>
      <c r="DG22" s="5"/>
      <c r="DH22" s="5"/>
    </row>
    <row r="23" spans="2:112" x14ac:dyDescent="0.2">
      <c r="C23" s="8" t="s">
        <v>63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2</v>
      </c>
      <c r="J23" s="5">
        <v>0</v>
      </c>
      <c r="K23" s="5">
        <v>0</v>
      </c>
      <c r="L23" s="5">
        <v>2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E23" s="8" t="s">
        <v>63</v>
      </c>
      <c r="AF23" s="5">
        <v>4</v>
      </c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9"/>
      <c r="AY23" s="5"/>
      <c r="AZ23" s="5"/>
      <c r="BA23" s="5"/>
      <c r="BB23" s="5"/>
      <c r="BC23" s="5"/>
      <c r="BD23" s="5"/>
      <c r="BG23" s="8" t="s">
        <v>63</v>
      </c>
      <c r="BH23" s="5"/>
      <c r="BI23" s="5"/>
      <c r="BJ23" s="5"/>
      <c r="BK23" s="5"/>
      <c r="BL23" s="5"/>
      <c r="BM23" s="5"/>
      <c r="BN23" s="5">
        <v>1</v>
      </c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10"/>
      <c r="CA23" s="5"/>
      <c r="CB23" s="5"/>
      <c r="CC23" s="5"/>
      <c r="CD23" s="5"/>
      <c r="CE23" s="5"/>
      <c r="CF23" s="5"/>
      <c r="CI23" s="8" t="s">
        <v>63</v>
      </c>
      <c r="CJ23" s="5"/>
      <c r="CK23" s="5"/>
      <c r="CL23" s="5"/>
      <c r="CM23" s="5"/>
      <c r="CN23" s="5"/>
      <c r="CO23" s="5">
        <v>1</v>
      </c>
      <c r="CP23" s="5">
        <v>2</v>
      </c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10"/>
      <c r="DC23" s="5"/>
      <c r="DD23" s="5"/>
      <c r="DE23" s="5"/>
      <c r="DF23" s="5"/>
      <c r="DG23" s="5"/>
      <c r="DH23" s="5"/>
    </row>
    <row r="24" spans="2:112" x14ac:dyDescent="0.2">
      <c r="C24" s="8" t="s">
        <v>64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E24" s="8" t="s">
        <v>64</v>
      </c>
      <c r="AF24" s="5"/>
      <c r="AG24" s="5"/>
      <c r="AH24" s="5"/>
      <c r="AI24" s="5">
        <v>1</v>
      </c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9"/>
      <c r="AZ24" s="5"/>
      <c r="BA24" s="5"/>
      <c r="BB24" s="5"/>
      <c r="BC24" s="5"/>
      <c r="BD24" s="5"/>
      <c r="BG24" s="8" t="s">
        <v>64</v>
      </c>
      <c r="BH24" s="5">
        <v>1</v>
      </c>
      <c r="BI24" s="5"/>
      <c r="BJ24" s="5"/>
      <c r="BK24" s="5"/>
      <c r="BL24" s="5"/>
      <c r="BM24" s="5"/>
      <c r="BN24" s="5"/>
      <c r="BO24" s="5"/>
      <c r="BP24" s="5">
        <v>1</v>
      </c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10"/>
      <c r="CB24" s="5"/>
      <c r="CC24" s="5"/>
      <c r="CD24" s="5"/>
      <c r="CE24" s="5"/>
      <c r="CF24" s="5"/>
      <c r="CI24" s="8" t="s">
        <v>64</v>
      </c>
      <c r="CJ24" s="5"/>
      <c r="CK24" s="5"/>
      <c r="CL24" s="5"/>
      <c r="CM24" s="5">
        <v>1</v>
      </c>
      <c r="CN24" s="5"/>
      <c r="CO24" s="5">
        <v>1</v>
      </c>
      <c r="CP24" s="5">
        <v>1</v>
      </c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10"/>
      <c r="DD24" s="5"/>
      <c r="DE24" s="5"/>
      <c r="DF24" s="5"/>
      <c r="DG24" s="5"/>
      <c r="DH24" s="5"/>
    </row>
    <row r="25" spans="2:112" x14ac:dyDescent="0.2">
      <c r="C25" s="8" t="s">
        <v>65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E25" s="8" t="s">
        <v>65</v>
      </c>
      <c r="AF25" s="5"/>
      <c r="AG25" s="5"/>
      <c r="AH25" s="5"/>
      <c r="AI25" s="5"/>
      <c r="AJ25" s="5"/>
      <c r="AK25" s="5">
        <v>1</v>
      </c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>
        <v>1</v>
      </c>
      <c r="AZ25" s="9"/>
      <c r="BA25" s="5"/>
      <c r="BB25" s="5"/>
      <c r="BC25" s="5"/>
      <c r="BD25" s="5"/>
      <c r="BG25" s="8" t="s">
        <v>65</v>
      </c>
      <c r="BH25" s="5"/>
      <c r="BI25" s="5"/>
      <c r="BJ25" s="5"/>
      <c r="BK25" s="5"/>
      <c r="BL25" s="5"/>
      <c r="BM25" s="5">
        <v>1</v>
      </c>
      <c r="BN25" s="5"/>
      <c r="BO25" s="5">
        <v>1</v>
      </c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10"/>
      <c r="CC25" s="5"/>
      <c r="CD25" s="5"/>
      <c r="CE25" s="5"/>
      <c r="CF25" s="5"/>
      <c r="CI25" s="8" t="s">
        <v>65</v>
      </c>
      <c r="CJ25" s="5"/>
      <c r="CK25" s="5"/>
      <c r="CL25" s="5"/>
      <c r="CM25" s="5"/>
      <c r="CN25" s="5"/>
      <c r="CO25" s="5">
        <v>1</v>
      </c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10"/>
      <c r="DE25" s="5"/>
      <c r="DF25" s="5"/>
      <c r="DG25" s="5"/>
      <c r="DH25" s="5"/>
    </row>
    <row r="26" spans="2:112" x14ac:dyDescent="0.2">
      <c r="C26" s="8" t="s">
        <v>22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E26" s="8" t="s">
        <v>22</v>
      </c>
      <c r="AF26" s="5"/>
      <c r="AG26" s="5"/>
      <c r="AH26" s="5"/>
      <c r="AI26" s="5"/>
      <c r="AJ26" s="5"/>
      <c r="AK26" s="5">
        <v>1</v>
      </c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9"/>
      <c r="BB26" s="5"/>
      <c r="BC26" s="5"/>
      <c r="BD26" s="5"/>
      <c r="BG26" s="8" t="s">
        <v>22</v>
      </c>
      <c r="BH26" s="5"/>
      <c r="BI26" s="5"/>
      <c r="BJ26" s="5"/>
      <c r="BK26" s="5"/>
      <c r="BL26" s="5"/>
      <c r="BM26" s="5">
        <v>1</v>
      </c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10"/>
      <c r="CD26" s="5"/>
      <c r="CE26" s="5"/>
      <c r="CF26" s="5"/>
      <c r="CI26" s="8" t="s">
        <v>22</v>
      </c>
      <c r="CJ26" s="5"/>
      <c r="CK26" s="5"/>
      <c r="CL26" s="5"/>
      <c r="CM26" s="5"/>
      <c r="CN26" s="5"/>
      <c r="CO26" s="5">
        <v>1</v>
      </c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10"/>
      <c r="DF26" s="5"/>
      <c r="DG26" s="5"/>
      <c r="DH26" s="5"/>
    </row>
    <row r="27" spans="2:112" x14ac:dyDescent="0.2">
      <c r="C27" s="8" t="s">
        <v>66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E27" s="8" t="s">
        <v>66</v>
      </c>
      <c r="AF27" s="5"/>
      <c r="AG27" s="5"/>
      <c r="AH27" s="5"/>
      <c r="AI27" s="5"/>
      <c r="AJ27" s="5"/>
      <c r="AK27" s="5">
        <v>2</v>
      </c>
      <c r="AL27" s="5"/>
      <c r="AM27" s="5">
        <v>1</v>
      </c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9"/>
      <c r="BC27" s="5"/>
      <c r="BD27" s="5"/>
      <c r="BG27" s="8" t="s">
        <v>66</v>
      </c>
      <c r="BH27" s="5"/>
      <c r="BI27" s="5"/>
      <c r="BJ27" s="5"/>
      <c r="BK27" s="5"/>
      <c r="BL27" s="5"/>
      <c r="BM27" s="5">
        <v>1</v>
      </c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10"/>
      <c r="CE27" s="5"/>
      <c r="CF27" s="5"/>
      <c r="CI27" s="8" t="s">
        <v>66</v>
      </c>
      <c r="CJ27" s="5"/>
      <c r="CK27" s="5"/>
      <c r="CL27" s="5"/>
      <c r="CM27" s="5">
        <v>1</v>
      </c>
      <c r="CN27" s="5"/>
      <c r="CO27" s="5">
        <v>1</v>
      </c>
      <c r="CP27" s="5">
        <v>2</v>
      </c>
      <c r="CQ27" s="5">
        <v>2</v>
      </c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10"/>
      <c r="DG27" s="5"/>
      <c r="DH27" s="5"/>
    </row>
    <row r="28" spans="2:112" x14ac:dyDescent="0.2">
      <c r="C28" s="8" t="s">
        <v>23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E28" s="8" t="s">
        <v>23</v>
      </c>
      <c r="AF28" s="5"/>
      <c r="AG28" s="5"/>
      <c r="AH28" s="5"/>
      <c r="AI28" s="5"/>
      <c r="AJ28" s="5"/>
      <c r="AK28" s="5">
        <v>4</v>
      </c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9"/>
      <c r="BD28" s="5"/>
      <c r="BG28" s="8" t="s">
        <v>23</v>
      </c>
      <c r="BH28" s="5"/>
      <c r="BI28" s="5"/>
      <c r="BJ28" s="5"/>
      <c r="BK28" s="5"/>
      <c r="BL28" s="5"/>
      <c r="BM28" s="5">
        <v>4</v>
      </c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10">
        <v>1</v>
      </c>
      <c r="CF28" s="5"/>
      <c r="CI28" s="8" t="s">
        <v>23</v>
      </c>
      <c r="CJ28" s="5">
        <v>2</v>
      </c>
      <c r="CK28" s="5"/>
      <c r="CL28" s="5"/>
      <c r="CM28" s="5"/>
      <c r="CN28" s="5"/>
      <c r="CO28" s="5">
        <v>2</v>
      </c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10"/>
      <c r="DH28" s="5"/>
    </row>
    <row r="29" spans="2:112" x14ac:dyDescent="0.2">
      <c r="C29" s="8" t="s">
        <v>67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E29" s="8" t="s">
        <v>67</v>
      </c>
      <c r="AF29" s="5"/>
      <c r="AG29" s="5"/>
      <c r="AH29" s="5"/>
      <c r="AI29" s="5"/>
      <c r="AJ29" s="5"/>
      <c r="AK29" s="5">
        <v>2</v>
      </c>
      <c r="AL29" s="5"/>
      <c r="AM29" s="5"/>
      <c r="AN29" s="5"/>
      <c r="AO29" s="5"/>
      <c r="AP29" s="5">
        <v>2</v>
      </c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9"/>
      <c r="BG29" s="8" t="s">
        <v>67</v>
      </c>
      <c r="BH29" s="5"/>
      <c r="BI29" s="5"/>
      <c r="BJ29" s="5"/>
      <c r="BK29" s="5"/>
      <c r="BL29" s="5"/>
      <c r="BM29" s="5"/>
      <c r="BN29" s="5"/>
      <c r="BO29" s="5">
        <v>1</v>
      </c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10"/>
      <c r="CI29" s="8" t="s">
        <v>67</v>
      </c>
      <c r="CJ29" s="5"/>
      <c r="CK29" s="5"/>
      <c r="CL29" s="5">
        <v>1</v>
      </c>
      <c r="CM29" s="5"/>
      <c r="CN29" s="5"/>
      <c r="CO29" s="5">
        <v>1</v>
      </c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10"/>
    </row>
    <row r="40" spans="2:112" x14ac:dyDescent="0.2">
      <c r="D40" s="3" t="s">
        <v>4</v>
      </c>
      <c r="E40" s="3" t="s">
        <v>5</v>
      </c>
      <c r="F40" s="3" t="s">
        <v>6</v>
      </c>
      <c r="G40" s="3" t="s">
        <v>7</v>
      </c>
      <c r="H40" s="3" t="s">
        <v>8</v>
      </c>
      <c r="I40" s="3" t="s">
        <v>9</v>
      </c>
      <c r="J40" s="3" t="s">
        <v>10</v>
      </c>
      <c r="K40" s="3" t="s">
        <v>11</v>
      </c>
      <c r="L40" s="3" t="s">
        <v>12</v>
      </c>
      <c r="M40" s="3" t="s">
        <v>13</v>
      </c>
      <c r="N40" s="3" t="s">
        <v>14</v>
      </c>
      <c r="O40" s="3" t="s">
        <v>15</v>
      </c>
      <c r="P40" s="3" t="s">
        <v>16</v>
      </c>
      <c r="Q40" s="3" t="s">
        <v>17</v>
      </c>
      <c r="R40" s="3" t="s">
        <v>18</v>
      </c>
      <c r="S40" s="3" t="s">
        <v>19</v>
      </c>
      <c r="T40" s="3" t="s">
        <v>20</v>
      </c>
      <c r="U40" s="3" t="s">
        <v>21</v>
      </c>
      <c r="V40" s="3" t="s">
        <v>63</v>
      </c>
      <c r="W40" s="3" t="s">
        <v>64</v>
      </c>
      <c r="X40" s="3" t="s">
        <v>65</v>
      </c>
      <c r="Y40" s="3" t="s">
        <v>22</v>
      </c>
      <c r="Z40" s="3" t="s">
        <v>66</v>
      </c>
      <c r="AA40" s="3" t="s">
        <v>23</v>
      </c>
      <c r="AB40" s="3" t="s">
        <v>67</v>
      </c>
      <c r="AF40" s="3" t="s">
        <v>4</v>
      </c>
      <c r="AG40" s="3" t="s">
        <v>5</v>
      </c>
      <c r="AH40" s="3" t="s">
        <v>6</v>
      </c>
      <c r="AI40" s="3" t="s">
        <v>7</v>
      </c>
      <c r="AJ40" s="3" t="s">
        <v>8</v>
      </c>
      <c r="AK40" s="3" t="s">
        <v>9</v>
      </c>
      <c r="AL40" s="3" t="s">
        <v>10</v>
      </c>
      <c r="AM40" s="3" t="s">
        <v>11</v>
      </c>
      <c r="AN40" s="3" t="s">
        <v>12</v>
      </c>
      <c r="AO40" s="3" t="s">
        <v>13</v>
      </c>
      <c r="AP40" s="3" t="s">
        <v>14</v>
      </c>
      <c r="AQ40" s="3" t="s">
        <v>15</v>
      </c>
      <c r="AR40" s="3" t="s">
        <v>16</v>
      </c>
      <c r="AS40" s="3" t="s">
        <v>17</v>
      </c>
      <c r="AT40" s="3" t="s">
        <v>18</v>
      </c>
      <c r="AU40" s="3" t="s">
        <v>19</v>
      </c>
      <c r="AV40" s="3" t="s">
        <v>20</v>
      </c>
      <c r="AW40" s="3" t="s">
        <v>21</v>
      </c>
      <c r="AX40" s="3" t="s">
        <v>63</v>
      </c>
      <c r="AY40" s="3" t="s">
        <v>64</v>
      </c>
      <c r="AZ40" s="3" t="s">
        <v>65</v>
      </c>
      <c r="BA40" s="3" t="s">
        <v>22</v>
      </c>
      <c r="BB40" s="3" t="s">
        <v>66</v>
      </c>
      <c r="BC40" s="3" t="s">
        <v>23</v>
      </c>
      <c r="BD40" s="3" t="s">
        <v>67</v>
      </c>
      <c r="BH40" s="3" t="s">
        <v>4</v>
      </c>
      <c r="BI40" s="3" t="s">
        <v>5</v>
      </c>
      <c r="BJ40" s="3" t="s">
        <v>6</v>
      </c>
      <c r="BK40" s="3" t="s">
        <v>7</v>
      </c>
      <c r="BL40" s="3" t="s">
        <v>8</v>
      </c>
      <c r="BM40" s="3" t="s">
        <v>9</v>
      </c>
      <c r="BN40" s="3" t="s">
        <v>10</v>
      </c>
      <c r="BO40" s="3" t="s">
        <v>11</v>
      </c>
      <c r="BP40" s="3" t="s">
        <v>12</v>
      </c>
      <c r="BQ40" s="3" t="s">
        <v>13</v>
      </c>
      <c r="BR40" s="3" t="s">
        <v>14</v>
      </c>
      <c r="BS40" s="3" t="s">
        <v>15</v>
      </c>
      <c r="BT40" s="3" t="s">
        <v>16</v>
      </c>
      <c r="BU40" s="3" t="s">
        <v>17</v>
      </c>
      <c r="BV40" s="3" t="s">
        <v>18</v>
      </c>
      <c r="BW40" s="3" t="s">
        <v>19</v>
      </c>
      <c r="BX40" s="3" t="s">
        <v>20</v>
      </c>
      <c r="BY40" s="3" t="s">
        <v>21</v>
      </c>
      <c r="BZ40" s="3" t="s">
        <v>63</v>
      </c>
      <c r="CA40" s="3" t="s">
        <v>64</v>
      </c>
      <c r="CB40" s="3" t="s">
        <v>65</v>
      </c>
      <c r="CC40" s="3" t="s">
        <v>22</v>
      </c>
      <c r="CD40" s="3" t="s">
        <v>66</v>
      </c>
      <c r="CE40" s="3" t="s">
        <v>23</v>
      </c>
      <c r="CF40" s="3" t="s">
        <v>67</v>
      </c>
      <c r="CJ40" s="3" t="s">
        <v>4</v>
      </c>
      <c r="CK40" s="3" t="s">
        <v>5</v>
      </c>
      <c r="CL40" s="3" t="s">
        <v>6</v>
      </c>
      <c r="CM40" s="3" t="s">
        <v>7</v>
      </c>
      <c r="CN40" s="3" t="s">
        <v>8</v>
      </c>
      <c r="CO40" s="3" t="s">
        <v>9</v>
      </c>
      <c r="CP40" s="3" t="s">
        <v>10</v>
      </c>
      <c r="CQ40" s="3" t="s">
        <v>11</v>
      </c>
      <c r="CR40" s="3" t="s">
        <v>12</v>
      </c>
      <c r="CS40" s="3" t="s">
        <v>13</v>
      </c>
      <c r="CT40" s="3" t="s">
        <v>14</v>
      </c>
      <c r="CU40" s="3" t="s">
        <v>15</v>
      </c>
      <c r="CV40" s="3" t="s">
        <v>16</v>
      </c>
      <c r="CW40" s="3" t="s">
        <v>17</v>
      </c>
      <c r="CX40" s="3" t="s">
        <v>18</v>
      </c>
      <c r="CY40" s="3" t="s">
        <v>19</v>
      </c>
      <c r="CZ40" s="3" t="s">
        <v>20</v>
      </c>
      <c r="DA40" s="3" t="s">
        <v>21</v>
      </c>
      <c r="DB40" s="3" t="s">
        <v>63</v>
      </c>
      <c r="DC40" s="3" t="s">
        <v>64</v>
      </c>
      <c r="DD40" s="3" t="s">
        <v>65</v>
      </c>
      <c r="DE40" s="3" t="s">
        <v>22</v>
      </c>
      <c r="DF40" s="3" t="s">
        <v>66</v>
      </c>
      <c r="DG40" s="3" t="s">
        <v>23</v>
      </c>
      <c r="DH40" s="3" t="s">
        <v>67</v>
      </c>
    </row>
    <row r="41" spans="2:112" x14ac:dyDescent="0.2">
      <c r="C41" s="3">
        <v>1001</v>
      </c>
      <c r="D41" s="3">
        <v>0</v>
      </c>
      <c r="AE41" s="3">
        <v>1001</v>
      </c>
      <c r="AF41" s="3">
        <v>0</v>
      </c>
      <c r="BG41" s="3">
        <v>1001</v>
      </c>
      <c r="BH41" s="3">
        <v>6.5217391304347824E-2</v>
      </c>
      <c r="CI41" s="3">
        <v>1001</v>
      </c>
      <c r="CJ41" s="3">
        <f>CJ5/($D$73+$D73)</f>
        <v>4.3478260869565216E-2</v>
      </c>
    </row>
    <row r="42" spans="2:112" x14ac:dyDescent="0.2">
      <c r="C42" s="3">
        <v>1003</v>
      </c>
      <c r="D42" s="3">
        <v>2.9411764705882353E-2</v>
      </c>
      <c r="E42" s="3">
        <v>4.5454545454545456E-2</v>
      </c>
      <c r="AE42" s="3">
        <v>1003</v>
      </c>
      <c r="AF42" s="3">
        <v>2.9411764705882353E-2</v>
      </c>
      <c r="AG42" s="3">
        <v>4.5454545454545456E-2</v>
      </c>
      <c r="BG42" s="3">
        <v>1003</v>
      </c>
      <c r="BH42" s="3">
        <v>2.9411764705882353E-2</v>
      </c>
      <c r="BI42" s="3">
        <v>0</v>
      </c>
      <c r="CI42" s="3">
        <v>1003</v>
      </c>
      <c r="CJ42" s="3">
        <f t="shared" ref="CJ42:CJ65" si="0">CJ6/($D$73+$D74)</f>
        <v>8.8235294117647065E-2</v>
      </c>
      <c r="CK42" s="3">
        <f>CK6/($D$74+$D74)</f>
        <v>4.5454545454545456E-2</v>
      </c>
    </row>
    <row r="43" spans="2:112" x14ac:dyDescent="0.2">
      <c r="C43" s="3">
        <v>1011</v>
      </c>
      <c r="D43" s="3">
        <v>0</v>
      </c>
      <c r="E43" s="3">
        <v>0</v>
      </c>
      <c r="F43" s="3">
        <v>0</v>
      </c>
      <c r="AE43" s="3">
        <v>1011</v>
      </c>
      <c r="AF43" s="3">
        <v>0</v>
      </c>
      <c r="AG43" s="3">
        <v>0</v>
      </c>
      <c r="AH43" s="3">
        <v>0</v>
      </c>
      <c r="BG43" s="3">
        <v>1011</v>
      </c>
      <c r="BH43" s="3">
        <v>0</v>
      </c>
      <c r="BI43" s="3">
        <v>0</v>
      </c>
      <c r="BJ43" s="3">
        <v>0</v>
      </c>
      <c r="CI43" s="3">
        <v>1011</v>
      </c>
      <c r="CJ43" s="3">
        <f t="shared" si="0"/>
        <v>3.3333333333333333E-2</v>
      </c>
      <c r="CK43" s="3">
        <f t="shared" ref="CK43:CK65" si="1">CK7/($D$74+$D75)</f>
        <v>0</v>
      </c>
      <c r="CL43" s="3">
        <f>CL7/($D$75+$D75)</f>
        <v>0</v>
      </c>
    </row>
    <row r="44" spans="2:112" x14ac:dyDescent="0.2">
      <c r="C44" s="3">
        <v>1013</v>
      </c>
      <c r="D44" s="3">
        <v>5.7142857142857141E-2</v>
      </c>
      <c r="E44" s="3">
        <v>0</v>
      </c>
      <c r="F44" s="3">
        <v>0.10526315789473684</v>
      </c>
      <c r="G44" s="3">
        <v>4.1666666666666664E-2</v>
      </c>
      <c r="AE44" s="3">
        <v>1013</v>
      </c>
      <c r="AF44" s="3">
        <v>0</v>
      </c>
      <c r="AG44" s="3">
        <v>8.6956521739130432E-2</v>
      </c>
      <c r="AH44" s="3">
        <v>5.2631578947368418E-2</v>
      </c>
      <c r="AI44" s="3">
        <v>4.1666666666666664E-2</v>
      </c>
      <c r="BG44" s="3">
        <v>1013</v>
      </c>
      <c r="BH44" s="3">
        <v>0</v>
      </c>
      <c r="BI44" s="3">
        <v>0</v>
      </c>
      <c r="BJ44" s="3">
        <v>0.10526315789473684</v>
      </c>
      <c r="BK44" s="3">
        <v>8.3333333333333329E-2</v>
      </c>
      <c r="CI44" s="3">
        <v>1013</v>
      </c>
      <c r="CJ44" s="3">
        <f t="shared" si="0"/>
        <v>2.8571428571428571E-2</v>
      </c>
      <c r="CK44" s="3">
        <f t="shared" si="1"/>
        <v>4.3478260869565216E-2</v>
      </c>
      <c r="CL44" s="3">
        <f t="shared" ref="CL44:CL65" si="2">CL8/($D$75+$D76)</f>
        <v>0</v>
      </c>
      <c r="CM44" s="3">
        <f>CM8/($D$76+$D76)</f>
        <v>4.1666666666666664E-2</v>
      </c>
    </row>
    <row r="45" spans="2:112" x14ac:dyDescent="0.2">
      <c r="B45" s="45" t="s">
        <v>1</v>
      </c>
      <c r="C45" s="3">
        <v>1111</v>
      </c>
      <c r="D45" s="3">
        <v>0</v>
      </c>
      <c r="E45" s="3">
        <v>0</v>
      </c>
      <c r="F45" s="3">
        <v>6.6666666666666666E-2</v>
      </c>
      <c r="G45" s="3">
        <v>0.3</v>
      </c>
      <c r="H45" s="3">
        <v>0.1875</v>
      </c>
      <c r="AE45" s="3">
        <v>1111</v>
      </c>
      <c r="AF45" s="3">
        <v>0</v>
      </c>
      <c r="AG45" s="3">
        <v>0.10526315789473684</v>
      </c>
      <c r="AH45" s="3">
        <v>0</v>
      </c>
      <c r="AI45" s="3">
        <v>0.1</v>
      </c>
      <c r="AJ45" s="3">
        <v>0.1875</v>
      </c>
      <c r="BG45" s="3">
        <v>1111</v>
      </c>
      <c r="BH45" s="3">
        <v>0</v>
      </c>
      <c r="BI45" s="3">
        <v>0.10526315789473684</v>
      </c>
      <c r="BJ45" s="3">
        <v>6.6666666666666666E-2</v>
      </c>
      <c r="BK45" s="3">
        <v>0.15</v>
      </c>
      <c r="BL45" s="3">
        <v>0.125</v>
      </c>
      <c r="CI45" s="3">
        <v>1111</v>
      </c>
      <c r="CJ45" s="3">
        <f t="shared" si="0"/>
        <v>0</v>
      </c>
      <c r="CK45" s="3">
        <f t="shared" si="1"/>
        <v>0</v>
      </c>
      <c r="CL45" s="3">
        <f t="shared" si="2"/>
        <v>0</v>
      </c>
      <c r="CM45" s="3">
        <f t="shared" ref="CM45:CM65" si="3">CM9/($D$76+$D77)</f>
        <v>0</v>
      </c>
      <c r="CN45" s="3">
        <f>CN9/($D$77+$D77)</f>
        <v>0</v>
      </c>
    </row>
    <row r="46" spans="2:112" x14ac:dyDescent="0.2">
      <c r="B46" s="45"/>
      <c r="C46" s="3">
        <v>2001</v>
      </c>
      <c r="D46" s="3">
        <v>6.2146892655367235E-2</v>
      </c>
      <c r="E46" s="3">
        <v>3.0303030303030304E-2</v>
      </c>
      <c r="F46" s="3">
        <v>6.2111801242236021E-3</v>
      </c>
      <c r="G46" s="3">
        <v>2.4096385542168676E-2</v>
      </c>
      <c r="H46" s="3">
        <v>0</v>
      </c>
      <c r="I46" s="3">
        <v>0.21103896103896103</v>
      </c>
      <c r="AE46" s="3">
        <v>2001</v>
      </c>
      <c r="AF46" s="3">
        <v>5.6497175141242938E-2</v>
      </c>
      <c r="AG46" s="3">
        <v>1.2121212121212121E-2</v>
      </c>
      <c r="AH46" s="3">
        <v>1.2422360248447204E-2</v>
      </c>
      <c r="AI46" s="3">
        <v>3.0120481927710843E-2</v>
      </c>
      <c r="AJ46" s="3">
        <v>0</v>
      </c>
      <c r="AK46" s="3">
        <v>0.13961038961038999</v>
      </c>
      <c r="BG46" s="3">
        <v>2001</v>
      </c>
      <c r="BH46" s="3">
        <v>2.8248587570621469E-2</v>
      </c>
      <c r="BI46" s="3">
        <v>6.0606060606060606E-3</v>
      </c>
      <c r="BJ46" s="3">
        <v>6.2111801242236021E-3</v>
      </c>
      <c r="BK46" s="3">
        <v>6.024096385542169E-3</v>
      </c>
      <c r="BL46" s="3">
        <v>0</v>
      </c>
      <c r="BM46" s="3">
        <v>0.103896103896104</v>
      </c>
      <c r="CI46" s="3">
        <v>2001</v>
      </c>
      <c r="CJ46" s="3">
        <f t="shared" si="0"/>
        <v>6.741573033707865E-2</v>
      </c>
      <c r="CK46" s="3">
        <f t="shared" si="1"/>
        <v>3.614457831325301E-2</v>
      </c>
      <c r="CL46" s="3">
        <f t="shared" si="2"/>
        <v>1.8518518518518517E-2</v>
      </c>
      <c r="CM46" s="3">
        <f t="shared" si="3"/>
        <v>4.790419161676647E-2</v>
      </c>
      <c r="CN46" s="3">
        <f t="shared" ref="CN46:CN65" si="4">CN10/($D$77+$D78)</f>
        <v>3.0674846625766871E-2</v>
      </c>
      <c r="CO46" s="3">
        <f>CO10/($D$78+$D78)</f>
        <v>0.16129032258064516</v>
      </c>
    </row>
    <row r="47" spans="2:112" x14ac:dyDescent="0.2">
      <c r="B47" s="45"/>
      <c r="C47" s="3">
        <v>2003</v>
      </c>
      <c r="D47" s="3">
        <v>4.2857142857142858E-2</v>
      </c>
      <c r="E47" s="3">
        <v>1.7241379310344827E-2</v>
      </c>
      <c r="F47" s="3">
        <v>0</v>
      </c>
      <c r="G47" s="3">
        <v>3.3898305084745763E-2</v>
      </c>
      <c r="H47" s="3">
        <v>0</v>
      </c>
      <c r="I47" s="3">
        <v>4.975124378109453E-2</v>
      </c>
      <c r="J47" s="3">
        <v>0.22340425531914893</v>
      </c>
      <c r="AE47" s="3">
        <v>2003</v>
      </c>
      <c r="AF47" s="3">
        <v>2.8571428571428571E-2</v>
      </c>
      <c r="AG47" s="3">
        <v>5.1724137931034482E-2</v>
      </c>
      <c r="AH47" s="3">
        <v>0</v>
      </c>
      <c r="AI47" s="3">
        <v>0</v>
      </c>
      <c r="AJ47" s="3">
        <v>0</v>
      </c>
      <c r="AK47" s="3">
        <v>7.4626865671641784E-2</v>
      </c>
      <c r="AL47" s="3">
        <v>0.11702127659574468</v>
      </c>
      <c r="BG47" s="3">
        <v>2003</v>
      </c>
      <c r="BH47" s="3">
        <v>0</v>
      </c>
      <c r="BI47" s="3">
        <v>0.10344827586206896</v>
      </c>
      <c r="BJ47" s="3">
        <v>3.7037037037037035E-2</v>
      </c>
      <c r="BK47" s="3">
        <v>0</v>
      </c>
      <c r="BL47" s="3">
        <v>0</v>
      </c>
      <c r="BM47" s="3">
        <v>5.4726368159203981E-2</v>
      </c>
      <c r="BN47" s="3">
        <v>8.5106382978723402E-2</v>
      </c>
      <c r="CI47" s="3">
        <v>2003</v>
      </c>
      <c r="CJ47" s="3">
        <f t="shared" si="0"/>
        <v>0</v>
      </c>
      <c r="CK47" s="3">
        <f t="shared" si="1"/>
        <v>5.1724137931034482E-2</v>
      </c>
      <c r="CL47" s="3">
        <f t="shared" si="2"/>
        <v>0</v>
      </c>
      <c r="CM47" s="3">
        <f t="shared" si="3"/>
        <v>0</v>
      </c>
      <c r="CN47" s="3">
        <f t="shared" si="4"/>
        <v>5.4545454545454543E-2</v>
      </c>
      <c r="CO47" s="3">
        <f t="shared" ref="CO47:CO65" si="5">CO11/($D$78+$D79)</f>
        <v>0.14851485148514851</v>
      </c>
      <c r="CP47" s="3">
        <f>CP11/($D$79+$D79)</f>
        <v>4.2553191489361701E-2</v>
      </c>
    </row>
    <row r="48" spans="2:112" x14ac:dyDescent="0.2">
      <c r="B48" s="45"/>
      <c r="C48" s="3">
        <v>2011</v>
      </c>
      <c r="D48" s="3">
        <v>3.2258064516129031E-2</v>
      </c>
      <c r="E48" s="3">
        <v>0</v>
      </c>
      <c r="F48" s="3">
        <v>0.4</v>
      </c>
      <c r="G48" s="3">
        <v>0.05</v>
      </c>
      <c r="H48" s="3">
        <v>0</v>
      </c>
      <c r="I48" s="3">
        <v>1.2345679012345678E-2</v>
      </c>
      <c r="J48" s="3">
        <v>0</v>
      </c>
      <c r="K48" s="3">
        <v>0.125</v>
      </c>
      <c r="AE48" s="3">
        <v>2011</v>
      </c>
      <c r="AF48" s="3">
        <v>0</v>
      </c>
      <c r="AG48" s="3">
        <v>0</v>
      </c>
      <c r="AH48" s="3">
        <v>0.33333333333333331</v>
      </c>
      <c r="AI48" s="3">
        <v>0</v>
      </c>
      <c r="AJ48" s="3">
        <v>0</v>
      </c>
      <c r="AK48" s="3">
        <v>1.2345679012345678E-2</v>
      </c>
      <c r="AL48" s="3">
        <v>1.8181818181818181E-2</v>
      </c>
      <c r="AM48" s="3">
        <v>6.25E-2</v>
      </c>
      <c r="BG48" s="3">
        <v>2011</v>
      </c>
      <c r="BH48" s="3">
        <v>3.2258064516129031E-2</v>
      </c>
      <c r="BI48" s="3">
        <v>0</v>
      </c>
      <c r="BJ48" s="3">
        <v>6.6666666666666666E-2</v>
      </c>
      <c r="BK48" s="3">
        <v>0.05</v>
      </c>
      <c r="BL48" s="3">
        <v>0</v>
      </c>
      <c r="BM48" s="3">
        <v>6.1728395061728392E-3</v>
      </c>
      <c r="BN48" s="3">
        <v>1.8181818181818181E-2</v>
      </c>
      <c r="BO48" s="3">
        <v>0.125</v>
      </c>
      <c r="CI48" s="3">
        <v>2011</v>
      </c>
      <c r="CJ48" s="3">
        <f t="shared" si="0"/>
        <v>9.6774193548387094E-2</v>
      </c>
      <c r="CK48" s="3">
        <f t="shared" si="1"/>
        <v>0</v>
      </c>
      <c r="CL48" s="3">
        <f t="shared" si="2"/>
        <v>0</v>
      </c>
      <c r="CM48" s="3">
        <f t="shared" si="3"/>
        <v>0.1</v>
      </c>
      <c r="CN48" s="3">
        <f t="shared" si="4"/>
        <v>0</v>
      </c>
      <c r="CO48" s="3">
        <f t="shared" si="5"/>
        <v>1.8404907975460124E-2</v>
      </c>
      <c r="CP48" s="3">
        <f t="shared" ref="CP48:CP65" si="6">CP12/($D$79+$D80)</f>
        <v>5.4545454545454543E-2</v>
      </c>
      <c r="CQ48" s="3">
        <f>CQ12/($D$80+$D80)</f>
        <v>0</v>
      </c>
    </row>
    <row r="49" spans="2:111" x14ac:dyDescent="0.2">
      <c r="B49" s="45"/>
      <c r="C49" s="3">
        <v>2013</v>
      </c>
      <c r="D49" s="3">
        <v>0.14705882352941177</v>
      </c>
      <c r="E49" s="3">
        <v>9.0909090909090912E-2</v>
      </c>
      <c r="F49" s="3">
        <v>0</v>
      </c>
      <c r="G49" s="3">
        <v>4.3478260869565216E-2</v>
      </c>
      <c r="H49" s="3">
        <v>0</v>
      </c>
      <c r="I49" s="3">
        <v>1.2121212121212121E-2</v>
      </c>
      <c r="J49" s="3">
        <v>0</v>
      </c>
      <c r="K49" s="3">
        <v>5.2631578947368418E-2</v>
      </c>
      <c r="L49" s="3">
        <v>0</v>
      </c>
      <c r="AE49" s="3">
        <v>2013</v>
      </c>
      <c r="AF49" s="3">
        <v>8.8235294117647065E-2</v>
      </c>
      <c r="AG49" s="3">
        <v>0</v>
      </c>
      <c r="AH49" s="3">
        <v>0</v>
      </c>
      <c r="AI49" s="3">
        <v>8.6956521739130432E-2</v>
      </c>
      <c r="AJ49" s="3">
        <v>0</v>
      </c>
      <c r="AK49" s="3">
        <v>1.2121212121212121E-2</v>
      </c>
      <c r="AL49" s="3">
        <v>3.4482758620689655E-2</v>
      </c>
      <c r="AM49" s="3">
        <v>0.10526315789473684</v>
      </c>
      <c r="AN49" s="3">
        <v>0</v>
      </c>
      <c r="BG49" s="3">
        <v>2013</v>
      </c>
      <c r="BH49" s="3">
        <v>5.8823529411764705E-2</v>
      </c>
      <c r="BI49" s="3">
        <v>0</v>
      </c>
      <c r="BJ49" s="3">
        <v>5.5555555555555552E-2</v>
      </c>
      <c r="BK49" s="3">
        <v>4.3478260869565216E-2</v>
      </c>
      <c r="BL49" s="3">
        <v>5.2631578947368418E-2</v>
      </c>
      <c r="BM49" s="3">
        <v>1.2121212121212121E-2</v>
      </c>
      <c r="BN49" s="3">
        <v>3.4482758620689655E-2</v>
      </c>
      <c r="BO49" s="3">
        <v>0</v>
      </c>
      <c r="BP49" s="3">
        <v>4.5454545454545456E-2</v>
      </c>
      <c r="CI49" s="3">
        <v>2013</v>
      </c>
      <c r="CJ49" s="3">
        <f t="shared" si="0"/>
        <v>8.8235294117647065E-2</v>
      </c>
      <c r="CK49" s="3">
        <f t="shared" si="1"/>
        <v>0</v>
      </c>
      <c r="CL49" s="3">
        <f t="shared" si="2"/>
        <v>0</v>
      </c>
      <c r="CM49" s="3">
        <f t="shared" si="3"/>
        <v>0</v>
      </c>
      <c r="CN49" s="3">
        <f t="shared" si="4"/>
        <v>0</v>
      </c>
      <c r="CO49" s="3">
        <f t="shared" si="5"/>
        <v>4.8192771084337352E-2</v>
      </c>
      <c r="CP49" s="3">
        <f t="shared" si="6"/>
        <v>1.7241379310344827E-2</v>
      </c>
      <c r="CQ49" s="3">
        <f t="shared" ref="CQ49:CQ65" si="7">CQ13/($D$80+$D81)</f>
        <v>0</v>
      </c>
      <c r="CR49" s="3">
        <f>CR13/($D$81+$D81)</f>
        <v>9.0909090909090912E-2</v>
      </c>
    </row>
    <row r="50" spans="2:111" x14ac:dyDescent="0.2">
      <c r="B50" s="45"/>
      <c r="C50" s="3">
        <v>2101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6.4516129032258064E-3</v>
      </c>
      <c r="J50" s="3">
        <v>2.0833333333333332E-2</v>
      </c>
      <c r="K50" s="3">
        <v>0</v>
      </c>
      <c r="L50" s="3">
        <v>0</v>
      </c>
      <c r="M50" s="3">
        <v>0</v>
      </c>
      <c r="AE50" s="3">
        <v>2101</v>
      </c>
      <c r="AF50" s="3">
        <v>0</v>
      </c>
      <c r="AG50" s="3">
        <v>8.3333333333333329E-2</v>
      </c>
      <c r="AH50" s="3">
        <v>0</v>
      </c>
      <c r="AI50" s="3">
        <v>0</v>
      </c>
      <c r="AJ50" s="3">
        <v>0</v>
      </c>
      <c r="AK50" s="3">
        <v>0</v>
      </c>
      <c r="AL50" s="3">
        <v>8.3333333333333329E-2</v>
      </c>
      <c r="AM50" s="3">
        <v>0</v>
      </c>
      <c r="AN50" s="3">
        <v>0</v>
      </c>
      <c r="AO50" s="3">
        <v>0</v>
      </c>
      <c r="BG50" s="3">
        <v>2101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2.0833333333333332E-2</v>
      </c>
      <c r="BO50" s="3">
        <v>0</v>
      </c>
      <c r="BP50" s="3">
        <v>0</v>
      </c>
      <c r="BQ50" s="3">
        <v>0</v>
      </c>
      <c r="CI50" s="3">
        <v>2101</v>
      </c>
      <c r="CJ50" s="3">
        <f t="shared" si="0"/>
        <v>0</v>
      </c>
      <c r="CK50" s="3">
        <f t="shared" si="1"/>
        <v>0</v>
      </c>
      <c r="CL50" s="3">
        <f t="shared" si="2"/>
        <v>0</v>
      </c>
      <c r="CM50" s="3">
        <f t="shared" si="3"/>
        <v>7.6923076923076927E-2</v>
      </c>
      <c r="CN50" s="3">
        <f t="shared" si="4"/>
        <v>0</v>
      </c>
      <c r="CO50" s="3">
        <f t="shared" si="5"/>
        <v>6.41025641025641E-3</v>
      </c>
      <c r="CP50" s="3">
        <f t="shared" si="6"/>
        <v>2.0833333333333332E-2</v>
      </c>
      <c r="CQ50" s="3">
        <f t="shared" si="7"/>
        <v>0</v>
      </c>
      <c r="CR50" s="3">
        <f t="shared" ref="CR50:CR65" si="8">CR14/($D$81+$D82)</f>
        <v>0</v>
      </c>
      <c r="CS50" s="3">
        <f>CS14/($D$82+$D82)</f>
        <v>0</v>
      </c>
    </row>
    <row r="51" spans="2:111" x14ac:dyDescent="0.2">
      <c r="B51" s="45"/>
      <c r="C51" s="3">
        <v>2111</v>
      </c>
      <c r="D51" s="3">
        <v>0</v>
      </c>
      <c r="E51" s="3">
        <v>7.1428571428571425E-2</v>
      </c>
      <c r="F51" s="3">
        <v>0</v>
      </c>
      <c r="G51" s="3">
        <v>0</v>
      </c>
      <c r="H51" s="3">
        <v>0</v>
      </c>
      <c r="I51" s="3">
        <v>1.7543859649122806E-2</v>
      </c>
      <c r="J51" s="3">
        <v>7.8125E-2</v>
      </c>
      <c r="K51" s="3">
        <v>0.08</v>
      </c>
      <c r="L51" s="3">
        <v>0</v>
      </c>
      <c r="M51" s="3">
        <v>0</v>
      </c>
      <c r="N51" s="3">
        <v>2.9411764705882353E-2</v>
      </c>
      <c r="AE51" s="3">
        <v>2111</v>
      </c>
      <c r="AF51" s="3">
        <v>2.5000000000000001E-2</v>
      </c>
      <c r="AG51" s="3">
        <v>3.5714285714285712E-2</v>
      </c>
      <c r="AH51" s="3">
        <v>0</v>
      </c>
      <c r="AI51" s="3">
        <v>0</v>
      </c>
      <c r="AJ51" s="3">
        <v>0</v>
      </c>
      <c r="AK51" s="3">
        <v>2.3391812865497075E-2</v>
      </c>
      <c r="AL51" s="3">
        <v>6.25E-2</v>
      </c>
      <c r="AM51" s="3">
        <v>0.12</v>
      </c>
      <c r="AN51" s="3">
        <v>0</v>
      </c>
      <c r="AO51" s="3">
        <v>0</v>
      </c>
      <c r="AP51" s="3">
        <v>0</v>
      </c>
      <c r="BG51" s="3">
        <v>2111</v>
      </c>
      <c r="BH51" s="3">
        <v>0</v>
      </c>
      <c r="BI51" s="3">
        <v>3.5714285714285712E-2</v>
      </c>
      <c r="BJ51" s="3">
        <v>0</v>
      </c>
      <c r="BK51" s="3">
        <v>0</v>
      </c>
      <c r="BL51" s="3">
        <v>0</v>
      </c>
      <c r="BM51" s="3">
        <v>3.5087719298245612E-2</v>
      </c>
      <c r="BN51" s="3">
        <v>4.6875E-2</v>
      </c>
      <c r="BO51" s="3">
        <v>0</v>
      </c>
      <c r="BP51" s="3">
        <v>0</v>
      </c>
      <c r="BQ51" s="3">
        <v>5.5555555555555552E-2</v>
      </c>
      <c r="BR51" s="3">
        <v>2.9411764705882353E-2</v>
      </c>
      <c r="CI51" s="3">
        <v>2111</v>
      </c>
      <c r="CJ51" s="3">
        <f t="shared" si="0"/>
        <v>7.4999999999999997E-2</v>
      </c>
      <c r="CK51" s="3">
        <f t="shared" si="1"/>
        <v>0</v>
      </c>
      <c r="CL51" s="3">
        <f t="shared" si="2"/>
        <v>0</v>
      </c>
      <c r="CM51" s="3">
        <f t="shared" si="3"/>
        <v>0</v>
      </c>
      <c r="CN51" s="3">
        <f t="shared" si="4"/>
        <v>0</v>
      </c>
      <c r="CO51" s="3">
        <f t="shared" si="5"/>
        <v>6.3953488372093026E-2</v>
      </c>
      <c r="CP51" s="3">
        <f t="shared" si="6"/>
        <v>0</v>
      </c>
      <c r="CQ51" s="3">
        <f t="shared" si="7"/>
        <v>0</v>
      </c>
      <c r="CR51" s="3">
        <f t="shared" si="8"/>
        <v>0</v>
      </c>
      <c r="CS51" s="3">
        <f t="shared" ref="CS51:CS65" si="9">CS15/($D$82+$D83)</f>
        <v>0</v>
      </c>
      <c r="CT51" s="3">
        <f>CT15/($D$83+$D83)</f>
        <v>0</v>
      </c>
    </row>
    <row r="52" spans="2:111" x14ac:dyDescent="0.2">
      <c r="B52" s="45"/>
      <c r="C52" s="3">
        <v>2113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6.369426751592357E-3</v>
      </c>
      <c r="J52" s="3">
        <v>0.02</v>
      </c>
      <c r="K52" s="3">
        <v>9.0909090909090912E-2</v>
      </c>
      <c r="L52" s="3">
        <v>0</v>
      </c>
      <c r="M52" s="3">
        <v>0</v>
      </c>
      <c r="N52" s="3">
        <v>0.05</v>
      </c>
      <c r="O52" s="3">
        <v>0</v>
      </c>
      <c r="AE52" s="3">
        <v>2113</v>
      </c>
      <c r="AF52" s="3">
        <v>3.8461538461538464E-2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0.02</v>
      </c>
      <c r="AM52" s="3">
        <v>9.0909090909090912E-2</v>
      </c>
      <c r="AN52" s="3">
        <v>0</v>
      </c>
      <c r="AO52" s="3">
        <v>0</v>
      </c>
      <c r="AP52" s="3">
        <v>0.05</v>
      </c>
      <c r="AQ52" s="3">
        <v>0</v>
      </c>
      <c r="BG52" s="3">
        <v>2113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0.04</v>
      </c>
      <c r="BO52" s="3">
        <v>9.0909090909090912E-2</v>
      </c>
      <c r="BP52" s="3">
        <v>0</v>
      </c>
      <c r="BQ52" s="3">
        <v>0</v>
      </c>
      <c r="BR52" s="3">
        <v>0</v>
      </c>
      <c r="BS52" s="3">
        <v>0</v>
      </c>
      <c r="CI52" s="3">
        <v>2113</v>
      </c>
      <c r="CJ52" s="3">
        <f t="shared" si="0"/>
        <v>0</v>
      </c>
      <c r="CK52" s="3">
        <f t="shared" si="1"/>
        <v>0</v>
      </c>
      <c r="CL52" s="3">
        <f t="shared" si="2"/>
        <v>0</v>
      </c>
      <c r="CM52" s="3">
        <f t="shared" si="3"/>
        <v>0</v>
      </c>
      <c r="CN52" s="3">
        <f t="shared" si="4"/>
        <v>0</v>
      </c>
      <c r="CO52" s="3">
        <f t="shared" si="5"/>
        <v>6.3291139240506328E-3</v>
      </c>
      <c r="CP52" s="3">
        <f t="shared" si="6"/>
        <v>0.02</v>
      </c>
      <c r="CQ52" s="3">
        <f t="shared" si="7"/>
        <v>0</v>
      </c>
      <c r="CR52" s="3">
        <f t="shared" si="8"/>
        <v>0</v>
      </c>
      <c r="CS52" s="3">
        <f t="shared" si="9"/>
        <v>0</v>
      </c>
      <c r="CT52" s="3">
        <f t="shared" ref="CT52:CT65" si="10">CT16/($D$83+$D84)</f>
        <v>0</v>
      </c>
      <c r="CU52" s="3">
        <f>CU16/($D$84+$D84)</f>
        <v>0</v>
      </c>
    </row>
    <row r="53" spans="2:111" x14ac:dyDescent="0.2">
      <c r="B53" s="45"/>
      <c r="C53" s="3">
        <v>3001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1.0309278350515464E-2</v>
      </c>
      <c r="J53" s="3">
        <v>1.1494252873563218E-2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0.1125</v>
      </c>
      <c r="AE53" s="3">
        <v>3001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1.0309278350515464E-2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0.16250000000000001</v>
      </c>
      <c r="BG53" s="3">
        <v>3001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2.0618556701030927E-2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8.7499999999999994E-2</v>
      </c>
      <c r="CI53" s="3">
        <v>3001</v>
      </c>
      <c r="CJ53" s="3">
        <f t="shared" si="0"/>
        <v>7.9365079365079361E-2</v>
      </c>
      <c r="CK53" s="3">
        <f t="shared" si="1"/>
        <v>3.9215686274509803E-2</v>
      </c>
      <c r="CL53" s="3">
        <f t="shared" si="2"/>
        <v>0</v>
      </c>
      <c r="CM53" s="3">
        <f t="shared" si="3"/>
        <v>4.6153846153846149E-2</v>
      </c>
      <c r="CN53" s="3">
        <f t="shared" si="4"/>
        <v>0</v>
      </c>
      <c r="CO53" s="3">
        <f t="shared" si="5"/>
        <v>0.11794871794871795</v>
      </c>
      <c r="CP53" s="3">
        <f t="shared" si="6"/>
        <v>9.1954022988505746E-2</v>
      </c>
      <c r="CQ53" s="3">
        <f t="shared" si="7"/>
        <v>4.1666666666666664E-2</v>
      </c>
      <c r="CR53" s="3">
        <f t="shared" si="8"/>
        <v>0</v>
      </c>
      <c r="CS53" s="3">
        <f t="shared" si="9"/>
        <v>0</v>
      </c>
      <c r="CT53" s="3">
        <f t="shared" si="10"/>
        <v>0</v>
      </c>
      <c r="CU53" s="3">
        <f t="shared" ref="CU53:CU65" si="11">CU17/($D$84+$D85)</f>
        <v>0</v>
      </c>
      <c r="CV53" s="3">
        <f>CV17/($D$85+$D85)</f>
        <v>3.7499999999999999E-2</v>
      </c>
    </row>
    <row r="54" spans="2:111" x14ac:dyDescent="0.2">
      <c r="C54" s="3">
        <v>3011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0.2</v>
      </c>
      <c r="L54" s="3">
        <v>0</v>
      </c>
      <c r="M54" s="3">
        <v>0</v>
      </c>
      <c r="N54" s="3">
        <v>0</v>
      </c>
      <c r="O54" s="3">
        <v>0</v>
      </c>
      <c r="P54" s="3">
        <v>2.3809523809523808E-2</v>
      </c>
      <c r="Q54" s="3">
        <v>0</v>
      </c>
      <c r="AE54" s="3">
        <v>3011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0.1</v>
      </c>
      <c r="AN54" s="3">
        <v>0</v>
      </c>
      <c r="AO54" s="3">
        <v>0</v>
      </c>
      <c r="AP54" s="3">
        <v>0</v>
      </c>
      <c r="AQ54" s="3">
        <v>0</v>
      </c>
      <c r="AR54" s="3">
        <v>2.3809523809523808E-2</v>
      </c>
      <c r="AS54" s="3">
        <v>0</v>
      </c>
      <c r="BG54" s="3">
        <v>3011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0.1</v>
      </c>
      <c r="BP54" s="3">
        <v>0</v>
      </c>
      <c r="BQ54" s="3">
        <v>0</v>
      </c>
      <c r="BR54" s="3">
        <v>0</v>
      </c>
      <c r="BS54" s="3">
        <v>0</v>
      </c>
      <c r="BT54" s="3">
        <v>4.7619047619047616E-2</v>
      </c>
      <c r="BU54" s="3">
        <v>0</v>
      </c>
      <c r="CI54" s="3">
        <v>3011</v>
      </c>
      <c r="CJ54" s="3">
        <f t="shared" si="0"/>
        <v>0</v>
      </c>
      <c r="CK54" s="3">
        <f t="shared" si="1"/>
        <v>0</v>
      </c>
      <c r="CL54" s="3">
        <f t="shared" si="2"/>
        <v>0</v>
      </c>
      <c r="CM54" s="3">
        <f t="shared" si="3"/>
        <v>0</v>
      </c>
      <c r="CN54" s="3">
        <f t="shared" si="4"/>
        <v>0</v>
      </c>
      <c r="CO54" s="3">
        <f t="shared" si="5"/>
        <v>6.369426751592357E-3</v>
      </c>
      <c r="CP54" s="3">
        <f t="shared" si="6"/>
        <v>0</v>
      </c>
      <c r="CQ54" s="3">
        <f t="shared" si="7"/>
        <v>0</v>
      </c>
      <c r="CR54" s="3">
        <f t="shared" si="8"/>
        <v>0</v>
      </c>
      <c r="CS54" s="3">
        <f t="shared" si="9"/>
        <v>0</v>
      </c>
      <c r="CT54" s="3">
        <f t="shared" si="10"/>
        <v>0</v>
      </c>
      <c r="CU54" s="3">
        <f t="shared" si="11"/>
        <v>0</v>
      </c>
      <c r="CV54" s="3">
        <f t="shared" ref="CV54:CV65" si="12">CV18/($D$85+$D86)</f>
        <v>4.7619047619047616E-2</v>
      </c>
      <c r="CW54" s="3">
        <f>CW18/($D$86+$D86)</f>
        <v>0</v>
      </c>
    </row>
    <row r="55" spans="2:111" x14ac:dyDescent="0.2">
      <c r="C55" s="3">
        <v>3111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1.5873015873015872E-2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0.41333333333333333</v>
      </c>
      <c r="Q55" s="3">
        <v>5.4054054054054057E-2</v>
      </c>
      <c r="R55" s="3">
        <v>8.5714285714285715E-2</v>
      </c>
      <c r="AE55" s="3">
        <v>3111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1.5873015873015872E-2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0.21333333333333335</v>
      </c>
      <c r="AS55" s="3">
        <v>5.4054054054054057E-2</v>
      </c>
      <c r="AT55" s="3">
        <v>0.11428571428571428</v>
      </c>
      <c r="BG55" s="3">
        <v>3111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0.16</v>
      </c>
      <c r="BU55" s="3">
        <v>2.7027027027027029E-2</v>
      </c>
      <c r="BV55" s="3">
        <v>0.11428571428571428</v>
      </c>
      <c r="CI55" s="3">
        <v>3111</v>
      </c>
      <c r="CJ55" s="3">
        <f t="shared" si="0"/>
        <v>8.6206896551724144E-2</v>
      </c>
      <c r="CK55" s="3">
        <f t="shared" si="1"/>
        <v>6.5217391304347824E-2</v>
      </c>
      <c r="CL55" s="3">
        <f t="shared" si="2"/>
        <v>0</v>
      </c>
      <c r="CM55" s="3">
        <f t="shared" si="3"/>
        <v>4.2553191489361701E-2</v>
      </c>
      <c r="CN55" s="3">
        <f t="shared" si="4"/>
        <v>0</v>
      </c>
      <c r="CO55" s="3">
        <f t="shared" si="5"/>
        <v>0.11578947368421053</v>
      </c>
      <c r="CP55" s="3">
        <f t="shared" si="6"/>
        <v>7.3170731707317069E-2</v>
      </c>
      <c r="CQ55" s="3">
        <f t="shared" si="7"/>
        <v>2.3255813953488372E-2</v>
      </c>
      <c r="CR55" s="3">
        <f t="shared" si="8"/>
        <v>0</v>
      </c>
      <c r="CS55" s="3">
        <f t="shared" si="9"/>
        <v>0</v>
      </c>
      <c r="CT55" s="3">
        <f t="shared" si="10"/>
        <v>0</v>
      </c>
      <c r="CU55" s="3">
        <f t="shared" si="11"/>
        <v>0</v>
      </c>
      <c r="CV55" s="3">
        <f t="shared" si="12"/>
        <v>1.3333333333333334E-2</v>
      </c>
      <c r="CW55" s="3">
        <f t="shared" ref="CW55:CW65" si="13">CW19/($D$86+$D87)</f>
        <v>0</v>
      </c>
      <c r="CX55" s="3">
        <f>CX19/($D$87+$D87)</f>
        <v>0</v>
      </c>
    </row>
    <row r="56" spans="2:111" x14ac:dyDescent="0.2">
      <c r="C56" s="3">
        <v>4001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1.2738853503184714E-2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5.2631578947368418E-2</v>
      </c>
      <c r="S56" s="3">
        <v>0</v>
      </c>
      <c r="AE56" s="3">
        <v>4001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1.2738853503184714E-2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4.6511627906976744E-2</v>
      </c>
      <c r="AS56" s="3">
        <v>0</v>
      </c>
      <c r="AT56" s="3">
        <v>0</v>
      </c>
      <c r="AU56" s="3">
        <v>0</v>
      </c>
      <c r="BG56" s="3">
        <v>4001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1.2738853503184714E-2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2.3255813953488372E-2</v>
      </c>
      <c r="BU56" s="3">
        <v>0</v>
      </c>
      <c r="BV56" s="3">
        <v>0</v>
      </c>
      <c r="BW56" s="3">
        <v>0</v>
      </c>
      <c r="CI56" s="3">
        <v>4001</v>
      </c>
      <c r="CJ56" s="3">
        <f t="shared" si="0"/>
        <v>0</v>
      </c>
      <c r="CK56" s="3">
        <f t="shared" si="1"/>
        <v>0</v>
      </c>
      <c r="CL56" s="3">
        <f t="shared" si="2"/>
        <v>0</v>
      </c>
      <c r="CM56" s="3">
        <f t="shared" si="3"/>
        <v>0</v>
      </c>
      <c r="CN56" s="3">
        <f t="shared" si="4"/>
        <v>0</v>
      </c>
      <c r="CO56" s="3">
        <f t="shared" si="5"/>
        <v>1.8987341772151899E-2</v>
      </c>
      <c r="CP56" s="3">
        <f t="shared" si="6"/>
        <v>0</v>
      </c>
      <c r="CQ56" s="3">
        <f t="shared" si="7"/>
        <v>0</v>
      </c>
      <c r="CR56" s="3">
        <f t="shared" si="8"/>
        <v>0</v>
      </c>
      <c r="CS56" s="3">
        <f t="shared" si="9"/>
        <v>0</v>
      </c>
      <c r="CT56" s="3">
        <f t="shared" si="10"/>
        <v>0</v>
      </c>
      <c r="CU56" s="3">
        <f t="shared" si="11"/>
        <v>0</v>
      </c>
      <c r="CV56" s="3">
        <f t="shared" si="12"/>
        <v>0</v>
      </c>
      <c r="CW56" s="3">
        <f t="shared" si="13"/>
        <v>0</v>
      </c>
      <c r="CX56" s="3">
        <f t="shared" ref="CX56:CX65" si="14">CX20/($D$87+$D88)</f>
        <v>0</v>
      </c>
      <c r="CY56" s="3">
        <f>CY20/($D$88+$D88)</f>
        <v>0</v>
      </c>
    </row>
    <row r="57" spans="2:111" x14ac:dyDescent="0.2">
      <c r="C57" s="3">
        <v>4111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0.1111111111111111</v>
      </c>
      <c r="L57" s="3">
        <v>0</v>
      </c>
      <c r="M57" s="3">
        <v>0</v>
      </c>
      <c r="N57" s="3">
        <v>0</v>
      </c>
      <c r="O57" s="3">
        <v>0</v>
      </c>
      <c r="P57" s="3">
        <v>2.4390243902439025E-2</v>
      </c>
      <c r="Q57" s="3">
        <v>0</v>
      </c>
      <c r="R57" s="3">
        <v>2.7777777777777776E-2</v>
      </c>
      <c r="S57" s="3">
        <v>0</v>
      </c>
      <c r="T57" s="3">
        <v>0</v>
      </c>
      <c r="AE57" s="3">
        <v>4111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0.1</v>
      </c>
      <c r="AN57" s="3">
        <v>0</v>
      </c>
      <c r="AO57" s="3">
        <v>0</v>
      </c>
      <c r="AP57" s="3">
        <v>0</v>
      </c>
      <c r="AQ57" s="3">
        <v>0</v>
      </c>
      <c r="AR57" s="3">
        <v>2.3809523809523808E-2</v>
      </c>
      <c r="AS57" s="3">
        <v>0</v>
      </c>
      <c r="AT57" s="3">
        <v>2.7027027027027029E-2</v>
      </c>
      <c r="AU57" s="3">
        <v>0</v>
      </c>
      <c r="AV57" s="3">
        <v>0</v>
      </c>
      <c r="BG57" s="3">
        <v>4111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5.2631578947368418E-2</v>
      </c>
      <c r="BS57" s="3">
        <v>0</v>
      </c>
      <c r="BT57" s="3">
        <v>0</v>
      </c>
      <c r="BU57" s="3">
        <v>0</v>
      </c>
      <c r="BV57" s="3">
        <v>2.7027027027027029E-2</v>
      </c>
      <c r="BW57" s="3">
        <v>0</v>
      </c>
      <c r="BX57" s="3">
        <v>0</v>
      </c>
      <c r="CI57" s="3">
        <v>4111</v>
      </c>
      <c r="CJ57" s="3">
        <f t="shared" si="0"/>
        <v>0</v>
      </c>
      <c r="CK57" s="3">
        <f t="shared" si="1"/>
        <v>0</v>
      </c>
      <c r="CL57" s="3">
        <f t="shared" si="2"/>
        <v>0</v>
      </c>
      <c r="CM57" s="3">
        <f t="shared" si="3"/>
        <v>0</v>
      </c>
      <c r="CN57" s="3">
        <f t="shared" si="4"/>
        <v>0</v>
      </c>
      <c r="CO57" s="3">
        <f t="shared" si="5"/>
        <v>6.41025641025641E-3</v>
      </c>
      <c r="CP57" s="3">
        <f t="shared" si="6"/>
        <v>2.0833333333333332E-2</v>
      </c>
      <c r="CQ57" s="3">
        <f t="shared" si="7"/>
        <v>0</v>
      </c>
      <c r="CR57" s="3">
        <f t="shared" si="8"/>
        <v>0</v>
      </c>
      <c r="CS57" s="3">
        <f t="shared" si="9"/>
        <v>0</v>
      </c>
      <c r="CT57" s="3">
        <f t="shared" si="10"/>
        <v>0</v>
      </c>
      <c r="CU57" s="3">
        <f t="shared" si="11"/>
        <v>0</v>
      </c>
      <c r="CV57" s="3">
        <f t="shared" si="12"/>
        <v>0</v>
      </c>
      <c r="CW57" s="3">
        <f t="shared" si="13"/>
        <v>0</v>
      </c>
      <c r="CX57" s="3">
        <f t="shared" si="14"/>
        <v>0</v>
      </c>
      <c r="CY57" s="3">
        <f t="shared" ref="CY57:CY65" si="15">CY21/($D$88+$D89)</f>
        <v>0</v>
      </c>
      <c r="CZ57" s="3">
        <f>CZ21/($D$89+$D89)</f>
        <v>0</v>
      </c>
    </row>
    <row r="58" spans="2:111" x14ac:dyDescent="0.2">
      <c r="C58" s="3">
        <v>5001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5.2631578947368418E-2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AE58" s="3">
        <v>5001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6.4516129032258064E-3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BG58" s="3">
        <v>5001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6.4516129032258064E-3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CI58" s="3">
        <v>5001</v>
      </c>
      <c r="CJ58" s="3">
        <f t="shared" si="0"/>
        <v>0</v>
      </c>
      <c r="CK58" s="3">
        <f t="shared" si="1"/>
        <v>0</v>
      </c>
      <c r="CL58" s="3">
        <f t="shared" si="2"/>
        <v>0</v>
      </c>
      <c r="CM58" s="3">
        <f t="shared" si="3"/>
        <v>0</v>
      </c>
      <c r="CN58" s="3">
        <f t="shared" si="4"/>
        <v>0</v>
      </c>
      <c r="CO58" s="3">
        <f t="shared" si="5"/>
        <v>0</v>
      </c>
      <c r="CP58" s="3">
        <f t="shared" si="6"/>
        <v>0</v>
      </c>
      <c r="CQ58" s="3">
        <f t="shared" si="7"/>
        <v>0</v>
      </c>
      <c r="CR58" s="3">
        <f t="shared" si="8"/>
        <v>0</v>
      </c>
      <c r="CS58" s="3">
        <f t="shared" si="9"/>
        <v>0</v>
      </c>
      <c r="CT58" s="3">
        <f t="shared" si="10"/>
        <v>0</v>
      </c>
      <c r="CU58" s="3">
        <f t="shared" si="11"/>
        <v>0</v>
      </c>
      <c r="CV58" s="3">
        <f t="shared" si="12"/>
        <v>0</v>
      </c>
      <c r="CW58" s="3">
        <f t="shared" si="13"/>
        <v>0</v>
      </c>
      <c r="CX58" s="3">
        <f t="shared" si="14"/>
        <v>0</v>
      </c>
      <c r="CY58" s="3">
        <f t="shared" si="15"/>
        <v>0</v>
      </c>
      <c r="CZ58" s="3">
        <f t="shared" ref="CZ58:CZ65" si="16">CZ22/($D$89+$D90)</f>
        <v>0</v>
      </c>
      <c r="DA58" s="3">
        <f>DA22/($D$90+$D90)</f>
        <v>0</v>
      </c>
    </row>
    <row r="59" spans="2:111" x14ac:dyDescent="0.2">
      <c r="C59" s="3" t="s">
        <v>63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1.2903225806451613E-2</v>
      </c>
      <c r="J59" s="3">
        <v>0</v>
      </c>
      <c r="K59" s="3">
        <v>0</v>
      </c>
      <c r="L59" s="3">
        <v>0.16666666666666666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AE59" s="3" t="s">
        <v>63</v>
      </c>
      <c r="AF59" s="3">
        <v>0.16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BG59" s="3" t="s">
        <v>63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2.0408163265306121E-2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I59" s="3" t="s">
        <v>63</v>
      </c>
      <c r="CJ59" s="3">
        <f t="shared" si="0"/>
        <v>0</v>
      </c>
      <c r="CK59" s="3">
        <f t="shared" si="1"/>
        <v>0</v>
      </c>
      <c r="CL59" s="3">
        <f t="shared" si="2"/>
        <v>0</v>
      </c>
      <c r="CM59" s="3">
        <f t="shared" si="3"/>
        <v>0</v>
      </c>
      <c r="CN59" s="3">
        <f t="shared" si="4"/>
        <v>0</v>
      </c>
      <c r="CO59" s="3">
        <f t="shared" si="5"/>
        <v>6.41025641025641E-3</v>
      </c>
      <c r="CP59" s="3">
        <f t="shared" si="6"/>
        <v>4.1666666666666664E-2</v>
      </c>
      <c r="CQ59" s="3">
        <f t="shared" si="7"/>
        <v>0</v>
      </c>
      <c r="CR59" s="3">
        <f t="shared" si="8"/>
        <v>0</v>
      </c>
      <c r="CS59" s="3">
        <f t="shared" si="9"/>
        <v>0</v>
      </c>
      <c r="CT59" s="3">
        <f t="shared" si="10"/>
        <v>0</v>
      </c>
      <c r="CU59" s="3">
        <f t="shared" si="11"/>
        <v>0</v>
      </c>
      <c r="CV59" s="3">
        <f t="shared" si="12"/>
        <v>0</v>
      </c>
      <c r="CW59" s="3">
        <f t="shared" si="13"/>
        <v>0</v>
      </c>
      <c r="CX59" s="3">
        <f t="shared" si="14"/>
        <v>0</v>
      </c>
      <c r="CY59" s="3">
        <f t="shared" si="15"/>
        <v>0</v>
      </c>
      <c r="CZ59" s="3">
        <f t="shared" si="16"/>
        <v>0</v>
      </c>
      <c r="DA59" s="3">
        <f t="shared" ref="DA59:DA65" si="17">DA23/($D$90+$D91)</f>
        <v>0</v>
      </c>
      <c r="DB59" s="3">
        <f>DB23/($D$91+$D91)</f>
        <v>0</v>
      </c>
    </row>
    <row r="60" spans="2:111" x14ac:dyDescent="0.2">
      <c r="C60" s="3" t="s">
        <v>64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6.41025641025641E-3</v>
      </c>
      <c r="J60" s="3">
        <v>0</v>
      </c>
      <c r="K60" s="3">
        <v>0.1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AE60" s="3" t="s">
        <v>64</v>
      </c>
      <c r="AF60" s="3">
        <v>0</v>
      </c>
      <c r="AG60" s="3">
        <v>0</v>
      </c>
      <c r="AH60" s="3">
        <v>0</v>
      </c>
      <c r="AI60" s="3">
        <v>7.6923076923076927E-2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BG60" s="3" t="s">
        <v>64</v>
      </c>
      <c r="BH60" s="3">
        <v>4.1666666666666664E-2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8.3333333333333329E-2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I60" s="3" t="s">
        <v>64</v>
      </c>
      <c r="CJ60" s="3">
        <f t="shared" si="0"/>
        <v>0</v>
      </c>
      <c r="CK60" s="3">
        <f t="shared" si="1"/>
        <v>0</v>
      </c>
      <c r="CL60" s="3">
        <f t="shared" si="2"/>
        <v>0</v>
      </c>
      <c r="CM60" s="3">
        <f t="shared" si="3"/>
        <v>7.1428571428571425E-2</v>
      </c>
      <c r="CN60" s="3">
        <f t="shared" si="4"/>
        <v>0</v>
      </c>
      <c r="CO60" s="3">
        <f t="shared" si="5"/>
        <v>6.369426751592357E-3</v>
      </c>
      <c r="CP60" s="3">
        <f t="shared" si="6"/>
        <v>2.0408163265306121E-2</v>
      </c>
      <c r="CQ60" s="3">
        <f t="shared" si="7"/>
        <v>0</v>
      </c>
      <c r="CR60" s="3">
        <f t="shared" si="8"/>
        <v>0</v>
      </c>
      <c r="CS60" s="3">
        <f t="shared" si="9"/>
        <v>0</v>
      </c>
      <c r="CT60" s="3">
        <f t="shared" si="10"/>
        <v>0</v>
      </c>
      <c r="CU60" s="3">
        <f t="shared" si="11"/>
        <v>0</v>
      </c>
      <c r="CV60" s="3">
        <f t="shared" si="12"/>
        <v>0</v>
      </c>
      <c r="CW60" s="3">
        <f t="shared" si="13"/>
        <v>0</v>
      </c>
      <c r="CX60" s="3">
        <f t="shared" si="14"/>
        <v>0</v>
      </c>
      <c r="CY60" s="3">
        <f t="shared" si="15"/>
        <v>0</v>
      </c>
      <c r="CZ60" s="3">
        <f t="shared" si="16"/>
        <v>0</v>
      </c>
      <c r="DA60" s="3">
        <f t="shared" si="17"/>
        <v>0</v>
      </c>
      <c r="DB60" s="3">
        <f t="shared" ref="DB60:DB65" si="18">DB24/($D$91+$D92)</f>
        <v>0</v>
      </c>
      <c r="DC60" s="3">
        <f>DC24/($D$92+$D92)</f>
        <v>0</v>
      </c>
    </row>
    <row r="61" spans="2:111" x14ac:dyDescent="0.2">
      <c r="C61" s="3" t="s">
        <v>65</v>
      </c>
      <c r="D61" s="3">
        <v>4.1666666666666664E-2</v>
      </c>
      <c r="E61" s="3">
        <v>0</v>
      </c>
      <c r="F61" s="3">
        <v>0</v>
      </c>
      <c r="G61" s="3">
        <v>0</v>
      </c>
      <c r="H61" s="3">
        <v>0</v>
      </c>
      <c r="I61" s="3">
        <v>6.4516129032258064E-3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AE61" s="3" t="s">
        <v>65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6.41025641025641E-3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0.33333333333333331</v>
      </c>
      <c r="AZ61" s="3">
        <v>0</v>
      </c>
      <c r="BG61" s="3" t="s">
        <v>65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6.41025641025641E-3</v>
      </c>
      <c r="BN61" s="3">
        <v>0</v>
      </c>
      <c r="BO61" s="3">
        <v>0.1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I61" s="3" t="s">
        <v>65</v>
      </c>
      <c r="CJ61" s="3">
        <f t="shared" si="0"/>
        <v>0</v>
      </c>
      <c r="CK61" s="3">
        <f t="shared" si="1"/>
        <v>0</v>
      </c>
      <c r="CL61" s="3">
        <f t="shared" si="2"/>
        <v>0</v>
      </c>
      <c r="CM61" s="3">
        <f t="shared" si="3"/>
        <v>0</v>
      </c>
      <c r="CN61" s="3">
        <f t="shared" si="4"/>
        <v>0</v>
      </c>
      <c r="CO61" s="3">
        <f t="shared" si="5"/>
        <v>6.41025641025641E-3</v>
      </c>
      <c r="CP61" s="3">
        <f t="shared" si="6"/>
        <v>0</v>
      </c>
      <c r="CQ61" s="3">
        <f t="shared" si="7"/>
        <v>0</v>
      </c>
      <c r="CR61" s="3">
        <f t="shared" si="8"/>
        <v>0</v>
      </c>
      <c r="CS61" s="3">
        <f t="shared" si="9"/>
        <v>0</v>
      </c>
      <c r="CT61" s="3">
        <f t="shared" si="10"/>
        <v>0</v>
      </c>
      <c r="CU61" s="3">
        <f t="shared" si="11"/>
        <v>0</v>
      </c>
      <c r="CV61" s="3">
        <f t="shared" si="12"/>
        <v>0</v>
      </c>
      <c r="CW61" s="3">
        <f t="shared" si="13"/>
        <v>0</v>
      </c>
      <c r="CX61" s="3">
        <f t="shared" si="14"/>
        <v>0</v>
      </c>
      <c r="CY61" s="3">
        <f t="shared" si="15"/>
        <v>0</v>
      </c>
      <c r="CZ61" s="3">
        <f t="shared" si="16"/>
        <v>0</v>
      </c>
      <c r="DA61" s="3">
        <f t="shared" si="17"/>
        <v>0</v>
      </c>
      <c r="DB61" s="3">
        <f t="shared" si="18"/>
        <v>0</v>
      </c>
      <c r="DC61" s="3">
        <f t="shared" ref="DC61:DC65" si="19">DC25/($D$92+$D93)</f>
        <v>0</v>
      </c>
      <c r="DD61" s="3">
        <f>DD25/($D$93+$D93)</f>
        <v>0</v>
      </c>
    </row>
    <row r="62" spans="2:111" x14ac:dyDescent="0.2">
      <c r="C62" s="3" t="s">
        <v>22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1.282051282051282E-2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AE62" s="3" t="s">
        <v>22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6.41025641025641E-3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0.33333333333333331</v>
      </c>
      <c r="AZ62" s="3">
        <v>0</v>
      </c>
      <c r="BA62" s="3">
        <v>0</v>
      </c>
      <c r="BG62" s="3" t="s">
        <v>22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6.41025641025641E-3</v>
      </c>
      <c r="BN62" s="3">
        <v>0</v>
      </c>
      <c r="BO62" s="3">
        <v>0.1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I62" s="3" t="s">
        <v>22</v>
      </c>
      <c r="CJ62" s="3">
        <f t="shared" si="0"/>
        <v>0</v>
      </c>
      <c r="CK62" s="3">
        <f t="shared" si="1"/>
        <v>0</v>
      </c>
      <c r="CL62" s="3">
        <f t="shared" si="2"/>
        <v>0</v>
      </c>
      <c r="CM62" s="3">
        <f t="shared" si="3"/>
        <v>0</v>
      </c>
      <c r="CN62" s="3">
        <f t="shared" si="4"/>
        <v>0</v>
      </c>
      <c r="CO62" s="3">
        <f t="shared" si="5"/>
        <v>6.369426751592357E-3</v>
      </c>
      <c r="CP62" s="3">
        <f t="shared" si="6"/>
        <v>0</v>
      </c>
      <c r="CQ62" s="3">
        <f t="shared" si="7"/>
        <v>0</v>
      </c>
      <c r="CR62" s="3">
        <f t="shared" si="8"/>
        <v>0</v>
      </c>
      <c r="CS62" s="3">
        <f t="shared" si="9"/>
        <v>0</v>
      </c>
      <c r="CT62" s="3">
        <f t="shared" si="10"/>
        <v>0</v>
      </c>
      <c r="CU62" s="3">
        <f t="shared" si="11"/>
        <v>0</v>
      </c>
      <c r="CV62" s="3">
        <f t="shared" si="12"/>
        <v>0</v>
      </c>
      <c r="CW62" s="3">
        <f t="shared" si="13"/>
        <v>0</v>
      </c>
      <c r="CX62" s="3">
        <f t="shared" si="14"/>
        <v>0</v>
      </c>
      <c r="CY62" s="3">
        <f t="shared" si="15"/>
        <v>0</v>
      </c>
      <c r="CZ62" s="3">
        <f t="shared" si="16"/>
        <v>0</v>
      </c>
      <c r="DA62" s="3">
        <f t="shared" si="17"/>
        <v>0</v>
      </c>
      <c r="DB62" s="3">
        <f t="shared" si="18"/>
        <v>0</v>
      </c>
      <c r="DC62" s="3">
        <f t="shared" si="19"/>
        <v>0</v>
      </c>
      <c r="DD62" s="3">
        <f t="shared" ref="DD62:DD65" si="20">DD26/($D$93+$D94)</f>
        <v>0</v>
      </c>
      <c r="DE62" s="3">
        <f>DE26/($D$94+$D94)</f>
        <v>0</v>
      </c>
    </row>
    <row r="63" spans="2:111" x14ac:dyDescent="0.2">
      <c r="C63" s="3" t="s">
        <v>66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2.0408163265306121E-2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E63" s="3" t="s">
        <v>66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6.3291139240506328E-3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G63" s="3" t="s">
        <v>66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6.3291139240506328E-3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I63" s="3" t="s">
        <v>66</v>
      </c>
      <c r="CJ63" s="3">
        <f t="shared" si="0"/>
        <v>0</v>
      </c>
      <c r="CK63" s="3">
        <f t="shared" si="1"/>
        <v>0</v>
      </c>
      <c r="CL63" s="3">
        <f t="shared" si="2"/>
        <v>0</v>
      </c>
      <c r="CM63" s="3">
        <f t="shared" si="3"/>
        <v>7.1428571428571425E-2</v>
      </c>
      <c r="CN63" s="3">
        <f t="shared" si="4"/>
        <v>0</v>
      </c>
      <c r="CO63" s="3">
        <f t="shared" si="5"/>
        <v>6.369426751592357E-3</v>
      </c>
      <c r="CP63" s="3">
        <f t="shared" si="6"/>
        <v>4.0816326530612242E-2</v>
      </c>
      <c r="CQ63" s="3">
        <f t="shared" si="7"/>
        <v>0.2</v>
      </c>
      <c r="CR63" s="3">
        <f t="shared" si="8"/>
        <v>0</v>
      </c>
      <c r="CS63" s="3">
        <f t="shared" si="9"/>
        <v>0</v>
      </c>
      <c r="CT63" s="3">
        <f t="shared" si="10"/>
        <v>0</v>
      </c>
      <c r="CU63" s="3">
        <f t="shared" si="11"/>
        <v>0</v>
      </c>
      <c r="CV63" s="3">
        <f t="shared" si="12"/>
        <v>0</v>
      </c>
      <c r="CW63" s="3">
        <f t="shared" si="13"/>
        <v>0</v>
      </c>
      <c r="CX63" s="3">
        <f t="shared" si="14"/>
        <v>0</v>
      </c>
      <c r="CY63" s="3">
        <f t="shared" si="15"/>
        <v>0</v>
      </c>
      <c r="CZ63" s="3">
        <f t="shared" si="16"/>
        <v>0</v>
      </c>
      <c r="DA63" s="3">
        <f t="shared" si="17"/>
        <v>0</v>
      </c>
      <c r="DB63" s="3">
        <f t="shared" si="18"/>
        <v>0</v>
      </c>
      <c r="DC63" s="3">
        <f t="shared" si="19"/>
        <v>0</v>
      </c>
      <c r="DD63" s="3">
        <f t="shared" si="20"/>
        <v>0</v>
      </c>
      <c r="DE63" s="3">
        <f t="shared" ref="DE63:DE65" si="21">DE27/($D$94+$D95)</f>
        <v>0</v>
      </c>
      <c r="DF63" s="3">
        <f>DF27/($D$95+$D95)</f>
        <v>0</v>
      </c>
    </row>
    <row r="64" spans="2:111" x14ac:dyDescent="0.2">
      <c r="C64" s="3" t="s">
        <v>23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1.2658227848101266E-2</v>
      </c>
      <c r="J64" s="3">
        <v>0</v>
      </c>
      <c r="K64" s="3">
        <v>8.3333333333333329E-2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0.16666666666666666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E64" s="3" t="s">
        <v>23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1.2578616352201259E-2</v>
      </c>
      <c r="AL64" s="3">
        <v>0</v>
      </c>
      <c r="AM64" s="3">
        <v>7.6923076923076927E-2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G64" s="3" t="s">
        <v>23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6.2893081761006293E-3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I64" s="3" t="s">
        <v>23</v>
      </c>
      <c r="CJ64" s="3">
        <f t="shared" si="0"/>
        <v>7.407407407407407E-2</v>
      </c>
      <c r="CK64" s="3">
        <f t="shared" si="1"/>
        <v>0</v>
      </c>
      <c r="CL64" s="3">
        <f t="shared" si="2"/>
        <v>0</v>
      </c>
      <c r="CM64" s="3">
        <f t="shared" si="3"/>
        <v>0</v>
      </c>
      <c r="CN64" s="3">
        <f t="shared" si="4"/>
        <v>0</v>
      </c>
      <c r="CO64" s="3">
        <f t="shared" si="5"/>
        <v>1.2578616352201259E-2</v>
      </c>
      <c r="CP64" s="3">
        <f t="shared" si="6"/>
        <v>0</v>
      </c>
      <c r="CQ64" s="3">
        <f t="shared" si="7"/>
        <v>0</v>
      </c>
      <c r="CR64" s="3">
        <f t="shared" si="8"/>
        <v>0</v>
      </c>
      <c r="CS64" s="3">
        <f t="shared" si="9"/>
        <v>0</v>
      </c>
      <c r="CT64" s="3">
        <f t="shared" si="10"/>
        <v>0</v>
      </c>
      <c r="CU64" s="3">
        <f t="shared" si="11"/>
        <v>0</v>
      </c>
      <c r="CV64" s="3">
        <f t="shared" si="12"/>
        <v>0</v>
      </c>
      <c r="CW64" s="3">
        <f t="shared" si="13"/>
        <v>0</v>
      </c>
      <c r="CX64" s="3">
        <f t="shared" si="14"/>
        <v>0</v>
      </c>
      <c r="CY64" s="3">
        <f t="shared" si="15"/>
        <v>0</v>
      </c>
      <c r="CZ64" s="3">
        <f t="shared" si="16"/>
        <v>0</v>
      </c>
      <c r="DA64" s="3">
        <f t="shared" si="17"/>
        <v>0</v>
      </c>
      <c r="DB64" s="3">
        <f t="shared" si="18"/>
        <v>0</v>
      </c>
      <c r="DC64" s="3">
        <f t="shared" si="19"/>
        <v>0</v>
      </c>
      <c r="DD64" s="3">
        <f t="shared" si="20"/>
        <v>0</v>
      </c>
      <c r="DE64" s="3">
        <f t="shared" si="21"/>
        <v>0</v>
      </c>
      <c r="DF64" s="3">
        <f t="shared" ref="DF64:DF65" si="22">DF28/($D$95+$D96)</f>
        <v>0</v>
      </c>
      <c r="DG64" s="3">
        <f>DG28/($D$96+$D96)</f>
        <v>0</v>
      </c>
    </row>
    <row r="65" spans="3:112" x14ac:dyDescent="0.2">
      <c r="C65" s="3" t="s">
        <v>67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6.2893081761006293E-3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E65" s="3" t="s">
        <v>67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2.5806451612903226E-2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G65" s="3" t="s">
        <v>67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2.5806451612903226E-2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0.16666666666666666</v>
      </c>
      <c r="CF65" s="3">
        <v>0</v>
      </c>
      <c r="CI65" s="3" t="s">
        <v>67</v>
      </c>
      <c r="CJ65" s="3">
        <f t="shared" si="0"/>
        <v>0</v>
      </c>
      <c r="CK65" s="3">
        <f t="shared" si="1"/>
        <v>0</v>
      </c>
      <c r="CL65" s="3">
        <f t="shared" si="2"/>
        <v>8.3333333333333329E-2</v>
      </c>
      <c r="CM65" s="3">
        <f t="shared" si="3"/>
        <v>0</v>
      </c>
      <c r="CN65" s="3">
        <f t="shared" si="4"/>
        <v>0</v>
      </c>
      <c r="CO65" s="3">
        <f t="shared" si="5"/>
        <v>6.2500000000000003E-3</v>
      </c>
      <c r="CP65" s="3">
        <f t="shared" si="6"/>
        <v>0</v>
      </c>
      <c r="CQ65" s="3">
        <f t="shared" si="7"/>
        <v>0</v>
      </c>
      <c r="CR65" s="3">
        <f t="shared" si="8"/>
        <v>0</v>
      </c>
      <c r="CS65" s="3">
        <f t="shared" si="9"/>
        <v>0</v>
      </c>
      <c r="CT65" s="3">
        <f t="shared" si="10"/>
        <v>0</v>
      </c>
      <c r="CU65" s="3">
        <f t="shared" si="11"/>
        <v>0</v>
      </c>
      <c r="CV65" s="3">
        <f t="shared" si="12"/>
        <v>0</v>
      </c>
      <c r="CW65" s="3">
        <f t="shared" si="13"/>
        <v>0</v>
      </c>
      <c r="CX65" s="3">
        <f t="shared" si="14"/>
        <v>0</v>
      </c>
      <c r="CY65" s="3">
        <f t="shared" si="15"/>
        <v>0</v>
      </c>
      <c r="CZ65" s="3">
        <f t="shared" si="16"/>
        <v>0</v>
      </c>
      <c r="DA65" s="3">
        <f t="shared" si="17"/>
        <v>0</v>
      </c>
      <c r="DB65" s="3">
        <f t="shared" si="18"/>
        <v>0</v>
      </c>
      <c r="DC65" s="3">
        <f t="shared" si="19"/>
        <v>0</v>
      </c>
      <c r="DD65" s="3">
        <f t="shared" si="20"/>
        <v>0</v>
      </c>
      <c r="DE65" s="3">
        <f t="shared" si="21"/>
        <v>0</v>
      </c>
      <c r="DF65" s="3">
        <f t="shared" si="22"/>
        <v>0</v>
      </c>
      <c r="DG65" s="3">
        <f>DG29/($D$96+$D97)</f>
        <v>0</v>
      </c>
      <c r="DH65" s="3">
        <v>0</v>
      </c>
    </row>
    <row r="71" spans="3:112" x14ac:dyDescent="0.2">
      <c r="I71" s="4"/>
      <c r="J71" s="4"/>
      <c r="K71" s="4"/>
      <c r="L71" s="4"/>
    </row>
    <row r="72" spans="3:112" x14ac:dyDescent="0.2">
      <c r="C72" s="3" t="s">
        <v>3</v>
      </c>
      <c r="D72" s="3" t="s">
        <v>24</v>
      </c>
      <c r="I72" s="5"/>
      <c r="J72" s="5"/>
      <c r="K72" s="5"/>
      <c r="L72" s="5"/>
    </row>
    <row r="73" spans="3:112" ht="15.75" x14ac:dyDescent="0.25">
      <c r="C73" s="7" t="s">
        <v>4</v>
      </c>
      <c r="D73" s="3">
        <v>23</v>
      </c>
      <c r="E73"/>
      <c r="I73" s="5"/>
      <c r="J73" s="5"/>
      <c r="K73" s="5"/>
      <c r="L73" s="5"/>
    </row>
    <row r="74" spans="3:112" ht="15.75" x14ac:dyDescent="0.25">
      <c r="C74" s="7" t="s">
        <v>5</v>
      </c>
      <c r="D74" s="3">
        <v>11</v>
      </c>
      <c r="E74"/>
      <c r="I74" s="5"/>
      <c r="J74" s="5"/>
      <c r="K74" s="5"/>
      <c r="L74" s="5"/>
    </row>
    <row r="75" spans="3:112" ht="15.75" x14ac:dyDescent="0.25">
      <c r="C75" s="7" t="s">
        <v>6</v>
      </c>
      <c r="D75" s="3">
        <v>7</v>
      </c>
      <c r="E75"/>
      <c r="I75" s="5"/>
      <c r="J75" s="5"/>
      <c r="K75" s="5"/>
      <c r="L75" s="5"/>
    </row>
    <row r="76" spans="3:112" ht="15.75" x14ac:dyDescent="0.25">
      <c r="C76" s="7" t="s">
        <v>7</v>
      </c>
      <c r="D76" s="3">
        <v>12</v>
      </c>
      <c r="E76"/>
      <c r="I76" s="5"/>
      <c r="J76" s="5"/>
      <c r="K76" s="5"/>
      <c r="L76" s="5"/>
    </row>
    <row r="77" spans="3:112" ht="15.75" x14ac:dyDescent="0.25">
      <c r="C77" s="7" t="s">
        <v>8</v>
      </c>
      <c r="D77" s="3">
        <v>8</v>
      </c>
      <c r="E77"/>
      <c r="I77" s="5"/>
      <c r="J77" s="5"/>
      <c r="K77" s="5"/>
      <c r="L77" s="5"/>
    </row>
    <row r="78" spans="3:112" ht="15.75" x14ac:dyDescent="0.25">
      <c r="C78" s="7" t="s">
        <v>9</v>
      </c>
      <c r="D78" s="3">
        <v>155</v>
      </c>
      <c r="E78"/>
      <c r="I78" s="5"/>
      <c r="J78" s="5"/>
      <c r="K78" s="5"/>
      <c r="L78" s="5"/>
    </row>
    <row r="79" spans="3:112" ht="15.75" x14ac:dyDescent="0.25">
      <c r="C79" s="7" t="s">
        <v>10</v>
      </c>
      <c r="D79" s="3">
        <v>47</v>
      </c>
      <c r="E79"/>
      <c r="I79" s="5"/>
      <c r="J79" s="5"/>
      <c r="K79" s="5"/>
      <c r="L79" s="5"/>
    </row>
    <row r="80" spans="3:112" ht="15.75" x14ac:dyDescent="0.25">
      <c r="C80" s="7" t="s">
        <v>11</v>
      </c>
      <c r="D80" s="3">
        <v>8</v>
      </c>
      <c r="E80"/>
      <c r="I80" s="5"/>
      <c r="J80" s="5"/>
      <c r="K80" s="5"/>
      <c r="L80" s="5"/>
    </row>
    <row r="81" spans="3:12" ht="15.75" x14ac:dyDescent="0.25">
      <c r="C81" s="7" t="s">
        <v>12</v>
      </c>
      <c r="D81" s="3">
        <v>11</v>
      </c>
      <c r="E81"/>
      <c r="I81" s="5"/>
      <c r="J81" s="5"/>
      <c r="K81" s="5"/>
      <c r="L81" s="5"/>
    </row>
    <row r="82" spans="3:12" ht="15.75" x14ac:dyDescent="0.25">
      <c r="C82" s="7" t="s">
        <v>13</v>
      </c>
      <c r="D82" s="3">
        <v>1</v>
      </c>
      <c r="E82"/>
      <c r="I82" s="5"/>
      <c r="J82" s="5"/>
      <c r="K82" s="5"/>
      <c r="L82" s="5"/>
    </row>
    <row r="83" spans="3:12" ht="15.75" x14ac:dyDescent="0.25">
      <c r="C83" s="7" t="s">
        <v>14</v>
      </c>
      <c r="D83" s="3">
        <v>17</v>
      </c>
      <c r="E83"/>
      <c r="I83" s="5"/>
      <c r="J83" s="5"/>
      <c r="K83" s="5"/>
      <c r="L83" s="5"/>
    </row>
    <row r="84" spans="3:12" ht="15.75" x14ac:dyDescent="0.25">
      <c r="C84" s="7" t="s">
        <v>15</v>
      </c>
      <c r="D84" s="3">
        <v>3</v>
      </c>
      <c r="E84"/>
      <c r="I84" s="5"/>
      <c r="J84" s="5"/>
      <c r="K84" s="5"/>
      <c r="L84" s="5"/>
    </row>
    <row r="85" spans="3:12" ht="15.75" x14ac:dyDescent="0.25">
      <c r="C85" s="7" t="s">
        <v>16</v>
      </c>
      <c r="D85" s="3">
        <v>40</v>
      </c>
      <c r="E85"/>
      <c r="I85" s="5"/>
      <c r="J85" s="5"/>
      <c r="K85" s="5"/>
      <c r="L85" s="5"/>
    </row>
    <row r="86" spans="3:12" ht="15.75" x14ac:dyDescent="0.25">
      <c r="C86" s="7" t="s">
        <v>17</v>
      </c>
      <c r="D86" s="3">
        <v>2</v>
      </c>
      <c r="E86"/>
      <c r="I86" s="5"/>
      <c r="J86" s="5"/>
      <c r="K86" s="5"/>
      <c r="L86" s="5"/>
    </row>
    <row r="87" spans="3:12" ht="15.75" x14ac:dyDescent="0.25">
      <c r="C87" s="7" t="s">
        <v>18</v>
      </c>
      <c r="D87" s="3">
        <v>35</v>
      </c>
      <c r="E87"/>
      <c r="I87" s="5"/>
      <c r="J87" s="5"/>
      <c r="K87" s="5"/>
      <c r="L87" s="5"/>
    </row>
    <row r="88" spans="3:12" ht="15.75" x14ac:dyDescent="0.25">
      <c r="C88" s="7" t="s">
        <v>19</v>
      </c>
      <c r="D88" s="3">
        <v>3</v>
      </c>
      <c r="E88"/>
      <c r="I88" s="5"/>
      <c r="J88" s="5"/>
      <c r="K88" s="5"/>
      <c r="L88" s="5"/>
    </row>
    <row r="89" spans="3:12" ht="15.75" x14ac:dyDescent="0.25">
      <c r="C89" s="7" t="s">
        <v>68</v>
      </c>
      <c r="D89" s="3">
        <v>1</v>
      </c>
      <c r="E89"/>
      <c r="I89" s="5"/>
      <c r="J89" s="5"/>
      <c r="K89" s="5"/>
      <c r="L89" s="5"/>
    </row>
    <row r="90" spans="3:12" ht="15.75" x14ac:dyDescent="0.25">
      <c r="C90" s="7" t="s">
        <v>20</v>
      </c>
      <c r="D90" s="3">
        <v>2</v>
      </c>
      <c r="E90"/>
      <c r="I90" s="5"/>
      <c r="J90" s="5"/>
      <c r="K90" s="5"/>
      <c r="L90" s="5"/>
    </row>
    <row r="91" spans="3:12" ht="15.75" x14ac:dyDescent="0.25">
      <c r="C91" s="7" t="s">
        <v>21</v>
      </c>
      <c r="D91" s="3">
        <v>1</v>
      </c>
      <c r="E91"/>
      <c r="I91" s="5"/>
      <c r="J91" s="5"/>
      <c r="K91" s="5"/>
      <c r="L91" s="5"/>
    </row>
    <row r="92" spans="3:12" ht="15.75" x14ac:dyDescent="0.25">
      <c r="C92" s="7" t="s">
        <v>63</v>
      </c>
      <c r="D92" s="3">
        <v>2</v>
      </c>
      <c r="E92"/>
      <c r="I92" s="5"/>
      <c r="J92" s="5"/>
      <c r="K92" s="5"/>
      <c r="L92" s="5"/>
    </row>
    <row r="93" spans="3:12" ht="15.75" x14ac:dyDescent="0.25">
      <c r="C93" s="7" t="s">
        <v>64</v>
      </c>
      <c r="D93" s="3">
        <v>1</v>
      </c>
      <c r="E93"/>
      <c r="I93" s="5"/>
      <c r="J93" s="5"/>
      <c r="K93" s="5"/>
      <c r="L93" s="5"/>
    </row>
    <row r="94" spans="3:12" ht="15.75" x14ac:dyDescent="0.25">
      <c r="C94" s="7" t="s">
        <v>65</v>
      </c>
      <c r="D94" s="3">
        <v>2</v>
      </c>
      <c r="E94"/>
      <c r="I94" s="5"/>
      <c r="J94" s="5"/>
      <c r="K94" s="5"/>
      <c r="L94" s="5"/>
    </row>
    <row r="95" spans="3:12" ht="15.75" x14ac:dyDescent="0.25">
      <c r="C95" s="7" t="s">
        <v>22</v>
      </c>
      <c r="D95" s="3">
        <v>2</v>
      </c>
      <c r="E95"/>
      <c r="I95" s="5"/>
      <c r="J95" s="5"/>
      <c r="K95" s="5"/>
      <c r="L95" s="5"/>
    </row>
    <row r="96" spans="3:12" ht="15.75" x14ac:dyDescent="0.25">
      <c r="C96" s="7" t="s">
        <v>66</v>
      </c>
      <c r="D96" s="3">
        <v>4</v>
      </c>
      <c r="E96"/>
      <c r="I96" s="5"/>
      <c r="J96" s="5"/>
      <c r="K96" s="5"/>
      <c r="L96" s="5"/>
    </row>
    <row r="97" spans="3:12" ht="15.75" x14ac:dyDescent="0.25">
      <c r="C97" s="7" t="s">
        <v>23</v>
      </c>
      <c r="D97" s="3">
        <v>5</v>
      </c>
      <c r="E97"/>
      <c r="I97" s="5"/>
      <c r="J97" s="5"/>
      <c r="K97" s="5"/>
      <c r="L97" s="5"/>
    </row>
    <row r="98" spans="3:12" ht="15.75" x14ac:dyDescent="0.25">
      <c r="C98" s="7" t="s">
        <v>67</v>
      </c>
      <c r="D98" s="3">
        <v>2</v>
      </c>
      <c r="E98"/>
      <c r="I98" s="5"/>
      <c r="J98" s="5"/>
      <c r="K98" s="5"/>
      <c r="L98" s="5"/>
    </row>
    <row r="99" spans="3:12" ht="15.75" x14ac:dyDescent="0.25">
      <c r="C99" s="7"/>
      <c r="E99"/>
      <c r="I99" s="5"/>
      <c r="J99" s="5"/>
      <c r="K99" s="5"/>
      <c r="L99" s="5"/>
    </row>
    <row r="100" spans="3:12" x14ac:dyDescent="0.2">
      <c r="I100" s="5"/>
      <c r="J100" s="5"/>
      <c r="K100" s="5"/>
      <c r="L100" s="5"/>
    </row>
    <row r="101" spans="3:12" x14ac:dyDescent="0.2">
      <c r="I101" s="5"/>
      <c r="J101" s="5"/>
      <c r="K101" s="5"/>
      <c r="L101" s="5"/>
    </row>
    <row r="102" spans="3:12" x14ac:dyDescent="0.2">
      <c r="I102" s="5"/>
      <c r="J102" s="5"/>
      <c r="K102" s="5"/>
      <c r="L102" s="5"/>
    </row>
    <row r="103" spans="3:12" x14ac:dyDescent="0.2">
      <c r="I103" s="5"/>
      <c r="J103" s="5"/>
      <c r="K103" s="5"/>
      <c r="L103" s="5"/>
    </row>
    <row r="104" spans="3:12" x14ac:dyDescent="0.2">
      <c r="I104" s="5"/>
      <c r="J104" s="5"/>
      <c r="K104" s="5"/>
      <c r="L104" s="5"/>
    </row>
    <row r="105" spans="3:12" x14ac:dyDescent="0.2">
      <c r="I105" s="5"/>
      <c r="J105" s="5"/>
      <c r="K105" s="5"/>
      <c r="L105" s="5"/>
    </row>
    <row r="106" spans="3:12" x14ac:dyDescent="0.2">
      <c r="I106" s="5"/>
      <c r="J106" s="5"/>
      <c r="K106" s="5"/>
      <c r="L106" s="5"/>
    </row>
    <row r="107" spans="3:12" x14ac:dyDescent="0.2">
      <c r="I107" s="5"/>
      <c r="J107" s="5"/>
      <c r="K107" s="5"/>
      <c r="L107" s="5"/>
    </row>
    <row r="108" spans="3:12" x14ac:dyDescent="0.2">
      <c r="I108" s="5"/>
      <c r="J108" s="5"/>
      <c r="K108" s="5"/>
      <c r="L108" s="5"/>
    </row>
    <row r="109" spans="3:12" x14ac:dyDescent="0.2">
      <c r="I109" s="5"/>
      <c r="J109" s="5"/>
      <c r="L109" s="5"/>
    </row>
    <row r="110" spans="3:12" x14ac:dyDescent="0.2">
      <c r="I110" s="5"/>
      <c r="J110" s="5"/>
      <c r="L110" s="5"/>
    </row>
    <row r="111" spans="3:12" x14ac:dyDescent="0.2">
      <c r="I111" s="5"/>
      <c r="J111" s="5"/>
      <c r="L111" s="5"/>
    </row>
    <row r="112" spans="3:12" x14ac:dyDescent="0.2">
      <c r="I112" s="5"/>
      <c r="J112" s="5"/>
      <c r="L112" s="5"/>
    </row>
    <row r="113" spans="9:12" x14ac:dyDescent="0.2">
      <c r="I113" s="5"/>
      <c r="J113" s="5"/>
      <c r="L113" s="5"/>
    </row>
    <row r="114" spans="9:12" x14ac:dyDescent="0.2">
      <c r="I114" s="5"/>
      <c r="J114" s="5"/>
      <c r="L114" s="5"/>
    </row>
    <row r="115" spans="9:12" x14ac:dyDescent="0.2">
      <c r="I115" s="5"/>
      <c r="J115" s="5"/>
      <c r="L115" s="5"/>
    </row>
    <row r="116" spans="9:12" x14ac:dyDescent="0.2">
      <c r="I116" s="5"/>
      <c r="J116" s="5"/>
      <c r="L116" s="5"/>
    </row>
    <row r="117" spans="9:12" x14ac:dyDescent="0.2">
      <c r="I117" s="5"/>
      <c r="J117" s="5"/>
      <c r="L117" s="5"/>
    </row>
    <row r="118" spans="9:12" x14ac:dyDescent="0.2">
      <c r="I118" s="5"/>
      <c r="J118" s="5"/>
      <c r="L118" s="5"/>
    </row>
    <row r="119" spans="9:12" x14ac:dyDescent="0.2">
      <c r="I119" s="5"/>
      <c r="J119" s="5"/>
      <c r="L119" s="5"/>
    </row>
    <row r="120" spans="9:12" x14ac:dyDescent="0.2">
      <c r="I120" s="5"/>
      <c r="J120" s="5"/>
      <c r="L120" s="5"/>
    </row>
    <row r="121" spans="9:12" x14ac:dyDescent="0.2">
      <c r="I121" s="5"/>
      <c r="J121" s="5"/>
    </row>
    <row r="122" spans="9:12" x14ac:dyDescent="0.2">
      <c r="I122" s="5"/>
      <c r="J122" s="5"/>
    </row>
    <row r="123" spans="9:12" x14ac:dyDescent="0.2">
      <c r="I123" s="5"/>
      <c r="J123" s="5"/>
    </row>
    <row r="124" spans="9:12" x14ac:dyDescent="0.2">
      <c r="I124" s="5"/>
      <c r="J124" s="5"/>
    </row>
    <row r="125" spans="9:12" x14ac:dyDescent="0.2">
      <c r="I125" s="5"/>
      <c r="J125" s="5"/>
    </row>
    <row r="126" spans="9:12" x14ac:dyDescent="0.2">
      <c r="I126" s="5"/>
      <c r="J126" s="5"/>
    </row>
    <row r="127" spans="9:12" x14ac:dyDescent="0.2">
      <c r="I127" s="5"/>
      <c r="J127" s="5"/>
    </row>
    <row r="128" spans="9:12" x14ac:dyDescent="0.2">
      <c r="I128" s="5"/>
      <c r="J128" s="5"/>
    </row>
    <row r="129" spans="9:10" x14ac:dyDescent="0.2">
      <c r="I129" s="5"/>
      <c r="J129" s="5"/>
    </row>
  </sheetData>
  <mergeCells count="2">
    <mergeCell ref="B11:B18"/>
    <mergeCell ref="B45:B53"/>
  </mergeCells>
  <conditionalFormatting sqref="D5:X29">
    <cfRule type="colorScale" priority="7">
      <colorScale>
        <cfvo type="min"/>
        <cfvo type="max"/>
        <color rgb="FFFCFCFF"/>
        <color rgb="FFF8696B"/>
      </colorScale>
    </cfRule>
  </conditionalFormatting>
  <conditionalFormatting sqref="AF5:BD29">
    <cfRule type="colorScale" priority="6">
      <colorScale>
        <cfvo type="min"/>
        <cfvo type="max"/>
        <color rgb="FFFCFCFF"/>
        <color rgb="FFF8696B"/>
      </colorScale>
    </cfRule>
  </conditionalFormatting>
  <conditionalFormatting sqref="BH5:CF29">
    <cfRule type="colorScale" priority="5">
      <colorScale>
        <cfvo type="min"/>
        <cfvo type="max"/>
        <color rgb="FFFCFCFF"/>
        <color rgb="FFF8696B"/>
      </colorScale>
    </cfRule>
  </conditionalFormatting>
  <conditionalFormatting sqref="D41:AB65">
    <cfRule type="colorScale" priority="4">
      <colorScale>
        <cfvo type="min"/>
        <cfvo type="max"/>
        <color rgb="FFFCFCFF"/>
        <color rgb="FF63BE7B"/>
      </colorScale>
    </cfRule>
  </conditionalFormatting>
  <conditionalFormatting sqref="AF41:BD65">
    <cfRule type="colorScale" priority="3">
      <colorScale>
        <cfvo type="min"/>
        <cfvo type="max"/>
        <color rgb="FFFCFCFF"/>
        <color rgb="FF63BE7B"/>
      </colorScale>
    </cfRule>
  </conditionalFormatting>
  <conditionalFormatting sqref="BH41:CF65">
    <cfRule type="colorScale" priority="2">
      <colorScale>
        <cfvo type="min"/>
        <cfvo type="max"/>
        <color rgb="FFFCFCFF"/>
        <color rgb="FF63BE7B"/>
      </colorScale>
    </cfRule>
  </conditionalFormatting>
  <conditionalFormatting sqref="CJ41:DH6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V124"/>
  <sheetViews>
    <sheetView workbookViewId="0">
      <selection activeCell="H103" sqref="H103"/>
    </sheetView>
  </sheetViews>
  <sheetFormatPr defaultRowHeight="15" x14ac:dyDescent="0.25"/>
  <sheetData>
    <row r="2" spans="2:152" x14ac:dyDescent="0.25">
      <c r="C2" t="s">
        <v>69</v>
      </c>
      <c r="AO2" t="s">
        <v>70</v>
      </c>
      <c r="CA2" t="s">
        <v>71</v>
      </c>
      <c r="DM2" t="s">
        <v>2</v>
      </c>
    </row>
    <row r="4" spans="2:152" x14ac:dyDescent="0.25">
      <c r="C4" s="1"/>
      <c r="D4" s="1" t="s">
        <v>56</v>
      </c>
      <c r="E4" s="1" t="s">
        <v>57</v>
      </c>
      <c r="F4" s="1" t="s">
        <v>58</v>
      </c>
      <c r="G4" s="1" t="s">
        <v>59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  <c r="U4" s="1" t="s">
        <v>50</v>
      </c>
      <c r="V4" s="1" t="s">
        <v>51</v>
      </c>
      <c r="W4" s="1" t="s">
        <v>52</v>
      </c>
      <c r="X4" s="1" t="s">
        <v>53</v>
      </c>
      <c r="Y4" s="1" t="s">
        <v>54</v>
      </c>
      <c r="Z4" s="1" t="s">
        <v>55</v>
      </c>
      <c r="AA4" s="1" t="s">
        <v>38</v>
      </c>
      <c r="AB4" s="1" t="s">
        <v>39</v>
      </c>
      <c r="AC4" s="1" t="s">
        <v>40</v>
      </c>
      <c r="AD4" s="1" t="s">
        <v>41</v>
      </c>
      <c r="AE4" s="1" t="s">
        <v>42</v>
      </c>
      <c r="AF4" s="1" t="s">
        <v>43</v>
      </c>
      <c r="AG4" s="1" t="s">
        <v>44</v>
      </c>
      <c r="AH4" s="1" t="s">
        <v>45</v>
      </c>
      <c r="AI4" s="1" t="s">
        <v>46</v>
      </c>
      <c r="AJ4" s="1" t="s">
        <v>47</v>
      </c>
      <c r="AK4" s="1" t="s">
        <v>48</v>
      </c>
      <c r="AL4" s="1" t="s">
        <v>49</v>
      </c>
      <c r="AO4" s="1"/>
      <c r="AP4" s="1" t="s">
        <v>56</v>
      </c>
      <c r="AQ4" s="1" t="s">
        <v>57</v>
      </c>
      <c r="AR4" s="1" t="s">
        <v>58</v>
      </c>
      <c r="AS4" s="1" t="s">
        <v>59</v>
      </c>
      <c r="AT4" s="1" t="s">
        <v>25</v>
      </c>
      <c r="AU4" s="1" t="s">
        <v>26</v>
      </c>
      <c r="AV4" s="1" t="s">
        <v>27</v>
      </c>
      <c r="AW4" s="1" t="s">
        <v>28</v>
      </c>
      <c r="AX4" s="1" t="s">
        <v>29</v>
      </c>
      <c r="AY4" s="1" t="s">
        <v>30</v>
      </c>
      <c r="AZ4" s="1" t="s">
        <v>31</v>
      </c>
      <c r="BA4" s="1" t="s">
        <v>32</v>
      </c>
      <c r="BB4" s="1" t="s">
        <v>33</v>
      </c>
      <c r="BC4" s="1" t="s">
        <v>34</v>
      </c>
      <c r="BD4" s="1" t="s">
        <v>35</v>
      </c>
      <c r="BE4" s="1" t="s">
        <v>36</v>
      </c>
      <c r="BF4" s="1" t="s">
        <v>37</v>
      </c>
      <c r="BG4" s="1" t="s">
        <v>50</v>
      </c>
      <c r="BH4" s="1" t="s">
        <v>51</v>
      </c>
      <c r="BI4" s="1" t="s">
        <v>52</v>
      </c>
      <c r="BJ4" s="1" t="s">
        <v>53</v>
      </c>
      <c r="BK4" s="1" t="s">
        <v>54</v>
      </c>
      <c r="BL4" s="1" t="s">
        <v>55</v>
      </c>
      <c r="BM4" s="1" t="s">
        <v>38</v>
      </c>
      <c r="BN4" s="1" t="s">
        <v>39</v>
      </c>
      <c r="BO4" s="1" t="s">
        <v>40</v>
      </c>
      <c r="BP4" s="1" t="s">
        <v>41</v>
      </c>
      <c r="BQ4" s="1" t="s">
        <v>42</v>
      </c>
      <c r="BR4" s="1" t="s">
        <v>43</v>
      </c>
      <c r="BS4" s="1" t="s">
        <v>44</v>
      </c>
      <c r="BT4" s="1" t="s">
        <v>45</v>
      </c>
      <c r="BU4" s="1" t="s">
        <v>46</v>
      </c>
      <c r="BV4" s="1" t="s">
        <v>47</v>
      </c>
      <c r="BW4" s="1" t="s">
        <v>48</v>
      </c>
      <c r="BX4" s="1" t="s">
        <v>49</v>
      </c>
      <c r="CA4" s="1"/>
      <c r="CB4" s="1" t="s">
        <v>56</v>
      </c>
      <c r="CC4" s="1" t="s">
        <v>57</v>
      </c>
      <c r="CD4" s="1" t="s">
        <v>58</v>
      </c>
      <c r="CE4" s="1" t="s">
        <v>59</v>
      </c>
      <c r="CF4" s="1" t="s">
        <v>25</v>
      </c>
      <c r="CG4" s="1" t="s">
        <v>26</v>
      </c>
      <c r="CH4" s="1" t="s">
        <v>27</v>
      </c>
      <c r="CI4" s="1" t="s">
        <v>28</v>
      </c>
      <c r="CJ4" s="1" t="s">
        <v>29</v>
      </c>
      <c r="CK4" s="1" t="s">
        <v>30</v>
      </c>
      <c r="CL4" s="1" t="s">
        <v>31</v>
      </c>
      <c r="CM4" s="1" t="s">
        <v>32</v>
      </c>
      <c r="CN4" s="1" t="s">
        <v>33</v>
      </c>
      <c r="CO4" s="1" t="s">
        <v>34</v>
      </c>
      <c r="CP4" s="1" t="s">
        <v>35</v>
      </c>
      <c r="CQ4" s="1" t="s">
        <v>36</v>
      </c>
      <c r="CR4" s="1" t="s">
        <v>37</v>
      </c>
      <c r="CS4" s="1" t="s">
        <v>50</v>
      </c>
      <c r="CT4" s="1" t="s">
        <v>51</v>
      </c>
      <c r="CU4" s="1" t="s">
        <v>52</v>
      </c>
      <c r="CV4" s="1" t="s">
        <v>53</v>
      </c>
      <c r="CW4" s="1" t="s">
        <v>54</v>
      </c>
      <c r="CX4" s="1" t="s">
        <v>55</v>
      </c>
      <c r="CY4" s="1" t="s">
        <v>38</v>
      </c>
      <c r="CZ4" s="1" t="s">
        <v>39</v>
      </c>
      <c r="DA4" s="1" t="s">
        <v>40</v>
      </c>
      <c r="DB4" s="1" t="s">
        <v>41</v>
      </c>
      <c r="DC4" s="1" t="s">
        <v>42</v>
      </c>
      <c r="DD4" s="1" t="s">
        <v>43</v>
      </c>
      <c r="DE4" s="1" t="s">
        <v>44</v>
      </c>
      <c r="DF4" s="1" t="s">
        <v>45</v>
      </c>
      <c r="DG4" s="1" t="s">
        <v>46</v>
      </c>
      <c r="DH4" s="1" t="s">
        <v>47</v>
      </c>
      <c r="DI4" s="1" t="s">
        <v>48</v>
      </c>
      <c r="DJ4" s="1" t="s">
        <v>49</v>
      </c>
      <c r="DM4" s="1"/>
      <c r="DN4" s="1" t="s">
        <v>56</v>
      </c>
      <c r="DO4" s="1" t="s">
        <v>57</v>
      </c>
      <c r="DP4" s="1" t="s">
        <v>58</v>
      </c>
      <c r="DQ4" s="1" t="s">
        <v>59</v>
      </c>
      <c r="DR4" s="1" t="s">
        <v>25</v>
      </c>
      <c r="DS4" s="1" t="s">
        <v>26</v>
      </c>
      <c r="DT4" s="1" t="s">
        <v>27</v>
      </c>
      <c r="DU4" s="1" t="s">
        <v>28</v>
      </c>
      <c r="DV4" s="1" t="s">
        <v>29</v>
      </c>
      <c r="DW4" s="1" t="s">
        <v>30</v>
      </c>
      <c r="DX4" s="1" t="s">
        <v>31</v>
      </c>
      <c r="DY4" s="1" t="s">
        <v>32</v>
      </c>
      <c r="DZ4" s="1" t="s">
        <v>33</v>
      </c>
      <c r="EA4" s="1" t="s">
        <v>34</v>
      </c>
      <c r="EB4" s="1" t="s">
        <v>35</v>
      </c>
      <c r="EC4" s="1" t="s">
        <v>36</v>
      </c>
      <c r="ED4" s="1" t="s">
        <v>37</v>
      </c>
      <c r="EE4" s="1" t="s">
        <v>50</v>
      </c>
      <c r="EF4" s="1" t="s">
        <v>51</v>
      </c>
      <c r="EG4" s="1" t="s">
        <v>52</v>
      </c>
      <c r="EH4" s="1" t="s">
        <v>53</v>
      </c>
      <c r="EI4" s="1" t="s">
        <v>54</v>
      </c>
      <c r="EJ4" s="1" t="s">
        <v>55</v>
      </c>
      <c r="EK4" s="1" t="s">
        <v>38</v>
      </c>
      <c r="EL4" s="1" t="s">
        <v>39</v>
      </c>
      <c r="EM4" s="1" t="s">
        <v>40</v>
      </c>
      <c r="EN4" s="1" t="s">
        <v>41</v>
      </c>
      <c r="EO4" s="1" t="s">
        <v>42</v>
      </c>
      <c r="EP4" s="1" t="s">
        <v>43</v>
      </c>
      <c r="EQ4" s="1" t="s">
        <v>44</v>
      </c>
      <c r="ER4" s="1" t="s">
        <v>45</v>
      </c>
      <c r="ES4" s="1" t="s">
        <v>46</v>
      </c>
      <c r="ET4" s="1" t="s">
        <v>47</v>
      </c>
      <c r="EU4" s="1" t="s">
        <v>48</v>
      </c>
      <c r="EV4" s="1" t="s">
        <v>49</v>
      </c>
    </row>
    <row r="5" spans="2:152" x14ac:dyDescent="0.25">
      <c r="C5" s="6" t="s">
        <v>56</v>
      </c>
      <c r="D5" s="1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O5" s="6" t="s">
        <v>56</v>
      </c>
      <c r="AP5" s="11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CA5" s="6" t="s">
        <v>56</v>
      </c>
      <c r="CB5" s="11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M5" s="6" t="s">
        <v>56</v>
      </c>
      <c r="DN5" s="11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</row>
    <row r="6" spans="2:152" x14ac:dyDescent="0.25">
      <c r="C6" s="6" t="s">
        <v>57</v>
      </c>
      <c r="D6" s="2"/>
      <c r="E6" s="11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O6" s="6" t="s">
        <v>57</v>
      </c>
      <c r="AP6" s="2"/>
      <c r="AQ6" s="11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CA6" s="6" t="s">
        <v>57</v>
      </c>
      <c r="CB6" s="2">
        <v>1</v>
      </c>
      <c r="CC6" s="11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M6" s="6" t="s">
        <v>57</v>
      </c>
      <c r="DN6" s="2"/>
      <c r="DO6" s="11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</row>
    <row r="7" spans="2:152" x14ac:dyDescent="0.25">
      <c r="C7" s="6" t="s">
        <v>58</v>
      </c>
      <c r="D7" s="2"/>
      <c r="E7" s="2">
        <v>2</v>
      </c>
      <c r="F7" s="1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O7" s="6" t="s">
        <v>58</v>
      </c>
      <c r="AP7" s="2">
        <v>1</v>
      </c>
      <c r="AQ7" s="2">
        <v>4</v>
      </c>
      <c r="AR7" s="11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CA7" s="6" t="s">
        <v>58</v>
      </c>
      <c r="CB7" s="2"/>
      <c r="CC7" s="2">
        <v>2</v>
      </c>
      <c r="CD7" s="11">
        <v>4</v>
      </c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M7" s="6" t="s">
        <v>58</v>
      </c>
      <c r="DN7" s="2"/>
      <c r="DO7" s="2"/>
      <c r="DP7" s="11">
        <v>1</v>
      </c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</row>
    <row r="8" spans="2:152" x14ac:dyDescent="0.25">
      <c r="C8" s="6" t="s">
        <v>59</v>
      </c>
      <c r="D8" s="2">
        <v>1</v>
      </c>
      <c r="E8" s="2">
        <v>2</v>
      </c>
      <c r="F8" s="2">
        <v>8</v>
      </c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O8" s="6" t="s">
        <v>59</v>
      </c>
      <c r="AP8" s="2">
        <v>1</v>
      </c>
      <c r="AQ8" s="2">
        <v>4</v>
      </c>
      <c r="AR8" s="2">
        <v>8</v>
      </c>
      <c r="AS8" s="11">
        <v>3</v>
      </c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CA8" s="6" t="s">
        <v>59</v>
      </c>
      <c r="CB8" s="2"/>
      <c r="CC8" s="2">
        <v>3</v>
      </c>
      <c r="CD8" s="2">
        <v>6</v>
      </c>
      <c r="CE8" s="11">
        <v>1</v>
      </c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M8" s="6" t="s">
        <v>59</v>
      </c>
      <c r="DN8" s="2"/>
      <c r="DO8" s="2"/>
      <c r="DP8" s="2">
        <v>2</v>
      </c>
      <c r="DQ8" s="11">
        <v>2</v>
      </c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</row>
    <row r="9" spans="2:152" x14ac:dyDescent="0.25">
      <c r="C9" s="6" t="s">
        <v>25</v>
      </c>
      <c r="D9" s="2">
        <v>1</v>
      </c>
      <c r="E9" s="2">
        <v>1</v>
      </c>
      <c r="F9" s="2">
        <v>4</v>
      </c>
      <c r="G9" s="2">
        <v>9</v>
      </c>
      <c r="H9" s="1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O9" s="6" t="s">
        <v>25</v>
      </c>
      <c r="AP9" s="2"/>
      <c r="AQ9" s="2"/>
      <c r="AR9" s="2"/>
      <c r="AS9" s="2"/>
      <c r="AT9" s="11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CA9" s="6" t="s">
        <v>25</v>
      </c>
      <c r="CB9" s="2"/>
      <c r="CC9" s="2"/>
      <c r="CD9" s="2"/>
      <c r="CE9" s="2"/>
      <c r="CF9" s="11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M9" s="6" t="s">
        <v>25</v>
      </c>
      <c r="DN9" s="2"/>
      <c r="DO9" s="2"/>
      <c r="DP9" s="2"/>
      <c r="DQ9" s="2"/>
      <c r="DR9" s="11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</row>
    <row r="10" spans="2:152" x14ac:dyDescent="0.25">
      <c r="C10" s="6" t="s">
        <v>26</v>
      </c>
      <c r="D10" s="2"/>
      <c r="E10" s="2"/>
      <c r="F10" s="2"/>
      <c r="G10" s="2">
        <v>1</v>
      </c>
      <c r="H10" s="2"/>
      <c r="I10" s="11">
        <v>20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O10" s="6" t="s">
        <v>26</v>
      </c>
      <c r="AP10" s="2"/>
      <c r="AQ10" s="2"/>
      <c r="AR10" s="2"/>
      <c r="AS10" s="2"/>
      <c r="AT10" s="2"/>
      <c r="AU10" s="11">
        <v>13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CA10" s="6" t="s">
        <v>26</v>
      </c>
      <c r="CB10" s="2"/>
      <c r="CC10" s="2"/>
      <c r="CD10" s="2">
        <v>2</v>
      </c>
      <c r="CE10" s="2">
        <v>5</v>
      </c>
      <c r="CF10" s="2"/>
      <c r="CG10" s="11">
        <v>12</v>
      </c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M10" s="6" t="s">
        <v>26</v>
      </c>
      <c r="DN10" s="2"/>
      <c r="DO10" s="2"/>
      <c r="DP10" s="2">
        <v>5</v>
      </c>
      <c r="DQ10" s="2">
        <v>5</v>
      </c>
      <c r="DR10" s="2"/>
      <c r="DS10" s="11">
        <v>5</v>
      </c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</row>
    <row r="11" spans="2:152" x14ac:dyDescent="0.25">
      <c r="C11" s="6" t="s">
        <v>27</v>
      </c>
      <c r="D11" s="2"/>
      <c r="E11" s="2"/>
      <c r="F11" s="2">
        <v>1</v>
      </c>
      <c r="G11" s="2"/>
      <c r="H11" s="2">
        <v>5</v>
      </c>
      <c r="I11" s="2">
        <v>11</v>
      </c>
      <c r="J11" s="11">
        <v>26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O11" s="6" t="s">
        <v>27</v>
      </c>
      <c r="AP11" s="2"/>
      <c r="AQ11" s="2"/>
      <c r="AR11" s="2">
        <v>1</v>
      </c>
      <c r="AS11" s="2">
        <v>4</v>
      </c>
      <c r="AT11" s="2">
        <v>3</v>
      </c>
      <c r="AU11" s="2">
        <v>12</v>
      </c>
      <c r="AV11" s="11">
        <v>24</v>
      </c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CA11" s="6" t="s">
        <v>27</v>
      </c>
      <c r="CB11" s="2"/>
      <c r="CC11" s="2"/>
      <c r="CD11" s="2"/>
      <c r="CE11" s="2"/>
      <c r="CF11" s="2">
        <v>2</v>
      </c>
      <c r="CG11" s="2">
        <v>4</v>
      </c>
      <c r="CH11" s="11">
        <v>21</v>
      </c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M11" s="6" t="s">
        <v>27</v>
      </c>
      <c r="DN11" s="2"/>
      <c r="DO11" s="2"/>
      <c r="DP11" s="2">
        <v>5</v>
      </c>
      <c r="DQ11" s="2">
        <v>5</v>
      </c>
      <c r="DR11" s="2"/>
      <c r="DS11" s="2">
        <v>12</v>
      </c>
      <c r="DT11" s="11">
        <v>6</v>
      </c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</row>
    <row r="12" spans="2:152" x14ac:dyDescent="0.25">
      <c r="C12" s="6" t="s">
        <v>28</v>
      </c>
      <c r="D12" s="2"/>
      <c r="E12" s="2"/>
      <c r="F12" s="2"/>
      <c r="G12" s="2">
        <v>2</v>
      </c>
      <c r="H12" s="2"/>
      <c r="I12" s="2"/>
      <c r="J12" s="2">
        <v>9</v>
      </c>
      <c r="K12" s="1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O12" s="6" t="s">
        <v>28</v>
      </c>
      <c r="AP12" s="2"/>
      <c r="AQ12" s="2"/>
      <c r="AR12" s="2"/>
      <c r="AS12" s="2"/>
      <c r="AT12" s="2"/>
      <c r="AU12" s="2">
        <v>1</v>
      </c>
      <c r="AV12" s="2">
        <v>2</v>
      </c>
      <c r="AW12" s="11">
        <v>1</v>
      </c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CA12" s="6" t="s">
        <v>28</v>
      </c>
      <c r="CB12" s="2"/>
      <c r="CC12" s="2"/>
      <c r="CD12" s="2"/>
      <c r="CE12" s="2"/>
      <c r="CF12" s="2">
        <v>2</v>
      </c>
      <c r="CG12" s="2"/>
      <c r="CH12" s="2">
        <v>6</v>
      </c>
      <c r="CI12" s="11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M12" s="6" t="s">
        <v>28</v>
      </c>
      <c r="DN12" s="2"/>
      <c r="DO12" s="2"/>
      <c r="DP12" s="2"/>
      <c r="DQ12" s="2"/>
      <c r="DR12" s="2"/>
      <c r="DS12" s="2">
        <v>6</v>
      </c>
      <c r="DT12" s="2"/>
      <c r="DU12" s="11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</row>
    <row r="13" spans="2:152" x14ac:dyDescent="0.25">
      <c r="C13" s="6" t="s">
        <v>29</v>
      </c>
      <c r="D13" s="2"/>
      <c r="E13" s="2"/>
      <c r="F13" s="2">
        <v>4</v>
      </c>
      <c r="G13" s="2">
        <v>1</v>
      </c>
      <c r="H13" s="2">
        <v>2</v>
      </c>
      <c r="I13" s="2">
        <v>6</v>
      </c>
      <c r="J13" s="2">
        <v>7</v>
      </c>
      <c r="K13" s="2">
        <v>3</v>
      </c>
      <c r="L13" s="11">
        <v>11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O13" s="6" t="s">
        <v>29</v>
      </c>
      <c r="AP13" s="2"/>
      <c r="AQ13" s="2"/>
      <c r="AR13" s="2"/>
      <c r="AS13" s="2"/>
      <c r="AT13" s="2">
        <v>1</v>
      </c>
      <c r="AU13" s="2">
        <v>7</v>
      </c>
      <c r="AV13" s="2">
        <v>9</v>
      </c>
      <c r="AW13" s="2">
        <v>2</v>
      </c>
      <c r="AX13" s="11">
        <v>8</v>
      </c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CA13" s="6" t="s">
        <v>29</v>
      </c>
      <c r="CB13" s="2"/>
      <c r="CC13" s="2"/>
      <c r="CD13" s="2">
        <v>1</v>
      </c>
      <c r="CE13" s="2"/>
      <c r="CF13" s="2">
        <v>2</v>
      </c>
      <c r="CG13" s="2">
        <v>10</v>
      </c>
      <c r="CH13" s="2">
        <v>9</v>
      </c>
      <c r="CI13" s="2"/>
      <c r="CJ13" s="11">
        <v>5</v>
      </c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M13" s="6" t="s">
        <v>29</v>
      </c>
      <c r="DN13" s="2"/>
      <c r="DO13" s="2"/>
      <c r="DP13" s="2">
        <v>5</v>
      </c>
      <c r="DQ13" s="2">
        <v>5</v>
      </c>
      <c r="DR13" s="2"/>
      <c r="DS13" s="2"/>
      <c r="DT13" s="2">
        <v>11</v>
      </c>
      <c r="DU13" s="2"/>
      <c r="DV13" s="11">
        <v>5</v>
      </c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</row>
    <row r="14" spans="2:152" x14ac:dyDescent="0.25">
      <c r="C14" s="6" t="s">
        <v>30</v>
      </c>
      <c r="D14" s="2"/>
      <c r="E14" s="2"/>
      <c r="F14" s="2"/>
      <c r="G14" s="2"/>
      <c r="H14" s="2"/>
      <c r="I14" s="2">
        <v>1</v>
      </c>
      <c r="J14" s="2"/>
      <c r="K14" s="2"/>
      <c r="L14" s="2"/>
      <c r="M14" s="1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O14" s="6" t="s">
        <v>30</v>
      </c>
      <c r="AP14" s="2"/>
      <c r="AQ14" s="2"/>
      <c r="AR14" s="2">
        <v>1</v>
      </c>
      <c r="AS14" s="2">
        <v>1</v>
      </c>
      <c r="AT14" s="2"/>
      <c r="AU14" s="2"/>
      <c r="AV14" s="2"/>
      <c r="AW14" s="2"/>
      <c r="AX14" s="2">
        <v>1</v>
      </c>
      <c r="AY14" s="11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CA14" s="6" t="s">
        <v>30</v>
      </c>
      <c r="CB14" s="2"/>
      <c r="CC14" s="2"/>
      <c r="CD14" s="2"/>
      <c r="CE14" s="2">
        <v>2</v>
      </c>
      <c r="CF14" s="2"/>
      <c r="CG14" s="2">
        <v>1</v>
      </c>
      <c r="CH14" s="2"/>
      <c r="CI14" s="2"/>
      <c r="CJ14" s="2">
        <v>1</v>
      </c>
      <c r="CK14" s="11">
        <v>1</v>
      </c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M14" s="6" t="s">
        <v>30</v>
      </c>
      <c r="DN14" s="2"/>
      <c r="DO14" s="2"/>
      <c r="DP14" s="2"/>
      <c r="DQ14" s="2"/>
      <c r="DR14" s="2"/>
      <c r="DS14" s="2"/>
      <c r="DT14" s="2"/>
      <c r="DU14" s="2"/>
      <c r="DV14" s="2"/>
      <c r="DW14" s="11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</row>
    <row r="15" spans="2:152" x14ac:dyDescent="0.25">
      <c r="B15" s="45" t="s">
        <v>0</v>
      </c>
      <c r="C15" s="6" t="s">
        <v>31</v>
      </c>
      <c r="D15" s="2"/>
      <c r="E15" s="2"/>
      <c r="F15" s="2"/>
      <c r="G15" s="2"/>
      <c r="H15" s="2"/>
      <c r="I15" s="2"/>
      <c r="J15" s="2">
        <v>1</v>
      </c>
      <c r="K15" s="2"/>
      <c r="L15" s="2"/>
      <c r="M15" s="2"/>
      <c r="N15" s="1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O15" s="6" t="s">
        <v>31</v>
      </c>
      <c r="AP15" s="2"/>
      <c r="AQ15" s="2"/>
      <c r="AR15" s="2">
        <v>2</v>
      </c>
      <c r="AS15" s="2">
        <v>2</v>
      </c>
      <c r="AT15" s="2"/>
      <c r="AU15" s="2"/>
      <c r="AV15" s="2">
        <v>1</v>
      </c>
      <c r="AW15" s="2"/>
      <c r="AX15" s="2"/>
      <c r="AY15" s="2"/>
      <c r="AZ15" s="11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CA15" s="6" t="s">
        <v>31</v>
      </c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11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M15" s="6" t="s">
        <v>31</v>
      </c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11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</row>
    <row r="16" spans="2:152" x14ac:dyDescent="0.25">
      <c r="B16" s="45"/>
      <c r="C16" s="6" t="s">
        <v>32</v>
      </c>
      <c r="D16" s="2"/>
      <c r="E16" s="2"/>
      <c r="F16" s="2"/>
      <c r="G16" s="2"/>
      <c r="H16" s="2"/>
      <c r="I16" s="2"/>
      <c r="J16" s="2">
        <v>1</v>
      </c>
      <c r="K16" s="2"/>
      <c r="L16" s="2">
        <v>1</v>
      </c>
      <c r="M16" s="2"/>
      <c r="N16" s="2"/>
      <c r="O16" s="11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O16" s="6" t="s">
        <v>32</v>
      </c>
      <c r="AP16" s="2"/>
      <c r="AQ16" s="2"/>
      <c r="AR16" s="2"/>
      <c r="AS16" s="2"/>
      <c r="AT16" s="2"/>
      <c r="AU16" s="2">
        <v>1</v>
      </c>
      <c r="AV16" s="2"/>
      <c r="AW16" s="2"/>
      <c r="AX16" s="2">
        <v>1</v>
      </c>
      <c r="AY16" s="2"/>
      <c r="AZ16" s="2"/>
      <c r="BA16" s="11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CA16" s="6" t="s">
        <v>32</v>
      </c>
      <c r="CB16" s="2"/>
      <c r="CC16" s="2"/>
      <c r="CD16" s="2"/>
      <c r="CE16" s="2"/>
      <c r="CF16" s="2"/>
      <c r="CG16" s="2"/>
      <c r="CH16" s="2"/>
      <c r="CI16" s="2"/>
      <c r="CJ16" s="2">
        <v>1</v>
      </c>
      <c r="CK16" s="2"/>
      <c r="CL16" s="2"/>
      <c r="CM16" s="1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M16" s="6" t="s">
        <v>32</v>
      </c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11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</row>
    <row r="17" spans="2:152" x14ac:dyDescent="0.25">
      <c r="B17" s="45"/>
      <c r="C17" s="6" t="s">
        <v>33</v>
      </c>
      <c r="D17" s="2"/>
      <c r="E17" s="2"/>
      <c r="F17" s="2"/>
      <c r="G17" s="2"/>
      <c r="H17" s="2"/>
      <c r="I17" s="2">
        <v>1</v>
      </c>
      <c r="J17" s="2">
        <v>1</v>
      </c>
      <c r="K17" s="2"/>
      <c r="L17" s="2">
        <v>3</v>
      </c>
      <c r="M17" s="2"/>
      <c r="N17" s="2"/>
      <c r="O17" s="2"/>
      <c r="P17" s="11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O17" s="6" t="s">
        <v>33</v>
      </c>
      <c r="AP17" s="2"/>
      <c r="AQ17" s="2"/>
      <c r="AR17" s="2"/>
      <c r="AS17" s="2"/>
      <c r="AT17" s="2"/>
      <c r="AU17" s="2">
        <v>1</v>
      </c>
      <c r="AV17" s="2">
        <v>1</v>
      </c>
      <c r="AW17" s="2"/>
      <c r="AX17" s="2"/>
      <c r="AY17" s="2"/>
      <c r="AZ17" s="2"/>
      <c r="BA17" s="2"/>
      <c r="BB17" s="11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CA17" s="6" t="s">
        <v>33</v>
      </c>
      <c r="CB17" s="2"/>
      <c r="CC17" s="2"/>
      <c r="CD17" s="2"/>
      <c r="CE17" s="2">
        <v>1</v>
      </c>
      <c r="CF17" s="2"/>
      <c r="CG17" s="2">
        <v>1</v>
      </c>
      <c r="CH17" s="2"/>
      <c r="CI17" s="2"/>
      <c r="CJ17" s="2"/>
      <c r="CK17" s="2"/>
      <c r="CL17" s="2"/>
      <c r="CM17" s="2"/>
      <c r="CN17" s="1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M17" s="6" t="s">
        <v>33</v>
      </c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11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</row>
    <row r="18" spans="2:152" x14ac:dyDescent="0.25">
      <c r="B18" s="45"/>
      <c r="C18" s="6" t="s">
        <v>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O18" s="6" t="s">
        <v>34</v>
      </c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11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CA18" s="6" t="s">
        <v>34</v>
      </c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11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M18" s="6" t="s">
        <v>34</v>
      </c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11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</row>
    <row r="19" spans="2:152" x14ac:dyDescent="0.25">
      <c r="B19" s="45"/>
      <c r="C19" s="6" t="s">
        <v>35</v>
      </c>
      <c r="D19" s="2"/>
      <c r="E19" s="2"/>
      <c r="F19" s="2"/>
      <c r="G19" s="2"/>
      <c r="H19" s="2"/>
      <c r="I19" s="2"/>
      <c r="J19" s="2">
        <v>4</v>
      </c>
      <c r="K19" s="2"/>
      <c r="L19" s="2"/>
      <c r="M19" s="2"/>
      <c r="N19" s="2"/>
      <c r="O19" s="2"/>
      <c r="P19" s="2"/>
      <c r="Q19" s="2"/>
      <c r="R19" s="11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O19" s="6" t="s">
        <v>35</v>
      </c>
      <c r="AP19" s="2"/>
      <c r="AQ19" s="2"/>
      <c r="AR19" s="2"/>
      <c r="AS19" s="2"/>
      <c r="AT19" s="2">
        <v>2</v>
      </c>
      <c r="AU19" s="2"/>
      <c r="AV19" s="2">
        <v>2</v>
      </c>
      <c r="AW19" s="2">
        <v>1</v>
      </c>
      <c r="AX19" s="2"/>
      <c r="AY19" s="2"/>
      <c r="AZ19" s="2"/>
      <c r="BA19" s="2"/>
      <c r="BB19" s="2"/>
      <c r="BC19" s="2"/>
      <c r="BD19" s="11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CA19" s="6" t="s">
        <v>35</v>
      </c>
      <c r="CB19" s="2"/>
      <c r="CC19" s="2"/>
      <c r="CD19" s="2"/>
      <c r="CE19" s="2"/>
      <c r="CF19" s="2">
        <v>2</v>
      </c>
      <c r="CG19" s="2"/>
      <c r="CH19" s="2"/>
      <c r="CI19" s="2"/>
      <c r="CJ19" s="2"/>
      <c r="CK19" s="2"/>
      <c r="CL19" s="2"/>
      <c r="CM19" s="2"/>
      <c r="CN19" s="2"/>
      <c r="CO19" s="2"/>
      <c r="CP19" s="11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M19" s="6" t="s">
        <v>35</v>
      </c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11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</row>
    <row r="20" spans="2:152" x14ac:dyDescent="0.25">
      <c r="B20" s="45"/>
      <c r="C20" s="6" t="s">
        <v>36</v>
      </c>
      <c r="D20" s="2"/>
      <c r="E20" s="2"/>
      <c r="F20" s="2">
        <v>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1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O20" s="6" t="s">
        <v>36</v>
      </c>
      <c r="AP20" s="2"/>
      <c r="AQ20" s="2"/>
      <c r="AR20" s="2"/>
      <c r="AS20" s="2"/>
      <c r="AT20" s="2"/>
      <c r="AU20" s="2">
        <v>1</v>
      </c>
      <c r="AV20" s="2"/>
      <c r="AW20" s="2"/>
      <c r="AX20" s="2"/>
      <c r="AY20" s="2"/>
      <c r="AZ20" s="2"/>
      <c r="BA20" s="2"/>
      <c r="BB20" s="2"/>
      <c r="BC20" s="2"/>
      <c r="BD20" s="2"/>
      <c r="BE20" s="11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CA20" s="6" t="s">
        <v>36</v>
      </c>
      <c r="CB20" s="2"/>
      <c r="CC20" s="2"/>
      <c r="CD20" s="2"/>
      <c r="CE20" s="2"/>
      <c r="CF20" s="2"/>
      <c r="CG20" s="2"/>
      <c r="CH20" s="2">
        <v>1</v>
      </c>
      <c r="CI20" s="2"/>
      <c r="CJ20" s="2"/>
      <c r="CK20" s="2"/>
      <c r="CL20" s="2"/>
      <c r="CM20" s="2"/>
      <c r="CN20" s="2"/>
      <c r="CO20" s="2"/>
      <c r="CP20" s="2"/>
      <c r="CQ20" s="11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M20" s="6" t="s">
        <v>36</v>
      </c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11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</row>
    <row r="21" spans="2:152" x14ac:dyDescent="0.25">
      <c r="B21" s="45"/>
      <c r="C21" s="6" t="s">
        <v>37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1">
        <v>2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O21" s="6" t="s">
        <v>37</v>
      </c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1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CA21" s="6" t="s">
        <v>37</v>
      </c>
      <c r="CB21" s="2"/>
      <c r="CC21" s="2"/>
      <c r="CD21" s="2">
        <v>1</v>
      </c>
      <c r="CE21" s="2">
        <v>1</v>
      </c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11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M21" s="6" t="s">
        <v>37</v>
      </c>
      <c r="DN21" s="2"/>
      <c r="DO21" s="2"/>
      <c r="DP21" s="2"/>
      <c r="DQ21" s="2"/>
      <c r="DR21" s="2"/>
      <c r="DS21" s="2">
        <v>2</v>
      </c>
      <c r="DT21" s="2">
        <v>2</v>
      </c>
      <c r="DU21" s="2"/>
      <c r="DV21" s="2">
        <v>2</v>
      </c>
      <c r="DW21" s="2"/>
      <c r="DX21" s="2"/>
      <c r="DY21" s="2"/>
      <c r="DZ21" s="2"/>
      <c r="EA21" s="2"/>
      <c r="EB21" s="2"/>
      <c r="EC21" s="2"/>
      <c r="ED21" s="11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</row>
    <row r="22" spans="2:152" x14ac:dyDescent="0.25">
      <c r="C22" s="6" t="s">
        <v>50</v>
      </c>
      <c r="D22" s="2">
        <v>1</v>
      </c>
      <c r="E22" s="2"/>
      <c r="F22" s="2"/>
      <c r="G22" s="2">
        <v>7</v>
      </c>
      <c r="H22" s="2"/>
      <c r="I22" s="2">
        <v>1</v>
      </c>
      <c r="J22" s="2">
        <v>5</v>
      </c>
      <c r="K22" s="2"/>
      <c r="L22" s="2">
        <v>4</v>
      </c>
      <c r="M22" s="2">
        <v>2</v>
      </c>
      <c r="N22" s="2">
        <v>1</v>
      </c>
      <c r="O22" s="2"/>
      <c r="P22" s="2"/>
      <c r="Q22" s="2"/>
      <c r="R22" s="2"/>
      <c r="S22" s="2"/>
      <c r="T22" s="2"/>
      <c r="U22" s="11">
        <v>3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O22" s="6" t="s">
        <v>50</v>
      </c>
      <c r="AP22" s="2"/>
      <c r="AQ22" s="2"/>
      <c r="AR22" s="2"/>
      <c r="AS22" s="2"/>
      <c r="AT22" s="2"/>
      <c r="AU22" s="2">
        <v>6</v>
      </c>
      <c r="AV22" s="2">
        <v>4</v>
      </c>
      <c r="AW22" s="2"/>
      <c r="AX22" s="2">
        <v>9</v>
      </c>
      <c r="AY22" s="2">
        <v>2</v>
      </c>
      <c r="AZ22" s="2"/>
      <c r="BA22" s="2"/>
      <c r="BB22" s="2"/>
      <c r="BC22" s="2"/>
      <c r="BD22" s="2"/>
      <c r="BE22" s="2"/>
      <c r="BF22" s="2">
        <v>2</v>
      </c>
      <c r="BG22" s="11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CA22" s="6" t="s">
        <v>50</v>
      </c>
      <c r="CB22" s="2"/>
      <c r="CC22" s="2"/>
      <c r="CD22" s="2">
        <v>3</v>
      </c>
      <c r="CE22" s="2">
        <v>2</v>
      </c>
      <c r="CF22" s="2"/>
      <c r="CG22" s="2">
        <v>2</v>
      </c>
      <c r="CH22" s="2">
        <v>1</v>
      </c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11">
        <v>1</v>
      </c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M22" s="6" t="s">
        <v>50</v>
      </c>
      <c r="DN22" s="2"/>
      <c r="DO22" s="2"/>
      <c r="DP22" s="2">
        <v>2</v>
      </c>
      <c r="DQ22" s="2">
        <v>2</v>
      </c>
      <c r="DR22" s="2"/>
      <c r="DS22" s="2">
        <v>5</v>
      </c>
      <c r="DT22" s="2">
        <v>5</v>
      </c>
      <c r="DU22" s="2"/>
      <c r="DV22" s="2">
        <v>5</v>
      </c>
      <c r="DW22" s="2"/>
      <c r="DX22" s="2"/>
      <c r="DY22" s="2"/>
      <c r="DZ22" s="2"/>
      <c r="EA22" s="2"/>
      <c r="EB22" s="2"/>
      <c r="EC22" s="2"/>
      <c r="ED22" s="2"/>
      <c r="EE22" s="11">
        <v>1</v>
      </c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</row>
    <row r="23" spans="2:152" x14ac:dyDescent="0.25">
      <c r="C23" s="6" t="s">
        <v>51</v>
      </c>
      <c r="D23" s="2"/>
      <c r="E23" s="2"/>
      <c r="F23" s="2"/>
      <c r="G23" s="2"/>
      <c r="H23" s="2"/>
      <c r="I23" s="2">
        <v>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11">
        <v>6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O23" s="6" t="s">
        <v>51</v>
      </c>
      <c r="AP23" s="2"/>
      <c r="AQ23" s="2"/>
      <c r="AR23" s="2">
        <v>2</v>
      </c>
      <c r="AS23" s="2">
        <v>1</v>
      </c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11">
        <v>4</v>
      </c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CA23" s="6" t="s">
        <v>51</v>
      </c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>
        <v>1</v>
      </c>
      <c r="CP23" s="2"/>
      <c r="CQ23" s="2"/>
      <c r="CR23" s="2"/>
      <c r="CS23" s="2"/>
      <c r="CT23" s="11">
        <v>2</v>
      </c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M23" s="6" t="s">
        <v>51</v>
      </c>
      <c r="DN23" s="2"/>
      <c r="DO23" s="2"/>
      <c r="DP23" s="2"/>
      <c r="DQ23" s="2"/>
      <c r="DR23" s="2"/>
      <c r="DS23" s="2"/>
      <c r="DT23" s="2">
        <v>2</v>
      </c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11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</row>
    <row r="24" spans="2:152" x14ac:dyDescent="0.25">
      <c r="C24" s="6" t="s">
        <v>52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>
        <v>1</v>
      </c>
      <c r="R24" s="2"/>
      <c r="S24" s="2"/>
      <c r="T24" s="2"/>
      <c r="U24" s="2"/>
      <c r="V24" s="2">
        <v>1</v>
      </c>
      <c r="W24" s="11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O24" s="6" t="s">
        <v>52</v>
      </c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>
        <v>1</v>
      </c>
      <c r="BI24" s="11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CA24" s="6" t="s">
        <v>52</v>
      </c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>
        <v>1</v>
      </c>
      <c r="CU24" s="11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M24" s="6" t="s">
        <v>52</v>
      </c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11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</row>
    <row r="25" spans="2:152" x14ac:dyDescent="0.25">
      <c r="C25" s="6" t="s">
        <v>53</v>
      </c>
      <c r="D25" s="2"/>
      <c r="E25" s="2"/>
      <c r="F25" s="2"/>
      <c r="G25" s="2"/>
      <c r="H25" s="2"/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>
        <v>1</v>
      </c>
      <c r="T25" s="2"/>
      <c r="U25" s="2"/>
      <c r="V25" s="2"/>
      <c r="W25" s="2"/>
      <c r="X25" s="11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O25" s="6" t="s">
        <v>53</v>
      </c>
      <c r="AP25" s="2"/>
      <c r="AQ25" s="2"/>
      <c r="AR25" s="2"/>
      <c r="AS25" s="2"/>
      <c r="AT25" s="2"/>
      <c r="AU25" s="2"/>
      <c r="AV25" s="2">
        <v>1</v>
      </c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11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CA25" s="6" t="s">
        <v>53</v>
      </c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11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M25" s="6" t="s">
        <v>53</v>
      </c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11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</row>
    <row r="26" spans="2:152" x14ac:dyDescent="0.25">
      <c r="C26" s="6" t="s">
        <v>54</v>
      </c>
      <c r="D26" s="2"/>
      <c r="E26" s="2"/>
      <c r="F26" s="2"/>
      <c r="G26" s="2"/>
      <c r="H26" s="2"/>
      <c r="I26" s="2"/>
      <c r="J26" s="2"/>
      <c r="K26" s="2"/>
      <c r="L26" s="2">
        <v>3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1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O26" s="6" t="s">
        <v>54</v>
      </c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11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CA26" s="6" t="s">
        <v>54</v>
      </c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11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M26" s="6" t="s">
        <v>54</v>
      </c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11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</row>
    <row r="27" spans="2:152" x14ac:dyDescent="0.25">
      <c r="C27" s="6" t="s">
        <v>55</v>
      </c>
      <c r="D27" s="2"/>
      <c r="E27" s="2"/>
      <c r="F27" s="2"/>
      <c r="G27" s="2"/>
      <c r="H27" s="2"/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1</v>
      </c>
      <c r="W27" s="2"/>
      <c r="X27" s="2"/>
      <c r="Y27" s="2"/>
      <c r="Z27" s="11">
        <v>3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O27" s="6" t="s">
        <v>55</v>
      </c>
      <c r="AP27" s="2"/>
      <c r="AQ27" s="2"/>
      <c r="AR27" s="2"/>
      <c r="AS27" s="2"/>
      <c r="AT27" s="2"/>
      <c r="AU27" s="2">
        <v>1</v>
      </c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>
        <v>2</v>
      </c>
      <c r="BI27" s="2"/>
      <c r="BJ27" s="2"/>
      <c r="BK27" s="2"/>
      <c r="BL27" s="11">
        <v>1</v>
      </c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CA27" s="6" t="s">
        <v>55</v>
      </c>
      <c r="CB27" s="2"/>
      <c r="CC27" s="2"/>
      <c r="CD27" s="2"/>
      <c r="CE27" s="2"/>
      <c r="CF27" s="2"/>
      <c r="CG27" s="2">
        <v>2</v>
      </c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>
        <v>2</v>
      </c>
      <c r="CU27" s="2"/>
      <c r="CV27" s="2"/>
      <c r="CW27" s="2"/>
      <c r="CX27" s="11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M27" s="6" t="s">
        <v>55</v>
      </c>
      <c r="DN27" s="2"/>
      <c r="DO27" s="2"/>
      <c r="DP27" s="2"/>
      <c r="DQ27" s="2"/>
      <c r="DR27" s="2"/>
      <c r="DS27" s="2"/>
      <c r="DT27" s="2">
        <v>2</v>
      </c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11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</row>
    <row r="28" spans="2:152" x14ac:dyDescent="0.25">
      <c r="C28" s="6" t="s">
        <v>38</v>
      </c>
      <c r="D28" s="2"/>
      <c r="E28" s="2"/>
      <c r="F28" s="2"/>
      <c r="G28" s="2"/>
      <c r="H28" s="2"/>
      <c r="I28" s="2">
        <v>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11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O28" s="6" t="s">
        <v>38</v>
      </c>
      <c r="AP28" s="2"/>
      <c r="AQ28" s="2"/>
      <c r="AR28" s="2"/>
      <c r="AS28" s="2">
        <v>4</v>
      </c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11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CA28" s="6" t="s">
        <v>38</v>
      </c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11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M28" s="6" t="s">
        <v>38</v>
      </c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11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</row>
    <row r="29" spans="2:152" x14ac:dyDescent="0.25">
      <c r="C29" s="6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11"/>
      <c r="AC29" s="2"/>
      <c r="AD29" s="2"/>
      <c r="AE29" s="2"/>
      <c r="AF29" s="2"/>
      <c r="AG29" s="2"/>
      <c r="AH29" s="2"/>
      <c r="AI29" s="2"/>
      <c r="AJ29" s="2"/>
      <c r="AK29" s="2"/>
      <c r="AL29" s="2"/>
      <c r="AO29" s="6" t="s">
        <v>39</v>
      </c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11"/>
      <c r="BO29" s="2"/>
      <c r="BP29" s="2"/>
      <c r="BQ29" s="2"/>
      <c r="BR29" s="2"/>
      <c r="BS29" s="2"/>
      <c r="BT29" s="2"/>
      <c r="BU29" s="2"/>
      <c r="BV29" s="2"/>
      <c r="BW29" s="2"/>
      <c r="BX29" s="2"/>
      <c r="CA29" s="6" t="s">
        <v>39</v>
      </c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11"/>
      <c r="DA29" s="2"/>
      <c r="DB29" s="2"/>
      <c r="DC29" s="2"/>
      <c r="DD29" s="2"/>
      <c r="DE29" s="2"/>
      <c r="DF29" s="2"/>
      <c r="DG29" s="2"/>
      <c r="DH29" s="2"/>
      <c r="DI29" s="2"/>
      <c r="DJ29" s="2"/>
      <c r="DM29" s="6" t="s">
        <v>39</v>
      </c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11"/>
      <c r="EM29" s="2"/>
      <c r="EN29" s="2"/>
      <c r="EO29" s="2"/>
      <c r="EP29" s="2"/>
      <c r="EQ29" s="2"/>
      <c r="ER29" s="2"/>
      <c r="ES29" s="2"/>
      <c r="ET29" s="2"/>
      <c r="EU29" s="2"/>
      <c r="EV29" s="2"/>
    </row>
    <row r="30" spans="2:152" x14ac:dyDescent="0.25">
      <c r="C30" s="6" t="s">
        <v>40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11"/>
      <c r="AD30" s="2"/>
      <c r="AE30" s="2"/>
      <c r="AF30" s="2"/>
      <c r="AG30" s="2"/>
      <c r="AH30" s="2"/>
      <c r="AI30" s="2"/>
      <c r="AJ30" s="2"/>
      <c r="AK30" s="2"/>
      <c r="AL30" s="2"/>
      <c r="AO30" s="6" t="s">
        <v>40</v>
      </c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11"/>
      <c r="BP30" s="2"/>
      <c r="BQ30" s="2"/>
      <c r="BR30" s="2"/>
      <c r="BS30" s="2"/>
      <c r="BT30" s="2"/>
      <c r="BU30" s="2"/>
      <c r="BV30" s="2"/>
      <c r="BW30" s="2"/>
      <c r="BX30" s="2"/>
      <c r="CA30" s="6" t="s">
        <v>40</v>
      </c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11"/>
      <c r="DB30" s="2"/>
      <c r="DC30" s="2"/>
      <c r="DD30" s="2"/>
      <c r="DE30" s="2"/>
      <c r="DF30" s="2"/>
      <c r="DG30" s="2"/>
      <c r="DH30" s="2"/>
      <c r="DI30" s="2"/>
      <c r="DJ30" s="2"/>
      <c r="DM30" s="6" t="s">
        <v>40</v>
      </c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11"/>
      <c r="EN30" s="2"/>
      <c r="EO30" s="2"/>
      <c r="EP30" s="2"/>
      <c r="EQ30" s="2"/>
      <c r="ER30" s="2"/>
      <c r="ES30" s="2"/>
      <c r="ET30" s="2"/>
      <c r="EU30" s="2"/>
      <c r="EV30" s="2"/>
    </row>
    <row r="31" spans="2:152" x14ac:dyDescent="0.25">
      <c r="C31" s="6" t="s">
        <v>41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>
        <v>1</v>
      </c>
      <c r="AD31" s="11">
        <v>15</v>
      </c>
      <c r="AE31" s="2"/>
      <c r="AF31" s="2"/>
      <c r="AG31" s="2"/>
      <c r="AH31" s="2"/>
      <c r="AI31" s="2"/>
      <c r="AJ31" s="2"/>
      <c r="AK31" s="2"/>
      <c r="AL31" s="2"/>
      <c r="AO31" s="6" t="s">
        <v>41</v>
      </c>
      <c r="AP31" s="2"/>
      <c r="AQ31" s="2"/>
      <c r="AR31" s="2"/>
      <c r="AS31" s="2"/>
      <c r="AT31" s="2"/>
      <c r="AU31" s="2">
        <v>2</v>
      </c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>
        <v>1</v>
      </c>
      <c r="BP31" s="11">
        <v>9</v>
      </c>
      <c r="BQ31" s="2"/>
      <c r="BR31" s="2"/>
      <c r="BS31" s="2"/>
      <c r="BT31" s="2"/>
      <c r="BU31" s="2"/>
      <c r="BV31" s="2"/>
      <c r="BW31" s="2"/>
      <c r="BX31" s="2"/>
      <c r="CA31" s="6" t="s">
        <v>41</v>
      </c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>
        <v>1</v>
      </c>
      <c r="DB31" s="11">
        <v>6</v>
      </c>
      <c r="DC31" s="2"/>
      <c r="DD31" s="2"/>
      <c r="DE31" s="2"/>
      <c r="DF31" s="2"/>
      <c r="DG31" s="2"/>
      <c r="DH31" s="2"/>
      <c r="DI31" s="2"/>
      <c r="DJ31" s="2"/>
      <c r="DM31" s="6" t="s">
        <v>41</v>
      </c>
      <c r="DN31" s="2"/>
      <c r="DO31" s="2"/>
      <c r="DP31" s="2"/>
      <c r="DQ31" s="2">
        <v>3</v>
      </c>
      <c r="DR31" s="2"/>
      <c r="DS31" s="2">
        <v>7</v>
      </c>
      <c r="DT31" s="2">
        <v>8</v>
      </c>
      <c r="DU31" s="2"/>
      <c r="DV31" s="2">
        <v>6</v>
      </c>
      <c r="DW31" s="2"/>
      <c r="DX31" s="2"/>
      <c r="DY31" s="2"/>
      <c r="DZ31" s="2"/>
      <c r="EA31" s="2"/>
      <c r="EB31" s="2"/>
      <c r="EC31" s="2"/>
      <c r="ED31" s="2"/>
      <c r="EE31" s="2">
        <v>3</v>
      </c>
      <c r="EF31" s="2"/>
      <c r="EG31" s="2"/>
      <c r="EH31" s="2"/>
      <c r="EI31" s="2"/>
      <c r="EJ31" s="2"/>
      <c r="EK31" s="2"/>
      <c r="EL31" s="2"/>
      <c r="EM31" s="2"/>
      <c r="EN31" s="11">
        <v>2.5</v>
      </c>
      <c r="EO31" s="2"/>
      <c r="EP31" s="2"/>
      <c r="EQ31" s="2"/>
      <c r="ER31" s="2"/>
      <c r="ES31" s="2"/>
      <c r="ET31" s="2"/>
      <c r="EU31" s="2"/>
      <c r="EV31" s="2"/>
    </row>
    <row r="32" spans="2:152" x14ac:dyDescent="0.25">
      <c r="C32" s="6" t="s">
        <v>42</v>
      </c>
      <c r="D32" s="2"/>
      <c r="E32" s="2"/>
      <c r="F32" s="2"/>
      <c r="G32" s="2"/>
      <c r="H32" s="2"/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>
        <v>9</v>
      </c>
      <c r="AE32" s="11">
        <v>23</v>
      </c>
      <c r="AF32" s="2"/>
      <c r="AG32" s="2"/>
      <c r="AH32" s="2"/>
      <c r="AI32" s="2"/>
      <c r="AJ32" s="2"/>
      <c r="AK32" s="2"/>
      <c r="AL32" s="2"/>
      <c r="AO32" s="6" t="s">
        <v>42</v>
      </c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>
        <v>1</v>
      </c>
      <c r="BO32" s="2"/>
      <c r="BP32" s="2">
        <v>13</v>
      </c>
      <c r="BQ32" s="11">
        <v>17</v>
      </c>
      <c r="BR32" s="2"/>
      <c r="BS32" s="2"/>
      <c r="BT32" s="2"/>
      <c r="BU32" s="2"/>
      <c r="BV32" s="2"/>
      <c r="BW32" s="2"/>
      <c r="BX32" s="2"/>
      <c r="CA32" s="6" t="s">
        <v>42</v>
      </c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>
        <v>1</v>
      </c>
      <c r="DA32" s="2"/>
      <c r="DB32" s="2">
        <v>15</v>
      </c>
      <c r="DC32" s="11">
        <v>10</v>
      </c>
      <c r="DD32" s="2"/>
      <c r="DE32" s="2"/>
      <c r="DF32" s="2"/>
      <c r="DG32" s="2"/>
      <c r="DH32" s="2"/>
      <c r="DI32" s="2"/>
      <c r="DJ32" s="2"/>
      <c r="DM32" s="6" t="s">
        <v>42</v>
      </c>
      <c r="DN32" s="2"/>
      <c r="DO32" s="2"/>
      <c r="DP32" s="2"/>
      <c r="DQ32" s="2">
        <v>3</v>
      </c>
      <c r="DR32" s="2"/>
      <c r="DS32" s="2">
        <v>7</v>
      </c>
      <c r="DT32" s="2">
        <v>8</v>
      </c>
      <c r="DU32" s="2"/>
      <c r="DV32" s="2">
        <v>7</v>
      </c>
      <c r="DW32" s="2"/>
      <c r="DX32" s="2"/>
      <c r="DY32" s="2"/>
      <c r="DZ32" s="2"/>
      <c r="EA32" s="2"/>
      <c r="EB32" s="2"/>
      <c r="EC32" s="2"/>
      <c r="ED32" s="2"/>
      <c r="EE32" s="2">
        <v>3</v>
      </c>
      <c r="EF32" s="2"/>
      <c r="EG32" s="2"/>
      <c r="EH32" s="2"/>
      <c r="EI32" s="2"/>
      <c r="EJ32" s="2"/>
      <c r="EK32" s="2"/>
      <c r="EL32" s="2"/>
      <c r="EM32" s="2"/>
      <c r="EN32" s="2">
        <v>5</v>
      </c>
      <c r="EO32" s="11">
        <v>2.5</v>
      </c>
      <c r="EP32" s="2"/>
      <c r="EQ32" s="2"/>
      <c r="ER32" s="2"/>
      <c r="ES32" s="2"/>
      <c r="ET32" s="2"/>
      <c r="EU32" s="2"/>
      <c r="EV32" s="2"/>
    </row>
    <row r="33" spans="3:152" x14ac:dyDescent="0.25">
      <c r="C33" s="6" t="s">
        <v>43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1</v>
      </c>
      <c r="AE33" s="2">
        <v>6</v>
      </c>
      <c r="AF33" s="11"/>
      <c r="AG33" s="2"/>
      <c r="AH33" s="2"/>
      <c r="AI33" s="2"/>
      <c r="AJ33" s="2"/>
      <c r="AK33" s="2"/>
      <c r="AL33" s="2"/>
      <c r="AO33" s="6" t="s">
        <v>43</v>
      </c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>
        <v>3</v>
      </c>
      <c r="BR33" s="11"/>
      <c r="BS33" s="2"/>
      <c r="BT33" s="2"/>
      <c r="BU33" s="2"/>
      <c r="BV33" s="2"/>
      <c r="BW33" s="2"/>
      <c r="BX33" s="2"/>
      <c r="CA33" s="6" t="s">
        <v>43</v>
      </c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>
        <v>4</v>
      </c>
      <c r="DD33" s="11"/>
      <c r="DE33" s="2"/>
      <c r="DF33" s="2"/>
      <c r="DG33" s="2"/>
      <c r="DH33" s="2"/>
      <c r="DI33" s="2"/>
      <c r="DJ33" s="2"/>
      <c r="DM33" s="6" t="s">
        <v>43</v>
      </c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11"/>
      <c r="EQ33" s="2"/>
      <c r="ER33" s="2"/>
      <c r="ES33" s="2"/>
      <c r="ET33" s="2"/>
      <c r="EU33" s="2"/>
      <c r="EV33" s="2"/>
    </row>
    <row r="34" spans="3:152" x14ac:dyDescent="0.25">
      <c r="C34" s="6" t="s">
        <v>44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11"/>
      <c r="AH34" s="2"/>
      <c r="AI34" s="2"/>
      <c r="AJ34" s="2"/>
      <c r="AK34" s="2"/>
      <c r="AL34" s="2"/>
      <c r="AO34" s="6" t="s">
        <v>44</v>
      </c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11"/>
      <c r="BT34" s="2"/>
      <c r="BU34" s="2"/>
      <c r="BV34" s="2"/>
      <c r="BW34" s="2"/>
      <c r="BX34" s="2"/>
      <c r="CA34" s="6" t="s">
        <v>44</v>
      </c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11"/>
      <c r="DF34" s="2"/>
      <c r="DG34" s="2"/>
      <c r="DH34" s="2"/>
      <c r="DI34" s="2"/>
      <c r="DJ34" s="2"/>
      <c r="DM34" s="6" t="s">
        <v>44</v>
      </c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11"/>
      <c r="ER34" s="2"/>
      <c r="ES34" s="2"/>
      <c r="ET34" s="2"/>
      <c r="EU34" s="2"/>
      <c r="EV34" s="2"/>
    </row>
    <row r="35" spans="3:152" x14ac:dyDescent="0.25">
      <c r="C35" s="6" t="s">
        <v>45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1"/>
      <c r="AI35" s="2"/>
      <c r="AJ35" s="2"/>
      <c r="AK35" s="2"/>
      <c r="AL35" s="2"/>
      <c r="AO35" s="6" t="s">
        <v>45</v>
      </c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11"/>
      <c r="BU35" s="2"/>
      <c r="BV35" s="2"/>
      <c r="BW35" s="2"/>
      <c r="BX35" s="2"/>
      <c r="CA35" s="6" t="s">
        <v>45</v>
      </c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11"/>
      <c r="DG35" s="2"/>
      <c r="DH35" s="2"/>
      <c r="DI35" s="2"/>
      <c r="DJ35" s="2"/>
      <c r="DM35" s="6" t="s">
        <v>45</v>
      </c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11"/>
      <c r="ES35" s="2"/>
      <c r="ET35" s="2"/>
      <c r="EU35" s="2"/>
      <c r="EV35" s="2"/>
    </row>
    <row r="36" spans="3:152" x14ac:dyDescent="0.25">
      <c r="C36" s="6" t="s">
        <v>46</v>
      </c>
      <c r="D36" s="2"/>
      <c r="E36" s="2"/>
      <c r="F36" s="2"/>
      <c r="G36" s="2"/>
      <c r="H36" s="2"/>
      <c r="I36" s="2"/>
      <c r="J36" s="2">
        <v>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>
        <v>1</v>
      </c>
      <c r="AB36" s="2"/>
      <c r="AC36" s="2"/>
      <c r="AD36" s="2"/>
      <c r="AE36" s="2">
        <v>1</v>
      </c>
      <c r="AF36" s="2"/>
      <c r="AG36" s="2"/>
      <c r="AH36" s="2"/>
      <c r="AI36" s="11"/>
      <c r="AJ36" s="2"/>
      <c r="AK36" s="2"/>
      <c r="AL36" s="2"/>
      <c r="AO36" s="6" t="s">
        <v>46</v>
      </c>
      <c r="AP36" s="2"/>
      <c r="AQ36" s="2"/>
      <c r="AR36" s="2"/>
      <c r="AS36" s="2"/>
      <c r="AT36" s="2"/>
      <c r="AU36" s="2"/>
      <c r="AV36" s="2"/>
      <c r="AW36" s="2">
        <v>1</v>
      </c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>
        <v>1</v>
      </c>
      <c r="BR36" s="2"/>
      <c r="BS36" s="2"/>
      <c r="BT36" s="2"/>
      <c r="BU36" s="11"/>
      <c r="BV36" s="2"/>
      <c r="BW36" s="2"/>
      <c r="BX36" s="2"/>
      <c r="CA36" s="6" t="s">
        <v>46</v>
      </c>
      <c r="CB36" s="2"/>
      <c r="CC36" s="2"/>
      <c r="CD36" s="2"/>
      <c r="CE36" s="2"/>
      <c r="CF36" s="2"/>
      <c r="CG36" s="2"/>
      <c r="CH36" s="2">
        <v>1</v>
      </c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>
        <v>1</v>
      </c>
      <c r="DC36" s="2"/>
      <c r="DD36" s="2"/>
      <c r="DE36" s="2"/>
      <c r="DF36" s="2"/>
      <c r="DG36" s="11"/>
      <c r="DH36" s="2"/>
      <c r="DI36" s="2"/>
      <c r="DJ36" s="2"/>
      <c r="DM36" s="6" t="s">
        <v>46</v>
      </c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11"/>
      <c r="ET36" s="2"/>
      <c r="EU36" s="2"/>
      <c r="EV36" s="2"/>
    </row>
    <row r="37" spans="3:152" x14ac:dyDescent="0.25">
      <c r="C37" s="6" t="s">
        <v>47</v>
      </c>
      <c r="D37" s="2"/>
      <c r="E37" s="2"/>
      <c r="F37" s="2"/>
      <c r="G37" s="2"/>
      <c r="H37" s="2"/>
      <c r="I37" s="2"/>
      <c r="J37" s="2"/>
      <c r="K37" s="2"/>
      <c r="L37" s="2">
        <v>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>
        <v>1</v>
      </c>
      <c r="AE37" s="2">
        <v>1</v>
      </c>
      <c r="AF37" s="2"/>
      <c r="AG37" s="2"/>
      <c r="AH37" s="2"/>
      <c r="AI37" s="2"/>
      <c r="AJ37" s="11"/>
      <c r="AK37" s="2"/>
      <c r="AL37" s="2"/>
      <c r="AO37" s="6" t="s">
        <v>47</v>
      </c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>
        <v>2</v>
      </c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>
        <v>3</v>
      </c>
      <c r="BQ37" s="2"/>
      <c r="BR37" s="2"/>
      <c r="BS37" s="2"/>
      <c r="BT37" s="2"/>
      <c r="BU37" s="2"/>
      <c r="BV37" s="11"/>
      <c r="BW37" s="2"/>
      <c r="BX37" s="2"/>
      <c r="CA37" s="6" t="s">
        <v>47</v>
      </c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>
        <v>1</v>
      </c>
      <c r="DD37" s="2"/>
      <c r="DE37" s="2"/>
      <c r="DF37" s="2"/>
      <c r="DG37" s="2"/>
      <c r="DH37" s="11"/>
      <c r="DI37" s="2"/>
      <c r="DJ37" s="2"/>
      <c r="DM37" s="6" t="s">
        <v>47</v>
      </c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11"/>
      <c r="EU37" s="2"/>
      <c r="EV37" s="2"/>
    </row>
    <row r="38" spans="3:152" x14ac:dyDescent="0.25">
      <c r="C38" s="6" t="s">
        <v>48</v>
      </c>
      <c r="D38" s="2"/>
      <c r="E38" s="2"/>
      <c r="F38" s="2"/>
      <c r="G38" s="2"/>
      <c r="H38" s="2"/>
      <c r="I38" s="2"/>
      <c r="J38" s="2"/>
      <c r="K38" s="2"/>
      <c r="L38" s="2">
        <v>1</v>
      </c>
      <c r="M38" s="2"/>
      <c r="N38" s="2"/>
      <c r="O38" s="2"/>
      <c r="P38" s="2"/>
      <c r="Q38" s="2"/>
      <c r="R38" s="2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11"/>
      <c r="AL38" s="2"/>
      <c r="AO38" s="6" t="s">
        <v>48</v>
      </c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11"/>
      <c r="BX38" s="2"/>
      <c r="CA38" s="6" t="s">
        <v>48</v>
      </c>
      <c r="CB38" s="2"/>
      <c r="CC38" s="2"/>
      <c r="CD38" s="2"/>
      <c r="CE38" s="2"/>
      <c r="CF38" s="2"/>
      <c r="CG38" s="2">
        <v>1</v>
      </c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11"/>
      <c r="DJ38" s="2"/>
      <c r="DM38" s="6" t="s">
        <v>48</v>
      </c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11"/>
      <c r="EV38" s="2"/>
    </row>
    <row r="39" spans="3:152" x14ac:dyDescent="0.25">
      <c r="C39" s="6" t="s">
        <v>49</v>
      </c>
      <c r="D39" s="2"/>
      <c r="E39" s="2"/>
      <c r="F39" s="2">
        <v>7</v>
      </c>
      <c r="G39" s="2">
        <v>5</v>
      </c>
      <c r="H39" s="2"/>
      <c r="I39" s="2"/>
      <c r="J39" s="2"/>
      <c r="K39" s="2"/>
      <c r="L39" s="2">
        <v>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11"/>
      <c r="AO39" s="6" t="s">
        <v>49</v>
      </c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11"/>
      <c r="CA39" s="6" t="s">
        <v>49</v>
      </c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11"/>
      <c r="DM39" s="6" t="s">
        <v>49</v>
      </c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11"/>
    </row>
    <row r="40" spans="3:152" x14ac:dyDescent="0.25">
      <c r="AP40" s="2"/>
      <c r="AQ40" s="2"/>
      <c r="AR40" s="2"/>
      <c r="AS40" s="2"/>
    </row>
    <row r="47" spans="3:152" x14ac:dyDescent="0.25">
      <c r="D47" t="s">
        <v>56</v>
      </c>
      <c r="E47" t="s">
        <v>57</v>
      </c>
      <c r="F47" t="s">
        <v>58</v>
      </c>
      <c r="G47" t="s">
        <v>59</v>
      </c>
      <c r="H47" t="s">
        <v>25</v>
      </c>
      <c r="I47" t="s">
        <v>26</v>
      </c>
      <c r="J47" t="s">
        <v>27</v>
      </c>
      <c r="K47" t="s">
        <v>28</v>
      </c>
      <c r="L47" t="s">
        <v>29</v>
      </c>
      <c r="M47" t="s">
        <v>30</v>
      </c>
      <c r="N47" t="s">
        <v>31</v>
      </c>
      <c r="O47" t="s">
        <v>32</v>
      </c>
      <c r="P47" t="s">
        <v>33</v>
      </c>
      <c r="Q47" t="s">
        <v>34</v>
      </c>
      <c r="R47" t="s">
        <v>35</v>
      </c>
      <c r="S47" t="s">
        <v>36</v>
      </c>
      <c r="T47" t="s">
        <v>37</v>
      </c>
      <c r="U47" t="s">
        <v>50</v>
      </c>
      <c r="V47" t="s">
        <v>51</v>
      </c>
      <c r="W47" t="s">
        <v>52</v>
      </c>
      <c r="X47" t="s">
        <v>53</v>
      </c>
      <c r="Y47" t="s">
        <v>54</v>
      </c>
      <c r="Z47" t="s">
        <v>55</v>
      </c>
      <c r="AA47" t="s">
        <v>38</v>
      </c>
      <c r="AB47" t="s">
        <v>39</v>
      </c>
      <c r="AC47" t="s">
        <v>40</v>
      </c>
      <c r="AD47" t="s">
        <v>41</v>
      </c>
      <c r="AE47" t="s">
        <v>42</v>
      </c>
      <c r="AF47" t="s">
        <v>43</v>
      </c>
      <c r="AG47" t="s">
        <v>44</v>
      </c>
      <c r="AH47" t="s">
        <v>45</v>
      </c>
      <c r="AI47" t="s">
        <v>46</v>
      </c>
      <c r="AJ47" t="s">
        <v>47</v>
      </c>
      <c r="AK47" t="s">
        <v>48</v>
      </c>
      <c r="AL47" t="s">
        <v>49</v>
      </c>
      <c r="AP47" t="s">
        <v>56</v>
      </c>
      <c r="AQ47" t="s">
        <v>57</v>
      </c>
      <c r="AR47" t="s">
        <v>58</v>
      </c>
      <c r="AS47" t="s">
        <v>59</v>
      </c>
      <c r="AT47" t="s">
        <v>25</v>
      </c>
      <c r="AU47" t="s">
        <v>26</v>
      </c>
      <c r="AV47" t="s">
        <v>27</v>
      </c>
      <c r="AW47" t="s">
        <v>28</v>
      </c>
      <c r="AX47" t="s">
        <v>29</v>
      </c>
      <c r="AY47" t="s">
        <v>30</v>
      </c>
      <c r="AZ47" t="s">
        <v>31</v>
      </c>
      <c r="BA47" t="s">
        <v>32</v>
      </c>
      <c r="BB47" t="s">
        <v>33</v>
      </c>
      <c r="BC47" t="s">
        <v>34</v>
      </c>
      <c r="BD47" t="s">
        <v>35</v>
      </c>
      <c r="BE47" t="s">
        <v>36</v>
      </c>
      <c r="BF47" t="s">
        <v>37</v>
      </c>
      <c r="BG47" t="s">
        <v>50</v>
      </c>
      <c r="BH47" t="s">
        <v>51</v>
      </c>
      <c r="BI47" t="s">
        <v>52</v>
      </c>
      <c r="BJ47" t="s">
        <v>53</v>
      </c>
      <c r="BK47" t="s">
        <v>54</v>
      </c>
      <c r="BL47" t="s">
        <v>55</v>
      </c>
      <c r="BM47" t="s">
        <v>38</v>
      </c>
      <c r="BN47" t="s">
        <v>39</v>
      </c>
      <c r="BO47" t="s">
        <v>40</v>
      </c>
      <c r="BP47" t="s">
        <v>41</v>
      </c>
      <c r="BQ47" t="s">
        <v>42</v>
      </c>
      <c r="BR47" t="s">
        <v>43</v>
      </c>
      <c r="BS47" t="s">
        <v>44</v>
      </c>
      <c r="BT47" t="s">
        <v>45</v>
      </c>
      <c r="BU47" t="s">
        <v>46</v>
      </c>
      <c r="BV47" t="s">
        <v>47</v>
      </c>
      <c r="BW47" t="s">
        <v>48</v>
      </c>
      <c r="BX47" t="s">
        <v>49</v>
      </c>
      <c r="CB47" t="s">
        <v>56</v>
      </c>
      <c r="CC47" t="s">
        <v>57</v>
      </c>
      <c r="CD47" t="s">
        <v>58</v>
      </c>
      <c r="CE47" t="s">
        <v>59</v>
      </c>
      <c r="CF47" t="s">
        <v>25</v>
      </c>
      <c r="CG47" t="s">
        <v>26</v>
      </c>
      <c r="CH47" t="s">
        <v>27</v>
      </c>
      <c r="CI47" t="s">
        <v>28</v>
      </c>
      <c r="CJ47" t="s">
        <v>29</v>
      </c>
      <c r="CK47" t="s">
        <v>30</v>
      </c>
      <c r="CL47" t="s">
        <v>31</v>
      </c>
      <c r="CM47" t="s">
        <v>32</v>
      </c>
      <c r="CN47" t="s">
        <v>33</v>
      </c>
      <c r="CO47" t="s">
        <v>34</v>
      </c>
      <c r="CP47" t="s">
        <v>35</v>
      </c>
      <c r="CQ47" t="s">
        <v>36</v>
      </c>
      <c r="CR47" t="s">
        <v>37</v>
      </c>
      <c r="CS47" t="s">
        <v>50</v>
      </c>
      <c r="CT47" t="s">
        <v>51</v>
      </c>
      <c r="CU47" t="s">
        <v>52</v>
      </c>
      <c r="CV47" t="s">
        <v>53</v>
      </c>
      <c r="CW47" t="s">
        <v>54</v>
      </c>
      <c r="CX47" t="s">
        <v>55</v>
      </c>
      <c r="CY47" t="s">
        <v>38</v>
      </c>
      <c r="CZ47" t="s">
        <v>39</v>
      </c>
      <c r="DA47" t="s">
        <v>40</v>
      </c>
      <c r="DB47" t="s">
        <v>41</v>
      </c>
      <c r="DC47" t="s">
        <v>42</v>
      </c>
      <c r="DD47" t="s">
        <v>43</v>
      </c>
      <c r="DE47" t="s">
        <v>44</v>
      </c>
      <c r="DF47" t="s">
        <v>45</v>
      </c>
      <c r="DG47" t="s">
        <v>46</v>
      </c>
      <c r="DH47" t="s">
        <v>47</v>
      </c>
      <c r="DI47" t="s">
        <v>48</v>
      </c>
      <c r="DJ47" t="s">
        <v>49</v>
      </c>
      <c r="DN47" t="s">
        <v>56</v>
      </c>
      <c r="DO47" t="s">
        <v>57</v>
      </c>
      <c r="DP47" t="s">
        <v>58</v>
      </c>
      <c r="DQ47" t="s">
        <v>59</v>
      </c>
      <c r="DR47" t="s">
        <v>25</v>
      </c>
      <c r="DS47" t="s">
        <v>26</v>
      </c>
      <c r="DT47" t="s">
        <v>27</v>
      </c>
      <c r="DU47" t="s">
        <v>28</v>
      </c>
      <c r="DV47" t="s">
        <v>29</v>
      </c>
      <c r="DW47" t="s">
        <v>30</v>
      </c>
      <c r="DX47" t="s">
        <v>31</v>
      </c>
      <c r="DY47" t="s">
        <v>32</v>
      </c>
      <c r="DZ47" t="s">
        <v>33</v>
      </c>
      <c r="EA47" t="s">
        <v>34</v>
      </c>
      <c r="EB47" t="s">
        <v>35</v>
      </c>
      <c r="EC47" t="s">
        <v>36</v>
      </c>
      <c r="ED47" t="s">
        <v>37</v>
      </c>
      <c r="EE47" t="s">
        <v>50</v>
      </c>
      <c r="EF47" t="s">
        <v>51</v>
      </c>
      <c r="EG47" t="s">
        <v>52</v>
      </c>
      <c r="EH47" t="s">
        <v>53</v>
      </c>
      <c r="EI47" t="s">
        <v>54</v>
      </c>
      <c r="EJ47" t="s">
        <v>55</v>
      </c>
      <c r="EK47" t="s">
        <v>38</v>
      </c>
      <c r="EL47" t="s">
        <v>39</v>
      </c>
      <c r="EM47" t="s">
        <v>40</v>
      </c>
      <c r="EN47" t="s">
        <v>41</v>
      </c>
      <c r="EO47" t="s">
        <v>42</v>
      </c>
      <c r="EP47" t="s">
        <v>43</v>
      </c>
      <c r="EQ47" t="s">
        <v>44</v>
      </c>
      <c r="ER47" t="s">
        <v>45</v>
      </c>
      <c r="ES47" t="s">
        <v>46</v>
      </c>
      <c r="ET47" t="s">
        <v>47</v>
      </c>
      <c r="EU47" t="s">
        <v>48</v>
      </c>
      <c r="EV47" t="s">
        <v>49</v>
      </c>
    </row>
    <row r="48" spans="3:152" x14ac:dyDescent="0.25">
      <c r="C48" t="s">
        <v>56</v>
      </c>
      <c r="D48">
        <v>0</v>
      </c>
      <c r="AO48" t="s">
        <v>56</v>
      </c>
      <c r="AP48">
        <v>0</v>
      </c>
      <c r="CA48" t="s">
        <v>56</v>
      </c>
      <c r="CB48">
        <v>0</v>
      </c>
      <c r="DM48" t="s">
        <v>56</v>
      </c>
      <c r="DN48">
        <f>DN5/($D$121+$D121)</f>
        <v>0</v>
      </c>
    </row>
    <row r="49" spans="2:134" x14ac:dyDescent="0.25">
      <c r="C49" t="s">
        <v>57</v>
      </c>
      <c r="D49">
        <v>0</v>
      </c>
      <c r="E49">
        <v>0.16666666666666666</v>
      </c>
      <c r="AO49" t="s">
        <v>57</v>
      </c>
      <c r="AP49">
        <v>0</v>
      </c>
      <c r="AQ49">
        <v>0</v>
      </c>
      <c r="CA49" t="s">
        <v>57</v>
      </c>
      <c r="CB49">
        <v>0.1111111111111111</v>
      </c>
      <c r="CC49">
        <v>0</v>
      </c>
      <c r="DM49" t="s">
        <v>57</v>
      </c>
      <c r="DN49">
        <f>DN6/($D$121+$D122)</f>
        <v>0</v>
      </c>
      <c r="DO49">
        <f>DO6/($D$122+$D122)</f>
        <v>0</v>
      </c>
    </row>
    <row r="50" spans="2:134" x14ac:dyDescent="0.25">
      <c r="C50" t="s">
        <v>58</v>
      </c>
      <c r="D50">
        <v>0</v>
      </c>
      <c r="E50">
        <v>6.6666666666666666E-2</v>
      </c>
      <c r="F50">
        <v>0</v>
      </c>
      <c r="AO50" t="s">
        <v>58</v>
      </c>
      <c r="AP50">
        <v>3.7037037037037035E-2</v>
      </c>
      <c r="AQ50">
        <v>0.13333333333333333</v>
      </c>
      <c r="AR50">
        <v>0</v>
      </c>
      <c r="CA50" t="s">
        <v>58</v>
      </c>
      <c r="CB50">
        <v>0</v>
      </c>
      <c r="CC50">
        <v>6.6666666666666666E-2</v>
      </c>
      <c r="CD50">
        <v>8.3333333333333329E-2</v>
      </c>
      <c r="DM50" t="s">
        <v>58</v>
      </c>
      <c r="DN50">
        <f>DN7/($D$121+$D123)</f>
        <v>0</v>
      </c>
      <c r="DO50">
        <f>DO7/($D$122+$D123)</f>
        <v>0</v>
      </c>
      <c r="DP50">
        <f>DP7/($D$123+$D123)</f>
        <v>2.0833333333333332E-2</v>
      </c>
    </row>
    <row r="51" spans="2:134" x14ac:dyDescent="0.25">
      <c r="C51" t="s">
        <v>59</v>
      </c>
      <c r="D51">
        <v>3.7037037037037035E-2</v>
      </c>
      <c r="E51">
        <v>6.6666666666666666E-2</v>
      </c>
      <c r="F51">
        <v>0.16666666666666666</v>
      </c>
      <c r="G51">
        <v>0</v>
      </c>
      <c r="AO51" t="s">
        <v>59</v>
      </c>
      <c r="AP51">
        <v>3.7037037037037035E-2</v>
      </c>
      <c r="AQ51">
        <v>0.13333333333333333</v>
      </c>
      <c r="AR51">
        <v>0.16666666666666666</v>
      </c>
      <c r="AS51">
        <v>6.25E-2</v>
      </c>
      <c r="CA51" t="s">
        <v>59</v>
      </c>
      <c r="CB51">
        <v>0</v>
      </c>
      <c r="CC51">
        <v>0.1</v>
      </c>
      <c r="CD51">
        <v>0.125</v>
      </c>
      <c r="CE51">
        <v>2.0833333333333332E-2</v>
      </c>
      <c r="DM51" t="s">
        <v>59</v>
      </c>
      <c r="DN51">
        <f>DN8/($D$121+$D124)</f>
        <v>0</v>
      </c>
      <c r="DO51">
        <f>DO8/($D$122+$D124)</f>
        <v>0</v>
      </c>
      <c r="DP51">
        <f>DP8/($D$123+$D124)</f>
        <v>4.1666666666666664E-2</v>
      </c>
      <c r="DQ51">
        <f>DQ8/($D$124+$D124)</f>
        <v>4.1666666666666664E-2</v>
      </c>
    </row>
    <row r="52" spans="2:134" x14ac:dyDescent="0.25">
      <c r="C52" t="s">
        <v>25</v>
      </c>
      <c r="D52">
        <v>0</v>
      </c>
      <c r="E52">
        <v>0</v>
      </c>
      <c r="F52">
        <v>0</v>
      </c>
      <c r="G52">
        <v>0</v>
      </c>
      <c r="H52">
        <v>0</v>
      </c>
      <c r="AO52" t="s">
        <v>25</v>
      </c>
      <c r="AP52">
        <v>0</v>
      </c>
      <c r="AQ52">
        <v>0</v>
      </c>
      <c r="AR52">
        <v>0</v>
      </c>
      <c r="AS52">
        <v>0</v>
      </c>
      <c r="AT52">
        <v>0</v>
      </c>
      <c r="CA52" t="s">
        <v>25</v>
      </c>
      <c r="CB52">
        <v>0</v>
      </c>
      <c r="CC52">
        <v>0</v>
      </c>
      <c r="CD52">
        <v>0</v>
      </c>
      <c r="CE52">
        <v>0</v>
      </c>
      <c r="CF52">
        <v>0</v>
      </c>
      <c r="DM52" t="s">
        <v>25</v>
      </c>
      <c r="DN52">
        <f>DB48/($D$90+$D121)</f>
        <v>0</v>
      </c>
      <c r="DO52">
        <f>DC48/($D$90+$D122)</f>
        <v>0</v>
      </c>
      <c r="DP52">
        <f>DD48/($D$90+$D123)</f>
        <v>0</v>
      </c>
      <c r="DQ52">
        <f>DE48/($D$90+$D124)</f>
        <v>0</v>
      </c>
      <c r="DR52">
        <f t="shared" ref="DR52:DR64" si="0">DR9/($D$90+$D90)</f>
        <v>0</v>
      </c>
    </row>
    <row r="53" spans="2:134" x14ac:dyDescent="0.25">
      <c r="C53" t="s">
        <v>26</v>
      </c>
      <c r="D53">
        <v>1.8181818181818181E-2</v>
      </c>
      <c r="E53">
        <v>1.7241379310344827E-2</v>
      </c>
      <c r="F53">
        <v>5.2631578947368418E-2</v>
      </c>
      <c r="G53">
        <v>0.11842105263157894</v>
      </c>
      <c r="H53">
        <v>0</v>
      </c>
      <c r="I53">
        <v>0.19230769230769232</v>
      </c>
      <c r="AO53" t="s">
        <v>26</v>
      </c>
      <c r="AP53">
        <v>0</v>
      </c>
      <c r="AQ53">
        <v>0</v>
      </c>
      <c r="AR53">
        <v>1.3157894736842105E-2</v>
      </c>
      <c r="AS53">
        <v>5.2631578947368418E-2</v>
      </c>
      <c r="AT53">
        <v>0</v>
      </c>
      <c r="AU53">
        <v>0.125</v>
      </c>
      <c r="CA53" t="s">
        <v>26</v>
      </c>
      <c r="CB53">
        <v>0</v>
      </c>
      <c r="CC53">
        <v>0</v>
      </c>
      <c r="CD53">
        <v>2.6315789473684209E-2</v>
      </c>
      <c r="CE53">
        <v>6.5789473684210523E-2</v>
      </c>
      <c r="CF53">
        <v>0</v>
      </c>
      <c r="CG53">
        <v>0.11538461538461539</v>
      </c>
      <c r="DM53" t="s">
        <v>26</v>
      </c>
      <c r="DN53">
        <f>DB49/($D$91+$D121)</f>
        <v>0</v>
      </c>
      <c r="DO53">
        <f>DC49/($D$91+$D122)</f>
        <v>0</v>
      </c>
      <c r="DP53">
        <f>DD49/($D$91+$D123)</f>
        <v>0</v>
      </c>
      <c r="DQ53">
        <f>DE49/($D$91+$D124)</f>
        <v>0</v>
      </c>
      <c r="DR53">
        <f t="shared" si="0"/>
        <v>0</v>
      </c>
      <c r="DS53">
        <f t="shared" ref="DS53:DS64" si="1">DS10/($D$91+$D91)</f>
        <v>4.807692307692308E-2</v>
      </c>
    </row>
    <row r="54" spans="2:134" x14ac:dyDescent="0.25">
      <c r="C54" t="s">
        <v>27</v>
      </c>
      <c r="D54">
        <v>0</v>
      </c>
      <c r="E54">
        <v>0</v>
      </c>
      <c r="F54">
        <v>0</v>
      </c>
      <c r="G54">
        <v>1.2345679012345678E-2</v>
      </c>
      <c r="H54">
        <v>8.1967213114754092E-2</v>
      </c>
      <c r="I54">
        <v>0.10091743119266056</v>
      </c>
      <c r="J54">
        <v>0.22807017543859648</v>
      </c>
      <c r="AO54" t="s">
        <v>27</v>
      </c>
      <c r="AP54">
        <v>0</v>
      </c>
      <c r="AQ54">
        <v>0</v>
      </c>
      <c r="AR54">
        <v>0</v>
      </c>
      <c r="AS54">
        <v>0</v>
      </c>
      <c r="AT54">
        <v>4.9180327868852458E-2</v>
      </c>
      <c r="AU54">
        <v>0.11009174311926606</v>
      </c>
      <c r="AV54">
        <v>0.21052631578947367</v>
      </c>
      <c r="CA54" t="s">
        <v>27</v>
      </c>
      <c r="CB54">
        <v>0</v>
      </c>
      <c r="CC54">
        <v>0</v>
      </c>
      <c r="CD54">
        <v>0</v>
      </c>
      <c r="CE54">
        <v>0</v>
      </c>
      <c r="CF54">
        <v>3.2786885245901641E-2</v>
      </c>
      <c r="CG54">
        <v>3.669724770642202E-2</v>
      </c>
      <c r="CH54">
        <v>0.18421052631578946</v>
      </c>
      <c r="DM54" t="s">
        <v>27</v>
      </c>
      <c r="DN54">
        <f>DB50/($D$92+$D121)</f>
        <v>0</v>
      </c>
      <c r="DO54">
        <f>DC50/($D$92+$D122)</f>
        <v>0</v>
      </c>
      <c r="DP54">
        <f>DD50/($D$92+$D123)</f>
        <v>0</v>
      </c>
      <c r="DQ54">
        <f>DE50/($D$92+$D124)</f>
        <v>0</v>
      </c>
      <c r="DR54">
        <f t="shared" si="0"/>
        <v>0</v>
      </c>
      <c r="DS54">
        <f t="shared" si="1"/>
        <v>0.11009174311926606</v>
      </c>
      <c r="DT54">
        <f t="shared" ref="DT54:DT64" si="2">DT11/($D$92+$D92)</f>
        <v>5.2631578947368418E-2</v>
      </c>
    </row>
    <row r="55" spans="2:134" x14ac:dyDescent="0.25">
      <c r="C55" t="s">
        <v>28</v>
      </c>
      <c r="D55">
        <v>0</v>
      </c>
      <c r="E55">
        <v>0</v>
      </c>
      <c r="F55">
        <v>3.3333333333333333E-2</v>
      </c>
      <c r="G55">
        <v>0</v>
      </c>
      <c r="H55">
        <v>0</v>
      </c>
      <c r="I55">
        <v>0</v>
      </c>
      <c r="J55">
        <v>0.14285714285714285</v>
      </c>
      <c r="K55">
        <v>0</v>
      </c>
      <c r="AO55" t="s">
        <v>28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1.7241379310344827E-2</v>
      </c>
      <c r="AV55">
        <v>3.1746031746031744E-2</v>
      </c>
      <c r="AW55">
        <v>8.3333333333333329E-2</v>
      </c>
      <c r="CA55" t="s">
        <v>28</v>
      </c>
      <c r="CB55">
        <v>0</v>
      </c>
      <c r="CC55">
        <v>0</v>
      </c>
      <c r="CD55">
        <v>0</v>
      </c>
      <c r="CE55">
        <v>0</v>
      </c>
      <c r="CF55">
        <v>0.2</v>
      </c>
      <c r="CG55">
        <v>0</v>
      </c>
      <c r="CH55">
        <v>9.5238095238095233E-2</v>
      </c>
      <c r="CI55">
        <v>0</v>
      </c>
      <c r="DM55" t="s">
        <v>28</v>
      </c>
      <c r="DN55">
        <f>DB51/($D$93+$D121)</f>
        <v>0</v>
      </c>
      <c r="DO55">
        <f>DC51/($D$93+$D122)</f>
        <v>0</v>
      </c>
      <c r="DP55">
        <f>DD51/($D$93+$D123)</f>
        <v>0</v>
      </c>
      <c r="DQ55">
        <f>DE51/($D$93+$D124)</f>
        <v>0</v>
      </c>
      <c r="DR55">
        <f t="shared" si="0"/>
        <v>0</v>
      </c>
      <c r="DS55">
        <f t="shared" si="1"/>
        <v>0.10344827586206896</v>
      </c>
      <c r="DT55">
        <f t="shared" si="2"/>
        <v>0</v>
      </c>
      <c r="DU55">
        <f t="shared" ref="DU55:DU64" si="3">DU12/($D$93+$D93)</f>
        <v>0</v>
      </c>
    </row>
    <row r="56" spans="2:134" x14ac:dyDescent="0.25">
      <c r="C56" t="s">
        <v>29</v>
      </c>
      <c r="D56">
        <v>0</v>
      </c>
      <c r="E56">
        <v>0</v>
      </c>
      <c r="F56">
        <v>0</v>
      </c>
      <c r="G56">
        <v>2.8571428571428571E-2</v>
      </c>
      <c r="H56">
        <v>0.04</v>
      </c>
      <c r="I56">
        <v>6.1224489795918366E-2</v>
      </c>
      <c r="J56">
        <v>6.7961165048543687E-2</v>
      </c>
      <c r="K56">
        <v>5.7692307692307696E-2</v>
      </c>
      <c r="L56">
        <v>0.11956521739130435</v>
      </c>
      <c r="AO56" t="s">
        <v>29</v>
      </c>
      <c r="AP56">
        <v>0</v>
      </c>
      <c r="AQ56">
        <v>0</v>
      </c>
      <c r="AR56">
        <v>1.4285714285714285E-2</v>
      </c>
      <c r="AS56">
        <v>1.4285714285714285E-2</v>
      </c>
      <c r="AT56">
        <v>0.02</v>
      </c>
      <c r="AU56">
        <v>7.1428571428571425E-2</v>
      </c>
      <c r="AV56">
        <v>8.7378640776699032E-2</v>
      </c>
      <c r="AW56">
        <v>3.8461538461538464E-2</v>
      </c>
      <c r="AX56">
        <v>8.6956521739130432E-2</v>
      </c>
      <c r="CA56" t="s">
        <v>29</v>
      </c>
      <c r="CB56">
        <v>0</v>
      </c>
      <c r="CC56">
        <v>0</v>
      </c>
      <c r="CD56">
        <v>1.4285714285714285E-2</v>
      </c>
      <c r="CE56">
        <v>0</v>
      </c>
      <c r="CF56">
        <v>0.04</v>
      </c>
      <c r="CG56">
        <v>0.10204081632653061</v>
      </c>
      <c r="CH56">
        <v>8.7378640776699032E-2</v>
      </c>
      <c r="CI56">
        <v>0</v>
      </c>
      <c r="CJ56">
        <v>5.434782608695652E-2</v>
      </c>
      <c r="DM56" t="s">
        <v>29</v>
      </c>
      <c r="DN56">
        <f>DB52/($D$94+$D121)</f>
        <v>0</v>
      </c>
      <c r="DO56">
        <f>DC52/($D$94+$D122)</f>
        <v>0</v>
      </c>
      <c r="DP56">
        <f>DD52/($D$94+$D123)</f>
        <v>0</v>
      </c>
      <c r="DQ56">
        <f>DE52/($D$94+$D124)</f>
        <v>0</v>
      </c>
      <c r="DR56">
        <f t="shared" si="0"/>
        <v>0</v>
      </c>
      <c r="DS56">
        <f t="shared" si="1"/>
        <v>0</v>
      </c>
      <c r="DT56">
        <f t="shared" si="2"/>
        <v>0.10784313725490197</v>
      </c>
      <c r="DU56">
        <f t="shared" si="3"/>
        <v>0</v>
      </c>
      <c r="DV56">
        <f t="shared" ref="DV56:DV64" si="4">DV13/($D$94+$D94)</f>
        <v>5.5555555555555552E-2</v>
      </c>
    </row>
    <row r="57" spans="2:134" x14ac:dyDescent="0.25">
      <c r="C57" t="s">
        <v>30</v>
      </c>
      <c r="D57">
        <v>0</v>
      </c>
      <c r="E57">
        <v>0</v>
      </c>
      <c r="F57">
        <v>0.13793103448275862</v>
      </c>
      <c r="G57">
        <v>3.4482758620689655E-2</v>
      </c>
      <c r="H57">
        <v>0</v>
      </c>
      <c r="I57">
        <v>1.7543859649122806E-2</v>
      </c>
      <c r="J57">
        <v>0</v>
      </c>
      <c r="K57">
        <v>0</v>
      </c>
      <c r="L57">
        <v>0</v>
      </c>
      <c r="M57">
        <v>0</v>
      </c>
      <c r="AO57" t="s">
        <v>30</v>
      </c>
      <c r="AP57">
        <v>0</v>
      </c>
      <c r="AQ57">
        <v>0</v>
      </c>
      <c r="AR57">
        <v>6.8965517241379309E-2</v>
      </c>
      <c r="AS57">
        <v>6.8965517241379309E-2</v>
      </c>
      <c r="AT57">
        <v>0</v>
      </c>
      <c r="AU57">
        <v>0</v>
      </c>
      <c r="AV57">
        <v>0</v>
      </c>
      <c r="AW57">
        <v>0</v>
      </c>
      <c r="AX57">
        <v>1.9607843137254902E-2</v>
      </c>
      <c r="AY57">
        <v>0</v>
      </c>
      <c r="CA57" t="s">
        <v>30</v>
      </c>
      <c r="CB57">
        <v>0</v>
      </c>
      <c r="CC57">
        <v>0</v>
      </c>
      <c r="CD57">
        <v>0</v>
      </c>
      <c r="CE57">
        <v>6.8965517241379309E-2</v>
      </c>
      <c r="CF57">
        <v>0</v>
      </c>
      <c r="CG57">
        <v>1.7543859649122806E-2</v>
      </c>
      <c r="CH57">
        <v>0</v>
      </c>
      <c r="CI57">
        <v>0</v>
      </c>
      <c r="CJ57">
        <v>1.9607843137254902E-2</v>
      </c>
      <c r="CK57">
        <v>0.1</v>
      </c>
      <c r="DM57" t="s">
        <v>30</v>
      </c>
      <c r="DN57">
        <f>DB53/($D$95+$D121)</f>
        <v>0</v>
      </c>
      <c r="DO57">
        <f>DC53/($D$95+$D122)</f>
        <v>0</v>
      </c>
      <c r="DP57">
        <f>DD53/($D$95+$D123)</f>
        <v>0</v>
      </c>
      <c r="DQ57">
        <f>DE53/($D$95+$D124)</f>
        <v>0</v>
      </c>
      <c r="DR57">
        <f t="shared" si="0"/>
        <v>0</v>
      </c>
      <c r="DS57">
        <f t="shared" si="1"/>
        <v>0</v>
      </c>
      <c r="DT57">
        <f t="shared" si="2"/>
        <v>0</v>
      </c>
      <c r="DU57">
        <f t="shared" si="3"/>
        <v>0</v>
      </c>
      <c r="DV57">
        <f t="shared" si="4"/>
        <v>0</v>
      </c>
      <c r="DW57">
        <f t="shared" ref="DW57:DW64" si="5">DW14/($D$95+$D95)</f>
        <v>0</v>
      </c>
    </row>
    <row r="58" spans="2:134" x14ac:dyDescent="0.25">
      <c r="C58" t="s">
        <v>31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1.6393442622950821E-2</v>
      </c>
      <c r="K58">
        <v>0</v>
      </c>
      <c r="L58">
        <v>0</v>
      </c>
      <c r="M58">
        <v>0</v>
      </c>
      <c r="N58">
        <v>0</v>
      </c>
      <c r="AO58" t="s">
        <v>31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1.6393442622950821E-2</v>
      </c>
      <c r="AW58">
        <v>0</v>
      </c>
      <c r="AX58">
        <v>0</v>
      </c>
      <c r="AY58">
        <v>0</v>
      </c>
      <c r="AZ58">
        <v>0</v>
      </c>
      <c r="CA58" t="s">
        <v>31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DM58" t="s">
        <v>31</v>
      </c>
      <c r="DN58">
        <f>DB54/($D$96+$D121)</f>
        <v>0</v>
      </c>
      <c r="DO58">
        <f>DC54/($D$96+$D122)</f>
        <v>0</v>
      </c>
      <c r="DP58">
        <f>DD54/($D$96+$D123)</f>
        <v>0</v>
      </c>
      <c r="DQ58">
        <f>DE54/($D$96+$D124)</f>
        <v>0</v>
      </c>
      <c r="DR58">
        <f t="shared" si="0"/>
        <v>0</v>
      </c>
      <c r="DS58">
        <f t="shared" si="1"/>
        <v>0</v>
      </c>
      <c r="DT58">
        <f t="shared" si="2"/>
        <v>0</v>
      </c>
      <c r="DU58">
        <f t="shared" si="3"/>
        <v>0</v>
      </c>
      <c r="DV58">
        <f t="shared" si="4"/>
        <v>0</v>
      </c>
      <c r="DW58">
        <f t="shared" si="5"/>
        <v>0</v>
      </c>
      <c r="DX58">
        <f t="shared" ref="DX58:DX64" si="6">DX15/($D$96+$D96)</f>
        <v>0</v>
      </c>
    </row>
    <row r="59" spans="2:134" x14ac:dyDescent="0.25">
      <c r="C59" t="s">
        <v>32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1.6393442622950821E-2</v>
      </c>
      <c r="K59">
        <v>0</v>
      </c>
      <c r="L59">
        <v>0.02</v>
      </c>
      <c r="M59">
        <v>0</v>
      </c>
      <c r="N59">
        <v>0</v>
      </c>
      <c r="O59">
        <v>0</v>
      </c>
      <c r="AO59" t="s">
        <v>32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1.7857142857142856E-2</v>
      </c>
      <c r="AV59">
        <v>0</v>
      </c>
      <c r="AW59">
        <v>0</v>
      </c>
      <c r="AX59">
        <v>0.02</v>
      </c>
      <c r="AY59">
        <v>0</v>
      </c>
      <c r="AZ59">
        <v>0</v>
      </c>
      <c r="BA59">
        <v>0</v>
      </c>
      <c r="CA59" t="s">
        <v>32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0.02</v>
      </c>
      <c r="CK59">
        <v>0</v>
      </c>
      <c r="CL59">
        <v>0</v>
      </c>
      <c r="CM59">
        <v>0</v>
      </c>
      <c r="DM59" t="s">
        <v>32</v>
      </c>
      <c r="DN59">
        <f>DB55/($D$97+$D121)</f>
        <v>0</v>
      </c>
      <c r="DO59">
        <f>DC55/($D$97+$D122)</f>
        <v>0</v>
      </c>
      <c r="DP59">
        <f>DD55/($D$97+$D123)</f>
        <v>0</v>
      </c>
      <c r="DQ59">
        <f>DE55/($D$97+$D124)</f>
        <v>0</v>
      </c>
      <c r="DR59">
        <f t="shared" si="0"/>
        <v>0</v>
      </c>
      <c r="DS59">
        <f t="shared" si="1"/>
        <v>0</v>
      </c>
      <c r="DT59">
        <f t="shared" si="2"/>
        <v>0</v>
      </c>
      <c r="DU59">
        <f t="shared" si="3"/>
        <v>0</v>
      </c>
      <c r="DV59">
        <f t="shared" si="4"/>
        <v>0</v>
      </c>
      <c r="DW59">
        <f t="shared" si="5"/>
        <v>0</v>
      </c>
      <c r="DX59">
        <f t="shared" si="6"/>
        <v>0</v>
      </c>
      <c r="DY59">
        <f t="shared" ref="DY59:DY64" si="7">DY16/($D$97+$D97)</f>
        <v>0</v>
      </c>
    </row>
    <row r="60" spans="2:134" x14ac:dyDescent="0.25">
      <c r="B60" s="45" t="s">
        <v>1</v>
      </c>
      <c r="C60" t="s">
        <v>33</v>
      </c>
      <c r="D60">
        <v>0</v>
      </c>
      <c r="E60">
        <v>0</v>
      </c>
      <c r="F60">
        <v>0</v>
      </c>
      <c r="G60">
        <v>0</v>
      </c>
      <c r="H60">
        <v>0</v>
      </c>
      <c r="I60">
        <v>1.7857142857142856E-2</v>
      </c>
      <c r="J60">
        <v>1.6393442622950821E-2</v>
      </c>
      <c r="K60">
        <v>0</v>
      </c>
      <c r="L60">
        <v>0.06</v>
      </c>
      <c r="M60">
        <v>0</v>
      </c>
      <c r="N60">
        <v>0</v>
      </c>
      <c r="O60">
        <v>0</v>
      </c>
      <c r="P60">
        <v>0</v>
      </c>
      <c r="AO60" t="s">
        <v>33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1.7857142857142856E-2</v>
      </c>
      <c r="AV60">
        <v>1.6393442622950821E-2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CA60" t="s">
        <v>33</v>
      </c>
      <c r="CB60">
        <v>0</v>
      </c>
      <c r="CC60">
        <v>0</v>
      </c>
      <c r="CD60">
        <v>0</v>
      </c>
      <c r="CE60">
        <v>3.5714285714285712E-2</v>
      </c>
      <c r="CF60">
        <v>0</v>
      </c>
      <c r="CG60">
        <v>1.7857142857142856E-2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DM60" t="s">
        <v>33</v>
      </c>
      <c r="DN60">
        <f>DB56/($D$98+$D121)</f>
        <v>0</v>
      </c>
      <c r="DO60">
        <f>DC56/($D$98+$D122)</f>
        <v>0</v>
      </c>
      <c r="DP60">
        <f>DD56/($D$98+$D123)</f>
        <v>0</v>
      </c>
      <c r="DQ60">
        <f>DE56/($D$98+$D124)</f>
        <v>0</v>
      </c>
      <c r="DR60">
        <f t="shared" si="0"/>
        <v>0</v>
      </c>
      <c r="DS60">
        <f t="shared" si="1"/>
        <v>0</v>
      </c>
      <c r="DT60">
        <f t="shared" si="2"/>
        <v>0</v>
      </c>
      <c r="DU60">
        <f t="shared" si="3"/>
        <v>0</v>
      </c>
      <c r="DV60">
        <f t="shared" si="4"/>
        <v>0</v>
      </c>
      <c r="DW60">
        <f t="shared" si="5"/>
        <v>0</v>
      </c>
      <c r="DX60">
        <f t="shared" si="6"/>
        <v>0</v>
      </c>
      <c r="DY60">
        <f t="shared" si="7"/>
        <v>0</v>
      </c>
      <c r="DZ60">
        <f>DZ17/($D$98+$D98)</f>
        <v>0</v>
      </c>
    </row>
    <row r="61" spans="2:134" x14ac:dyDescent="0.25">
      <c r="B61" s="45"/>
      <c r="C61" t="s">
        <v>34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AO61" t="s">
        <v>34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CA61" t="s">
        <v>34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DM61" t="s">
        <v>34</v>
      </c>
      <c r="DN61">
        <f>DB57/($D$99+$D121)</f>
        <v>0</v>
      </c>
      <c r="DO61">
        <f>DC57/($D$99+$D122)</f>
        <v>0</v>
      </c>
      <c r="DP61">
        <f>DD57/($D$99+$D123)</f>
        <v>0</v>
      </c>
      <c r="DQ61">
        <f>DE57/($D$99+$D124)</f>
        <v>0</v>
      </c>
      <c r="DR61">
        <f t="shared" si="0"/>
        <v>0</v>
      </c>
      <c r="DS61">
        <f t="shared" si="1"/>
        <v>0</v>
      </c>
      <c r="DT61">
        <f t="shared" si="2"/>
        <v>0</v>
      </c>
      <c r="DU61">
        <f t="shared" si="3"/>
        <v>0</v>
      </c>
      <c r="DV61">
        <f t="shared" si="4"/>
        <v>0</v>
      </c>
      <c r="DW61">
        <f t="shared" si="5"/>
        <v>0</v>
      </c>
      <c r="DX61">
        <f t="shared" si="6"/>
        <v>0</v>
      </c>
      <c r="DY61">
        <f t="shared" si="7"/>
        <v>0</v>
      </c>
      <c r="DZ61">
        <f>DZ18/($D$98+$D99)</f>
        <v>0</v>
      </c>
      <c r="EA61">
        <f>EA18/($D$99+$D99)</f>
        <v>0</v>
      </c>
    </row>
    <row r="62" spans="2:134" ht="14.45" customHeight="1" x14ac:dyDescent="0.25">
      <c r="B62" s="45"/>
      <c r="C62" t="s">
        <v>35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6.5573770491803282E-2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AO62" t="s">
        <v>35</v>
      </c>
      <c r="AP62">
        <v>0</v>
      </c>
      <c r="AQ62">
        <v>0</v>
      </c>
      <c r="AR62">
        <v>0</v>
      </c>
      <c r="AS62">
        <v>0</v>
      </c>
      <c r="AT62">
        <v>0.25</v>
      </c>
      <c r="AU62">
        <v>0</v>
      </c>
      <c r="AV62">
        <v>3.2786885245901641E-2</v>
      </c>
      <c r="AW62">
        <v>0.1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CA62" t="s">
        <v>35</v>
      </c>
      <c r="CB62">
        <v>0</v>
      </c>
      <c r="CC62">
        <v>0</v>
      </c>
      <c r="CD62">
        <v>0</v>
      </c>
      <c r="CE62">
        <v>0</v>
      </c>
      <c r="CF62">
        <v>0.25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DM62" t="s">
        <v>35</v>
      </c>
      <c r="DN62">
        <f>DB58/($D$100+$D121)</f>
        <v>0</v>
      </c>
      <c r="DO62">
        <f>DC58/($D$100+$D122)</f>
        <v>0</v>
      </c>
      <c r="DP62">
        <f>DD58/($D$100+$D123)</f>
        <v>0</v>
      </c>
      <c r="DQ62">
        <f>DE58/($D$100+$D124)</f>
        <v>0</v>
      </c>
      <c r="DR62">
        <f t="shared" si="0"/>
        <v>0</v>
      </c>
      <c r="DS62">
        <f t="shared" si="1"/>
        <v>0</v>
      </c>
      <c r="DT62">
        <f t="shared" si="2"/>
        <v>0</v>
      </c>
      <c r="DU62">
        <f t="shared" si="3"/>
        <v>0</v>
      </c>
      <c r="DV62">
        <f t="shared" si="4"/>
        <v>0</v>
      </c>
      <c r="DW62">
        <f t="shared" si="5"/>
        <v>0</v>
      </c>
      <c r="DX62">
        <f t="shared" si="6"/>
        <v>0</v>
      </c>
      <c r="DY62">
        <f t="shared" si="7"/>
        <v>0</v>
      </c>
      <c r="DZ62">
        <f>DZ19/($D$98+$D100)</f>
        <v>0</v>
      </c>
      <c r="EA62">
        <f>EA19/($D$99+$D100)</f>
        <v>0</v>
      </c>
      <c r="EB62">
        <f>EB19/($D$100+$D100)</f>
        <v>0</v>
      </c>
    </row>
    <row r="63" spans="2:134" x14ac:dyDescent="0.25">
      <c r="B63" s="45"/>
      <c r="C63" t="s">
        <v>36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AO63" t="s">
        <v>36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1.8518518518518517E-2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CA63" t="s">
        <v>36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1.6949152542372881E-2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DM63" t="s">
        <v>36</v>
      </c>
      <c r="DN63">
        <f>DB59/($D$101+$D121)</f>
        <v>0</v>
      </c>
      <c r="DO63">
        <f>DC59/($D$101+$D122)</f>
        <v>0</v>
      </c>
      <c r="DP63">
        <f>DD59/($D$101+$D123)</f>
        <v>0</v>
      </c>
      <c r="DQ63">
        <f>DE59/($D$101+$D124)</f>
        <v>0</v>
      </c>
      <c r="DR63">
        <f t="shared" si="0"/>
        <v>0</v>
      </c>
      <c r="DS63">
        <f t="shared" si="1"/>
        <v>0</v>
      </c>
      <c r="DT63">
        <f t="shared" si="2"/>
        <v>0</v>
      </c>
      <c r="DU63">
        <f t="shared" si="3"/>
        <v>0</v>
      </c>
      <c r="DV63">
        <f t="shared" si="4"/>
        <v>0</v>
      </c>
      <c r="DW63">
        <f t="shared" si="5"/>
        <v>0</v>
      </c>
      <c r="DX63">
        <f t="shared" si="6"/>
        <v>0</v>
      </c>
      <c r="DY63">
        <f t="shared" si="7"/>
        <v>0</v>
      </c>
      <c r="DZ63">
        <f>DZ20/($D$98+$D101)</f>
        <v>0</v>
      </c>
      <c r="EA63">
        <f>EA20/($D$99+$D101)</f>
        <v>0</v>
      </c>
      <c r="EB63">
        <f>EB20/($D$100+$D101)</f>
        <v>0</v>
      </c>
      <c r="EC63">
        <f>EC20/($D$101+$D101)</f>
        <v>0</v>
      </c>
    </row>
    <row r="64" spans="2:134" x14ac:dyDescent="0.25">
      <c r="B64" s="45"/>
      <c r="C64" t="s">
        <v>37</v>
      </c>
      <c r="D64">
        <v>0</v>
      </c>
      <c r="E64">
        <v>0</v>
      </c>
      <c r="F64">
        <v>0.1111111111111111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8.3333333333333329E-2</v>
      </c>
      <c r="AO64" t="s">
        <v>37</v>
      </c>
      <c r="AP64">
        <v>0</v>
      </c>
      <c r="AQ64">
        <v>0</v>
      </c>
      <c r="AR64">
        <v>0</v>
      </c>
      <c r="AS64">
        <v>0.1111111111111111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CA64" t="s">
        <v>37</v>
      </c>
      <c r="CB64">
        <v>0</v>
      </c>
      <c r="CC64">
        <v>0</v>
      </c>
      <c r="CD64">
        <v>2.7777777777777776E-2</v>
      </c>
      <c r="CE64">
        <v>2.7777777777777776E-2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DM64" t="s">
        <v>37</v>
      </c>
      <c r="DN64">
        <f>DB60/($D$102+$D121)</f>
        <v>0</v>
      </c>
      <c r="DO64">
        <f>DC60/($D$102+$D122)</f>
        <v>0</v>
      </c>
      <c r="DP64">
        <f>DD60/($D$102+$D123)</f>
        <v>0</v>
      </c>
      <c r="DQ64">
        <f>DE60/($D$102+$D124)</f>
        <v>0</v>
      </c>
      <c r="DR64">
        <f t="shared" si="0"/>
        <v>0</v>
      </c>
      <c r="DS64">
        <f t="shared" si="1"/>
        <v>3.125E-2</v>
      </c>
      <c r="DT64">
        <f t="shared" si="2"/>
        <v>2.8985507246376812E-2</v>
      </c>
      <c r="DU64">
        <f t="shared" si="3"/>
        <v>0</v>
      </c>
      <c r="DV64">
        <f t="shared" si="4"/>
        <v>3.5087719298245612E-2</v>
      </c>
      <c r="DW64">
        <f t="shared" si="5"/>
        <v>0</v>
      </c>
      <c r="DX64">
        <f t="shared" si="6"/>
        <v>0</v>
      </c>
      <c r="DY64">
        <f t="shared" si="7"/>
        <v>0</v>
      </c>
      <c r="DZ64">
        <f>DZ21/($D$98+$D102)</f>
        <v>0</v>
      </c>
      <c r="EA64">
        <f>EA21/($D$99+$D102)</f>
        <v>0</v>
      </c>
      <c r="EB64">
        <f>EB21/($D$100+$D102)</f>
        <v>0</v>
      </c>
      <c r="EC64">
        <f>EC21/($D$101+$D102)</f>
        <v>0</v>
      </c>
      <c r="ED64">
        <f>ED21/($D$102+$D102)</f>
        <v>0</v>
      </c>
    </row>
    <row r="65" spans="2:150" x14ac:dyDescent="0.25">
      <c r="B65" s="45"/>
      <c r="C65" t="s">
        <v>50</v>
      </c>
      <c r="D65">
        <v>0</v>
      </c>
      <c r="E65">
        <v>0</v>
      </c>
      <c r="F65">
        <v>0</v>
      </c>
      <c r="G65">
        <v>0</v>
      </c>
      <c r="H65">
        <v>0</v>
      </c>
      <c r="I65">
        <v>1.2987012987012988E-2</v>
      </c>
      <c r="J65">
        <v>6.097560975609756E-2</v>
      </c>
      <c r="K65">
        <v>0</v>
      </c>
      <c r="L65">
        <v>5.6338028169014086E-2</v>
      </c>
      <c r="M65">
        <v>6.6666666666666666E-2</v>
      </c>
      <c r="N65">
        <v>3.4482758620689655E-2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0.06</v>
      </c>
      <c r="AO65" t="s">
        <v>50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7.792207792207792E-2</v>
      </c>
      <c r="AV65">
        <v>4.878048780487805E-2</v>
      </c>
      <c r="AW65">
        <v>0</v>
      </c>
      <c r="AX65">
        <v>0.12676056338028169</v>
      </c>
      <c r="AY65">
        <v>6.6666666666666666E-2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5.4054054054054057E-2</v>
      </c>
      <c r="BG65">
        <v>0</v>
      </c>
      <c r="CA65" t="s">
        <v>50</v>
      </c>
      <c r="CB65">
        <v>0</v>
      </c>
      <c r="CC65">
        <v>0</v>
      </c>
      <c r="CD65">
        <v>6.1224489795918366E-2</v>
      </c>
      <c r="CE65">
        <v>4.0816326530612242E-2</v>
      </c>
      <c r="CF65">
        <v>0</v>
      </c>
      <c r="CG65">
        <v>2.5974025974025976E-2</v>
      </c>
      <c r="CH65">
        <v>1.2195121951219513E-2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0.02</v>
      </c>
      <c r="DM65" t="s">
        <v>50</v>
      </c>
      <c r="DN65">
        <f>DB73/($D$115+$D121)</f>
        <v>0</v>
      </c>
      <c r="DO65">
        <f>DC73/($D$115+$D122)</f>
        <v>0</v>
      </c>
      <c r="DP65">
        <f>DD73/($D$115+$D123)</f>
        <v>0</v>
      </c>
      <c r="DQ65">
        <f>DE73/($D$115+$D124)</f>
        <v>0</v>
      </c>
      <c r="DR65">
        <f t="shared" ref="DR65:DR70" si="8">DR22/($D$90+$D115)</f>
        <v>0</v>
      </c>
      <c r="DS65">
        <f t="shared" ref="DS65:DS70" si="9">DS22/($D$91+$D115)</f>
        <v>6.4935064935064929E-2</v>
      </c>
      <c r="DT65">
        <f t="shared" ref="DT65:DT70" si="10">DT22/($D$92+$D115)</f>
        <v>6.097560975609756E-2</v>
      </c>
      <c r="DU65">
        <f t="shared" ref="DU65:DU70" si="11">DU22/($D$93+$D115)</f>
        <v>0</v>
      </c>
      <c r="DV65">
        <f t="shared" ref="DV65:DV70" si="12">DV22/($D$94+$D115)</f>
        <v>7.1428571428571425E-2</v>
      </c>
      <c r="DW65">
        <f t="shared" ref="DW65:DW70" si="13">DW22/($D$95+$D115)</f>
        <v>0</v>
      </c>
      <c r="DX65">
        <f t="shared" ref="DX65:DX70" si="14">DX22/($D$96+$D115)</f>
        <v>0</v>
      </c>
      <c r="DY65">
        <f t="shared" ref="DY65:DY70" si="15">DY22/($D$97+$D115)</f>
        <v>0</v>
      </c>
      <c r="DZ65">
        <f t="shared" ref="DZ65:DZ70" si="16">DZ22/($D$98+$D115)</f>
        <v>0</v>
      </c>
      <c r="EA65">
        <f t="shared" ref="EA65:EA70" si="17">EA22/($D$99+$D115)</f>
        <v>0</v>
      </c>
      <c r="EB65">
        <f t="shared" ref="EB65:EB70" si="18">EB22/($D$100+$D115)</f>
        <v>0</v>
      </c>
      <c r="EC65">
        <f t="shared" ref="EC65:EC70" si="19">EC22/($D$101+$D115)</f>
        <v>0</v>
      </c>
      <c r="ED65">
        <f t="shared" ref="ED65:ED70" si="20">ED22/($D$102+$D115)</f>
        <v>0</v>
      </c>
      <c r="EE65">
        <f t="shared" ref="EE65:EE70" si="21">EE22/($D$115+$D115)</f>
        <v>0.02</v>
      </c>
    </row>
    <row r="66" spans="2:150" x14ac:dyDescent="0.25">
      <c r="B66" s="45"/>
      <c r="C66" t="s">
        <v>51</v>
      </c>
      <c r="D66">
        <v>0</v>
      </c>
      <c r="E66">
        <v>0</v>
      </c>
      <c r="F66">
        <v>0</v>
      </c>
      <c r="G66">
        <v>0</v>
      </c>
      <c r="H66">
        <v>0</v>
      </c>
      <c r="I66">
        <v>1.6393442622950821E-2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0.33333333333333331</v>
      </c>
      <c r="AO66" t="s">
        <v>51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0.22222222222222221</v>
      </c>
      <c r="CA66" t="s">
        <v>51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8.3333333333333329E-2</v>
      </c>
      <c r="CP66">
        <v>0</v>
      </c>
      <c r="CQ66">
        <v>0</v>
      </c>
      <c r="CR66">
        <v>0</v>
      </c>
      <c r="CS66">
        <v>0</v>
      </c>
      <c r="CT66">
        <v>0.1111111111111111</v>
      </c>
      <c r="DM66" t="s">
        <v>51</v>
      </c>
      <c r="DN66">
        <f>DB74/($D$116+$D121)</f>
        <v>7.352941176470589E-3</v>
      </c>
      <c r="DO66">
        <f>DC74/($D$116+$D122)</f>
        <v>0</v>
      </c>
      <c r="DP66">
        <f>DD74/($D$116+$D123)</f>
        <v>0</v>
      </c>
      <c r="DQ66">
        <f>DE74/($D$116+$D124)</f>
        <v>0</v>
      </c>
      <c r="DR66">
        <f t="shared" si="8"/>
        <v>0</v>
      </c>
      <c r="DS66">
        <f t="shared" si="9"/>
        <v>0</v>
      </c>
      <c r="DT66">
        <f t="shared" si="10"/>
        <v>3.0303030303030304E-2</v>
      </c>
      <c r="DU66">
        <f t="shared" si="11"/>
        <v>0</v>
      </c>
      <c r="DV66">
        <f t="shared" si="12"/>
        <v>0</v>
      </c>
      <c r="DW66">
        <f t="shared" si="13"/>
        <v>0</v>
      </c>
      <c r="DX66">
        <f t="shared" si="14"/>
        <v>0</v>
      </c>
      <c r="DY66">
        <f t="shared" si="15"/>
        <v>0</v>
      </c>
      <c r="DZ66">
        <f t="shared" si="16"/>
        <v>0</v>
      </c>
      <c r="EA66">
        <f t="shared" si="17"/>
        <v>0</v>
      </c>
      <c r="EB66">
        <f t="shared" si="18"/>
        <v>0</v>
      </c>
      <c r="EC66">
        <f t="shared" si="19"/>
        <v>0</v>
      </c>
      <c r="ED66">
        <f t="shared" si="20"/>
        <v>0</v>
      </c>
      <c r="EE66">
        <f t="shared" si="21"/>
        <v>0</v>
      </c>
      <c r="EF66">
        <f>EF23/($D$116+$D116)</f>
        <v>0</v>
      </c>
    </row>
    <row r="67" spans="2:150" x14ac:dyDescent="0.25">
      <c r="B67" s="45"/>
      <c r="C67" t="s">
        <v>52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0.2</v>
      </c>
      <c r="R67">
        <v>0</v>
      </c>
      <c r="S67">
        <v>0</v>
      </c>
      <c r="T67">
        <v>0</v>
      </c>
      <c r="U67">
        <v>0</v>
      </c>
      <c r="V67">
        <v>9.0909090909090912E-2</v>
      </c>
      <c r="W67">
        <v>0</v>
      </c>
      <c r="AO67" t="s">
        <v>52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9.0909090909090912E-2</v>
      </c>
      <c r="BI67">
        <v>0</v>
      </c>
      <c r="CA67" t="s">
        <v>52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9.0909090909090912E-2</v>
      </c>
      <c r="CU67">
        <v>0</v>
      </c>
      <c r="DM67" t="s">
        <v>52</v>
      </c>
      <c r="DN67">
        <f>DB75/($D$117+$D121)</f>
        <v>4.3478260869565216E-2</v>
      </c>
      <c r="DO67">
        <f>DC75/($D$117+$D122)</f>
        <v>1.7857142857142856E-2</v>
      </c>
      <c r="DP67">
        <f>DD75/($D$117+$D123)</f>
        <v>0</v>
      </c>
      <c r="DQ67">
        <f>DE75/($D$117+$D124)</f>
        <v>0</v>
      </c>
      <c r="DR67">
        <f t="shared" si="8"/>
        <v>0</v>
      </c>
      <c r="DS67">
        <f t="shared" si="9"/>
        <v>0</v>
      </c>
      <c r="DT67">
        <f t="shared" si="10"/>
        <v>0</v>
      </c>
      <c r="DU67">
        <f t="shared" si="11"/>
        <v>0</v>
      </c>
      <c r="DV67">
        <f t="shared" si="12"/>
        <v>0</v>
      </c>
      <c r="DW67">
        <f t="shared" si="13"/>
        <v>0</v>
      </c>
      <c r="DX67">
        <f t="shared" si="14"/>
        <v>0</v>
      </c>
      <c r="DY67">
        <f t="shared" si="15"/>
        <v>0</v>
      </c>
      <c r="DZ67">
        <f t="shared" si="16"/>
        <v>0</v>
      </c>
      <c r="EA67">
        <f t="shared" si="17"/>
        <v>0</v>
      </c>
      <c r="EB67">
        <f t="shared" si="18"/>
        <v>0</v>
      </c>
      <c r="EC67">
        <f t="shared" si="19"/>
        <v>0</v>
      </c>
      <c r="ED67">
        <f t="shared" si="20"/>
        <v>0</v>
      </c>
      <c r="EE67">
        <f t="shared" si="21"/>
        <v>0</v>
      </c>
      <c r="EF67">
        <f>EF24/($D$116+$D117)</f>
        <v>0</v>
      </c>
      <c r="EG67">
        <f>EG24/($D$117+$D117)</f>
        <v>0</v>
      </c>
    </row>
    <row r="68" spans="2:150" x14ac:dyDescent="0.25">
      <c r="B68" s="45"/>
      <c r="C68" t="s">
        <v>53</v>
      </c>
      <c r="D68">
        <v>0</v>
      </c>
      <c r="E68">
        <v>0</v>
      </c>
      <c r="F68">
        <v>0</v>
      </c>
      <c r="G68">
        <v>0</v>
      </c>
      <c r="H68">
        <v>0</v>
      </c>
      <c r="I68">
        <v>1.8518518518518517E-2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0.25</v>
      </c>
      <c r="T68">
        <v>0</v>
      </c>
      <c r="U68">
        <v>0</v>
      </c>
      <c r="V68">
        <v>0</v>
      </c>
      <c r="W68">
        <v>0</v>
      </c>
      <c r="X68">
        <v>0</v>
      </c>
      <c r="AO68" t="s">
        <v>53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1.6949152542372881E-2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CA68" t="s">
        <v>53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DM68" t="s">
        <v>53</v>
      </c>
      <c r="DN68">
        <f>DB76/($D$118+$D121)</f>
        <v>0</v>
      </c>
      <c r="DO68">
        <f>DC76/($D$118+$D122)</f>
        <v>1.2500000000000001E-2</v>
      </c>
      <c r="DP68">
        <f>DD76/($D$118+$D123)</f>
        <v>0</v>
      </c>
      <c r="DQ68">
        <f>DE76/($D$118+$D124)</f>
        <v>0</v>
      </c>
      <c r="DR68">
        <f t="shared" si="8"/>
        <v>0</v>
      </c>
      <c r="DS68">
        <f t="shared" si="9"/>
        <v>0</v>
      </c>
      <c r="DT68">
        <f t="shared" si="10"/>
        <v>0</v>
      </c>
      <c r="DU68">
        <f t="shared" si="11"/>
        <v>0</v>
      </c>
      <c r="DV68">
        <f t="shared" si="12"/>
        <v>0</v>
      </c>
      <c r="DW68">
        <f t="shared" si="13"/>
        <v>0</v>
      </c>
      <c r="DX68">
        <f t="shared" si="14"/>
        <v>0</v>
      </c>
      <c r="DY68">
        <f t="shared" si="15"/>
        <v>0</v>
      </c>
      <c r="DZ68">
        <f t="shared" si="16"/>
        <v>0</v>
      </c>
      <c r="EA68">
        <f t="shared" si="17"/>
        <v>0</v>
      </c>
      <c r="EB68">
        <f t="shared" si="18"/>
        <v>0</v>
      </c>
      <c r="EC68">
        <f t="shared" si="19"/>
        <v>0</v>
      </c>
      <c r="ED68">
        <f t="shared" si="20"/>
        <v>0</v>
      </c>
      <c r="EE68">
        <f t="shared" si="21"/>
        <v>0</v>
      </c>
      <c r="EF68">
        <f>EF25/($D$116+$D118)</f>
        <v>0</v>
      </c>
      <c r="EG68">
        <f>EG25/($D$117+$D118)</f>
        <v>0</v>
      </c>
      <c r="EH68">
        <f>EH25/($D$118+$D118)</f>
        <v>0</v>
      </c>
    </row>
    <row r="69" spans="2:150" x14ac:dyDescent="0.25">
      <c r="C69" t="s">
        <v>54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0.06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AO69" t="s">
        <v>54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CA69" t="s">
        <v>54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DM69" t="s">
        <v>54</v>
      </c>
      <c r="DN69">
        <f>DB77/($D$119+$D121)</f>
        <v>0</v>
      </c>
      <c r="DO69">
        <f>DC77/($D$119+$D122)</f>
        <v>0</v>
      </c>
      <c r="DP69">
        <f>DD77/($D$119+$D123)</f>
        <v>0</v>
      </c>
      <c r="DQ69">
        <f>DE77/($D$119+$D124)</f>
        <v>0</v>
      </c>
      <c r="DR69">
        <f t="shared" si="8"/>
        <v>0</v>
      </c>
      <c r="DS69">
        <f t="shared" si="9"/>
        <v>0</v>
      </c>
      <c r="DT69">
        <f t="shared" si="10"/>
        <v>0</v>
      </c>
      <c r="DU69">
        <f t="shared" si="11"/>
        <v>0</v>
      </c>
      <c r="DV69">
        <f t="shared" si="12"/>
        <v>0</v>
      </c>
      <c r="DW69">
        <f t="shared" si="13"/>
        <v>0</v>
      </c>
      <c r="DX69">
        <f t="shared" si="14"/>
        <v>0</v>
      </c>
      <c r="DY69">
        <f t="shared" si="15"/>
        <v>0</v>
      </c>
      <c r="DZ69">
        <f t="shared" si="16"/>
        <v>0</v>
      </c>
      <c r="EA69">
        <f t="shared" si="17"/>
        <v>0</v>
      </c>
      <c r="EB69">
        <f t="shared" si="18"/>
        <v>0</v>
      </c>
      <c r="EC69">
        <f t="shared" si="19"/>
        <v>0</v>
      </c>
      <c r="ED69">
        <f t="shared" si="20"/>
        <v>0</v>
      </c>
      <c r="EE69">
        <f t="shared" si="21"/>
        <v>0</v>
      </c>
      <c r="EF69">
        <f>EF26/($D$116+$D119)</f>
        <v>0</v>
      </c>
      <c r="EG69">
        <f>EG26/($D$117+$D119)</f>
        <v>0</v>
      </c>
      <c r="EH69">
        <f>EH26/($D$118+$D119)</f>
        <v>0</v>
      </c>
      <c r="EI69">
        <f>EI26/($D$119+$D119)</f>
        <v>0</v>
      </c>
    </row>
    <row r="70" spans="2:150" x14ac:dyDescent="0.25">
      <c r="C70" t="s">
        <v>55</v>
      </c>
      <c r="D70">
        <v>0</v>
      </c>
      <c r="E70">
        <v>0</v>
      </c>
      <c r="F70">
        <v>0</v>
      </c>
      <c r="G70">
        <v>0</v>
      </c>
      <c r="H70">
        <v>0</v>
      </c>
      <c r="I70">
        <v>3.2786885245901641E-2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5.5555555555555552E-2</v>
      </c>
      <c r="W70">
        <v>0</v>
      </c>
      <c r="X70">
        <v>0</v>
      </c>
      <c r="Y70">
        <v>0</v>
      </c>
      <c r="Z70">
        <v>0.16666666666666666</v>
      </c>
      <c r="AO70" t="s">
        <v>55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1.6393442622950821E-2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0.1111111111111111</v>
      </c>
      <c r="BI70">
        <v>0</v>
      </c>
      <c r="BJ70">
        <v>0</v>
      </c>
      <c r="BK70">
        <v>0</v>
      </c>
      <c r="BL70">
        <v>5.5555555555555552E-2</v>
      </c>
      <c r="CA70" t="s">
        <v>55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3.2786885245901641E-2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0.1111111111111111</v>
      </c>
      <c r="CU70">
        <v>0</v>
      </c>
      <c r="CV70">
        <v>0</v>
      </c>
      <c r="CW70">
        <v>0</v>
      </c>
      <c r="CX70">
        <v>0</v>
      </c>
      <c r="DM70" t="s">
        <v>55</v>
      </c>
      <c r="DN70">
        <f>DB78/($D$120+$D121)</f>
        <v>0</v>
      </c>
      <c r="DO70">
        <f>DC78/($D$120+$D122)</f>
        <v>0</v>
      </c>
      <c r="DP70">
        <f>DD78/($D$120+$D123)</f>
        <v>0</v>
      </c>
      <c r="DQ70">
        <f>DE78/($D$120+$D124)</f>
        <v>0</v>
      </c>
      <c r="DR70">
        <f t="shared" si="8"/>
        <v>0</v>
      </c>
      <c r="DS70">
        <f t="shared" si="9"/>
        <v>0</v>
      </c>
      <c r="DT70">
        <f t="shared" si="10"/>
        <v>3.0303030303030304E-2</v>
      </c>
      <c r="DU70">
        <f t="shared" si="11"/>
        <v>0</v>
      </c>
      <c r="DV70">
        <f t="shared" si="12"/>
        <v>0</v>
      </c>
      <c r="DW70">
        <f t="shared" si="13"/>
        <v>0</v>
      </c>
      <c r="DX70">
        <f t="shared" si="14"/>
        <v>0</v>
      </c>
      <c r="DY70">
        <f t="shared" si="15"/>
        <v>0</v>
      </c>
      <c r="DZ70">
        <f t="shared" si="16"/>
        <v>0</v>
      </c>
      <c r="EA70">
        <f t="shared" si="17"/>
        <v>0</v>
      </c>
      <c r="EB70">
        <f t="shared" si="18"/>
        <v>0</v>
      </c>
      <c r="EC70">
        <f t="shared" si="19"/>
        <v>0</v>
      </c>
      <c r="ED70">
        <f t="shared" si="20"/>
        <v>0</v>
      </c>
      <c r="EE70">
        <f t="shared" si="21"/>
        <v>0</v>
      </c>
      <c r="EF70">
        <f>EF27/($D$116+$D120)</f>
        <v>0</v>
      </c>
      <c r="EG70">
        <f>EG27/($D$117+$D120)</f>
        <v>0</v>
      </c>
      <c r="EH70">
        <f>EH27/($D$118+$D120)</f>
        <v>0</v>
      </c>
      <c r="EI70">
        <f>EI27/($D$119+$D120)</f>
        <v>0</v>
      </c>
      <c r="EJ70">
        <f>EJ27/($D$120+$D120)</f>
        <v>0</v>
      </c>
    </row>
    <row r="71" spans="2:150" x14ac:dyDescent="0.25">
      <c r="C71" t="s">
        <v>38</v>
      </c>
      <c r="D71">
        <v>0</v>
      </c>
      <c r="E71">
        <v>0</v>
      </c>
      <c r="F71">
        <v>0.14285714285714285</v>
      </c>
      <c r="G71">
        <v>0.10204081632653061</v>
      </c>
      <c r="H71">
        <v>0</v>
      </c>
      <c r="I71">
        <v>1.8518518518518517E-2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O71" t="s">
        <v>38</v>
      </c>
      <c r="AP71">
        <v>0</v>
      </c>
      <c r="AQ71">
        <v>0</v>
      </c>
      <c r="AR71">
        <v>4.0816326530612242E-2</v>
      </c>
      <c r="AS71">
        <v>2.0408163265306121E-2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CA71" t="s">
        <v>38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DM71" t="s">
        <v>38</v>
      </c>
      <c r="DN71">
        <f>DB61/($D$103+$D121)</f>
        <v>0</v>
      </c>
      <c r="DO71">
        <f>DC61/($D$103+$D122)</f>
        <v>0</v>
      </c>
      <c r="DP71">
        <f>DD61/($D$103+$D123)</f>
        <v>0</v>
      </c>
      <c r="DQ71">
        <f>DE61/($D$103+$D124)</f>
        <v>0</v>
      </c>
      <c r="DR71">
        <f t="shared" ref="DR71:DR82" si="22">DR28/($D$90+$D103)</f>
        <v>0</v>
      </c>
      <c r="DS71">
        <f t="shared" ref="DS71:DS82" si="23">DS28/($D$91+$D103)</f>
        <v>0</v>
      </c>
      <c r="DT71">
        <f t="shared" ref="DT71:DT82" si="24">DT28/($D$92+$D103)</f>
        <v>0</v>
      </c>
      <c r="DU71">
        <f t="shared" ref="DU71:DU82" si="25">DU28/($D$93+$D103)</f>
        <v>0</v>
      </c>
      <c r="DV71">
        <f t="shared" ref="DV71:DV82" si="26">DV28/($D$94+$D103)</f>
        <v>0</v>
      </c>
      <c r="DW71">
        <f t="shared" ref="DW71:DW82" si="27">DW28/($D$95+$D103)</f>
        <v>0</v>
      </c>
      <c r="DX71">
        <f t="shared" ref="DX71:DX82" si="28">DX28/($D$96+$D103)</f>
        <v>0</v>
      </c>
      <c r="DY71">
        <f t="shared" ref="DY71:DY82" si="29">DY28/($D$97+$D103)</f>
        <v>0</v>
      </c>
      <c r="DZ71">
        <f t="shared" ref="DZ71:DZ82" si="30">DZ28/($D$98+$D103)</f>
        <v>0</v>
      </c>
      <c r="EA71">
        <f t="shared" ref="EA71:EA82" si="31">EA28/($D$99+$D103)</f>
        <v>0</v>
      </c>
      <c r="EB71">
        <f t="shared" ref="EB71:EB82" si="32">EB28/($D$100+$D103)</f>
        <v>0</v>
      </c>
      <c r="EC71">
        <f t="shared" ref="EC71:EC82" si="33">EC28/($D$101+$D103)</f>
        <v>0</v>
      </c>
      <c r="ED71">
        <f t="shared" ref="ED71:ED82" si="34">ED28/($D$102+$D103)</f>
        <v>0</v>
      </c>
      <c r="EE71">
        <f>CV61/($D$103+$D115)</f>
        <v>0</v>
      </c>
      <c r="EF71">
        <f>CW61/($D$103+$D116)</f>
        <v>0</v>
      </c>
      <c r="EG71">
        <f>CX61/($D$103+$D117)</f>
        <v>0</v>
      </c>
      <c r="EH71">
        <f>CY61/($D$103+$D118)</f>
        <v>0</v>
      </c>
      <c r="EI71">
        <f>CZ61/($D$103+$D119)</f>
        <v>0</v>
      </c>
      <c r="EJ71">
        <f>DA61/($D$103+$D120)</f>
        <v>0</v>
      </c>
      <c r="EK71">
        <f t="shared" ref="EK71:EK82" si="35">EK28/($D$103+$D103)</f>
        <v>0</v>
      </c>
    </row>
    <row r="72" spans="2:150" x14ac:dyDescent="0.25">
      <c r="C72" t="s">
        <v>39</v>
      </c>
      <c r="D72">
        <v>8.3333333333333329E-2</v>
      </c>
      <c r="E72">
        <v>0</v>
      </c>
      <c r="F72">
        <v>0</v>
      </c>
      <c r="G72">
        <v>0.21212121212121213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O72" t="s">
        <v>39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CA72" t="s">
        <v>39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M72" t="s">
        <v>39</v>
      </c>
      <c r="DN72">
        <f>DB62/($D$104+$D121)</f>
        <v>0</v>
      </c>
      <c r="DO72">
        <f>DC62/($D$104+$D122)</f>
        <v>0</v>
      </c>
      <c r="DP72">
        <f>DD62/($D$104+$D123)</f>
        <v>0</v>
      </c>
      <c r="DQ72">
        <f>DE62/($D$104+$D124)</f>
        <v>0</v>
      </c>
      <c r="DR72">
        <f t="shared" si="22"/>
        <v>0</v>
      </c>
      <c r="DS72">
        <f t="shared" si="23"/>
        <v>0</v>
      </c>
      <c r="DT72">
        <f t="shared" si="24"/>
        <v>0</v>
      </c>
      <c r="DU72">
        <f t="shared" si="25"/>
        <v>0</v>
      </c>
      <c r="DV72">
        <f t="shared" si="26"/>
        <v>0</v>
      </c>
      <c r="DW72">
        <f t="shared" si="27"/>
        <v>0</v>
      </c>
      <c r="DX72">
        <f t="shared" si="28"/>
        <v>0</v>
      </c>
      <c r="DY72">
        <f t="shared" si="29"/>
        <v>0</v>
      </c>
      <c r="DZ72">
        <f t="shared" si="30"/>
        <v>0</v>
      </c>
      <c r="EA72">
        <f t="shared" si="31"/>
        <v>0</v>
      </c>
      <c r="EB72">
        <f t="shared" si="32"/>
        <v>0</v>
      </c>
      <c r="EC72">
        <f t="shared" si="33"/>
        <v>0</v>
      </c>
      <c r="ED72">
        <f t="shared" si="34"/>
        <v>0</v>
      </c>
      <c r="EE72">
        <f>CV62/($D$104+$D115)</f>
        <v>0</v>
      </c>
      <c r="EF72">
        <f>CW62/($D$104+$D116)</f>
        <v>0</v>
      </c>
      <c r="EG72">
        <f>CX62/($D$104+$D117)</f>
        <v>0</v>
      </c>
      <c r="EH72">
        <f>CY62/($D$104+$D118)</f>
        <v>0</v>
      </c>
      <c r="EI72">
        <f>CZ62/($D$104+$D119)</f>
        <v>0</v>
      </c>
      <c r="EJ72">
        <f>DA62/($D$104+$D120)</f>
        <v>0</v>
      </c>
      <c r="EK72">
        <f t="shared" si="35"/>
        <v>0</v>
      </c>
      <c r="EL72">
        <f t="shared" ref="EL72:EL82" si="36">EL29/($D$104+$D104)</f>
        <v>0</v>
      </c>
    </row>
    <row r="73" spans="2:150" x14ac:dyDescent="0.25">
      <c r="C73" t="s">
        <v>40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O73" t="s">
        <v>40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CA73" t="s">
        <v>40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M73" t="s">
        <v>40</v>
      </c>
      <c r="DN73">
        <f>DB63/($D$105+$D121)</f>
        <v>0</v>
      </c>
      <c r="DO73">
        <f>DC63/($D$105+$D122)</f>
        <v>0</v>
      </c>
      <c r="DP73">
        <f>DD63/($D$105+$D123)</f>
        <v>0</v>
      </c>
      <c r="DQ73">
        <f>DE63/($D$105+$D124)</f>
        <v>0</v>
      </c>
      <c r="DR73">
        <f t="shared" si="22"/>
        <v>0</v>
      </c>
      <c r="DS73">
        <f t="shared" si="23"/>
        <v>0</v>
      </c>
      <c r="DT73">
        <f t="shared" si="24"/>
        <v>0</v>
      </c>
      <c r="DU73">
        <f t="shared" si="25"/>
        <v>0</v>
      </c>
      <c r="DV73">
        <f t="shared" si="26"/>
        <v>0</v>
      </c>
      <c r="DW73">
        <f t="shared" si="27"/>
        <v>0</v>
      </c>
      <c r="DX73">
        <f t="shared" si="28"/>
        <v>0</v>
      </c>
      <c r="DY73">
        <f t="shared" si="29"/>
        <v>0</v>
      </c>
      <c r="DZ73">
        <f t="shared" si="30"/>
        <v>0</v>
      </c>
      <c r="EA73">
        <f t="shared" si="31"/>
        <v>0</v>
      </c>
      <c r="EB73">
        <f t="shared" si="32"/>
        <v>0</v>
      </c>
      <c r="EC73">
        <f t="shared" si="33"/>
        <v>0</v>
      </c>
      <c r="ED73">
        <f t="shared" si="34"/>
        <v>0</v>
      </c>
      <c r="EE73">
        <f>CV63/($D$105+$D115)</f>
        <v>0</v>
      </c>
      <c r="EF73">
        <f>CW63/($D$105+$D116)</f>
        <v>0</v>
      </c>
      <c r="EG73">
        <f>CX63/($D$105+$D117)</f>
        <v>0</v>
      </c>
      <c r="EH73">
        <f>CY63/($D$105+$D118)</f>
        <v>0</v>
      </c>
      <c r="EI73">
        <f>CZ63/($D$105+$D119)</f>
        <v>0</v>
      </c>
      <c r="EJ73">
        <f>DA63/($D$105+$D120)</f>
        <v>0</v>
      </c>
      <c r="EK73">
        <f t="shared" si="35"/>
        <v>0</v>
      </c>
      <c r="EL73">
        <f t="shared" si="36"/>
        <v>0</v>
      </c>
      <c r="EM73">
        <f t="shared" ref="EM73:EM82" si="37">EM30/($D$105+$D105)</f>
        <v>0</v>
      </c>
    </row>
    <row r="74" spans="2:150" x14ac:dyDescent="0.25">
      <c r="C74" t="s">
        <v>41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2.7777777777777776E-2</v>
      </c>
      <c r="AD74">
        <v>0.22058823529411764</v>
      </c>
      <c r="AO74" t="s">
        <v>41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2.3255813953488372E-2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2.7777777777777776E-2</v>
      </c>
      <c r="BP74">
        <v>0.13235294117647059</v>
      </c>
      <c r="CA74" t="s">
        <v>41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2.7777777777777776E-2</v>
      </c>
      <c r="DB74">
        <v>8.8235294117647065E-2</v>
      </c>
      <c r="DM74" t="s">
        <v>41</v>
      </c>
      <c r="DN74">
        <f>DB64/($D$106+$D121)</f>
        <v>0</v>
      </c>
      <c r="DO74">
        <f>DC64/($D$106+$D122)</f>
        <v>0</v>
      </c>
      <c r="DP74">
        <f>DD64/($D$106+$D123)</f>
        <v>0</v>
      </c>
      <c r="DQ74">
        <f>DE64/($D$106+$D124)</f>
        <v>0</v>
      </c>
      <c r="DR74">
        <f t="shared" si="22"/>
        <v>0</v>
      </c>
      <c r="DS74">
        <f t="shared" si="23"/>
        <v>8.1395348837209308E-2</v>
      </c>
      <c r="DT74">
        <f t="shared" si="24"/>
        <v>8.7912087912087919E-2</v>
      </c>
      <c r="DU74">
        <f t="shared" si="25"/>
        <v>0</v>
      </c>
      <c r="DV74">
        <f t="shared" si="26"/>
        <v>7.5949367088607597E-2</v>
      </c>
      <c r="DW74">
        <f t="shared" si="27"/>
        <v>0</v>
      </c>
      <c r="DX74">
        <f t="shared" si="28"/>
        <v>0</v>
      </c>
      <c r="DY74">
        <f t="shared" si="29"/>
        <v>0</v>
      </c>
      <c r="DZ74">
        <f t="shared" si="30"/>
        <v>0</v>
      </c>
      <c r="EA74">
        <f t="shared" si="31"/>
        <v>0</v>
      </c>
      <c r="EB74">
        <f t="shared" si="32"/>
        <v>0</v>
      </c>
      <c r="EC74">
        <f t="shared" si="33"/>
        <v>0</v>
      </c>
      <c r="ED74">
        <f t="shared" si="34"/>
        <v>0</v>
      </c>
      <c r="EE74">
        <f>CV64/($D$106+$D115)</f>
        <v>0</v>
      </c>
      <c r="EF74">
        <f>CW64/($D$106+$D116)</f>
        <v>0</v>
      </c>
      <c r="EG74">
        <f>CX64/($D$106+$D117)</f>
        <v>0</v>
      </c>
      <c r="EH74">
        <f>CY64/($D$106+$D118)</f>
        <v>0</v>
      </c>
      <c r="EI74">
        <f>CZ64/($D$106+$D119)</f>
        <v>0</v>
      </c>
      <c r="EJ74">
        <f>DA64/($D$106+$D120)</f>
        <v>0</v>
      </c>
      <c r="EK74">
        <f t="shared" si="35"/>
        <v>0</v>
      </c>
      <c r="EL74">
        <f t="shared" si="36"/>
        <v>0</v>
      </c>
      <c r="EM74">
        <f t="shared" si="37"/>
        <v>0</v>
      </c>
      <c r="EN74">
        <f t="shared" ref="EN74:EN82" si="38">EN31/($D$106+$D106)</f>
        <v>3.6764705882352942E-2</v>
      </c>
    </row>
    <row r="75" spans="2:150" x14ac:dyDescent="0.25">
      <c r="C75" t="s">
        <v>42</v>
      </c>
      <c r="D75">
        <v>0</v>
      </c>
      <c r="E75">
        <v>0</v>
      </c>
      <c r="F75">
        <v>0</v>
      </c>
      <c r="G75">
        <v>0</v>
      </c>
      <c r="H75">
        <v>0</v>
      </c>
      <c r="I75">
        <v>2.2988505747126436E-2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0.13043478260869565</v>
      </c>
      <c r="AE75">
        <v>0.32857142857142857</v>
      </c>
      <c r="AO75" t="s">
        <v>42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2.7027027027027029E-2</v>
      </c>
      <c r="BO75">
        <v>0</v>
      </c>
      <c r="BP75">
        <v>0.18840579710144928</v>
      </c>
      <c r="BQ75">
        <v>0.24285714285714285</v>
      </c>
      <c r="CA75" t="s">
        <v>42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2.7027027027027029E-2</v>
      </c>
      <c r="DA75">
        <v>0</v>
      </c>
      <c r="DB75">
        <v>0.21739130434782608</v>
      </c>
      <c r="DC75">
        <v>0.14285714285714285</v>
      </c>
      <c r="DM75" t="s">
        <v>42</v>
      </c>
      <c r="DN75">
        <f>DB65/($D$107+$D121)</f>
        <v>0</v>
      </c>
      <c r="DO75">
        <f>DC65/($D$107+$D122)</f>
        <v>0</v>
      </c>
      <c r="DP75">
        <f>DD65/($D$107+$D123)</f>
        <v>0</v>
      </c>
      <c r="DQ75">
        <f>DE65/($D$107+$D124)</f>
        <v>0</v>
      </c>
      <c r="DR75">
        <f t="shared" si="22"/>
        <v>0</v>
      </c>
      <c r="DS75">
        <f t="shared" si="23"/>
        <v>8.0459770114942528E-2</v>
      </c>
      <c r="DT75">
        <f t="shared" si="24"/>
        <v>8.6956521739130432E-2</v>
      </c>
      <c r="DU75">
        <f t="shared" si="25"/>
        <v>0</v>
      </c>
      <c r="DV75">
        <f t="shared" si="26"/>
        <v>8.7499999999999994E-2</v>
      </c>
      <c r="DW75">
        <f t="shared" si="27"/>
        <v>0</v>
      </c>
      <c r="DX75">
        <f t="shared" si="28"/>
        <v>0</v>
      </c>
      <c r="DY75">
        <f t="shared" si="29"/>
        <v>0</v>
      </c>
      <c r="DZ75">
        <f t="shared" si="30"/>
        <v>0</v>
      </c>
      <c r="EA75">
        <f t="shared" si="31"/>
        <v>0</v>
      </c>
      <c r="EB75">
        <f t="shared" si="32"/>
        <v>0</v>
      </c>
      <c r="EC75">
        <f t="shared" si="33"/>
        <v>0</v>
      </c>
      <c r="ED75">
        <f t="shared" si="34"/>
        <v>0</v>
      </c>
      <c r="EE75">
        <f>CV65/($D$107+$D115)</f>
        <v>0</v>
      </c>
      <c r="EF75">
        <f>CW65/($D$107+$D116)</f>
        <v>0</v>
      </c>
      <c r="EG75">
        <f>CX65/($D$107+$D117)</f>
        <v>0</v>
      </c>
      <c r="EH75">
        <f>CY65/($D$107+$D118)</f>
        <v>0</v>
      </c>
      <c r="EI75">
        <f>CZ65/($D$107+$D119)</f>
        <v>0</v>
      </c>
      <c r="EJ75">
        <f>DA65/($D$107+$D120)</f>
        <v>0</v>
      </c>
      <c r="EK75">
        <f t="shared" si="35"/>
        <v>0</v>
      </c>
      <c r="EL75">
        <f t="shared" si="36"/>
        <v>0</v>
      </c>
      <c r="EM75">
        <f t="shared" si="37"/>
        <v>0</v>
      </c>
      <c r="EN75">
        <f t="shared" si="38"/>
        <v>7.2463768115942032E-2</v>
      </c>
      <c r="EO75">
        <f t="shared" ref="EO75:EO82" si="39">EO32/($D$107+$D107)</f>
        <v>3.5714285714285712E-2</v>
      </c>
    </row>
    <row r="76" spans="2:150" x14ac:dyDescent="0.25">
      <c r="C76" t="s">
        <v>43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2.564102564102564E-2</v>
      </c>
      <c r="AE76">
        <v>0.15</v>
      </c>
      <c r="AF76">
        <v>0</v>
      </c>
      <c r="AO76" t="s">
        <v>43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7.4999999999999997E-2</v>
      </c>
      <c r="BR76">
        <v>0</v>
      </c>
      <c r="CA76" t="s">
        <v>43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0.1</v>
      </c>
      <c r="DD76">
        <v>0</v>
      </c>
      <c r="DM76" t="s">
        <v>43</v>
      </c>
      <c r="DN76">
        <f>DB66/($D$108+$D121)</f>
        <v>0</v>
      </c>
      <c r="DO76">
        <f>DC66/($D$108+$D122)</f>
        <v>0</v>
      </c>
      <c r="DP76">
        <f>DD66/($D$108+$D123)</f>
        <v>0</v>
      </c>
      <c r="DQ76">
        <f>DE66/($D$108+$D124)</f>
        <v>0</v>
      </c>
      <c r="DR76">
        <f t="shared" si="22"/>
        <v>0</v>
      </c>
      <c r="DS76">
        <f t="shared" si="23"/>
        <v>0</v>
      </c>
      <c r="DT76">
        <f t="shared" si="24"/>
        <v>0</v>
      </c>
      <c r="DU76">
        <f t="shared" si="25"/>
        <v>0</v>
      </c>
      <c r="DV76">
        <f t="shared" si="26"/>
        <v>0</v>
      </c>
      <c r="DW76">
        <f t="shared" si="27"/>
        <v>0</v>
      </c>
      <c r="DX76">
        <f t="shared" si="28"/>
        <v>0</v>
      </c>
      <c r="DY76">
        <f t="shared" si="29"/>
        <v>0</v>
      </c>
      <c r="DZ76">
        <f t="shared" si="30"/>
        <v>0</v>
      </c>
      <c r="EA76">
        <f t="shared" si="31"/>
        <v>0</v>
      </c>
      <c r="EB76">
        <f t="shared" si="32"/>
        <v>0</v>
      </c>
      <c r="EC76">
        <f t="shared" si="33"/>
        <v>0</v>
      </c>
      <c r="ED76">
        <f t="shared" si="34"/>
        <v>0</v>
      </c>
      <c r="EE76">
        <f>CV66/($D$108+$D115)</f>
        <v>0</v>
      </c>
      <c r="EF76">
        <f>CW66/($D$108+$D116)</f>
        <v>0</v>
      </c>
      <c r="EG76">
        <f>CX66/($D$108+$D117)</f>
        <v>0</v>
      </c>
      <c r="EH76">
        <f>CY66/($D$108+$D118)</f>
        <v>0</v>
      </c>
      <c r="EI76">
        <f>CZ66/($D$108+$D119)</f>
        <v>0</v>
      </c>
      <c r="EJ76">
        <f>DA66/($D$108+$D120)</f>
        <v>0</v>
      </c>
      <c r="EK76">
        <f t="shared" si="35"/>
        <v>0</v>
      </c>
      <c r="EL76">
        <f t="shared" si="36"/>
        <v>0</v>
      </c>
      <c r="EM76">
        <f t="shared" si="37"/>
        <v>0</v>
      </c>
      <c r="EN76">
        <f t="shared" si="38"/>
        <v>0</v>
      </c>
      <c r="EO76">
        <f t="shared" si="39"/>
        <v>0</v>
      </c>
      <c r="EP76">
        <f t="shared" ref="EP76:EP82" si="40">EP33/($D$108+$D108)</f>
        <v>0</v>
      </c>
    </row>
    <row r="77" spans="2:150" x14ac:dyDescent="0.25">
      <c r="C77" t="s">
        <v>44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O77" t="s">
        <v>44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CA77" t="s">
        <v>44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M77" t="s">
        <v>44</v>
      </c>
      <c r="DN77">
        <f>DB67/($D$109+$D121)</f>
        <v>0</v>
      </c>
      <c r="DO77">
        <f>DC67/($D$109+$D122)</f>
        <v>0</v>
      </c>
      <c r="DP77">
        <f>DD67/($D$109+$D123)</f>
        <v>0</v>
      </c>
      <c r="DQ77">
        <f>DE67/($D$109+$D124)</f>
        <v>0</v>
      </c>
      <c r="DR77">
        <f t="shared" si="22"/>
        <v>0</v>
      </c>
      <c r="DS77">
        <f t="shared" si="23"/>
        <v>0</v>
      </c>
      <c r="DT77">
        <f t="shared" si="24"/>
        <v>0</v>
      </c>
      <c r="DU77">
        <f t="shared" si="25"/>
        <v>0</v>
      </c>
      <c r="DV77">
        <f t="shared" si="26"/>
        <v>0</v>
      </c>
      <c r="DW77">
        <f t="shared" si="27"/>
        <v>0</v>
      </c>
      <c r="DX77">
        <f t="shared" si="28"/>
        <v>0</v>
      </c>
      <c r="DY77">
        <f t="shared" si="29"/>
        <v>0</v>
      </c>
      <c r="DZ77">
        <f t="shared" si="30"/>
        <v>0</v>
      </c>
      <c r="EA77">
        <f t="shared" si="31"/>
        <v>0</v>
      </c>
      <c r="EB77">
        <f t="shared" si="32"/>
        <v>0</v>
      </c>
      <c r="EC77">
        <f t="shared" si="33"/>
        <v>0</v>
      </c>
      <c r="ED77">
        <f t="shared" si="34"/>
        <v>0</v>
      </c>
      <c r="EE77">
        <f>CV67/($D$109+$D115)</f>
        <v>0</v>
      </c>
      <c r="EF77">
        <f>CW67/($D$109+$D116)</f>
        <v>0</v>
      </c>
      <c r="EG77">
        <f>CX67/($D$109+$D117)</f>
        <v>0</v>
      </c>
      <c r="EH77">
        <f>CY67/($D$109+$D118)</f>
        <v>0</v>
      </c>
      <c r="EI77">
        <f>CZ67/($D$109+$D119)</f>
        <v>0</v>
      </c>
      <c r="EJ77">
        <f>DA67/($D$109+$D120)</f>
        <v>0</v>
      </c>
      <c r="EK77">
        <f t="shared" si="35"/>
        <v>0</v>
      </c>
      <c r="EL77">
        <f t="shared" si="36"/>
        <v>0</v>
      </c>
      <c r="EM77">
        <f t="shared" si="37"/>
        <v>0</v>
      </c>
      <c r="EN77">
        <f t="shared" si="38"/>
        <v>0</v>
      </c>
      <c r="EO77">
        <f t="shared" si="39"/>
        <v>0</v>
      </c>
      <c r="EP77">
        <f t="shared" si="40"/>
        <v>0</v>
      </c>
      <c r="EQ77">
        <f t="shared" ref="EQ77:EQ82" si="41">EQ34/($D$109+$D109)</f>
        <v>0</v>
      </c>
    </row>
    <row r="78" spans="2:150" x14ac:dyDescent="0.25">
      <c r="C78" t="s">
        <v>45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O78" t="s">
        <v>45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CA78" t="s">
        <v>45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M78" t="s">
        <v>45</v>
      </c>
      <c r="DN78">
        <f>DB68/($D$110+$D121)</f>
        <v>0</v>
      </c>
      <c r="DO78">
        <f>DC68/($D$110+$D122)</f>
        <v>0</v>
      </c>
      <c r="DP78">
        <f>DD68/($D$110+$D123)</f>
        <v>0</v>
      </c>
      <c r="DQ78">
        <f>DE68/($D$110+$D124)</f>
        <v>0</v>
      </c>
      <c r="DR78">
        <f t="shared" si="22"/>
        <v>0</v>
      </c>
      <c r="DS78">
        <f t="shared" si="23"/>
        <v>0</v>
      </c>
      <c r="DT78">
        <f t="shared" si="24"/>
        <v>0</v>
      </c>
      <c r="DU78">
        <f t="shared" si="25"/>
        <v>0</v>
      </c>
      <c r="DV78">
        <f t="shared" si="26"/>
        <v>0</v>
      </c>
      <c r="DW78">
        <f t="shared" si="27"/>
        <v>0</v>
      </c>
      <c r="DX78">
        <f t="shared" si="28"/>
        <v>0</v>
      </c>
      <c r="DY78">
        <f t="shared" si="29"/>
        <v>0</v>
      </c>
      <c r="DZ78">
        <f t="shared" si="30"/>
        <v>0</v>
      </c>
      <c r="EA78">
        <f t="shared" si="31"/>
        <v>0</v>
      </c>
      <c r="EB78">
        <f t="shared" si="32"/>
        <v>0</v>
      </c>
      <c r="EC78">
        <f t="shared" si="33"/>
        <v>0</v>
      </c>
      <c r="ED78">
        <f t="shared" si="34"/>
        <v>0</v>
      </c>
      <c r="EE78">
        <f>CV68/($D$110+$D115)</f>
        <v>0</v>
      </c>
      <c r="EF78">
        <f>CW68/($D$110+$D116)</f>
        <v>0</v>
      </c>
      <c r="EG78">
        <f>CX68/($D$110+$D117)</f>
        <v>0</v>
      </c>
      <c r="EH78">
        <f>CY68/($D$110+$D118)</f>
        <v>0</v>
      </c>
      <c r="EI78">
        <f>CZ68/($D$110+$D119)</f>
        <v>0</v>
      </c>
      <c r="EJ78">
        <f>DA68/($D$110+$D120)</f>
        <v>0</v>
      </c>
      <c r="EK78">
        <f t="shared" si="35"/>
        <v>0</v>
      </c>
      <c r="EL78">
        <f t="shared" si="36"/>
        <v>0</v>
      </c>
      <c r="EM78">
        <f t="shared" si="37"/>
        <v>0</v>
      </c>
      <c r="EN78">
        <f t="shared" si="38"/>
        <v>0</v>
      </c>
      <c r="EO78">
        <f t="shared" si="39"/>
        <v>0</v>
      </c>
      <c r="EP78">
        <f t="shared" si="40"/>
        <v>0</v>
      </c>
      <c r="EQ78">
        <f t="shared" si="41"/>
        <v>0</v>
      </c>
      <c r="ER78">
        <f>ER35/($D$110+$D110)</f>
        <v>0</v>
      </c>
    </row>
    <row r="79" spans="2:150" x14ac:dyDescent="0.25">
      <c r="C79" t="s">
        <v>46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3.3333333333333333E-2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0.2</v>
      </c>
      <c r="AB79">
        <v>0</v>
      </c>
      <c r="AC79">
        <v>0</v>
      </c>
      <c r="AD79">
        <v>0</v>
      </c>
      <c r="AE79">
        <v>2.6315789473684209E-2</v>
      </c>
      <c r="AF79">
        <v>0</v>
      </c>
      <c r="AG79">
        <v>0</v>
      </c>
      <c r="AH79">
        <v>0</v>
      </c>
      <c r="AI79">
        <v>0</v>
      </c>
      <c r="AO79" t="s">
        <v>46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0.1111111111111111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2.6315789473684209E-2</v>
      </c>
      <c r="BR79">
        <v>0</v>
      </c>
      <c r="BS79">
        <v>0</v>
      </c>
      <c r="BT79">
        <v>0</v>
      </c>
      <c r="BU79">
        <v>0</v>
      </c>
      <c r="CA79" t="s">
        <v>46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1.6666666666666666E-2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2.7027027027027029E-2</v>
      </c>
      <c r="DC79">
        <v>0</v>
      </c>
      <c r="DD79">
        <v>0</v>
      </c>
      <c r="DE79">
        <v>0</v>
      </c>
      <c r="DF79">
        <v>0</v>
      </c>
      <c r="DG79">
        <v>0</v>
      </c>
      <c r="DM79" t="s">
        <v>46</v>
      </c>
      <c r="DN79">
        <f>DB69/($D$111+$D121)</f>
        <v>0</v>
      </c>
      <c r="DO79">
        <f>DC69/($D$111+$D122)</f>
        <v>0</v>
      </c>
      <c r="DP79">
        <f>DD69/($D$111+$D123)</f>
        <v>0</v>
      </c>
      <c r="DQ79">
        <f>DE69/($D$111+$D124)</f>
        <v>0</v>
      </c>
      <c r="DR79">
        <f t="shared" si="22"/>
        <v>0</v>
      </c>
      <c r="DS79">
        <f t="shared" si="23"/>
        <v>0</v>
      </c>
      <c r="DT79">
        <f t="shared" si="24"/>
        <v>0</v>
      </c>
      <c r="DU79">
        <f t="shared" si="25"/>
        <v>0</v>
      </c>
      <c r="DV79">
        <f t="shared" si="26"/>
        <v>0</v>
      </c>
      <c r="DW79">
        <f t="shared" si="27"/>
        <v>0</v>
      </c>
      <c r="DX79">
        <f t="shared" si="28"/>
        <v>0</v>
      </c>
      <c r="DY79">
        <f t="shared" si="29"/>
        <v>0</v>
      </c>
      <c r="DZ79">
        <f t="shared" si="30"/>
        <v>0</v>
      </c>
      <c r="EA79">
        <f t="shared" si="31"/>
        <v>0</v>
      </c>
      <c r="EB79">
        <f t="shared" si="32"/>
        <v>0</v>
      </c>
      <c r="EC79">
        <f t="shared" si="33"/>
        <v>0</v>
      </c>
      <c r="ED79">
        <f t="shared" si="34"/>
        <v>0</v>
      </c>
      <c r="EE79">
        <f>CV69/($D$111+$D115)</f>
        <v>0</v>
      </c>
      <c r="EF79">
        <f>CW69/($D$111+$D116)</f>
        <v>0</v>
      </c>
      <c r="EG79">
        <f>CX69/($D$111+$D117)</f>
        <v>0</v>
      </c>
      <c r="EH79">
        <f>CY69/($D$111+$D118)</f>
        <v>0</v>
      </c>
      <c r="EI79">
        <f>CZ69/($D$111+$D119)</f>
        <v>0</v>
      </c>
      <c r="EJ79">
        <f>DA69/($D$111+$D120)</f>
        <v>0</v>
      </c>
      <c r="EK79">
        <f t="shared" si="35"/>
        <v>0</v>
      </c>
      <c r="EL79">
        <f t="shared" si="36"/>
        <v>0</v>
      </c>
      <c r="EM79">
        <f t="shared" si="37"/>
        <v>0</v>
      </c>
      <c r="EN79">
        <f t="shared" si="38"/>
        <v>0</v>
      </c>
      <c r="EO79">
        <f t="shared" si="39"/>
        <v>0</v>
      </c>
      <c r="EP79">
        <f t="shared" si="40"/>
        <v>0</v>
      </c>
      <c r="EQ79">
        <f t="shared" si="41"/>
        <v>0</v>
      </c>
      <c r="ER79">
        <f>ER36/($D$110+$D111)</f>
        <v>0</v>
      </c>
      <c r="ES79">
        <f>ES36/($D$111+$D111)</f>
        <v>0</v>
      </c>
    </row>
    <row r="80" spans="2:150" x14ac:dyDescent="0.25">
      <c r="C80" t="s">
        <v>47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2.0408163265306121E-2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2.7027027027027029E-2</v>
      </c>
      <c r="AE80">
        <v>2.6315789473684209E-2</v>
      </c>
      <c r="AF80">
        <v>0</v>
      </c>
      <c r="AG80">
        <v>0</v>
      </c>
      <c r="AH80">
        <v>0</v>
      </c>
      <c r="AI80">
        <v>0</v>
      </c>
      <c r="AJ80">
        <v>0</v>
      </c>
      <c r="AO80" t="s">
        <v>47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0.33333333333333331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8.1081081081081086E-2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CA80" t="s">
        <v>47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2.6315789473684209E-2</v>
      </c>
      <c r="DD80">
        <v>0</v>
      </c>
      <c r="DE80">
        <v>0</v>
      </c>
      <c r="DF80">
        <v>0</v>
      </c>
      <c r="DG80">
        <v>0</v>
      </c>
      <c r="DH80">
        <v>0</v>
      </c>
      <c r="DM80" t="s">
        <v>47</v>
      </c>
      <c r="DN80">
        <f>DB70/($D$112+$D121)</f>
        <v>0</v>
      </c>
      <c r="DO80">
        <f>DC70/($D$112+$D122)</f>
        <v>0</v>
      </c>
      <c r="DP80">
        <f>DD70/($D$112+$D123)</f>
        <v>0</v>
      </c>
      <c r="DQ80">
        <f>DE70/($D$112+$D124)</f>
        <v>0</v>
      </c>
      <c r="DR80">
        <f t="shared" si="22"/>
        <v>0</v>
      </c>
      <c r="DS80">
        <f t="shared" si="23"/>
        <v>0</v>
      </c>
      <c r="DT80">
        <f t="shared" si="24"/>
        <v>0</v>
      </c>
      <c r="DU80">
        <f t="shared" si="25"/>
        <v>0</v>
      </c>
      <c r="DV80">
        <f t="shared" si="26"/>
        <v>0</v>
      </c>
      <c r="DW80">
        <f t="shared" si="27"/>
        <v>0</v>
      </c>
      <c r="DX80">
        <f t="shared" si="28"/>
        <v>0</v>
      </c>
      <c r="DY80">
        <f t="shared" si="29"/>
        <v>0</v>
      </c>
      <c r="DZ80">
        <f t="shared" si="30"/>
        <v>0</v>
      </c>
      <c r="EA80">
        <f t="shared" si="31"/>
        <v>0</v>
      </c>
      <c r="EB80">
        <f t="shared" si="32"/>
        <v>0</v>
      </c>
      <c r="EC80">
        <f t="shared" si="33"/>
        <v>0</v>
      </c>
      <c r="ED80">
        <f t="shared" si="34"/>
        <v>0</v>
      </c>
      <c r="EE80">
        <f>CV70/($D$112+$D115)</f>
        <v>0</v>
      </c>
      <c r="EF80">
        <f>CW70/($D$112+$D116)</f>
        <v>0</v>
      </c>
      <c r="EG80">
        <f>CX70/($D$112+$D117)</f>
        <v>0</v>
      </c>
      <c r="EH80">
        <f>CY70/($D$112+$D118)</f>
        <v>0</v>
      </c>
      <c r="EI80">
        <f>CZ70/($D$112+$D119)</f>
        <v>0</v>
      </c>
      <c r="EJ80">
        <f>DA70/($D$112+$D120)</f>
        <v>0</v>
      </c>
      <c r="EK80">
        <f t="shared" si="35"/>
        <v>0</v>
      </c>
      <c r="EL80">
        <f t="shared" si="36"/>
        <v>0</v>
      </c>
      <c r="EM80">
        <f t="shared" si="37"/>
        <v>0</v>
      </c>
      <c r="EN80">
        <f t="shared" si="38"/>
        <v>0</v>
      </c>
      <c r="EO80">
        <f t="shared" si="39"/>
        <v>0</v>
      </c>
      <c r="EP80">
        <f t="shared" si="40"/>
        <v>0</v>
      </c>
      <c r="EQ80">
        <f t="shared" si="41"/>
        <v>0</v>
      </c>
      <c r="ER80">
        <f>ER37/($D$110+$D112)</f>
        <v>0</v>
      </c>
      <c r="ES80">
        <f>ES37/($D$111+$D112)</f>
        <v>0</v>
      </c>
      <c r="ET80">
        <f>ET37/($D$112+$D112)</f>
        <v>0</v>
      </c>
    </row>
    <row r="81" spans="3:152" x14ac:dyDescent="0.25">
      <c r="C81" t="s">
        <v>48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2.0408163265306121E-2</v>
      </c>
      <c r="M81">
        <v>0</v>
      </c>
      <c r="N81">
        <v>0</v>
      </c>
      <c r="O81">
        <v>0</v>
      </c>
      <c r="P81">
        <v>0</v>
      </c>
      <c r="Q81">
        <v>0</v>
      </c>
      <c r="R81">
        <v>0.14285714285714285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O81" t="s">
        <v>48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A81" t="s">
        <v>48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1.8181818181818181E-2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M81" t="s">
        <v>48</v>
      </c>
      <c r="DN81">
        <f>DB71/($D$113+$D121)</f>
        <v>0</v>
      </c>
      <c r="DO81">
        <f>DC71/($D$113+$D122)</f>
        <v>0</v>
      </c>
      <c r="DP81">
        <f>DD71/($D$113+$D123)</f>
        <v>0</v>
      </c>
      <c r="DQ81">
        <f>DE71/($D$113+$D124)</f>
        <v>0</v>
      </c>
      <c r="DR81">
        <f t="shared" si="22"/>
        <v>0</v>
      </c>
      <c r="DS81">
        <f t="shared" si="23"/>
        <v>0</v>
      </c>
      <c r="DT81">
        <f t="shared" si="24"/>
        <v>0</v>
      </c>
      <c r="DU81">
        <f t="shared" si="25"/>
        <v>0</v>
      </c>
      <c r="DV81">
        <f t="shared" si="26"/>
        <v>0</v>
      </c>
      <c r="DW81">
        <f t="shared" si="27"/>
        <v>0</v>
      </c>
      <c r="DX81">
        <f t="shared" si="28"/>
        <v>0</v>
      </c>
      <c r="DY81">
        <f t="shared" si="29"/>
        <v>0</v>
      </c>
      <c r="DZ81">
        <f t="shared" si="30"/>
        <v>0</v>
      </c>
      <c r="EA81">
        <f t="shared" si="31"/>
        <v>0</v>
      </c>
      <c r="EB81">
        <f t="shared" si="32"/>
        <v>0</v>
      </c>
      <c r="EC81">
        <f t="shared" si="33"/>
        <v>0</v>
      </c>
      <c r="ED81">
        <f t="shared" si="34"/>
        <v>0</v>
      </c>
      <c r="EE81">
        <f>CV71/($D$113+$D115)</f>
        <v>0</v>
      </c>
      <c r="EF81">
        <f>CW71/($D$113+$D116)</f>
        <v>0</v>
      </c>
      <c r="EG81">
        <f>CX71/($D$113+$D117)</f>
        <v>0</v>
      </c>
      <c r="EH81">
        <f>CY71/($D$113+$D118)</f>
        <v>0</v>
      </c>
      <c r="EI81">
        <f>CZ71/($D$113+$D119)</f>
        <v>0</v>
      </c>
      <c r="EJ81">
        <f>DA71/($D$113+$D120)</f>
        <v>0</v>
      </c>
      <c r="EK81">
        <f t="shared" si="35"/>
        <v>0</v>
      </c>
      <c r="EL81">
        <f t="shared" si="36"/>
        <v>0</v>
      </c>
      <c r="EM81">
        <f t="shared" si="37"/>
        <v>0</v>
      </c>
      <c r="EN81">
        <f t="shared" si="38"/>
        <v>0</v>
      </c>
      <c r="EO81">
        <f t="shared" si="39"/>
        <v>0</v>
      </c>
      <c r="EP81">
        <f t="shared" si="40"/>
        <v>0</v>
      </c>
      <c r="EQ81">
        <f t="shared" si="41"/>
        <v>0</v>
      </c>
      <c r="ER81">
        <f>ER38/($D$110+$D113)</f>
        <v>0</v>
      </c>
      <c r="ES81">
        <f>ES38/($D$111+$D113)</f>
        <v>0</v>
      </c>
      <c r="ET81">
        <f>ET38/($D$112+$D113)</f>
        <v>0</v>
      </c>
      <c r="EU81">
        <f>EU38/($D$113+$D113)</f>
        <v>0</v>
      </c>
    </row>
    <row r="82" spans="3:152" x14ac:dyDescent="0.25">
      <c r="C82" t="s">
        <v>49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4.1666666666666664E-2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O82" t="s">
        <v>49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CA82" t="s">
        <v>49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M82" t="s">
        <v>49</v>
      </c>
      <c r="DN82">
        <f>DB72/($D$114+$D121)</f>
        <v>0</v>
      </c>
      <c r="DO82">
        <f>DC72/($D$114+$D122)</f>
        <v>0</v>
      </c>
      <c r="DP82">
        <f>DD72/($D$114+$D123)</f>
        <v>0</v>
      </c>
      <c r="DQ82">
        <f>DE72/($D$114+$D124)</f>
        <v>0</v>
      </c>
      <c r="DR82">
        <f t="shared" si="22"/>
        <v>0</v>
      </c>
      <c r="DS82">
        <f t="shared" si="23"/>
        <v>0</v>
      </c>
      <c r="DT82">
        <f t="shared" si="24"/>
        <v>0</v>
      </c>
      <c r="DU82">
        <f t="shared" si="25"/>
        <v>0</v>
      </c>
      <c r="DV82">
        <f t="shared" si="26"/>
        <v>0</v>
      </c>
      <c r="DW82">
        <f t="shared" si="27"/>
        <v>0</v>
      </c>
      <c r="DX82">
        <f t="shared" si="28"/>
        <v>0</v>
      </c>
      <c r="DY82">
        <f t="shared" si="29"/>
        <v>0</v>
      </c>
      <c r="DZ82">
        <f t="shared" si="30"/>
        <v>0</v>
      </c>
      <c r="EA82">
        <f t="shared" si="31"/>
        <v>0</v>
      </c>
      <c r="EB82">
        <f t="shared" si="32"/>
        <v>0</v>
      </c>
      <c r="EC82">
        <f t="shared" si="33"/>
        <v>0</v>
      </c>
      <c r="ED82">
        <f t="shared" si="34"/>
        <v>0</v>
      </c>
      <c r="EE82">
        <f>CV72/($D$114+$D115)</f>
        <v>0</v>
      </c>
      <c r="EF82">
        <f>CW72/($D$114+$D116)</f>
        <v>0</v>
      </c>
      <c r="EG82">
        <f>CX72/($D$114+$D117)</f>
        <v>0</v>
      </c>
      <c r="EH82">
        <f>CY72/($D$114+$D118)</f>
        <v>0</v>
      </c>
      <c r="EI82">
        <f>CZ72/($D$114+$D119)</f>
        <v>0</v>
      </c>
      <c r="EJ82">
        <f>DA72/($D$114+$D120)</f>
        <v>0</v>
      </c>
      <c r="EK82">
        <f t="shared" si="35"/>
        <v>0</v>
      </c>
      <c r="EL82">
        <f t="shared" si="36"/>
        <v>0</v>
      </c>
      <c r="EM82">
        <f t="shared" si="37"/>
        <v>0</v>
      </c>
      <c r="EN82">
        <f t="shared" si="38"/>
        <v>0</v>
      </c>
      <c r="EO82">
        <f t="shared" si="39"/>
        <v>0</v>
      </c>
      <c r="EP82">
        <f t="shared" si="40"/>
        <v>0</v>
      </c>
      <c r="EQ82">
        <f t="shared" si="41"/>
        <v>0</v>
      </c>
      <c r="ER82">
        <f>ER39/($D$110+$D114)</f>
        <v>0</v>
      </c>
      <c r="ES82">
        <f>ES39/($D$111+$D114)</f>
        <v>0</v>
      </c>
      <c r="ET82">
        <f>ET39/($D$112+$D114)</f>
        <v>0</v>
      </c>
      <c r="EU82">
        <f>EU39/($D$113+$D114)</f>
        <v>0</v>
      </c>
      <c r="EV82">
        <f>EV39/($D$114+$D114)</f>
        <v>0</v>
      </c>
    </row>
    <row r="89" spans="3:152" x14ac:dyDescent="0.25">
      <c r="C89" t="s">
        <v>3</v>
      </c>
      <c r="D89" t="s">
        <v>24</v>
      </c>
    </row>
    <row r="90" spans="3:152" x14ac:dyDescent="0.25">
      <c r="C90" t="s">
        <v>25</v>
      </c>
      <c r="D90">
        <v>4</v>
      </c>
    </row>
    <row r="91" spans="3:152" x14ac:dyDescent="0.25">
      <c r="C91" t="s">
        <v>26</v>
      </c>
      <c r="D91">
        <v>52</v>
      </c>
    </row>
    <row r="92" spans="3:152" x14ac:dyDescent="0.25">
      <c r="C92" t="s">
        <v>27</v>
      </c>
      <c r="D92">
        <v>57</v>
      </c>
    </row>
    <row r="93" spans="3:152" x14ac:dyDescent="0.25">
      <c r="C93" t="s">
        <v>60</v>
      </c>
      <c r="D93">
        <v>6</v>
      </c>
    </row>
    <row r="94" spans="3:152" x14ac:dyDescent="0.25">
      <c r="C94" t="s">
        <v>29</v>
      </c>
      <c r="D94">
        <v>45</v>
      </c>
    </row>
    <row r="95" spans="3:152" x14ac:dyDescent="0.25">
      <c r="C95" t="s">
        <v>30</v>
      </c>
      <c r="D95">
        <v>5</v>
      </c>
    </row>
    <row r="96" spans="3:152" x14ac:dyDescent="0.25">
      <c r="C96" t="s">
        <v>31</v>
      </c>
      <c r="D96">
        <v>4</v>
      </c>
    </row>
    <row r="97" spans="3:4" x14ac:dyDescent="0.25">
      <c r="C97" t="s">
        <v>32</v>
      </c>
      <c r="D97">
        <v>4</v>
      </c>
    </row>
    <row r="98" spans="3:4" x14ac:dyDescent="0.25">
      <c r="C98" t="s">
        <v>33</v>
      </c>
      <c r="D98">
        <v>4</v>
      </c>
    </row>
    <row r="99" spans="3:4" x14ac:dyDescent="0.25">
      <c r="C99" t="s">
        <v>34</v>
      </c>
      <c r="D99">
        <v>3</v>
      </c>
    </row>
    <row r="100" spans="3:4" x14ac:dyDescent="0.25">
      <c r="C100" t="s">
        <v>61</v>
      </c>
      <c r="D100">
        <v>4</v>
      </c>
    </row>
    <row r="101" spans="3:4" x14ac:dyDescent="0.25">
      <c r="C101" t="s">
        <v>62</v>
      </c>
      <c r="D101">
        <v>2</v>
      </c>
    </row>
    <row r="102" spans="3:4" x14ac:dyDescent="0.25">
      <c r="C102" t="s">
        <v>37</v>
      </c>
      <c r="D102">
        <v>12</v>
      </c>
    </row>
    <row r="103" spans="3:4" x14ac:dyDescent="0.25">
      <c r="C103" t="s">
        <v>38</v>
      </c>
      <c r="D103">
        <v>2</v>
      </c>
    </row>
    <row r="104" spans="3:4" x14ac:dyDescent="0.25">
      <c r="C104" t="s">
        <v>39</v>
      </c>
      <c r="D104">
        <v>2</v>
      </c>
    </row>
    <row r="105" spans="3:4" x14ac:dyDescent="0.25">
      <c r="C105" t="s">
        <v>40</v>
      </c>
      <c r="D105">
        <v>2</v>
      </c>
    </row>
    <row r="106" spans="3:4" x14ac:dyDescent="0.25">
      <c r="C106" t="s">
        <v>41</v>
      </c>
      <c r="D106">
        <v>34</v>
      </c>
    </row>
    <row r="107" spans="3:4" x14ac:dyDescent="0.25">
      <c r="C107" t="s">
        <v>42</v>
      </c>
      <c r="D107">
        <v>35</v>
      </c>
    </row>
    <row r="108" spans="3:4" x14ac:dyDescent="0.25">
      <c r="C108" t="s">
        <v>43</v>
      </c>
      <c r="D108">
        <v>5</v>
      </c>
    </row>
    <row r="109" spans="3:4" x14ac:dyDescent="0.25">
      <c r="C109" t="s">
        <v>73</v>
      </c>
      <c r="D109">
        <v>2</v>
      </c>
    </row>
    <row r="110" spans="3:4" x14ac:dyDescent="0.25">
      <c r="C110" t="s">
        <v>45</v>
      </c>
      <c r="D110">
        <v>2</v>
      </c>
    </row>
    <row r="111" spans="3:4" x14ac:dyDescent="0.25">
      <c r="C111" t="s">
        <v>46</v>
      </c>
      <c r="D111">
        <v>3</v>
      </c>
    </row>
    <row r="112" spans="3:4" x14ac:dyDescent="0.25">
      <c r="C112" t="s">
        <v>47</v>
      </c>
      <c r="D112">
        <v>3</v>
      </c>
    </row>
    <row r="113" spans="3:4" x14ac:dyDescent="0.25">
      <c r="C113" t="s">
        <v>48</v>
      </c>
      <c r="D113">
        <v>3</v>
      </c>
    </row>
    <row r="114" spans="3:4" x14ac:dyDescent="0.25">
      <c r="C114" t="s">
        <v>49</v>
      </c>
      <c r="D114">
        <v>2</v>
      </c>
    </row>
    <row r="115" spans="3:4" x14ac:dyDescent="0.25">
      <c r="C115" t="s">
        <v>50</v>
      </c>
      <c r="D115">
        <v>25</v>
      </c>
    </row>
    <row r="116" spans="3:4" x14ac:dyDescent="0.25">
      <c r="C116" t="s">
        <v>51</v>
      </c>
      <c r="D116">
        <v>9</v>
      </c>
    </row>
    <row r="117" spans="3:4" x14ac:dyDescent="0.25">
      <c r="C117" t="s">
        <v>52</v>
      </c>
      <c r="D117">
        <v>2</v>
      </c>
    </row>
    <row r="118" spans="3:4" x14ac:dyDescent="0.25">
      <c r="C118" t="s">
        <v>53</v>
      </c>
      <c r="D118">
        <v>2</v>
      </c>
    </row>
    <row r="119" spans="3:4" x14ac:dyDescent="0.25">
      <c r="C119" t="s">
        <v>54</v>
      </c>
      <c r="D119">
        <v>4</v>
      </c>
    </row>
    <row r="120" spans="3:4" x14ac:dyDescent="0.25">
      <c r="C120" t="s">
        <v>55</v>
      </c>
      <c r="D120">
        <v>9</v>
      </c>
    </row>
    <row r="121" spans="3:4" x14ac:dyDescent="0.25">
      <c r="C121" t="s">
        <v>56</v>
      </c>
      <c r="D121">
        <v>3</v>
      </c>
    </row>
    <row r="122" spans="3:4" x14ac:dyDescent="0.25">
      <c r="C122" t="s">
        <v>57</v>
      </c>
      <c r="D122">
        <v>6</v>
      </c>
    </row>
    <row r="123" spans="3:4" x14ac:dyDescent="0.25">
      <c r="C123" t="s">
        <v>58</v>
      </c>
      <c r="D123">
        <v>24</v>
      </c>
    </row>
    <row r="124" spans="3:4" x14ac:dyDescent="0.25">
      <c r="C124" t="s">
        <v>59</v>
      </c>
      <c r="D124">
        <v>24</v>
      </c>
    </row>
  </sheetData>
  <mergeCells count="2">
    <mergeCell ref="B15:B21"/>
    <mergeCell ref="B60:B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7"/>
  <sheetViews>
    <sheetView topLeftCell="B1" workbookViewId="0">
      <selection activeCell="O26" sqref="O26"/>
    </sheetView>
  </sheetViews>
  <sheetFormatPr defaultRowHeight="15" x14ac:dyDescent="0.25"/>
  <cols>
    <col min="18" max="19" width="9.140625" customWidth="1"/>
    <col min="22" max="22" width="16.5703125" bestFit="1" customWidth="1"/>
    <col min="27" max="27" width="16.5703125" bestFit="1" customWidth="1"/>
  </cols>
  <sheetData>
    <row r="2" spans="2:32" x14ac:dyDescent="0.25">
      <c r="B2" s="12" t="s">
        <v>88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S2" s="12" t="s">
        <v>83</v>
      </c>
      <c r="T2" s="13"/>
      <c r="U2" s="13"/>
      <c r="V2" s="13"/>
      <c r="W2" s="13"/>
      <c r="X2" s="13"/>
      <c r="Y2" s="13"/>
      <c r="Z2" s="13"/>
      <c r="AA2" s="13"/>
      <c r="AB2" s="14"/>
      <c r="AC2" s="12" t="s">
        <v>86</v>
      </c>
      <c r="AD2" s="13"/>
      <c r="AE2" s="13"/>
      <c r="AF2" s="14"/>
    </row>
    <row r="3" spans="2:32" x14ac:dyDescent="0.25">
      <c r="B3" s="15"/>
      <c r="C3" s="16" t="s">
        <v>89</v>
      </c>
      <c r="D3" s="16" t="s">
        <v>84</v>
      </c>
      <c r="E3" s="16" t="s">
        <v>87</v>
      </c>
      <c r="F3" s="16"/>
      <c r="G3" s="16" t="s">
        <v>89</v>
      </c>
      <c r="H3" s="16" t="s">
        <v>84</v>
      </c>
      <c r="I3" s="16" t="s">
        <v>87</v>
      </c>
      <c r="J3" s="16"/>
      <c r="K3" s="30" t="s">
        <v>89</v>
      </c>
      <c r="L3" s="30" t="s">
        <v>84</v>
      </c>
      <c r="M3" s="17" t="s">
        <v>87</v>
      </c>
      <c r="S3" s="15"/>
      <c r="T3" s="16" t="s">
        <v>89</v>
      </c>
      <c r="U3" s="16" t="s">
        <v>84</v>
      </c>
      <c r="V3" s="16" t="s">
        <v>85</v>
      </c>
      <c r="W3" s="30" t="s">
        <v>87</v>
      </c>
      <c r="X3" s="16"/>
      <c r="Y3" s="16" t="s">
        <v>89</v>
      </c>
      <c r="Z3" s="16" t="s">
        <v>84</v>
      </c>
      <c r="AA3" s="16" t="s">
        <v>85</v>
      </c>
      <c r="AB3" s="17" t="s">
        <v>87</v>
      </c>
      <c r="AC3" s="15"/>
      <c r="AD3" s="30" t="s">
        <v>89</v>
      </c>
      <c r="AE3" s="30" t="s">
        <v>84</v>
      </c>
      <c r="AF3" s="17" t="s">
        <v>87</v>
      </c>
    </row>
    <row r="4" spans="2:32" x14ac:dyDescent="0.25">
      <c r="B4" s="31"/>
      <c r="C4" s="18" t="s">
        <v>74</v>
      </c>
      <c r="D4" s="19">
        <v>9.08</v>
      </c>
      <c r="E4" s="18" t="s">
        <v>75</v>
      </c>
      <c r="F4" s="16"/>
      <c r="G4" s="18" t="s">
        <v>74</v>
      </c>
      <c r="H4" s="19">
        <v>12.84</v>
      </c>
      <c r="I4" s="18" t="s">
        <v>76</v>
      </c>
      <c r="J4" s="16"/>
      <c r="K4" s="18" t="s">
        <v>74</v>
      </c>
      <c r="L4" s="19">
        <v>20.07</v>
      </c>
      <c r="M4" s="21" t="s">
        <v>77</v>
      </c>
      <c r="S4" s="15"/>
      <c r="T4" s="18" t="s">
        <v>81</v>
      </c>
      <c r="U4" s="19">
        <v>27.06</v>
      </c>
      <c r="V4" s="20">
        <v>0</v>
      </c>
      <c r="W4" s="18" t="s">
        <v>75</v>
      </c>
      <c r="X4" s="16"/>
      <c r="Y4" s="18" t="s">
        <v>81</v>
      </c>
      <c r="Z4" s="19">
        <v>27.78</v>
      </c>
      <c r="AA4" s="20">
        <v>0</v>
      </c>
      <c r="AB4" s="21" t="s">
        <v>76</v>
      </c>
      <c r="AC4" s="15"/>
      <c r="AD4" s="18" t="s">
        <v>82</v>
      </c>
      <c r="AE4" s="19">
        <v>21.26</v>
      </c>
      <c r="AF4" s="21" t="s">
        <v>76</v>
      </c>
    </row>
    <row r="5" spans="2:32" x14ac:dyDescent="0.25">
      <c r="B5" s="31"/>
      <c r="C5" s="18" t="s">
        <v>74</v>
      </c>
      <c r="D5" s="19">
        <v>9.11</v>
      </c>
      <c r="E5" s="18" t="s">
        <v>75</v>
      </c>
      <c r="F5" s="16"/>
      <c r="G5" s="18" t="s">
        <v>74</v>
      </c>
      <c r="H5" s="19">
        <v>13.1</v>
      </c>
      <c r="I5" s="18" t="s">
        <v>76</v>
      </c>
      <c r="J5" s="16"/>
      <c r="K5" s="18" t="s">
        <v>74</v>
      </c>
      <c r="L5" s="19">
        <v>18.39</v>
      </c>
      <c r="M5" s="21" t="s">
        <v>77</v>
      </c>
      <c r="S5" s="15"/>
      <c r="T5" s="18" t="s">
        <v>81</v>
      </c>
      <c r="U5" s="19">
        <v>27.06</v>
      </c>
      <c r="V5" s="20">
        <v>0</v>
      </c>
      <c r="W5" s="18" t="s">
        <v>75</v>
      </c>
      <c r="X5" s="16"/>
      <c r="Y5" s="18" t="s">
        <v>81</v>
      </c>
      <c r="Z5" s="19">
        <v>28.19</v>
      </c>
      <c r="AA5" s="20">
        <v>0</v>
      </c>
      <c r="AB5" s="21" t="s">
        <v>76</v>
      </c>
      <c r="AC5" s="15"/>
      <c r="AD5" s="18" t="s">
        <v>82</v>
      </c>
      <c r="AE5" s="19">
        <v>21.32</v>
      </c>
      <c r="AF5" s="21" t="s">
        <v>76</v>
      </c>
    </row>
    <row r="6" spans="2:32" x14ac:dyDescent="0.25">
      <c r="B6" s="31"/>
      <c r="C6" s="18" t="s">
        <v>74</v>
      </c>
      <c r="D6" s="19">
        <v>7.43</v>
      </c>
      <c r="E6" s="18" t="s">
        <v>75</v>
      </c>
      <c r="F6" s="16"/>
      <c r="G6" s="18" t="s">
        <v>74</v>
      </c>
      <c r="H6" s="19">
        <v>10.87</v>
      </c>
      <c r="I6" s="18" t="s">
        <v>76</v>
      </c>
      <c r="J6" s="16"/>
      <c r="K6" s="18" t="s">
        <v>74</v>
      </c>
      <c r="L6" s="19">
        <v>19.68</v>
      </c>
      <c r="M6" s="21" t="s">
        <v>77</v>
      </c>
      <c r="S6" s="15"/>
      <c r="T6" s="18" t="s">
        <v>81</v>
      </c>
      <c r="U6" s="19">
        <v>27.1</v>
      </c>
      <c r="V6" s="20">
        <v>0</v>
      </c>
      <c r="W6" s="18" t="s">
        <v>75</v>
      </c>
      <c r="X6" s="16"/>
      <c r="Y6" s="18" t="s">
        <v>81</v>
      </c>
      <c r="Z6" s="19">
        <v>28.53</v>
      </c>
      <c r="AA6" s="20">
        <v>0</v>
      </c>
      <c r="AB6" s="21" t="s">
        <v>76</v>
      </c>
      <c r="AC6" s="15"/>
      <c r="AD6" s="18" t="s">
        <v>82</v>
      </c>
      <c r="AE6" s="19">
        <v>20.9</v>
      </c>
      <c r="AF6" s="21" t="s">
        <v>76</v>
      </c>
    </row>
    <row r="7" spans="2:32" x14ac:dyDescent="0.25">
      <c r="B7" s="31"/>
      <c r="C7" s="18" t="s">
        <v>74</v>
      </c>
      <c r="D7" s="19">
        <v>11.45</v>
      </c>
      <c r="E7" s="18" t="s">
        <v>75</v>
      </c>
      <c r="F7" s="16"/>
      <c r="G7" s="18" t="s">
        <v>74</v>
      </c>
      <c r="H7" s="19">
        <v>12.6</v>
      </c>
      <c r="I7" s="18" t="s">
        <v>76</v>
      </c>
      <c r="J7" s="16"/>
      <c r="K7" s="18" t="s">
        <v>74</v>
      </c>
      <c r="L7" s="19">
        <v>17.05</v>
      </c>
      <c r="M7" s="21" t="s">
        <v>77</v>
      </c>
      <c r="S7" s="15"/>
      <c r="T7" s="18" t="s">
        <v>81</v>
      </c>
      <c r="U7" s="19">
        <v>12.61</v>
      </c>
      <c r="V7" s="19">
        <v>9</v>
      </c>
      <c r="W7" s="18" t="s">
        <v>75</v>
      </c>
      <c r="X7" s="16"/>
      <c r="Y7" s="18" t="s">
        <v>81</v>
      </c>
      <c r="Z7" s="19">
        <v>16.03</v>
      </c>
      <c r="AA7" s="19">
        <v>1</v>
      </c>
      <c r="AB7" s="21" t="s">
        <v>76</v>
      </c>
      <c r="AC7" s="15"/>
      <c r="AD7" s="18" t="s">
        <v>82</v>
      </c>
      <c r="AE7" s="19">
        <v>11.05</v>
      </c>
      <c r="AF7" s="21" t="s">
        <v>75</v>
      </c>
    </row>
    <row r="8" spans="2:32" x14ac:dyDescent="0.25">
      <c r="B8" s="31"/>
      <c r="C8" s="18" t="s">
        <v>74</v>
      </c>
      <c r="D8" s="19">
        <v>9.39</v>
      </c>
      <c r="E8" s="18" t="s">
        <v>75</v>
      </c>
      <c r="F8" s="16"/>
      <c r="G8" s="18" t="s">
        <v>74</v>
      </c>
      <c r="H8" s="19">
        <v>12.54</v>
      </c>
      <c r="I8" s="18" t="s">
        <v>76</v>
      </c>
      <c r="J8" s="16"/>
      <c r="K8" s="18" t="s">
        <v>74</v>
      </c>
      <c r="L8" s="19">
        <v>17.07</v>
      </c>
      <c r="M8" s="21" t="s">
        <v>77</v>
      </c>
      <c r="S8" s="15"/>
      <c r="T8" s="18" t="s">
        <v>81</v>
      </c>
      <c r="U8" s="19">
        <v>12.6</v>
      </c>
      <c r="V8" s="19">
        <v>9</v>
      </c>
      <c r="W8" s="18" t="s">
        <v>75</v>
      </c>
      <c r="X8" s="16"/>
      <c r="Y8" s="18" t="s">
        <v>81</v>
      </c>
      <c r="Z8" s="19">
        <v>16.190000000000001</v>
      </c>
      <c r="AA8" s="19">
        <v>1</v>
      </c>
      <c r="AB8" s="21" t="s">
        <v>76</v>
      </c>
      <c r="AC8" s="15"/>
      <c r="AD8" s="18" t="s">
        <v>82</v>
      </c>
      <c r="AE8" s="19">
        <v>11.08</v>
      </c>
      <c r="AF8" s="21" t="s">
        <v>75</v>
      </c>
    </row>
    <row r="9" spans="2:32" x14ac:dyDescent="0.25">
      <c r="B9" s="32"/>
      <c r="C9" s="25" t="s">
        <v>74</v>
      </c>
      <c r="D9" s="26">
        <v>9.9700000000000006</v>
      </c>
      <c r="E9" s="25" t="s">
        <v>75</v>
      </c>
      <c r="F9" s="28"/>
      <c r="G9" s="25" t="s">
        <v>74</v>
      </c>
      <c r="H9" s="26">
        <v>12.92</v>
      </c>
      <c r="I9" s="25" t="s">
        <v>76</v>
      </c>
      <c r="J9" s="28"/>
      <c r="K9" s="25" t="s">
        <v>74</v>
      </c>
      <c r="L9" s="26">
        <v>16.64</v>
      </c>
      <c r="M9" s="29" t="s">
        <v>77</v>
      </c>
      <c r="S9" s="15"/>
      <c r="T9" s="18" t="s">
        <v>81</v>
      </c>
      <c r="U9" s="19">
        <v>12.66</v>
      </c>
      <c r="V9" s="19">
        <v>9</v>
      </c>
      <c r="W9" s="18" t="s">
        <v>75</v>
      </c>
      <c r="X9" s="16"/>
      <c r="Y9" s="18" t="s">
        <v>81</v>
      </c>
      <c r="Z9" s="19">
        <v>16.48</v>
      </c>
      <c r="AA9" s="19">
        <v>1</v>
      </c>
      <c r="AB9" s="21" t="s">
        <v>76</v>
      </c>
      <c r="AC9" s="24"/>
      <c r="AD9" s="25" t="s">
        <v>82</v>
      </c>
      <c r="AE9" s="26">
        <v>11.15</v>
      </c>
      <c r="AF9" s="29" t="s">
        <v>75</v>
      </c>
    </row>
    <row r="10" spans="2:32" x14ac:dyDescent="0.25">
      <c r="S10" s="15"/>
      <c r="T10" s="18" t="s">
        <v>81</v>
      </c>
      <c r="U10" s="19">
        <v>8.83</v>
      </c>
      <c r="V10" s="22">
        <v>90</v>
      </c>
      <c r="W10" s="18" t="s">
        <v>75</v>
      </c>
      <c r="X10" s="16"/>
      <c r="Y10" s="18" t="s">
        <v>81</v>
      </c>
      <c r="Z10" s="19">
        <v>12.35</v>
      </c>
      <c r="AA10" s="22">
        <v>10</v>
      </c>
      <c r="AB10" s="21" t="s">
        <v>76</v>
      </c>
    </row>
    <row r="11" spans="2:32" x14ac:dyDescent="0.25">
      <c r="S11" s="15"/>
      <c r="T11" s="18" t="s">
        <v>81</v>
      </c>
      <c r="U11" s="19">
        <v>9.06</v>
      </c>
      <c r="V11" s="22">
        <v>90</v>
      </c>
      <c r="W11" s="18" t="s">
        <v>75</v>
      </c>
      <c r="X11" s="16"/>
      <c r="Y11" s="18" t="s">
        <v>81</v>
      </c>
      <c r="Z11" s="19">
        <v>12.39</v>
      </c>
      <c r="AA11" s="22">
        <v>10</v>
      </c>
      <c r="AB11" s="21" t="s">
        <v>76</v>
      </c>
      <c r="AC11" s="34" t="s">
        <v>93</v>
      </c>
      <c r="AD11" s="33"/>
    </row>
    <row r="12" spans="2:32" x14ac:dyDescent="0.25">
      <c r="B12" s="12" t="s">
        <v>90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  <c r="S12" s="15"/>
      <c r="T12" s="18" t="s">
        <v>81</v>
      </c>
      <c r="U12" s="19">
        <v>9</v>
      </c>
      <c r="V12" s="22">
        <v>90</v>
      </c>
      <c r="W12" s="18" t="s">
        <v>75</v>
      </c>
      <c r="X12" s="16"/>
      <c r="Y12" s="18" t="s">
        <v>81</v>
      </c>
      <c r="Z12" s="19">
        <v>12.63</v>
      </c>
      <c r="AA12" s="22">
        <v>10</v>
      </c>
      <c r="AB12" s="21" t="s">
        <v>76</v>
      </c>
      <c r="AC12" s="34" t="s">
        <v>94</v>
      </c>
      <c r="AD12" s="36">
        <v>-3.3368946163929536</v>
      </c>
    </row>
    <row r="13" spans="2:32" x14ac:dyDescent="0.25">
      <c r="B13" s="15"/>
      <c r="C13" s="16" t="s">
        <v>89</v>
      </c>
      <c r="D13" s="16" t="s">
        <v>84</v>
      </c>
      <c r="E13" s="16" t="s">
        <v>87</v>
      </c>
      <c r="F13" s="16"/>
      <c r="G13" s="16" t="s">
        <v>89</v>
      </c>
      <c r="H13" s="16" t="s">
        <v>84</v>
      </c>
      <c r="I13" s="16" t="s">
        <v>87</v>
      </c>
      <c r="J13" s="16"/>
      <c r="K13" s="30" t="s">
        <v>89</v>
      </c>
      <c r="L13" s="30" t="s">
        <v>84</v>
      </c>
      <c r="M13" s="17" t="s">
        <v>87</v>
      </c>
      <c r="S13" s="15"/>
      <c r="T13" s="18" t="s">
        <v>81</v>
      </c>
      <c r="U13" s="19">
        <v>5.91</v>
      </c>
      <c r="V13" s="23">
        <v>900</v>
      </c>
      <c r="W13" s="18" t="s">
        <v>75</v>
      </c>
      <c r="X13" s="16"/>
      <c r="Y13" s="18" t="s">
        <v>81</v>
      </c>
      <c r="Z13" s="19">
        <v>9.75</v>
      </c>
      <c r="AA13" s="23">
        <v>100</v>
      </c>
      <c r="AB13" s="21" t="s">
        <v>76</v>
      </c>
      <c r="AC13" s="34" t="s">
        <v>95</v>
      </c>
      <c r="AD13" s="35">
        <v>15.955223499430595</v>
      </c>
    </row>
    <row r="14" spans="2:32" x14ac:dyDescent="0.25">
      <c r="B14" s="31"/>
      <c r="C14" s="18" t="s">
        <v>78</v>
      </c>
      <c r="D14" s="19">
        <v>8.98</v>
      </c>
      <c r="E14" s="18" t="s">
        <v>75</v>
      </c>
      <c r="F14" s="18"/>
      <c r="G14" s="18" t="s">
        <v>78</v>
      </c>
      <c r="H14" s="19">
        <v>13.3</v>
      </c>
      <c r="I14" s="18" t="s">
        <v>76</v>
      </c>
      <c r="J14" s="16"/>
      <c r="K14" s="18" t="s">
        <v>78</v>
      </c>
      <c r="L14" s="19">
        <v>20.02</v>
      </c>
      <c r="M14" s="21" t="s">
        <v>77</v>
      </c>
      <c r="S14" s="15"/>
      <c r="T14" s="18" t="s">
        <v>81</v>
      </c>
      <c r="U14" s="19">
        <v>6.62</v>
      </c>
      <c r="V14" s="23">
        <v>900</v>
      </c>
      <c r="W14" s="18" t="s">
        <v>75</v>
      </c>
      <c r="X14" s="16"/>
      <c r="Y14" s="18" t="s">
        <v>81</v>
      </c>
      <c r="Z14" s="19">
        <v>9.5500000000000007</v>
      </c>
      <c r="AA14" s="23">
        <v>100</v>
      </c>
      <c r="AB14" s="21" t="s">
        <v>76</v>
      </c>
      <c r="AC14" s="34" t="s">
        <v>96</v>
      </c>
      <c r="AD14" s="35">
        <v>0.99379189677021329</v>
      </c>
    </row>
    <row r="15" spans="2:32" x14ac:dyDescent="0.25">
      <c r="B15" s="31"/>
      <c r="C15" s="18" t="s">
        <v>78</v>
      </c>
      <c r="D15" s="19">
        <v>9.42</v>
      </c>
      <c r="E15" s="18" t="s">
        <v>75</v>
      </c>
      <c r="F15" s="18"/>
      <c r="G15" s="18" t="s">
        <v>78</v>
      </c>
      <c r="H15" s="19">
        <v>11.13</v>
      </c>
      <c r="I15" s="18" t="s">
        <v>76</v>
      </c>
      <c r="J15" s="16"/>
      <c r="K15" s="18" t="s">
        <v>78</v>
      </c>
      <c r="L15" s="19">
        <v>19.670000000000002</v>
      </c>
      <c r="M15" s="21" t="s">
        <v>77</v>
      </c>
      <c r="S15" s="24"/>
      <c r="T15" s="25" t="s">
        <v>81</v>
      </c>
      <c r="U15" s="26">
        <v>6.44</v>
      </c>
      <c r="V15" s="27">
        <v>900</v>
      </c>
      <c r="W15" s="25" t="s">
        <v>75</v>
      </c>
      <c r="X15" s="28"/>
      <c r="Y15" s="25" t="s">
        <v>81</v>
      </c>
      <c r="Z15" s="26">
        <v>9.3800000000000008</v>
      </c>
      <c r="AA15" s="27">
        <v>100</v>
      </c>
      <c r="AB15" s="29" t="s">
        <v>76</v>
      </c>
      <c r="AC15" s="34" t="s">
        <v>97</v>
      </c>
      <c r="AD15" s="36">
        <v>0.98918334902706295</v>
      </c>
    </row>
    <row r="16" spans="2:32" x14ac:dyDescent="0.25">
      <c r="B16" s="31"/>
      <c r="C16" s="18" t="s">
        <v>78</v>
      </c>
      <c r="D16" s="19">
        <v>9.41</v>
      </c>
      <c r="E16" s="18" t="s">
        <v>75</v>
      </c>
      <c r="F16" s="18"/>
      <c r="G16" s="18" t="s">
        <v>78</v>
      </c>
      <c r="H16" s="19">
        <v>11.11</v>
      </c>
      <c r="I16" s="18" t="s">
        <v>76</v>
      </c>
      <c r="J16" s="16"/>
      <c r="K16" s="18" t="s">
        <v>78</v>
      </c>
      <c r="L16" s="19">
        <v>19.73</v>
      </c>
      <c r="M16" s="21" t="s">
        <v>77</v>
      </c>
    </row>
    <row r="17" spans="2:13" x14ac:dyDescent="0.25">
      <c r="B17" s="31"/>
      <c r="C17" s="18" t="s">
        <v>78</v>
      </c>
      <c r="D17" s="19">
        <v>9.9700000000000006</v>
      </c>
      <c r="E17" s="18" t="s">
        <v>75</v>
      </c>
      <c r="F17" s="18"/>
      <c r="G17" s="18" t="s">
        <v>78</v>
      </c>
      <c r="H17" s="19">
        <v>14.92</v>
      </c>
      <c r="I17" s="18" t="s">
        <v>76</v>
      </c>
      <c r="J17" s="16"/>
      <c r="K17" s="18" t="s">
        <v>78</v>
      </c>
      <c r="L17" s="19">
        <v>20.399999999999999</v>
      </c>
      <c r="M17" s="21" t="s">
        <v>77</v>
      </c>
    </row>
    <row r="18" spans="2:13" x14ac:dyDescent="0.25">
      <c r="B18" s="31"/>
      <c r="C18" s="18" t="s">
        <v>78</v>
      </c>
      <c r="D18" s="19">
        <v>9.91</v>
      </c>
      <c r="E18" s="18" t="s">
        <v>75</v>
      </c>
      <c r="F18" s="18"/>
      <c r="G18" s="18" t="s">
        <v>78</v>
      </c>
      <c r="H18" s="19">
        <v>12.03</v>
      </c>
      <c r="I18" s="18" t="s">
        <v>76</v>
      </c>
      <c r="J18" s="16"/>
      <c r="K18" s="18" t="s">
        <v>78</v>
      </c>
      <c r="L18" s="19">
        <v>20.99</v>
      </c>
      <c r="M18" s="21" t="s">
        <v>77</v>
      </c>
    </row>
    <row r="19" spans="2:13" x14ac:dyDescent="0.25">
      <c r="B19" s="32"/>
      <c r="C19" s="25" t="s">
        <v>78</v>
      </c>
      <c r="D19" s="26">
        <v>9.7100000000000009</v>
      </c>
      <c r="E19" s="25" t="s">
        <v>75</v>
      </c>
      <c r="F19" s="25"/>
      <c r="G19" s="25" t="s">
        <v>78</v>
      </c>
      <c r="H19" s="26">
        <v>12.73</v>
      </c>
      <c r="I19" s="25" t="s">
        <v>76</v>
      </c>
      <c r="J19" s="28"/>
      <c r="K19" s="25" t="s">
        <v>78</v>
      </c>
      <c r="L19" s="26">
        <v>21.79</v>
      </c>
      <c r="M19" s="29" t="s">
        <v>77</v>
      </c>
    </row>
    <row r="22" spans="2:13" x14ac:dyDescent="0.25">
      <c r="B22" s="12" t="s">
        <v>91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</row>
    <row r="23" spans="2:13" x14ac:dyDescent="0.25">
      <c r="B23" s="15"/>
      <c r="C23" s="16" t="s">
        <v>89</v>
      </c>
      <c r="D23" s="16" t="s">
        <v>84</v>
      </c>
      <c r="E23" s="16" t="s">
        <v>87</v>
      </c>
      <c r="F23" s="16"/>
      <c r="G23" s="16" t="s">
        <v>89</v>
      </c>
      <c r="H23" s="16" t="s">
        <v>84</v>
      </c>
      <c r="I23" s="16" t="s">
        <v>87</v>
      </c>
      <c r="J23" s="16"/>
      <c r="K23" s="30" t="s">
        <v>89</v>
      </c>
      <c r="L23" s="30" t="s">
        <v>84</v>
      </c>
      <c r="M23" s="17" t="s">
        <v>87</v>
      </c>
    </row>
    <row r="24" spans="2:13" x14ac:dyDescent="0.25">
      <c r="B24" s="31"/>
      <c r="C24" s="18" t="s">
        <v>79</v>
      </c>
      <c r="D24" s="19">
        <v>7.9</v>
      </c>
      <c r="E24" s="18" t="s">
        <v>75</v>
      </c>
      <c r="F24" s="18"/>
      <c r="G24" s="18" t="s">
        <v>79</v>
      </c>
      <c r="H24" s="19">
        <v>10.220000000000001</v>
      </c>
      <c r="I24" s="18" t="s">
        <v>76</v>
      </c>
      <c r="J24" s="16"/>
      <c r="K24" s="18" t="s">
        <v>79</v>
      </c>
      <c r="L24" s="19">
        <v>19.03</v>
      </c>
      <c r="M24" s="21" t="s">
        <v>77</v>
      </c>
    </row>
    <row r="25" spans="2:13" x14ac:dyDescent="0.25">
      <c r="B25" s="31"/>
      <c r="C25" s="18" t="s">
        <v>79</v>
      </c>
      <c r="D25" s="19">
        <v>8.08</v>
      </c>
      <c r="E25" s="18" t="s">
        <v>75</v>
      </c>
      <c r="F25" s="18"/>
      <c r="G25" s="18" t="s">
        <v>79</v>
      </c>
      <c r="H25" s="19">
        <v>10.52</v>
      </c>
      <c r="I25" s="18" t="s">
        <v>76</v>
      </c>
      <c r="J25" s="16"/>
      <c r="K25" s="18" t="s">
        <v>79</v>
      </c>
      <c r="L25" s="19">
        <v>19.37</v>
      </c>
      <c r="M25" s="21" t="s">
        <v>77</v>
      </c>
    </row>
    <row r="26" spans="2:13" x14ac:dyDescent="0.25">
      <c r="B26" s="31"/>
      <c r="C26" s="18" t="s">
        <v>79</v>
      </c>
      <c r="D26" s="19">
        <v>8.69</v>
      </c>
      <c r="E26" s="18" t="s">
        <v>75</v>
      </c>
      <c r="F26" s="18"/>
      <c r="G26" s="18" t="s">
        <v>79</v>
      </c>
      <c r="H26" s="19">
        <v>10.87</v>
      </c>
      <c r="I26" s="18" t="s">
        <v>76</v>
      </c>
      <c r="J26" s="16"/>
      <c r="K26" s="18" t="s">
        <v>79</v>
      </c>
      <c r="L26" s="19">
        <v>19.64</v>
      </c>
      <c r="M26" s="21" t="s">
        <v>77</v>
      </c>
    </row>
    <row r="27" spans="2:13" x14ac:dyDescent="0.25">
      <c r="B27" s="31"/>
      <c r="C27" s="18" t="s">
        <v>79</v>
      </c>
      <c r="D27" s="19">
        <v>7.92</v>
      </c>
      <c r="E27" s="18" t="s">
        <v>75</v>
      </c>
      <c r="F27" s="18"/>
      <c r="G27" s="18" t="s">
        <v>79</v>
      </c>
      <c r="H27" s="19">
        <v>13.07</v>
      </c>
      <c r="I27" s="18" t="s">
        <v>76</v>
      </c>
      <c r="J27" s="16"/>
      <c r="K27" s="18" t="s">
        <v>79</v>
      </c>
      <c r="L27" s="19">
        <v>18.850000000000001</v>
      </c>
      <c r="M27" s="21" t="s">
        <v>77</v>
      </c>
    </row>
    <row r="28" spans="2:13" x14ac:dyDescent="0.25">
      <c r="B28" s="31"/>
      <c r="C28" s="18" t="s">
        <v>79</v>
      </c>
      <c r="D28" s="19">
        <v>9.4499999999999993</v>
      </c>
      <c r="E28" s="18" t="s">
        <v>75</v>
      </c>
      <c r="F28" s="18"/>
      <c r="G28" s="18" t="s">
        <v>79</v>
      </c>
      <c r="H28" s="19">
        <v>13.29</v>
      </c>
      <c r="I28" s="18" t="s">
        <v>76</v>
      </c>
      <c r="J28" s="16"/>
      <c r="K28" s="18" t="s">
        <v>79</v>
      </c>
      <c r="L28" s="19">
        <v>20.36</v>
      </c>
      <c r="M28" s="21" t="s">
        <v>77</v>
      </c>
    </row>
    <row r="29" spans="2:13" x14ac:dyDescent="0.25">
      <c r="B29" s="32"/>
      <c r="C29" s="25" t="s">
        <v>79</v>
      </c>
      <c r="D29" s="26">
        <v>8.3800000000000008</v>
      </c>
      <c r="E29" s="25" t="s">
        <v>75</v>
      </c>
      <c r="F29" s="25"/>
      <c r="G29" s="25" t="s">
        <v>79</v>
      </c>
      <c r="H29" s="26">
        <v>9.66</v>
      </c>
      <c r="I29" s="25" t="s">
        <v>76</v>
      </c>
      <c r="J29" s="28"/>
      <c r="K29" s="25" t="s">
        <v>79</v>
      </c>
      <c r="L29" s="26">
        <v>20.64</v>
      </c>
      <c r="M29" s="29" t="s">
        <v>77</v>
      </c>
    </row>
    <row r="32" spans="2:13" x14ac:dyDescent="0.25">
      <c r="B32" s="12" t="s">
        <v>92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4"/>
    </row>
    <row r="33" spans="2:13" x14ac:dyDescent="0.25">
      <c r="B33" s="15"/>
      <c r="C33" s="16" t="s">
        <v>89</v>
      </c>
      <c r="D33" s="16" t="s">
        <v>84</v>
      </c>
      <c r="E33" s="16" t="s">
        <v>87</v>
      </c>
      <c r="F33" s="16"/>
      <c r="G33" s="16" t="s">
        <v>89</v>
      </c>
      <c r="H33" s="16" t="s">
        <v>84</v>
      </c>
      <c r="I33" s="16" t="s">
        <v>87</v>
      </c>
      <c r="J33" s="16"/>
      <c r="K33" s="30" t="s">
        <v>89</v>
      </c>
      <c r="L33" s="30" t="s">
        <v>84</v>
      </c>
      <c r="M33" s="17" t="s">
        <v>87</v>
      </c>
    </row>
    <row r="34" spans="2:13" x14ac:dyDescent="0.25">
      <c r="B34" s="31"/>
      <c r="C34" s="18" t="s">
        <v>80</v>
      </c>
      <c r="D34" s="19">
        <v>6.2</v>
      </c>
      <c r="E34" s="18" t="s">
        <v>75</v>
      </c>
      <c r="F34" s="18"/>
      <c r="G34" s="18" t="s">
        <v>80</v>
      </c>
      <c r="H34" s="19">
        <v>9.42</v>
      </c>
      <c r="I34" s="18" t="s">
        <v>76</v>
      </c>
      <c r="J34" s="16"/>
      <c r="K34" s="18" t="s">
        <v>80</v>
      </c>
      <c r="L34" s="19">
        <v>18.46</v>
      </c>
      <c r="M34" s="21" t="s">
        <v>77</v>
      </c>
    </row>
    <row r="35" spans="2:13" x14ac:dyDescent="0.25">
      <c r="B35" s="31"/>
      <c r="C35" s="18" t="s">
        <v>80</v>
      </c>
      <c r="D35" s="19">
        <v>6.42</v>
      </c>
      <c r="E35" s="18" t="s">
        <v>75</v>
      </c>
      <c r="F35" s="18"/>
      <c r="G35" s="18" t="s">
        <v>80</v>
      </c>
      <c r="H35" s="19">
        <v>9.5</v>
      </c>
      <c r="I35" s="18" t="s">
        <v>76</v>
      </c>
      <c r="J35" s="16"/>
      <c r="K35" s="18" t="s">
        <v>80</v>
      </c>
      <c r="L35" s="19">
        <v>20.41</v>
      </c>
      <c r="M35" s="21" t="s">
        <v>77</v>
      </c>
    </row>
    <row r="36" spans="2:13" x14ac:dyDescent="0.25">
      <c r="B36" s="31"/>
      <c r="C36" s="18" t="s">
        <v>80</v>
      </c>
      <c r="D36" s="19">
        <v>12.43</v>
      </c>
      <c r="E36" s="18" t="s">
        <v>75</v>
      </c>
      <c r="F36" s="18"/>
      <c r="G36" s="18" t="s">
        <v>80</v>
      </c>
      <c r="H36" s="19">
        <v>9.6199999999999992</v>
      </c>
      <c r="I36" s="18" t="s">
        <v>76</v>
      </c>
      <c r="J36" s="16"/>
      <c r="K36" s="18" t="s">
        <v>80</v>
      </c>
      <c r="L36" s="19">
        <v>19.57</v>
      </c>
      <c r="M36" s="21" t="s">
        <v>77</v>
      </c>
    </row>
    <row r="37" spans="2:13" x14ac:dyDescent="0.25">
      <c r="B37" s="32"/>
      <c r="C37" s="25" t="s">
        <v>80</v>
      </c>
      <c r="D37" s="26">
        <v>6.38</v>
      </c>
      <c r="E37" s="25" t="s">
        <v>75</v>
      </c>
      <c r="F37" s="25"/>
      <c r="G37" s="25" t="s">
        <v>80</v>
      </c>
      <c r="H37" s="26">
        <v>9.26</v>
      </c>
      <c r="I37" s="25" t="s">
        <v>76</v>
      </c>
      <c r="J37" s="28"/>
      <c r="K37" s="25" t="s">
        <v>80</v>
      </c>
      <c r="L37" s="26">
        <v>18.899999999999999</v>
      </c>
      <c r="M37" s="29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7"/>
  <sheetViews>
    <sheetView workbookViewId="0">
      <selection activeCell="L10" sqref="L10"/>
    </sheetView>
  </sheetViews>
  <sheetFormatPr defaultRowHeight="15" x14ac:dyDescent="0.25"/>
  <sheetData>
    <row r="4" spans="2:9" ht="15.75" thickBot="1" x14ac:dyDescent="0.3">
      <c r="B4" s="37" t="s">
        <v>103</v>
      </c>
      <c r="C4" s="37" t="s">
        <v>102</v>
      </c>
      <c r="D4" s="37"/>
      <c r="E4" s="37" t="s">
        <v>103</v>
      </c>
      <c r="F4" s="37" t="s">
        <v>102</v>
      </c>
      <c r="G4" s="37"/>
      <c r="H4" s="37" t="s">
        <v>103</v>
      </c>
      <c r="I4" s="37" t="s">
        <v>102</v>
      </c>
    </row>
    <row r="5" spans="2:9" x14ac:dyDescent="0.25">
      <c r="B5" s="38" t="s">
        <v>98</v>
      </c>
      <c r="C5" s="39">
        <v>29.04</v>
      </c>
      <c r="D5" s="37"/>
      <c r="E5" s="38" t="s">
        <v>98</v>
      </c>
      <c r="F5" s="39">
        <v>27.21</v>
      </c>
      <c r="G5" s="37"/>
      <c r="H5" s="38" t="s">
        <v>98</v>
      </c>
      <c r="I5" s="46">
        <v>29.34</v>
      </c>
    </row>
    <row r="6" spans="2:9" x14ac:dyDescent="0.25">
      <c r="B6" s="40" t="s">
        <v>98</v>
      </c>
      <c r="C6" s="41">
        <v>28.77</v>
      </c>
      <c r="D6" s="37"/>
      <c r="E6" s="40" t="s">
        <v>98</v>
      </c>
      <c r="F6" s="41">
        <v>26.7</v>
      </c>
      <c r="G6" s="37"/>
      <c r="H6" s="40" t="s">
        <v>98</v>
      </c>
      <c r="I6" s="47">
        <v>29.77</v>
      </c>
    </row>
    <row r="7" spans="2:9" ht="15.75" thickBot="1" x14ac:dyDescent="0.3">
      <c r="B7" s="42" t="s">
        <v>98</v>
      </c>
      <c r="C7" s="43">
        <v>28.52</v>
      </c>
      <c r="D7" s="37"/>
      <c r="E7" s="42" t="s">
        <v>98</v>
      </c>
      <c r="F7" s="43">
        <v>28.16</v>
      </c>
      <c r="G7" s="37"/>
      <c r="H7" s="42" t="s">
        <v>98</v>
      </c>
      <c r="I7" s="48">
        <v>26.55</v>
      </c>
    </row>
    <row r="8" spans="2:9" x14ac:dyDescent="0.25">
      <c r="B8" s="38" t="s">
        <v>99</v>
      </c>
      <c r="C8" s="39">
        <v>27.95</v>
      </c>
      <c r="D8" s="37"/>
      <c r="E8" s="38" t="s">
        <v>99</v>
      </c>
      <c r="F8" s="39">
        <v>26.74</v>
      </c>
      <c r="G8" s="37"/>
      <c r="H8" s="38" t="s">
        <v>99</v>
      </c>
      <c r="I8" s="46">
        <v>26.05</v>
      </c>
    </row>
    <row r="9" spans="2:9" x14ac:dyDescent="0.25">
      <c r="B9" s="40" t="s">
        <v>99</v>
      </c>
      <c r="C9" s="41">
        <v>27.68</v>
      </c>
      <c r="D9" s="37"/>
      <c r="E9" s="40" t="s">
        <v>99</v>
      </c>
      <c r="F9" s="41">
        <v>27.1</v>
      </c>
      <c r="G9" s="37"/>
      <c r="H9" s="40" t="s">
        <v>99</v>
      </c>
      <c r="I9" s="47">
        <v>27.88</v>
      </c>
    </row>
    <row r="10" spans="2:9" ht="15.75" thickBot="1" x14ac:dyDescent="0.3">
      <c r="B10" s="42" t="s">
        <v>99</v>
      </c>
      <c r="C10" s="43">
        <v>27.87</v>
      </c>
      <c r="D10" s="37"/>
      <c r="E10" s="42" t="s">
        <v>99</v>
      </c>
      <c r="F10" s="43">
        <v>27.5</v>
      </c>
      <c r="G10" s="37"/>
      <c r="H10" s="42" t="s">
        <v>99</v>
      </c>
      <c r="I10" s="48">
        <v>27.34</v>
      </c>
    </row>
    <row r="11" spans="2:9" x14ac:dyDescent="0.25">
      <c r="B11" s="38" t="s">
        <v>100</v>
      </c>
      <c r="C11" s="39">
        <v>25.36</v>
      </c>
      <c r="D11" s="37"/>
      <c r="E11" s="38" t="s">
        <v>100</v>
      </c>
      <c r="F11" s="39">
        <v>24.62</v>
      </c>
      <c r="G11" s="37"/>
      <c r="H11" s="38" t="s">
        <v>100</v>
      </c>
      <c r="I11" s="46">
        <v>25.1</v>
      </c>
    </row>
    <row r="12" spans="2:9" x14ac:dyDescent="0.25">
      <c r="B12" s="40" t="s">
        <v>100</v>
      </c>
      <c r="C12" s="41">
        <v>25.2</v>
      </c>
      <c r="D12" s="37"/>
      <c r="E12" s="40" t="s">
        <v>100</v>
      </c>
      <c r="F12" s="41">
        <v>24.82</v>
      </c>
      <c r="G12" s="37"/>
      <c r="H12" s="40" t="s">
        <v>100</v>
      </c>
      <c r="I12" s="47">
        <v>25.36</v>
      </c>
    </row>
    <row r="13" spans="2:9" ht="15.75" thickBot="1" x14ac:dyDescent="0.3">
      <c r="B13" s="42" t="s">
        <v>100</v>
      </c>
      <c r="C13" s="43">
        <v>25.27</v>
      </c>
      <c r="D13" s="37"/>
      <c r="E13" s="42" t="s">
        <v>100</v>
      </c>
      <c r="F13" s="43">
        <v>24.97</v>
      </c>
      <c r="G13" s="37"/>
      <c r="H13" s="42" t="s">
        <v>100</v>
      </c>
      <c r="I13" s="48">
        <v>25.29</v>
      </c>
    </row>
    <row r="14" spans="2:9" x14ac:dyDescent="0.25">
      <c r="B14" s="38" t="s">
        <v>101</v>
      </c>
      <c r="C14" s="39">
        <v>27.75</v>
      </c>
      <c r="D14" s="37"/>
      <c r="E14" s="38" t="s">
        <v>101</v>
      </c>
      <c r="F14" s="39">
        <v>26.05</v>
      </c>
      <c r="G14" s="37"/>
      <c r="H14" s="38" t="s">
        <v>101</v>
      </c>
      <c r="I14" s="46">
        <v>27.02</v>
      </c>
    </row>
    <row r="15" spans="2:9" x14ac:dyDescent="0.25">
      <c r="B15" s="40" t="s">
        <v>101</v>
      </c>
      <c r="C15" s="41">
        <v>27.77</v>
      </c>
      <c r="D15" s="37"/>
      <c r="E15" s="40" t="s">
        <v>101</v>
      </c>
      <c r="F15" s="41">
        <v>26.59</v>
      </c>
      <c r="G15" s="37"/>
      <c r="H15" s="40" t="s">
        <v>101</v>
      </c>
      <c r="I15" s="47">
        <v>27.99</v>
      </c>
    </row>
    <row r="16" spans="2:9" ht="15.75" thickBot="1" x14ac:dyDescent="0.3">
      <c r="B16" s="42" t="s">
        <v>101</v>
      </c>
      <c r="C16" s="43">
        <v>27.49</v>
      </c>
      <c r="D16" s="37"/>
      <c r="E16" s="42" t="s">
        <v>101</v>
      </c>
      <c r="F16" s="43">
        <v>27.18</v>
      </c>
      <c r="G16" s="37"/>
      <c r="H16" s="42" t="s">
        <v>101</v>
      </c>
      <c r="I16" s="48">
        <v>27.33</v>
      </c>
    </row>
    <row r="20" spans="2:3" ht="15.75" thickBot="1" x14ac:dyDescent="0.3"/>
    <row r="21" spans="2:3" ht="15.75" thickBot="1" x14ac:dyDescent="0.3">
      <c r="B21" s="44" t="s">
        <v>98</v>
      </c>
      <c r="C21" t="s">
        <v>104</v>
      </c>
    </row>
    <row r="22" spans="2:3" ht="15.75" thickBot="1" x14ac:dyDescent="0.3"/>
    <row r="23" spans="2:3" ht="15.75" thickBot="1" x14ac:dyDescent="0.3">
      <c r="B23" s="44" t="s">
        <v>99</v>
      </c>
      <c r="C23" t="s">
        <v>105</v>
      </c>
    </row>
    <row r="24" spans="2:3" ht="15.75" thickBot="1" x14ac:dyDescent="0.3"/>
    <row r="25" spans="2:3" ht="15.75" thickBot="1" x14ac:dyDescent="0.3">
      <c r="B25" s="44" t="s">
        <v>100</v>
      </c>
      <c r="C25" t="s">
        <v>106</v>
      </c>
    </row>
    <row r="26" spans="2:3" ht="15.75" thickBot="1" x14ac:dyDescent="0.3"/>
    <row r="27" spans="2:3" ht="15.75" thickBot="1" x14ac:dyDescent="0.3">
      <c r="B27" s="44" t="s">
        <v>101</v>
      </c>
      <c r="C27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5"/>
  <sheetViews>
    <sheetView workbookViewId="0">
      <selection activeCell="G56" sqref="G56"/>
    </sheetView>
  </sheetViews>
  <sheetFormatPr defaultRowHeight="15" x14ac:dyDescent="0.25"/>
  <sheetData>
    <row r="2" spans="2:2" x14ac:dyDescent="0.25">
      <c r="B2" t="s">
        <v>108</v>
      </c>
    </row>
    <row r="17" spans="2:2" x14ac:dyDescent="0.25">
      <c r="B17" t="s">
        <v>109</v>
      </c>
    </row>
    <row r="37" spans="2:2" x14ac:dyDescent="0.25">
      <c r="B37" t="s">
        <v>110</v>
      </c>
    </row>
    <row r="55" spans="2:2" x14ac:dyDescent="0.25">
      <c r="B55" t="s">
        <v>111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P-AvaI-CAT-3'ETS clusters</vt:lpstr>
      <vt:lpstr>Sal I boxes clusters</vt:lpstr>
      <vt:lpstr>qPCR analysis CAT copynumber</vt:lpstr>
      <vt:lpstr>qPCR analysis of Ribo-Pulldown</vt:lpstr>
      <vt:lpstr>Original Gel Images Suppl. Fig1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Mona</cp:lastModifiedBy>
  <dcterms:created xsi:type="dcterms:W3CDTF">2015-06-05T18:17:20Z</dcterms:created>
  <dcterms:modified xsi:type="dcterms:W3CDTF">2020-12-14T12:19:39Z</dcterms:modified>
</cp:coreProperties>
</file>